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OneDrive\Desktop\Anisha\2025\Data analyst\DA33 BATCH\Mini Project\"/>
    </mc:Choice>
  </mc:AlternateContent>
  <xr:revisionPtr revIDLastSave="0" documentId="13_ncr:1_{01283F10-2B39-479A-82EC-590620538977}" xr6:coauthVersionLast="47" xr6:coauthVersionMax="47" xr10:uidLastSave="{00000000-0000-0000-0000-000000000000}"/>
  <bookViews>
    <workbookView xWindow="-110" yWindow="-110" windowWidth="19420" windowHeight="10300" xr2:uid="{3B349370-6566-47E1-B66D-65940AF5AE9B}"/>
  </bookViews>
  <sheets>
    <sheet name="movie_metadata" sheetId="2" r:id="rId1"/>
  </sheets>
  <definedNames>
    <definedName name="ExternalData_1" localSheetId="0" hidden="1">movie_metadata!$A$1:$AD$4917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21" i="2" l="1"/>
  <c r="H1021" i="2" s="1"/>
  <c r="G1029" i="2"/>
  <c r="H1029" i="2" s="1"/>
  <c r="G1037" i="2"/>
  <c r="H1037" i="2" s="1"/>
  <c r="G1045" i="2"/>
  <c r="H1045" i="2" s="1"/>
  <c r="G1053" i="2"/>
  <c r="H1053" i="2" s="1"/>
  <c r="G1061" i="2"/>
  <c r="H1061" i="2" s="1"/>
  <c r="G1069" i="2"/>
  <c r="H1069" i="2" s="1"/>
  <c r="G1077" i="2"/>
  <c r="H1077" i="2" s="1"/>
  <c r="G1085" i="2"/>
  <c r="H1085" i="2" s="1"/>
  <c r="G1093" i="2"/>
  <c r="H1093" i="2" s="1"/>
  <c r="G1101" i="2"/>
  <c r="H1101" i="2" s="1"/>
  <c r="G1109" i="2"/>
  <c r="H1109" i="2" s="1"/>
  <c r="G1117" i="2"/>
  <c r="H1117" i="2" s="1"/>
  <c r="G1493" i="2"/>
  <c r="H1493" i="2" s="1"/>
  <c r="G1501" i="2"/>
  <c r="H1501" i="2" s="1"/>
  <c r="G1509" i="2"/>
  <c r="H1509" i="2" s="1"/>
  <c r="G1517" i="2"/>
  <c r="H1517" i="2" s="1"/>
  <c r="G1525" i="2"/>
  <c r="H1525" i="2" s="1"/>
  <c r="G1533" i="2"/>
  <c r="H1533" i="2" s="1"/>
  <c r="G1541" i="2"/>
  <c r="H1541" i="2" s="1"/>
  <c r="G1549" i="2"/>
  <c r="H1549" i="2" s="1"/>
  <c r="G1557" i="2"/>
  <c r="H1557" i="2" s="1"/>
  <c r="G1565" i="2"/>
  <c r="H1565" i="2" s="1"/>
  <c r="G1573" i="2"/>
  <c r="H1573" i="2" s="1"/>
  <c r="G1581" i="2"/>
  <c r="H1581" i="2" s="1"/>
  <c r="G1589" i="2"/>
  <c r="H1589" i="2" s="1"/>
  <c r="G1597" i="2"/>
  <c r="H1597" i="2" s="1"/>
  <c r="G1613" i="2"/>
  <c r="H1613" i="2" s="1"/>
  <c r="G1621" i="2"/>
  <c r="H1621" i="2" s="1"/>
  <c r="G1629" i="2"/>
  <c r="H1629" i="2" s="1"/>
  <c r="G1637" i="2"/>
  <c r="H1637" i="2" s="1"/>
  <c r="G1829" i="2"/>
  <c r="H1829" i="2" s="1"/>
  <c r="G1837" i="2"/>
  <c r="H1837" i="2" s="1"/>
  <c r="G1845" i="2"/>
  <c r="H1845" i="2" s="1"/>
  <c r="G1853" i="2"/>
  <c r="H1853" i="2" s="1"/>
  <c r="G1861" i="2"/>
  <c r="H1861" i="2" s="1"/>
  <c r="G1869" i="2"/>
  <c r="H1869" i="2" s="1"/>
  <c r="G1877" i="2"/>
  <c r="H1877" i="2" s="1"/>
  <c r="G1885" i="2"/>
  <c r="H1885" i="2" s="1"/>
  <c r="G1893" i="2"/>
  <c r="H1893" i="2" s="1"/>
  <c r="G1901" i="2"/>
  <c r="H1901" i="2" s="1"/>
  <c r="G1909" i="2"/>
  <c r="H1909" i="2" s="1"/>
  <c r="G1917" i="2"/>
  <c r="H1917" i="2" s="1"/>
  <c r="G1925" i="2"/>
  <c r="H1925" i="2" s="1"/>
  <c r="G1933" i="2"/>
  <c r="H1933" i="2" s="1"/>
  <c r="G1941" i="2"/>
  <c r="H1941" i="2" s="1"/>
  <c r="G1949" i="2"/>
  <c r="H1949" i="2" s="1"/>
  <c r="G2317" i="2"/>
  <c r="H2317" i="2" s="1"/>
  <c r="G2325" i="2"/>
  <c r="H2325" i="2" s="1"/>
  <c r="G2333" i="2"/>
  <c r="H2333" i="2" s="1"/>
  <c r="G2341" i="2"/>
  <c r="H2341" i="2" s="1"/>
  <c r="G2349" i="2"/>
  <c r="H2349" i="2" s="1"/>
  <c r="G2357" i="2"/>
  <c r="H2357" i="2" s="1"/>
  <c r="G2365" i="2"/>
  <c r="H2365" i="2" s="1"/>
  <c r="G2373" i="2"/>
  <c r="H2373" i="2" s="1"/>
  <c r="G2381" i="2"/>
  <c r="H2381" i="2" s="1"/>
  <c r="G2693" i="2"/>
  <c r="H2693" i="2" s="1"/>
  <c r="G2701" i="2"/>
  <c r="H2701" i="2" s="1"/>
  <c r="G2709" i="2"/>
  <c r="H2709" i="2" s="1"/>
  <c r="G2717" i="2"/>
  <c r="H2717" i="2" s="1"/>
  <c r="G2725" i="2"/>
  <c r="H2725" i="2" s="1"/>
  <c r="G2733" i="2"/>
  <c r="H2733" i="2" s="1"/>
  <c r="G2932" i="2"/>
  <c r="H2932" i="2" s="1"/>
  <c r="G3125" i="2"/>
  <c r="H3125" i="2" s="1"/>
  <c r="G3133" i="2"/>
  <c r="H3133" i="2" s="1"/>
  <c r="G3141" i="2"/>
  <c r="H3141" i="2" s="1"/>
  <c r="G3149" i="2"/>
  <c r="H3149" i="2" s="1"/>
  <c r="G3157" i="2"/>
  <c r="H3157" i="2" s="1"/>
  <c r="G3165" i="2"/>
  <c r="H3165" i="2" s="1"/>
  <c r="G3173" i="2"/>
  <c r="H3173" i="2" s="1"/>
  <c r="G3181" i="2"/>
  <c r="H3181" i="2" s="1"/>
  <c r="G3189" i="2"/>
  <c r="H3189" i="2" s="1"/>
  <c r="G3197" i="2"/>
  <c r="H3197" i="2" s="1"/>
  <c r="G3205" i="2"/>
  <c r="H3205" i="2" s="1"/>
  <c r="G3213" i="2"/>
  <c r="H3213" i="2" s="1"/>
  <c r="G3221" i="2"/>
  <c r="H3221" i="2" s="1"/>
  <c r="G3229" i="2"/>
  <c r="H3229" i="2" s="1"/>
  <c r="G3237" i="2"/>
  <c r="H3237" i="2" s="1"/>
  <c r="G3245" i="2"/>
  <c r="H3245" i="2" s="1"/>
  <c r="G3253" i="2"/>
  <c r="H3253" i="2" s="1"/>
  <c r="G3261" i="2"/>
  <c r="H3261" i="2" s="1"/>
  <c r="G3269" i="2"/>
  <c r="H3269" i="2" s="1"/>
  <c r="G3445" i="2"/>
  <c r="H3445" i="2" s="1"/>
  <c r="G3453" i="2"/>
  <c r="H3453" i="2" s="1"/>
  <c r="G3461" i="2"/>
  <c r="H3461" i="2" s="1"/>
  <c r="G3469" i="2"/>
  <c r="H3469" i="2" s="1"/>
  <c r="G3477" i="2"/>
  <c r="H3477" i="2" s="1"/>
  <c r="G3485" i="2"/>
  <c r="H3485" i="2" s="1"/>
  <c r="G3493" i="2"/>
  <c r="H3493" i="2" s="1"/>
  <c r="G3501" i="2"/>
  <c r="H3501" i="2" s="1"/>
  <c r="G3509" i="2"/>
  <c r="H3509" i="2" s="1"/>
  <c r="G3517" i="2"/>
  <c r="H3517" i="2" s="1"/>
  <c r="G3525" i="2"/>
  <c r="H3525" i="2" s="1"/>
  <c r="G3533" i="2"/>
  <c r="H3533" i="2" s="1"/>
  <c r="G3564" i="2"/>
  <c r="H3564" i="2" s="1"/>
  <c r="G3572" i="2"/>
  <c r="H3572" i="2" s="1"/>
  <c r="G3580" i="2"/>
  <c r="H3580" i="2" s="1"/>
  <c r="G3732" i="2"/>
  <c r="H3732" i="2" s="1"/>
  <c r="G3740" i="2"/>
  <c r="H3740" i="2" s="1"/>
  <c r="G3748" i="2"/>
  <c r="H3748" i="2" s="1"/>
  <c r="G3756" i="2"/>
  <c r="H3756" i="2" s="1"/>
  <c r="G3764" i="2"/>
  <c r="H3764" i="2" s="1"/>
  <c r="G3772" i="2"/>
  <c r="H3772" i="2" s="1"/>
  <c r="G3780" i="2"/>
  <c r="H3780" i="2" s="1"/>
  <c r="G3781" i="2"/>
  <c r="H3781" i="2" s="1"/>
  <c r="G3788" i="2"/>
  <c r="H3788" i="2" s="1"/>
  <c r="G3789" i="2"/>
  <c r="H3789" i="2" s="1"/>
  <c r="G3796" i="2"/>
  <c r="H3796" i="2" s="1"/>
  <c r="G3797" i="2"/>
  <c r="H3797" i="2" s="1"/>
  <c r="G3804" i="2"/>
  <c r="H3804" i="2" s="1"/>
  <c r="G3805" i="2"/>
  <c r="H3805" i="2" s="1"/>
  <c r="G3812" i="2"/>
  <c r="H3812" i="2" s="1"/>
  <c r="G3820" i="2"/>
  <c r="H3820" i="2" s="1"/>
  <c r="G3828" i="2"/>
  <c r="H3828" i="2" s="1"/>
  <c r="G3836" i="2"/>
  <c r="H3836" i="2" s="1"/>
  <c r="G3844" i="2"/>
  <c r="H3844" i="2" s="1"/>
  <c r="G3852" i="2"/>
  <c r="H3852" i="2" s="1"/>
  <c r="G3860" i="2"/>
  <c r="H3860" i="2" s="1"/>
  <c r="G3868" i="2"/>
  <c r="H3868" i="2" s="1"/>
  <c r="G3876" i="2"/>
  <c r="H3876" i="2" s="1"/>
  <c r="G3884" i="2"/>
  <c r="H3884" i="2" s="1"/>
  <c r="G3892" i="2"/>
  <c r="H3892" i="2" s="1"/>
  <c r="G3900" i="2"/>
  <c r="H3900" i="2" s="1"/>
  <c r="G3940" i="2"/>
  <c r="H3940" i="2" s="1"/>
  <c r="G3948" i="2"/>
  <c r="H3948" i="2" s="1"/>
  <c r="G3956" i="2"/>
  <c r="H3956" i="2" s="1"/>
  <c r="G3964" i="2"/>
  <c r="H3964" i="2" s="1"/>
  <c r="G3972" i="2"/>
  <c r="H3972" i="2" s="1"/>
  <c r="G3980" i="2"/>
  <c r="H3980" i="2" s="1"/>
  <c r="G3988" i="2"/>
  <c r="H3988" i="2" s="1"/>
  <c r="G3996" i="2"/>
  <c r="H3996" i="2" s="1"/>
  <c r="G4004" i="2"/>
  <c r="H4004" i="2" s="1"/>
  <c r="G4012" i="2"/>
  <c r="H4012" i="2" s="1"/>
  <c r="G4020" i="2"/>
  <c r="H4020" i="2" s="1"/>
  <c r="G4028" i="2"/>
  <c r="H4028" i="2" s="1"/>
  <c r="G4036" i="2"/>
  <c r="H4036" i="2" s="1"/>
  <c r="G4037" i="2"/>
  <c r="H4037" i="2" s="1"/>
  <c r="G4039" i="2"/>
  <c r="H4039" i="2" s="1"/>
  <c r="G4044" i="2"/>
  <c r="H4044" i="2" s="1"/>
  <c r="G4047" i="2"/>
  <c r="H4047" i="2" s="1"/>
  <c r="G4052" i="2"/>
  <c r="H4052" i="2" s="1"/>
  <c r="G4055" i="2"/>
  <c r="H4055" i="2" s="1"/>
  <c r="G4060" i="2"/>
  <c r="H4060" i="2" s="1"/>
  <c r="G4063" i="2"/>
  <c r="H4063" i="2" s="1"/>
  <c r="G4068" i="2"/>
  <c r="H4068" i="2" s="1"/>
  <c r="G4071" i="2"/>
  <c r="H4071" i="2" s="1"/>
  <c r="G4076" i="2"/>
  <c r="H4076" i="2" s="1"/>
  <c r="G4079" i="2"/>
  <c r="H4079" i="2" s="1"/>
  <c r="G4084" i="2"/>
  <c r="H4084" i="2" s="1"/>
  <c r="G4087" i="2"/>
  <c r="H4087" i="2" s="1"/>
  <c r="G4092" i="2"/>
  <c r="H4092" i="2" s="1"/>
  <c r="G4095" i="2"/>
  <c r="H4095" i="2" s="1"/>
  <c r="G4100" i="2"/>
  <c r="H4100" i="2" s="1"/>
  <c r="G4103" i="2"/>
  <c r="H4103" i="2" s="1"/>
  <c r="G4108" i="2"/>
  <c r="H4108" i="2" s="1"/>
  <c r="G4111" i="2"/>
  <c r="H4111" i="2" s="1"/>
  <c r="G4116" i="2"/>
  <c r="H4116" i="2" s="1"/>
  <c r="G4119" i="2"/>
  <c r="H4119" i="2" s="1"/>
  <c r="G4124" i="2"/>
  <c r="H4124" i="2" s="1"/>
  <c r="G4127" i="2"/>
  <c r="H4127" i="2" s="1"/>
  <c r="G4132" i="2"/>
  <c r="H4132" i="2" s="1"/>
  <c r="G4135" i="2"/>
  <c r="H4135" i="2" s="1"/>
  <c r="G4140" i="2"/>
  <c r="H4140" i="2" s="1"/>
  <c r="G4143" i="2"/>
  <c r="H4143" i="2" s="1"/>
  <c r="G4148" i="2"/>
  <c r="H4148" i="2" s="1"/>
  <c r="G4151" i="2"/>
  <c r="H4151" i="2" s="1"/>
  <c r="G4156" i="2"/>
  <c r="H4156" i="2" s="1"/>
  <c r="G4159" i="2"/>
  <c r="H4159" i="2" s="1"/>
  <c r="G4164" i="2"/>
  <c r="H4164" i="2" s="1"/>
  <c r="G4172" i="2"/>
  <c r="H4172" i="2" s="1"/>
  <c r="G4180" i="2"/>
  <c r="H4180" i="2" s="1"/>
  <c r="G4188" i="2"/>
  <c r="H4188" i="2" s="1"/>
  <c r="G4220" i="2"/>
  <c r="H4220" i="2" s="1"/>
  <c r="G4228" i="2"/>
  <c r="H4228" i="2" s="1"/>
  <c r="G4244" i="2"/>
  <c r="H4244" i="2" s="1"/>
  <c r="G4252" i="2"/>
  <c r="H4252" i="2" s="1"/>
  <c r="G4260" i="2"/>
  <c r="H4260" i="2" s="1"/>
  <c r="G4268" i="2"/>
  <c r="H4268" i="2" s="1"/>
  <c r="G4276" i="2"/>
  <c r="H4276" i="2" s="1"/>
  <c r="G4284" i="2"/>
  <c r="H4284" i="2" s="1"/>
  <c r="G4292" i="2"/>
  <c r="H4292" i="2" s="1"/>
  <c r="G4300" i="2"/>
  <c r="H4300" i="2" s="1"/>
  <c r="G4308" i="2"/>
  <c r="H4308" i="2" s="1"/>
  <c r="G4309" i="2"/>
  <c r="H4309" i="2" s="1"/>
  <c r="G4316" i="2"/>
  <c r="H4316" i="2" s="1"/>
  <c r="G4317" i="2"/>
  <c r="H4317" i="2" s="1"/>
  <c r="G4324" i="2"/>
  <c r="H4324" i="2" s="1"/>
  <c r="G4325" i="2"/>
  <c r="H4325" i="2" s="1"/>
  <c r="G4332" i="2"/>
  <c r="H4332" i="2" s="1"/>
  <c r="G4333" i="2"/>
  <c r="H4333" i="2" s="1"/>
  <c r="G4340" i="2"/>
  <c r="H4340" i="2" s="1"/>
  <c r="G4341" i="2"/>
  <c r="H4341" i="2" s="1"/>
  <c r="G4348" i="2"/>
  <c r="H4348" i="2" s="1"/>
  <c r="G4349" i="2"/>
  <c r="H4349" i="2" s="1"/>
  <c r="G4356" i="2"/>
  <c r="H4356" i="2" s="1"/>
  <c r="G4357" i="2"/>
  <c r="H4357" i="2" s="1"/>
  <c r="G4365" i="2"/>
  <c r="H4365" i="2" s="1"/>
  <c r="G4372" i="2"/>
  <c r="H4372" i="2" s="1"/>
  <c r="G4373" i="2"/>
  <c r="H4373" i="2" s="1"/>
  <c r="G4380" i="2"/>
  <c r="H4380" i="2" s="1"/>
  <c r="G4381" i="2"/>
  <c r="H4381" i="2" s="1"/>
  <c r="G4388" i="2"/>
  <c r="H4388" i="2" s="1"/>
  <c r="G4389" i="2"/>
  <c r="H4389" i="2" s="1"/>
  <c r="G4396" i="2"/>
  <c r="H4396" i="2" s="1"/>
  <c r="G4397" i="2"/>
  <c r="H4397" i="2" s="1"/>
  <c r="G4404" i="2"/>
  <c r="H4404" i="2" s="1"/>
  <c r="G4405" i="2"/>
  <c r="H4405" i="2" s="1"/>
  <c r="G4412" i="2"/>
  <c r="H4412" i="2" s="1"/>
  <c r="G4413" i="2"/>
  <c r="H4413" i="2" s="1"/>
  <c r="G4420" i="2"/>
  <c r="H4420" i="2" s="1"/>
  <c r="G4423" i="2"/>
  <c r="H4423" i="2" s="1"/>
  <c r="G4428" i="2"/>
  <c r="H4428" i="2" s="1"/>
  <c r="G4431" i="2"/>
  <c r="H4431" i="2" s="1"/>
  <c r="G4436" i="2"/>
  <c r="H4436" i="2" s="1"/>
  <c r="G4439" i="2"/>
  <c r="H4439" i="2" s="1"/>
  <c r="G4444" i="2"/>
  <c r="H4444" i="2" s="1"/>
  <c r="G4447" i="2"/>
  <c r="H4447" i="2" s="1"/>
  <c r="G4452" i="2"/>
  <c r="H4452" i="2" s="1"/>
  <c r="G4455" i="2"/>
  <c r="H4455" i="2" s="1"/>
  <c r="G4460" i="2"/>
  <c r="H4460" i="2" s="1"/>
  <c r="G4463" i="2"/>
  <c r="H4463" i="2" s="1"/>
  <c r="G4468" i="2"/>
  <c r="H4468" i="2" s="1"/>
  <c r="G4471" i="2"/>
  <c r="H4471" i="2" s="1"/>
  <c r="G4476" i="2"/>
  <c r="H4476" i="2" s="1"/>
  <c r="G4479" i="2"/>
  <c r="H4479" i="2" s="1"/>
  <c r="G4484" i="2"/>
  <c r="H4484" i="2" s="1"/>
  <c r="G4487" i="2"/>
  <c r="H4487" i="2" s="1"/>
  <c r="G4492" i="2"/>
  <c r="H4492" i="2" s="1"/>
  <c r="G4495" i="2"/>
  <c r="H4495" i="2" s="1"/>
  <c r="G4500" i="2"/>
  <c r="H4500" i="2" s="1"/>
  <c r="G4503" i="2"/>
  <c r="H4503" i="2" s="1"/>
  <c r="G4508" i="2"/>
  <c r="H4508" i="2" s="1"/>
  <c r="G4511" i="2"/>
  <c r="H4511" i="2" s="1"/>
  <c r="G4516" i="2"/>
  <c r="H4516" i="2" s="1"/>
  <c r="G4519" i="2"/>
  <c r="H4519" i="2" s="1"/>
  <c r="G4524" i="2"/>
  <c r="H4524" i="2" s="1"/>
  <c r="G4527" i="2"/>
  <c r="H4527" i="2" s="1"/>
  <c r="G4532" i="2"/>
  <c r="H4532" i="2" s="1"/>
  <c r="G4540" i="2"/>
  <c r="H4540" i="2" s="1"/>
  <c r="G4548" i="2"/>
  <c r="H4548" i="2" s="1"/>
  <c r="G4556" i="2"/>
  <c r="H4556" i="2" s="1"/>
  <c r="G4564" i="2"/>
  <c r="H4564" i="2" s="1"/>
  <c r="G4572" i="2"/>
  <c r="H4572" i="2" s="1"/>
  <c r="G4580" i="2"/>
  <c r="H4580" i="2" s="1"/>
  <c r="G4588" i="2"/>
  <c r="H4588" i="2" s="1"/>
  <c r="G4596" i="2"/>
  <c r="H4596" i="2" s="1"/>
  <c r="G4604" i="2"/>
  <c r="H4604" i="2" s="1"/>
  <c r="G4612" i="2"/>
  <c r="H4612" i="2" s="1"/>
  <c r="G4620" i="2"/>
  <c r="H4620" i="2" s="1"/>
  <c r="G4628" i="2"/>
  <c r="H4628" i="2" s="1"/>
  <c r="G4636" i="2"/>
  <c r="H4636" i="2" s="1"/>
  <c r="G4644" i="2"/>
  <c r="H4644" i="2" s="1"/>
  <c r="G4652" i="2"/>
  <c r="H4652" i="2" s="1"/>
  <c r="G4660" i="2"/>
  <c r="H4660" i="2" s="1"/>
  <c r="G4668" i="2"/>
  <c r="H4668" i="2" s="1"/>
  <c r="G4676" i="2"/>
  <c r="H4676" i="2" s="1"/>
  <c r="G4684" i="2"/>
  <c r="H4684" i="2" s="1"/>
  <c r="G4708" i="2"/>
  <c r="H4708" i="2" s="1"/>
  <c r="G4716" i="2"/>
  <c r="H4716" i="2" s="1"/>
  <c r="G4724" i="2"/>
  <c r="H4724" i="2" s="1"/>
  <c r="G4732" i="2"/>
  <c r="H4732" i="2" s="1"/>
  <c r="G4740" i="2"/>
  <c r="H4740" i="2" s="1"/>
  <c r="G4748" i="2"/>
  <c r="H4748" i="2" s="1"/>
  <c r="G4756" i="2"/>
  <c r="H4756" i="2" s="1"/>
  <c r="G4757" i="2"/>
  <c r="H4757" i="2" s="1"/>
  <c r="G4764" i="2"/>
  <c r="H4764" i="2" s="1"/>
  <c r="G4765" i="2"/>
  <c r="H4765" i="2" s="1"/>
  <c r="G4772" i="2"/>
  <c r="H4772" i="2" s="1"/>
  <c r="G4773" i="2"/>
  <c r="H4773" i="2" s="1"/>
  <c r="G4780" i="2"/>
  <c r="H4780" i="2" s="1"/>
  <c r="G4781" i="2"/>
  <c r="H4781" i="2" s="1"/>
  <c r="G4788" i="2"/>
  <c r="H4788" i="2" s="1"/>
  <c r="G4789" i="2"/>
  <c r="H4789" i="2" s="1"/>
  <c r="G4796" i="2"/>
  <c r="H4796" i="2" s="1"/>
  <c r="G4797" i="2"/>
  <c r="H4797" i="2" s="1"/>
  <c r="G4804" i="2"/>
  <c r="H4804" i="2" s="1"/>
  <c r="G4805" i="2"/>
  <c r="H4805" i="2" s="1"/>
  <c r="G4812" i="2"/>
  <c r="H4812" i="2" s="1"/>
  <c r="G4813" i="2"/>
  <c r="H4813" i="2" s="1"/>
  <c r="G4820" i="2"/>
  <c r="H4820" i="2" s="1"/>
  <c r="G4821" i="2"/>
  <c r="H4821" i="2" s="1"/>
  <c r="G4828" i="2"/>
  <c r="H4828" i="2" s="1"/>
  <c r="G4829" i="2"/>
  <c r="H4829" i="2" s="1"/>
  <c r="G4836" i="2"/>
  <c r="H4836" i="2" s="1"/>
  <c r="G4837" i="2"/>
  <c r="H4837" i="2" s="1"/>
  <c r="G4844" i="2"/>
  <c r="H4844" i="2" s="1"/>
  <c r="G4845" i="2"/>
  <c r="H4845" i="2" s="1"/>
  <c r="G4852" i="2"/>
  <c r="H4852" i="2" s="1"/>
  <c r="G4853" i="2"/>
  <c r="H4853" i="2" s="1"/>
  <c r="G4860" i="2"/>
  <c r="H4860" i="2" s="1"/>
  <c r="G4861" i="2"/>
  <c r="H4861" i="2" s="1"/>
  <c r="G4868" i="2"/>
  <c r="H4868" i="2" s="1"/>
  <c r="G4869" i="2"/>
  <c r="H4869" i="2" s="1"/>
  <c r="G4876" i="2"/>
  <c r="H4876" i="2" s="1"/>
  <c r="G4877" i="2"/>
  <c r="H4877" i="2" s="1"/>
  <c r="G4884" i="2"/>
  <c r="H4884" i="2" s="1"/>
  <c r="G4885" i="2"/>
  <c r="H4885" i="2" s="1"/>
  <c r="G4892" i="2"/>
  <c r="H4892" i="2" s="1"/>
  <c r="G4893" i="2"/>
  <c r="H4893" i="2" s="1"/>
  <c r="G4900" i="2"/>
  <c r="H4900" i="2" s="1"/>
  <c r="G4901" i="2"/>
  <c r="H4901" i="2" s="1"/>
  <c r="G4908" i="2"/>
  <c r="H4908" i="2" s="1"/>
  <c r="G4909" i="2"/>
  <c r="H4909" i="2" s="1"/>
  <c r="G4916" i="2"/>
  <c r="H4916" i="2" s="1"/>
  <c r="G4917" i="2"/>
  <c r="H4917" i="2" s="1"/>
  <c r="G29" i="2"/>
  <c r="H29" i="2" s="1"/>
  <c r="G30" i="2"/>
  <c r="H30" i="2" s="1"/>
  <c r="G37" i="2"/>
  <c r="H37" i="2" s="1"/>
  <c r="G45" i="2"/>
  <c r="H45" i="2" s="1"/>
  <c r="G46" i="2"/>
  <c r="H46" i="2" s="1"/>
  <c r="G54" i="2"/>
  <c r="H54" i="2" s="1"/>
  <c r="G70" i="2"/>
  <c r="H70" i="2" s="1"/>
  <c r="G94" i="2"/>
  <c r="H94" i="2" s="1"/>
  <c r="G126" i="2"/>
  <c r="H126" i="2" s="1"/>
  <c r="G145" i="2"/>
  <c r="H145" i="2" s="1"/>
  <c r="G161" i="2"/>
  <c r="H161" i="2" s="1"/>
  <c r="G174" i="2"/>
  <c r="H174" i="2" s="1"/>
  <c r="G182" i="2"/>
  <c r="H182" i="2" s="1"/>
  <c r="G190" i="2"/>
  <c r="H190" i="2" s="1"/>
  <c r="G297" i="2"/>
  <c r="H297" i="2" s="1"/>
  <c r="G302" i="2"/>
  <c r="H302" i="2" s="1"/>
  <c r="G310" i="2"/>
  <c r="H310" i="2" s="1"/>
  <c r="G439" i="2"/>
  <c r="H439" i="2" s="1"/>
  <c r="G446" i="2"/>
  <c r="H446" i="2" s="1"/>
  <c r="G455" i="2"/>
  <c r="H455" i="2" s="1"/>
  <c r="G558" i="2"/>
  <c r="H558" i="2" s="1"/>
  <c r="G583" i="2"/>
  <c r="H583" i="2" s="1"/>
  <c r="G598" i="2"/>
  <c r="H598" i="2" s="1"/>
  <c r="G599" i="2"/>
  <c r="H599" i="2" s="1"/>
  <c r="G698" i="2"/>
  <c r="H698" i="2" s="1"/>
  <c r="G714" i="2"/>
  <c r="H714" i="2" s="1"/>
  <c r="G730" i="2"/>
  <c r="H730" i="2" s="1"/>
  <c r="G802" i="2"/>
  <c r="H802" i="2" s="1"/>
  <c r="G826" i="2"/>
  <c r="H826" i="2" s="1"/>
  <c r="G874" i="2"/>
  <c r="H874" i="2" s="1"/>
  <c r="G898" i="2"/>
  <c r="H898" i="2" s="1"/>
  <c r="G970" i="2"/>
  <c r="H970" i="2" s="1"/>
  <c r="G1002" i="2"/>
  <c r="H1002" i="2" s="1"/>
  <c r="G1026" i="2"/>
  <c r="H1026" i="2" s="1"/>
  <c r="G1058" i="2"/>
  <c r="H1058" i="2" s="1"/>
  <c r="G1082" i="2"/>
  <c r="H1082" i="2" s="1"/>
  <c r="G1098" i="2"/>
  <c r="H1098" i="2" s="1"/>
  <c r="G1114" i="2"/>
  <c r="H1114" i="2" s="1"/>
  <c r="G1130" i="2"/>
  <c r="H1130" i="2" s="1"/>
  <c r="G1154" i="2"/>
  <c r="H1154" i="2" s="1"/>
  <c r="G1186" i="2"/>
  <c r="H1186" i="2" s="1"/>
  <c r="G1210" i="2"/>
  <c r="H1210" i="2" s="1"/>
  <c r="G1242" i="2"/>
  <c r="H1242" i="2" s="1"/>
  <c r="G1258" i="2"/>
  <c r="H1258" i="2" s="1"/>
  <c r="G1268" i="2"/>
  <c r="H1268" i="2" s="1"/>
  <c r="G1282" i="2"/>
  <c r="H1282" i="2" s="1"/>
  <c r="G1354" i="2"/>
  <c r="H1354" i="2" s="1"/>
  <c r="G1355" i="2"/>
  <c r="H1355" i="2" s="1"/>
  <c r="G1370" i="2"/>
  <c r="H1370" i="2" s="1"/>
  <c r="G1442" i="2"/>
  <c r="H1442" i="2" s="1"/>
  <c r="G1466" i="2"/>
  <c r="H1466" i="2" s="1"/>
  <c r="G1482" i="2"/>
  <c r="H1482" i="2" s="1"/>
  <c r="G1514" i="2"/>
  <c r="H1514" i="2" s="1"/>
  <c r="G1538" i="2"/>
  <c r="H1538" i="2" s="1"/>
  <c r="G1570" i="2"/>
  <c r="H1570" i="2" s="1"/>
  <c r="G1594" i="2"/>
  <c r="H1594" i="2" s="1"/>
  <c r="G1610" i="2"/>
  <c r="H1610" i="2" s="1"/>
  <c r="G1625" i="2"/>
  <c r="H1625" i="2" s="1"/>
  <c r="G1878" i="2"/>
  <c r="H1878" i="2" s="1"/>
  <c r="G1932" i="2"/>
  <c r="H1932" i="2" s="1"/>
  <c r="G2134" i="2"/>
  <c r="H2134" i="2" s="1"/>
  <c r="G3482" i="2"/>
  <c r="H3482" i="2" s="1"/>
  <c r="G3755" i="2"/>
  <c r="H3755" i="2" s="1"/>
  <c r="G4010" i="2"/>
  <c r="H4010" i="2" s="1"/>
  <c r="G4700" i="2" l="1"/>
  <c r="H4700" i="2" s="1"/>
  <c r="G4204" i="2"/>
  <c r="H4204" i="2" s="1"/>
  <c r="G3932" i="2"/>
  <c r="H3932" i="2" s="1"/>
  <c r="G3916" i="2"/>
  <c r="H3916" i="2" s="1"/>
  <c r="G3724" i="2"/>
  <c r="H3724" i="2" s="1"/>
  <c r="G3716" i="2"/>
  <c r="H3716" i="2" s="1"/>
  <c r="G3708" i="2"/>
  <c r="H3708" i="2" s="1"/>
  <c r="G3700" i="2"/>
  <c r="H3700" i="2" s="1"/>
  <c r="G3692" i="2"/>
  <c r="H3692" i="2" s="1"/>
  <c r="G3684" i="2"/>
  <c r="H3684" i="2" s="1"/>
  <c r="G3676" i="2"/>
  <c r="H3676" i="2" s="1"/>
  <c r="G3668" i="2"/>
  <c r="H3668" i="2" s="1"/>
  <c r="G3660" i="2"/>
  <c r="H3660" i="2" s="1"/>
  <c r="G3652" i="2"/>
  <c r="H3652" i="2" s="1"/>
  <c r="G3644" i="2"/>
  <c r="H3644" i="2" s="1"/>
  <c r="G3636" i="2"/>
  <c r="H3636" i="2" s="1"/>
  <c r="G3628" i="2"/>
  <c r="H3628" i="2" s="1"/>
  <c r="G3620" i="2"/>
  <c r="H3620" i="2" s="1"/>
  <c r="G3612" i="2"/>
  <c r="H3612" i="2" s="1"/>
  <c r="G3604" i="2"/>
  <c r="H3604" i="2" s="1"/>
  <c r="G3596" i="2"/>
  <c r="H3596" i="2" s="1"/>
  <c r="G3588" i="2"/>
  <c r="H3588" i="2" s="1"/>
  <c r="G3556" i="2"/>
  <c r="H3556" i="2" s="1"/>
  <c r="G3548" i="2"/>
  <c r="H3548" i="2" s="1"/>
  <c r="G3540" i="2"/>
  <c r="H3540" i="2" s="1"/>
  <c r="G2484" i="2"/>
  <c r="H2484" i="2" s="1"/>
  <c r="G4915" i="2"/>
  <c r="H4915" i="2" s="1"/>
  <c r="G4737" i="2"/>
  <c r="H4737" i="2" s="1"/>
  <c r="G4212" i="2"/>
  <c r="H4212" i="2" s="1"/>
  <c r="G4196" i="2"/>
  <c r="H4196" i="2" s="1"/>
  <c r="G3924" i="2"/>
  <c r="H3924" i="2" s="1"/>
  <c r="G3908" i="2"/>
  <c r="H3908" i="2" s="1"/>
  <c r="G4912" i="2"/>
  <c r="H4912" i="2" s="1"/>
  <c r="G4904" i="2"/>
  <c r="H4904" i="2" s="1"/>
  <c r="G4896" i="2"/>
  <c r="H4896" i="2" s="1"/>
  <c r="G4888" i="2"/>
  <c r="H4888" i="2" s="1"/>
  <c r="G4880" i="2"/>
  <c r="H4880" i="2" s="1"/>
  <c r="G4872" i="2"/>
  <c r="H4872" i="2" s="1"/>
  <c r="G4864" i="2"/>
  <c r="H4864" i="2" s="1"/>
  <c r="G4856" i="2"/>
  <c r="H4856" i="2" s="1"/>
  <c r="G4848" i="2"/>
  <c r="H4848" i="2" s="1"/>
  <c r="G4840" i="2"/>
  <c r="H4840" i="2" s="1"/>
  <c r="G4832" i="2"/>
  <c r="H4832" i="2" s="1"/>
  <c r="G4824" i="2"/>
  <c r="H4824" i="2" s="1"/>
  <c r="G4816" i="2"/>
  <c r="H4816" i="2" s="1"/>
  <c r="G4808" i="2"/>
  <c r="H4808" i="2" s="1"/>
  <c r="G4800" i="2"/>
  <c r="H4800" i="2" s="1"/>
  <c r="G4792" i="2"/>
  <c r="H4792" i="2" s="1"/>
  <c r="G4784" i="2"/>
  <c r="H4784" i="2" s="1"/>
  <c r="G4776" i="2"/>
  <c r="H4776" i="2" s="1"/>
  <c r="G4768" i="2"/>
  <c r="H4768" i="2" s="1"/>
  <c r="G4760" i="2"/>
  <c r="H4760" i="2" s="1"/>
  <c r="G4752" i="2"/>
  <c r="H4752" i="2" s="1"/>
  <c r="G4744" i="2"/>
  <c r="H4744" i="2" s="1"/>
  <c r="G4736" i="2"/>
  <c r="H4736" i="2" s="1"/>
  <c r="G4728" i="2"/>
  <c r="H4728" i="2" s="1"/>
  <c r="G4720" i="2"/>
  <c r="H4720" i="2" s="1"/>
  <c r="G4712" i="2"/>
  <c r="H4712" i="2" s="1"/>
  <c r="G4704" i="2"/>
  <c r="H4704" i="2" s="1"/>
  <c r="G4696" i="2"/>
  <c r="H4696" i="2" s="1"/>
  <c r="G4688" i="2"/>
  <c r="H4688" i="2" s="1"/>
  <c r="G4680" i="2"/>
  <c r="H4680" i="2" s="1"/>
  <c r="G4672" i="2"/>
  <c r="H4672" i="2" s="1"/>
  <c r="G4664" i="2"/>
  <c r="H4664" i="2" s="1"/>
  <c r="G4656" i="2"/>
  <c r="H4656" i="2" s="1"/>
  <c r="G4648" i="2"/>
  <c r="H4648" i="2" s="1"/>
  <c r="G4640" i="2"/>
  <c r="H4640" i="2" s="1"/>
  <c r="G4632" i="2"/>
  <c r="H4632" i="2" s="1"/>
  <c r="G4624" i="2"/>
  <c r="H4624" i="2" s="1"/>
  <c r="G4616" i="2"/>
  <c r="H4616" i="2" s="1"/>
  <c r="G4608" i="2"/>
  <c r="H4608" i="2" s="1"/>
  <c r="G4600" i="2"/>
  <c r="H4600" i="2" s="1"/>
  <c r="G4592" i="2"/>
  <c r="H4592" i="2" s="1"/>
  <c r="G4584" i="2"/>
  <c r="H4584" i="2" s="1"/>
  <c r="G4576" i="2"/>
  <c r="H4576" i="2" s="1"/>
  <c r="G4568" i="2"/>
  <c r="H4568" i="2" s="1"/>
  <c r="G4560" i="2"/>
  <c r="H4560" i="2" s="1"/>
  <c r="G4552" i="2"/>
  <c r="H4552" i="2" s="1"/>
  <c r="G4544" i="2"/>
  <c r="H4544" i="2" s="1"/>
  <c r="G4536" i="2"/>
  <c r="H4536" i="2" s="1"/>
  <c r="G4520" i="2"/>
  <c r="H4520" i="2" s="1"/>
  <c r="G4512" i="2"/>
  <c r="H4512" i="2" s="1"/>
  <c r="G4504" i="2"/>
  <c r="H4504" i="2" s="1"/>
  <c r="G4496" i="2"/>
  <c r="H4496" i="2" s="1"/>
  <c r="G4488" i="2"/>
  <c r="H4488" i="2" s="1"/>
  <c r="G4480" i="2"/>
  <c r="H4480" i="2" s="1"/>
  <c r="G4472" i="2"/>
  <c r="H4472" i="2" s="1"/>
  <c r="G4464" i="2"/>
  <c r="H4464" i="2" s="1"/>
  <c r="G4456" i="2"/>
  <c r="H4456" i="2" s="1"/>
  <c r="G4448" i="2"/>
  <c r="H4448" i="2" s="1"/>
  <c r="G4440" i="2"/>
  <c r="H4440" i="2" s="1"/>
  <c r="G4432" i="2"/>
  <c r="H4432" i="2" s="1"/>
  <c r="G4424" i="2"/>
  <c r="H4424" i="2" s="1"/>
  <c r="G4416" i="2"/>
  <c r="H4416" i="2" s="1"/>
  <c r="G4408" i="2"/>
  <c r="H4408" i="2" s="1"/>
  <c r="G4400" i="2"/>
  <c r="H4400" i="2" s="1"/>
  <c r="G4392" i="2"/>
  <c r="H4392" i="2" s="1"/>
  <c r="G4384" i="2"/>
  <c r="H4384" i="2" s="1"/>
  <c r="G4376" i="2"/>
  <c r="H4376" i="2" s="1"/>
  <c r="G4368" i="2"/>
  <c r="H4368" i="2" s="1"/>
  <c r="G4360" i="2"/>
  <c r="H4360" i="2" s="1"/>
  <c r="G4352" i="2"/>
  <c r="H4352" i="2" s="1"/>
  <c r="G4344" i="2"/>
  <c r="H4344" i="2" s="1"/>
  <c r="G4336" i="2"/>
  <c r="H4336" i="2" s="1"/>
  <c r="G4328" i="2"/>
  <c r="H4328" i="2" s="1"/>
  <c r="G4320" i="2"/>
  <c r="H4320" i="2" s="1"/>
  <c r="G4312" i="2"/>
  <c r="H4312" i="2" s="1"/>
  <c r="G4304" i="2"/>
  <c r="H4304" i="2" s="1"/>
  <c r="G4296" i="2"/>
  <c r="H4296" i="2" s="1"/>
  <c r="G4288" i="2"/>
  <c r="H4288" i="2" s="1"/>
  <c r="G4280" i="2"/>
  <c r="H4280" i="2" s="1"/>
  <c r="G4272" i="2"/>
  <c r="H4272" i="2" s="1"/>
  <c r="G4264" i="2"/>
  <c r="H4264" i="2" s="1"/>
  <c r="G4911" i="2"/>
  <c r="H4911" i="2" s="1"/>
  <c r="G4903" i="2"/>
  <c r="H4903" i="2" s="1"/>
  <c r="G4895" i="2"/>
  <c r="H4895" i="2" s="1"/>
  <c r="G4887" i="2"/>
  <c r="H4887" i="2" s="1"/>
  <c r="G4879" i="2"/>
  <c r="H4879" i="2" s="1"/>
  <c r="G4871" i="2"/>
  <c r="H4871" i="2" s="1"/>
  <c r="G4863" i="2"/>
  <c r="H4863" i="2" s="1"/>
  <c r="G4855" i="2"/>
  <c r="H4855" i="2" s="1"/>
  <c r="G4847" i="2"/>
  <c r="H4847" i="2" s="1"/>
  <c r="G4839" i="2"/>
  <c r="H4839" i="2" s="1"/>
  <c r="G4831" i="2"/>
  <c r="H4831" i="2" s="1"/>
  <c r="G4823" i="2"/>
  <c r="H4823" i="2" s="1"/>
  <c r="G4815" i="2"/>
  <c r="H4815" i="2" s="1"/>
  <c r="G4807" i="2"/>
  <c r="H4807" i="2" s="1"/>
  <c r="G4799" i="2"/>
  <c r="H4799" i="2" s="1"/>
  <c r="G4791" i="2"/>
  <c r="H4791" i="2" s="1"/>
  <c r="G4783" i="2"/>
  <c r="H4783" i="2" s="1"/>
  <c r="G4775" i="2"/>
  <c r="H4775" i="2" s="1"/>
  <c r="G4767" i="2"/>
  <c r="H4767" i="2" s="1"/>
  <c r="G4759" i="2"/>
  <c r="H4759" i="2" s="1"/>
  <c r="G4751" i="2"/>
  <c r="H4751" i="2" s="1"/>
  <c r="G4743" i="2"/>
  <c r="H4743" i="2" s="1"/>
  <c r="G4735" i="2"/>
  <c r="H4735" i="2" s="1"/>
  <c r="G4727" i="2"/>
  <c r="H4727" i="2" s="1"/>
  <c r="G4719" i="2"/>
  <c r="H4719" i="2" s="1"/>
  <c r="G4711" i="2"/>
  <c r="H4711" i="2" s="1"/>
  <c r="G4703" i="2"/>
  <c r="H4703" i="2" s="1"/>
  <c r="G4695" i="2"/>
  <c r="H4695" i="2" s="1"/>
  <c r="G4687" i="2"/>
  <c r="H4687" i="2" s="1"/>
  <c r="G4679" i="2"/>
  <c r="H4679" i="2" s="1"/>
  <c r="G4671" i="2"/>
  <c r="H4671" i="2" s="1"/>
  <c r="G4663" i="2"/>
  <c r="H4663" i="2" s="1"/>
  <c r="G4655" i="2"/>
  <c r="H4655" i="2" s="1"/>
  <c r="G4647" i="2"/>
  <c r="H4647" i="2" s="1"/>
  <c r="G4639" i="2"/>
  <c r="H4639" i="2" s="1"/>
  <c r="G4631" i="2"/>
  <c r="H4631" i="2" s="1"/>
  <c r="G4623" i="2"/>
  <c r="H4623" i="2" s="1"/>
  <c r="G4615" i="2"/>
  <c r="H4615" i="2" s="1"/>
  <c r="G4607" i="2"/>
  <c r="H4607" i="2" s="1"/>
  <c r="G4599" i="2"/>
  <c r="H4599" i="2" s="1"/>
  <c r="G4591" i="2"/>
  <c r="H4591" i="2" s="1"/>
  <c r="G4583" i="2"/>
  <c r="H4583" i="2" s="1"/>
  <c r="G4575" i="2"/>
  <c r="H4575" i="2" s="1"/>
  <c r="G4567" i="2"/>
  <c r="H4567" i="2" s="1"/>
  <c r="G4559" i="2"/>
  <c r="H4559" i="2" s="1"/>
  <c r="G4551" i="2"/>
  <c r="H4551" i="2" s="1"/>
  <c r="G4543" i="2"/>
  <c r="H4543" i="2" s="1"/>
  <c r="G4535" i="2"/>
  <c r="H4535" i="2" s="1"/>
  <c r="G4415" i="2"/>
  <c r="H4415" i="2" s="1"/>
  <c r="G4407" i="2"/>
  <c r="H4407" i="2" s="1"/>
  <c r="G4399" i="2"/>
  <c r="H4399" i="2" s="1"/>
  <c r="G4391" i="2"/>
  <c r="H4391" i="2" s="1"/>
  <c r="G4383" i="2"/>
  <c r="H4383" i="2" s="1"/>
  <c r="G4375" i="2"/>
  <c r="H4375" i="2" s="1"/>
  <c r="G4367" i="2"/>
  <c r="H4367" i="2" s="1"/>
  <c r="G4359" i="2"/>
  <c r="H4359" i="2" s="1"/>
  <c r="G4351" i="2"/>
  <c r="H4351" i="2" s="1"/>
  <c r="G4343" i="2"/>
  <c r="H4343" i="2" s="1"/>
  <c r="G4335" i="2"/>
  <c r="H4335" i="2" s="1"/>
  <c r="G4327" i="2"/>
  <c r="H4327" i="2" s="1"/>
  <c r="G4319" i="2"/>
  <c r="H4319" i="2" s="1"/>
  <c r="G4311" i="2"/>
  <c r="H4311" i="2" s="1"/>
  <c r="G4303" i="2"/>
  <c r="H4303" i="2" s="1"/>
  <c r="G4295" i="2"/>
  <c r="H4295" i="2" s="1"/>
  <c r="G4287" i="2"/>
  <c r="H4287" i="2" s="1"/>
  <c r="G4279" i="2"/>
  <c r="H4279" i="2" s="1"/>
  <c r="G4271" i="2"/>
  <c r="H4271" i="2" s="1"/>
  <c r="G4263" i="2"/>
  <c r="H4263" i="2" s="1"/>
  <c r="G4255" i="2"/>
  <c r="H4255" i="2" s="1"/>
  <c r="G4247" i="2"/>
  <c r="H4247" i="2" s="1"/>
  <c r="G4239" i="2"/>
  <c r="H4239" i="2" s="1"/>
  <c r="G4231" i="2"/>
  <c r="H4231" i="2" s="1"/>
  <c r="G4223" i="2"/>
  <c r="H4223" i="2" s="1"/>
  <c r="G4215" i="2"/>
  <c r="H4215" i="2" s="1"/>
  <c r="G4207" i="2"/>
  <c r="H4207" i="2" s="1"/>
  <c r="G4199" i="2"/>
  <c r="H4199" i="2" s="1"/>
  <c r="G4191" i="2"/>
  <c r="H4191" i="2" s="1"/>
  <c r="G4183" i="2"/>
  <c r="H4183" i="2" s="1"/>
  <c r="G4175" i="2"/>
  <c r="H4175" i="2" s="1"/>
  <c r="G4167" i="2"/>
  <c r="H4167" i="2" s="1"/>
  <c r="G4031" i="2"/>
  <c r="H4031" i="2" s="1"/>
  <c r="G4023" i="2"/>
  <c r="H4023" i="2" s="1"/>
  <c r="G4015" i="2"/>
  <c r="H4015" i="2" s="1"/>
  <c r="G4007" i="2"/>
  <c r="H4007" i="2" s="1"/>
  <c r="G3999" i="2"/>
  <c r="H3999" i="2" s="1"/>
  <c r="G3991" i="2"/>
  <c r="H3991" i="2" s="1"/>
  <c r="G3983" i="2"/>
  <c r="H3983" i="2" s="1"/>
  <c r="G3975" i="2"/>
  <c r="H3975" i="2" s="1"/>
  <c r="G3967" i="2"/>
  <c r="H3967" i="2" s="1"/>
  <c r="G3959" i="2"/>
  <c r="H3959" i="2" s="1"/>
  <c r="G3951" i="2"/>
  <c r="H3951" i="2" s="1"/>
  <c r="G3943" i="2"/>
  <c r="H3943" i="2" s="1"/>
  <c r="G3935" i="2"/>
  <c r="H3935" i="2" s="1"/>
  <c r="G3927" i="2"/>
  <c r="H3927" i="2" s="1"/>
  <c r="G3919" i="2"/>
  <c r="H3919" i="2" s="1"/>
  <c r="G3903" i="2"/>
  <c r="H3903" i="2" s="1"/>
  <c r="G3895" i="2"/>
  <c r="H3895" i="2" s="1"/>
  <c r="G3887" i="2"/>
  <c r="H3887" i="2" s="1"/>
  <c r="G3879" i="2"/>
  <c r="H3879" i="2" s="1"/>
  <c r="G3871" i="2"/>
  <c r="H3871" i="2" s="1"/>
  <c r="G3863" i="2"/>
  <c r="H3863" i="2" s="1"/>
  <c r="G3855" i="2"/>
  <c r="H3855" i="2" s="1"/>
  <c r="G3847" i="2"/>
  <c r="H3847" i="2" s="1"/>
  <c r="G3839" i="2"/>
  <c r="H3839" i="2" s="1"/>
  <c r="G3831" i="2"/>
  <c r="H3831" i="2" s="1"/>
  <c r="G3823" i="2"/>
  <c r="H3823" i="2" s="1"/>
  <c r="G3815" i="2"/>
  <c r="H3815" i="2" s="1"/>
  <c r="G3807" i="2"/>
  <c r="H3807" i="2" s="1"/>
  <c r="G3799" i="2"/>
  <c r="H3799" i="2" s="1"/>
  <c r="G3791" i="2"/>
  <c r="H3791" i="2" s="1"/>
  <c r="G3783" i="2"/>
  <c r="H3783" i="2" s="1"/>
  <c r="G3775" i="2"/>
  <c r="H3775" i="2" s="1"/>
  <c r="G3767" i="2"/>
  <c r="H3767" i="2" s="1"/>
  <c r="G3759" i="2"/>
  <c r="H3759" i="2" s="1"/>
  <c r="G3751" i="2"/>
  <c r="H3751" i="2" s="1"/>
  <c r="G3743" i="2"/>
  <c r="H3743" i="2" s="1"/>
  <c r="G3735" i="2"/>
  <c r="H3735" i="2" s="1"/>
  <c r="G3727" i="2"/>
  <c r="H3727" i="2" s="1"/>
  <c r="G3719" i="2"/>
  <c r="H3719" i="2" s="1"/>
  <c r="G3711" i="2"/>
  <c r="H3711" i="2" s="1"/>
  <c r="G3703" i="2"/>
  <c r="H3703" i="2" s="1"/>
  <c r="G3695" i="2"/>
  <c r="H3695" i="2" s="1"/>
  <c r="G3687" i="2"/>
  <c r="H3687" i="2" s="1"/>
  <c r="G3679" i="2"/>
  <c r="H3679" i="2" s="1"/>
  <c r="G3671" i="2"/>
  <c r="H3671" i="2" s="1"/>
  <c r="G3663" i="2"/>
  <c r="H3663" i="2" s="1"/>
  <c r="G3655" i="2"/>
  <c r="H3655" i="2" s="1"/>
  <c r="G3647" i="2"/>
  <c r="H3647" i="2" s="1"/>
  <c r="G3639" i="2"/>
  <c r="H3639" i="2" s="1"/>
  <c r="G3631" i="2"/>
  <c r="H3631" i="2" s="1"/>
  <c r="G3623" i="2"/>
  <c r="H3623" i="2" s="1"/>
  <c r="G3615" i="2"/>
  <c r="H3615" i="2" s="1"/>
  <c r="G3607" i="2"/>
  <c r="H3607" i="2" s="1"/>
  <c r="G3599" i="2"/>
  <c r="H3599" i="2" s="1"/>
  <c r="G3591" i="2"/>
  <c r="H3591" i="2" s="1"/>
  <c r="G3583" i="2"/>
  <c r="H3583" i="2" s="1"/>
  <c r="G3575" i="2"/>
  <c r="H3575" i="2" s="1"/>
  <c r="G3567" i="2"/>
  <c r="H3567" i="2" s="1"/>
  <c r="G3559" i="2"/>
  <c r="H3559" i="2" s="1"/>
  <c r="G3551" i="2"/>
  <c r="H3551" i="2" s="1"/>
  <c r="G3543" i="2"/>
  <c r="H3543" i="2" s="1"/>
  <c r="G3535" i="2"/>
  <c r="H3535" i="2" s="1"/>
  <c r="G3527" i="2"/>
  <c r="H3527" i="2" s="1"/>
  <c r="G3519" i="2"/>
  <c r="H3519" i="2" s="1"/>
  <c r="G3511" i="2"/>
  <c r="H3511" i="2" s="1"/>
  <c r="G3503" i="2"/>
  <c r="H3503" i="2" s="1"/>
  <c r="G3495" i="2"/>
  <c r="H3495" i="2" s="1"/>
  <c r="G3487" i="2"/>
  <c r="H3487" i="2" s="1"/>
  <c r="G3479" i="2"/>
  <c r="H3479" i="2" s="1"/>
  <c r="G3471" i="2"/>
  <c r="H3471" i="2" s="1"/>
  <c r="G3463" i="2"/>
  <c r="H3463" i="2" s="1"/>
  <c r="G3455" i="2"/>
  <c r="H3455" i="2" s="1"/>
  <c r="G3447" i="2"/>
  <c r="H3447" i="2" s="1"/>
  <c r="G3439" i="2"/>
  <c r="H3439" i="2" s="1"/>
  <c r="G3431" i="2"/>
  <c r="H3431" i="2" s="1"/>
  <c r="G3423" i="2"/>
  <c r="H3423" i="2" s="1"/>
  <c r="G3415" i="2"/>
  <c r="H3415" i="2" s="1"/>
  <c r="G3407" i="2"/>
  <c r="H3407" i="2" s="1"/>
  <c r="G3399" i="2"/>
  <c r="H3399" i="2" s="1"/>
  <c r="G3391" i="2"/>
  <c r="H3391" i="2" s="1"/>
  <c r="G3383" i="2"/>
  <c r="H3383" i="2" s="1"/>
  <c r="G3375" i="2"/>
  <c r="H3375" i="2" s="1"/>
  <c r="G3367" i="2"/>
  <c r="H3367" i="2" s="1"/>
  <c r="G3359" i="2"/>
  <c r="H3359" i="2" s="1"/>
  <c r="G3351" i="2"/>
  <c r="H3351" i="2" s="1"/>
  <c r="G3343" i="2"/>
  <c r="H3343" i="2" s="1"/>
  <c r="G3335" i="2"/>
  <c r="H3335" i="2" s="1"/>
  <c r="G3327" i="2"/>
  <c r="H3327" i="2" s="1"/>
  <c r="G3319" i="2"/>
  <c r="H3319" i="2" s="1"/>
  <c r="G3311" i="2"/>
  <c r="H3311" i="2" s="1"/>
  <c r="G3303" i="2"/>
  <c r="H3303" i="2" s="1"/>
  <c r="G3295" i="2"/>
  <c r="H3295" i="2" s="1"/>
  <c r="G3287" i="2"/>
  <c r="H3287" i="2" s="1"/>
  <c r="G3279" i="2"/>
  <c r="H3279" i="2" s="1"/>
  <c r="G3271" i="2"/>
  <c r="H3271" i="2" s="1"/>
  <c r="G3263" i="2"/>
  <c r="H3263" i="2" s="1"/>
  <c r="G3255" i="2"/>
  <c r="H3255" i="2" s="1"/>
  <c r="G3247" i="2"/>
  <c r="H3247" i="2" s="1"/>
  <c r="G3239" i="2"/>
  <c r="H3239" i="2" s="1"/>
  <c r="G3231" i="2"/>
  <c r="H3231" i="2" s="1"/>
  <c r="G3223" i="2"/>
  <c r="H3223" i="2" s="1"/>
  <c r="G3215" i="2"/>
  <c r="H3215" i="2" s="1"/>
  <c r="G3207" i="2"/>
  <c r="H3207" i="2" s="1"/>
  <c r="G3199" i="2"/>
  <c r="H3199" i="2" s="1"/>
  <c r="G3191" i="2"/>
  <c r="H3191" i="2" s="1"/>
  <c r="G3183" i="2"/>
  <c r="H3183" i="2" s="1"/>
  <c r="G3175" i="2"/>
  <c r="H3175" i="2" s="1"/>
  <c r="G3167" i="2"/>
  <c r="H3167" i="2" s="1"/>
  <c r="G3159" i="2"/>
  <c r="H3159" i="2" s="1"/>
  <c r="G3151" i="2"/>
  <c r="H3151" i="2" s="1"/>
  <c r="G3143" i="2"/>
  <c r="H3143" i="2" s="1"/>
  <c r="G3135" i="2"/>
  <c r="H3135" i="2" s="1"/>
  <c r="G3127" i="2"/>
  <c r="H3127" i="2" s="1"/>
  <c r="G3119" i="2"/>
  <c r="H3119" i="2" s="1"/>
  <c r="G3111" i="2"/>
  <c r="H3111" i="2" s="1"/>
  <c r="G3103" i="2"/>
  <c r="H3103" i="2" s="1"/>
  <c r="G3095" i="2"/>
  <c r="H3095" i="2" s="1"/>
  <c r="G3087" i="2"/>
  <c r="H3087" i="2" s="1"/>
  <c r="G3079" i="2"/>
  <c r="H3079" i="2" s="1"/>
  <c r="G3071" i="2"/>
  <c r="H3071" i="2" s="1"/>
  <c r="G3063" i="2"/>
  <c r="H3063" i="2" s="1"/>
  <c r="G3055" i="2"/>
  <c r="H3055" i="2" s="1"/>
  <c r="G3047" i="2"/>
  <c r="H3047" i="2" s="1"/>
  <c r="G3039" i="2"/>
  <c r="H3039" i="2" s="1"/>
  <c r="G3031" i="2"/>
  <c r="H3031" i="2" s="1"/>
  <c r="G3023" i="2"/>
  <c r="H3023" i="2" s="1"/>
  <c r="G3015" i="2"/>
  <c r="H3015" i="2" s="1"/>
  <c r="G3007" i="2"/>
  <c r="H3007" i="2" s="1"/>
  <c r="G2999" i="2"/>
  <c r="H2999" i="2" s="1"/>
  <c r="G2991" i="2"/>
  <c r="H2991" i="2" s="1"/>
  <c r="G2983" i="2"/>
  <c r="H2983" i="2" s="1"/>
  <c r="G2975" i="2"/>
  <c r="H2975" i="2" s="1"/>
  <c r="G2967" i="2"/>
  <c r="H2967" i="2" s="1"/>
  <c r="G2959" i="2"/>
  <c r="H2959" i="2" s="1"/>
  <c r="G2895" i="2"/>
  <c r="H2895" i="2" s="1"/>
  <c r="G2479" i="2"/>
  <c r="H2479" i="2" s="1"/>
  <c r="G4692" i="2"/>
  <c r="H4692" i="2" s="1"/>
  <c r="G2" i="2"/>
  <c r="H2" i="2" s="1"/>
  <c r="G4910" i="2"/>
  <c r="H4910" i="2" s="1"/>
  <c r="G4902" i="2"/>
  <c r="H4902" i="2" s="1"/>
  <c r="G4894" i="2"/>
  <c r="H4894" i="2" s="1"/>
  <c r="G4886" i="2"/>
  <c r="H4886" i="2" s="1"/>
  <c r="G4878" i="2"/>
  <c r="H4878" i="2" s="1"/>
  <c r="G4870" i="2"/>
  <c r="H4870" i="2" s="1"/>
  <c r="G4862" i="2"/>
  <c r="H4862" i="2" s="1"/>
  <c r="G4854" i="2"/>
  <c r="H4854" i="2" s="1"/>
  <c r="G4846" i="2"/>
  <c r="H4846" i="2" s="1"/>
  <c r="G4838" i="2"/>
  <c r="H4838" i="2" s="1"/>
  <c r="G4830" i="2"/>
  <c r="H4830" i="2" s="1"/>
  <c r="G4822" i="2"/>
  <c r="H4822" i="2" s="1"/>
  <c r="G4814" i="2"/>
  <c r="H4814" i="2" s="1"/>
  <c r="G4806" i="2"/>
  <c r="H4806" i="2" s="1"/>
  <c r="G4798" i="2"/>
  <c r="H4798" i="2" s="1"/>
  <c r="G4790" i="2"/>
  <c r="H4790" i="2" s="1"/>
  <c r="G4782" i="2"/>
  <c r="H4782" i="2" s="1"/>
  <c r="G4774" i="2"/>
  <c r="H4774" i="2" s="1"/>
  <c r="G4766" i="2"/>
  <c r="H4766" i="2" s="1"/>
  <c r="G4758" i="2"/>
  <c r="H4758" i="2" s="1"/>
  <c r="G4750" i="2"/>
  <c r="H4750" i="2" s="1"/>
  <c r="G4742" i="2"/>
  <c r="H4742" i="2" s="1"/>
  <c r="G4734" i="2"/>
  <c r="H4734" i="2" s="1"/>
  <c r="G4726" i="2"/>
  <c r="H4726" i="2" s="1"/>
  <c r="G4718" i="2"/>
  <c r="H4718" i="2" s="1"/>
  <c r="G4710" i="2"/>
  <c r="H4710" i="2" s="1"/>
  <c r="G4702" i="2"/>
  <c r="H4702" i="2" s="1"/>
  <c r="G4694" i="2"/>
  <c r="H4694" i="2" s="1"/>
  <c r="G4686" i="2"/>
  <c r="H4686" i="2" s="1"/>
  <c r="G4678" i="2"/>
  <c r="H4678" i="2" s="1"/>
  <c r="G4670" i="2"/>
  <c r="H4670" i="2" s="1"/>
  <c r="G4662" i="2"/>
  <c r="H4662" i="2" s="1"/>
  <c r="G4654" i="2"/>
  <c r="H4654" i="2" s="1"/>
  <c r="G4646" i="2"/>
  <c r="H4646" i="2" s="1"/>
  <c r="G4638" i="2"/>
  <c r="H4638" i="2" s="1"/>
  <c r="G4630" i="2"/>
  <c r="H4630" i="2" s="1"/>
  <c r="G4622" i="2"/>
  <c r="H4622" i="2" s="1"/>
  <c r="G4614" i="2"/>
  <c r="H4614" i="2" s="1"/>
  <c r="G4606" i="2"/>
  <c r="H4606" i="2" s="1"/>
  <c r="G4598" i="2"/>
  <c r="H4598" i="2" s="1"/>
  <c r="G4590" i="2"/>
  <c r="H4590" i="2" s="1"/>
  <c r="G4582" i="2"/>
  <c r="H4582" i="2" s="1"/>
  <c r="G4574" i="2"/>
  <c r="H4574" i="2" s="1"/>
  <c r="G4566" i="2"/>
  <c r="H4566" i="2" s="1"/>
  <c r="G4558" i="2"/>
  <c r="H4558" i="2" s="1"/>
  <c r="G4550" i="2"/>
  <c r="H4550" i="2" s="1"/>
  <c r="G4542" i="2"/>
  <c r="H4542" i="2" s="1"/>
  <c r="G4534" i="2"/>
  <c r="H4534" i="2" s="1"/>
  <c r="G4526" i="2"/>
  <c r="H4526" i="2" s="1"/>
  <c r="G4518" i="2"/>
  <c r="H4518" i="2" s="1"/>
  <c r="G4510" i="2"/>
  <c r="H4510" i="2" s="1"/>
  <c r="G4502" i="2"/>
  <c r="H4502" i="2" s="1"/>
  <c r="G4494" i="2"/>
  <c r="H4494" i="2" s="1"/>
  <c r="G4486" i="2"/>
  <c r="H4486" i="2" s="1"/>
  <c r="G4478" i="2"/>
  <c r="H4478" i="2" s="1"/>
  <c r="G4470" i="2"/>
  <c r="H4470" i="2" s="1"/>
  <c r="G4462" i="2"/>
  <c r="H4462" i="2" s="1"/>
  <c r="G4454" i="2"/>
  <c r="H4454" i="2" s="1"/>
  <c r="G4446" i="2"/>
  <c r="H4446" i="2" s="1"/>
  <c r="G4438" i="2"/>
  <c r="H4438" i="2" s="1"/>
  <c r="G4430" i="2"/>
  <c r="H4430" i="2" s="1"/>
  <c r="G4422" i="2"/>
  <c r="H4422" i="2" s="1"/>
  <c r="G4414" i="2"/>
  <c r="H4414" i="2" s="1"/>
  <c r="G4406" i="2"/>
  <c r="H4406" i="2" s="1"/>
  <c r="G4398" i="2"/>
  <c r="H4398" i="2" s="1"/>
  <c r="G4390" i="2"/>
  <c r="H4390" i="2" s="1"/>
  <c r="G4382" i="2"/>
  <c r="H4382" i="2" s="1"/>
  <c r="G4374" i="2"/>
  <c r="H4374" i="2" s="1"/>
  <c r="G4366" i="2"/>
  <c r="H4366" i="2" s="1"/>
  <c r="G4358" i="2"/>
  <c r="H4358" i="2" s="1"/>
  <c r="G4350" i="2"/>
  <c r="H4350" i="2" s="1"/>
  <c r="G4342" i="2"/>
  <c r="H4342" i="2" s="1"/>
  <c r="G4334" i="2"/>
  <c r="H4334" i="2" s="1"/>
  <c r="G4326" i="2"/>
  <c r="H4326" i="2" s="1"/>
  <c r="G4318" i="2"/>
  <c r="H4318" i="2" s="1"/>
  <c r="G4310" i="2"/>
  <c r="H4310" i="2" s="1"/>
  <c r="G4302" i="2"/>
  <c r="H4302" i="2" s="1"/>
  <c r="G4294" i="2"/>
  <c r="H4294" i="2" s="1"/>
  <c r="G4286" i="2"/>
  <c r="H4286" i="2" s="1"/>
  <c r="G4278" i="2"/>
  <c r="H4278" i="2" s="1"/>
  <c r="G4270" i="2"/>
  <c r="H4270" i="2" s="1"/>
  <c r="G4262" i="2"/>
  <c r="H4262" i="2" s="1"/>
  <c r="G4254" i="2"/>
  <c r="H4254" i="2" s="1"/>
  <c r="G4246" i="2"/>
  <c r="H4246" i="2" s="1"/>
  <c r="G4238" i="2"/>
  <c r="H4238" i="2" s="1"/>
  <c r="G4230" i="2"/>
  <c r="H4230" i="2" s="1"/>
  <c r="G4222" i="2"/>
  <c r="H4222" i="2" s="1"/>
  <c r="G4214" i="2"/>
  <c r="H4214" i="2" s="1"/>
  <c r="G4206" i="2"/>
  <c r="H4206" i="2" s="1"/>
  <c r="G4190" i="2"/>
  <c r="H4190" i="2" s="1"/>
  <c r="G4182" i="2"/>
  <c r="H4182" i="2" s="1"/>
  <c r="G4174" i="2"/>
  <c r="H4174" i="2" s="1"/>
  <c r="G4166" i="2"/>
  <c r="H4166" i="2" s="1"/>
  <c r="G4158" i="2"/>
  <c r="H4158" i="2" s="1"/>
  <c r="G4150" i="2"/>
  <c r="H4150" i="2" s="1"/>
  <c r="G4142" i="2"/>
  <c r="H4142" i="2" s="1"/>
  <c r="G4134" i="2"/>
  <c r="H4134" i="2" s="1"/>
  <c r="G4126" i="2"/>
  <c r="H4126" i="2" s="1"/>
  <c r="G4118" i="2"/>
  <c r="H4118" i="2" s="1"/>
  <c r="G4110" i="2"/>
  <c r="H4110" i="2" s="1"/>
  <c r="G4102" i="2"/>
  <c r="H4102" i="2" s="1"/>
  <c r="G4094" i="2"/>
  <c r="H4094" i="2" s="1"/>
  <c r="G4086" i="2"/>
  <c r="H4086" i="2" s="1"/>
  <c r="G4078" i="2"/>
  <c r="H4078" i="2" s="1"/>
  <c r="G4070" i="2"/>
  <c r="H4070" i="2" s="1"/>
  <c r="G4062" i="2"/>
  <c r="H4062" i="2" s="1"/>
  <c r="G4054" i="2"/>
  <c r="H4054" i="2" s="1"/>
  <c r="G4046" i="2"/>
  <c r="H4046" i="2" s="1"/>
  <c r="G4038" i="2"/>
  <c r="H4038" i="2" s="1"/>
  <c r="G4030" i="2"/>
  <c r="H4030" i="2" s="1"/>
  <c r="G4022" i="2"/>
  <c r="H4022" i="2" s="1"/>
  <c r="G4014" i="2"/>
  <c r="H4014" i="2" s="1"/>
  <c r="G4006" i="2"/>
  <c r="H4006" i="2" s="1"/>
  <c r="G3998" i="2"/>
  <c r="H3998" i="2" s="1"/>
  <c r="G3990" i="2"/>
  <c r="H3990" i="2" s="1"/>
  <c r="G3982" i="2"/>
  <c r="H3982" i="2" s="1"/>
  <c r="G3974" i="2"/>
  <c r="H3974" i="2" s="1"/>
  <c r="G3966" i="2"/>
  <c r="H3966" i="2" s="1"/>
  <c r="G3958" i="2"/>
  <c r="H3958" i="2" s="1"/>
  <c r="G3950" i="2"/>
  <c r="H3950" i="2" s="1"/>
  <c r="G3942" i="2"/>
  <c r="H3942" i="2" s="1"/>
  <c r="G3934" i="2"/>
  <c r="H3934" i="2" s="1"/>
  <c r="G3926" i="2"/>
  <c r="H3926" i="2" s="1"/>
  <c r="G3918" i="2"/>
  <c r="H3918" i="2" s="1"/>
  <c r="G3910" i="2"/>
  <c r="H3910" i="2" s="1"/>
  <c r="G3902" i="2"/>
  <c r="H3902" i="2" s="1"/>
  <c r="G3894" i="2"/>
  <c r="H3894" i="2" s="1"/>
  <c r="G3886" i="2"/>
  <c r="H3886" i="2" s="1"/>
  <c r="G3878" i="2"/>
  <c r="H3878" i="2" s="1"/>
  <c r="G3870" i="2"/>
  <c r="H3870" i="2" s="1"/>
  <c r="G3862" i="2"/>
  <c r="H3862" i="2" s="1"/>
  <c r="G3854" i="2"/>
  <c r="H3854" i="2" s="1"/>
  <c r="G3846" i="2"/>
  <c r="H3846" i="2" s="1"/>
  <c r="G3838" i="2"/>
  <c r="H3838" i="2" s="1"/>
  <c r="G3830" i="2"/>
  <c r="H3830" i="2" s="1"/>
  <c r="G3822" i="2"/>
  <c r="H3822" i="2" s="1"/>
  <c r="G3814" i="2"/>
  <c r="H3814" i="2" s="1"/>
  <c r="G3806" i="2"/>
  <c r="H3806" i="2" s="1"/>
  <c r="G3798" i="2"/>
  <c r="H3798" i="2" s="1"/>
  <c r="G3790" i="2"/>
  <c r="H3790" i="2" s="1"/>
  <c r="G3782" i="2"/>
  <c r="H3782" i="2" s="1"/>
  <c r="G3774" i="2"/>
  <c r="H3774" i="2" s="1"/>
  <c r="G3766" i="2"/>
  <c r="H3766" i="2" s="1"/>
  <c r="G3758" i="2"/>
  <c r="H3758" i="2" s="1"/>
  <c r="G3750" i="2"/>
  <c r="H3750" i="2" s="1"/>
  <c r="G3742" i="2"/>
  <c r="H3742" i="2" s="1"/>
  <c r="G3734" i="2"/>
  <c r="H3734" i="2" s="1"/>
  <c r="G3726" i="2"/>
  <c r="H3726" i="2" s="1"/>
  <c r="G3718" i="2"/>
  <c r="H3718" i="2" s="1"/>
  <c r="G3710" i="2"/>
  <c r="H3710" i="2" s="1"/>
  <c r="G3702" i="2"/>
  <c r="H3702" i="2" s="1"/>
  <c r="G3694" i="2"/>
  <c r="H3694" i="2" s="1"/>
  <c r="G3686" i="2"/>
  <c r="H3686" i="2" s="1"/>
  <c r="G3678" i="2"/>
  <c r="H3678" i="2" s="1"/>
  <c r="G3670" i="2"/>
  <c r="H3670" i="2" s="1"/>
  <c r="G3662" i="2"/>
  <c r="H3662" i="2" s="1"/>
  <c r="G3654" i="2"/>
  <c r="H3654" i="2" s="1"/>
  <c r="G3646" i="2"/>
  <c r="H3646" i="2" s="1"/>
  <c r="G3638" i="2"/>
  <c r="H3638" i="2" s="1"/>
  <c r="G3630" i="2"/>
  <c r="H3630" i="2" s="1"/>
  <c r="G3622" i="2"/>
  <c r="H3622" i="2" s="1"/>
  <c r="G3614" i="2"/>
  <c r="H3614" i="2" s="1"/>
  <c r="G3606" i="2"/>
  <c r="H3606" i="2" s="1"/>
  <c r="G3598" i="2"/>
  <c r="H3598" i="2" s="1"/>
  <c r="G3590" i="2"/>
  <c r="H3590" i="2" s="1"/>
  <c r="G3582" i="2"/>
  <c r="H3582" i="2" s="1"/>
  <c r="G3574" i="2"/>
  <c r="H3574" i="2" s="1"/>
  <c r="G3566" i="2"/>
  <c r="H3566" i="2" s="1"/>
  <c r="G3558" i="2"/>
  <c r="H3558" i="2" s="1"/>
  <c r="G4749" i="2"/>
  <c r="H4749" i="2" s="1"/>
  <c r="G4741" i="2"/>
  <c r="H4741" i="2" s="1"/>
  <c r="G4733" i="2"/>
  <c r="H4733" i="2" s="1"/>
  <c r="G4725" i="2"/>
  <c r="H4725" i="2" s="1"/>
  <c r="G4717" i="2"/>
  <c r="H4717" i="2" s="1"/>
  <c r="G4709" i="2"/>
  <c r="H4709" i="2" s="1"/>
  <c r="G4701" i="2"/>
  <c r="H4701" i="2" s="1"/>
  <c r="G4693" i="2"/>
  <c r="H4693" i="2" s="1"/>
  <c r="G4677" i="2"/>
  <c r="H4677" i="2" s="1"/>
  <c r="G4669" i="2"/>
  <c r="H4669" i="2" s="1"/>
  <c r="G4661" i="2"/>
  <c r="H4661" i="2" s="1"/>
  <c r="G4653" i="2"/>
  <c r="H4653" i="2" s="1"/>
  <c r="G4645" i="2"/>
  <c r="H4645" i="2" s="1"/>
  <c r="G4637" i="2"/>
  <c r="H4637" i="2" s="1"/>
  <c r="G4629" i="2"/>
  <c r="H4629" i="2" s="1"/>
  <c r="G4621" i="2"/>
  <c r="H4621" i="2" s="1"/>
  <c r="G4613" i="2"/>
  <c r="H4613" i="2" s="1"/>
  <c r="G4605" i="2"/>
  <c r="H4605" i="2" s="1"/>
  <c r="G4597" i="2"/>
  <c r="H4597" i="2" s="1"/>
  <c r="G4589" i="2"/>
  <c r="H4589" i="2" s="1"/>
  <c r="G4581" i="2"/>
  <c r="H4581" i="2" s="1"/>
  <c r="G4573" i="2"/>
  <c r="H4573" i="2" s="1"/>
  <c r="G4565" i="2"/>
  <c r="H4565" i="2" s="1"/>
  <c r="G4557" i="2"/>
  <c r="H4557" i="2" s="1"/>
  <c r="G4549" i="2"/>
  <c r="H4549" i="2" s="1"/>
  <c r="G4541" i="2"/>
  <c r="H4541" i="2" s="1"/>
  <c r="G4533" i="2"/>
  <c r="H4533" i="2" s="1"/>
  <c r="G4525" i="2"/>
  <c r="H4525" i="2" s="1"/>
  <c r="G4517" i="2"/>
  <c r="H4517" i="2" s="1"/>
  <c r="G4509" i="2"/>
  <c r="H4509" i="2" s="1"/>
  <c r="G4501" i="2"/>
  <c r="H4501" i="2" s="1"/>
  <c r="G4493" i="2"/>
  <c r="H4493" i="2" s="1"/>
  <c r="G4485" i="2"/>
  <c r="H4485" i="2" s="1"/>
  <c r="G4477" i="2"/>
  <c r="H4477" i="2" s="1"/>
  <c r="G4469" i="2"/>
  <c r="H4469" i="2" s="1"/>
  <c r="G4461" i="2"/>
  <c r="H4461" i="2" s="1"/>
  <c r="G4453" i="2"/>
  <c r="H4453" i="2" s="1"/>
  <c r="G4445" i="2"/>
  <c r="H4445" i="2" s="1"/>
  <c r="G4437" i="2"/>
  <c r="H4437" i="2" s="1"/>
  <c r="G4429" i="2"/>
  <c r="H4429" i="2" s="1"/>
  <c r="G4421" i="2"/>
  <c r="H4421" i="2" s="1"/>
  <c r="G4301" i="2"/>
  <c r="H4301" i="2" s="1"/>
  <c r="G4293" i="2"/>
  <c r="H4293" i="2" s="1"/>
  <c r="G4285" i="2"/>
  <c r="H4285" i="2" s="1"/>
  <c r="G4277" i="2"/>
  <c r="H4277" i="2" s="1"/>
  <c r="G4269" i="2"/>
  <c r="H4269" i="2" s="1"/>
  <c r="G4261" i="2"/>
  <c r="H4261" i="2" s="1"/>
  <c r="G4253" i="2"/>
  <c r="H4253" i="2" s="1"/>
  <c r="G4245" i="2"/>
  <c r="H4245" i="2" s="1"/>
  <c r="G4237" i="2"/>
  <c r="H4237" i="2" s="1"/>
  <c r="G4229" i="2"/>
  <c r="H4229" i="2" s="1"/>
  <c r="G4221" i="2"/>
  <c r="H4221" i="2" s="1"/>
  <c r="G4213" i="2"/>
  <c r="H4213" i="2" s="1"/>
  <c r="G4205" i="2"/>
  <c r="H4205" i="2" s="1"/>
  <c r="G4197" i="2"/>
  <c r="H4197" i="2" s="1"/>
  <c r="G4189" i="2"/>
  <c r="H4189" i="2" s="1"/>
  <c r="G4181" i="2"/>
  <c r="H4181" i="2" s="1"/>
  <c r="G4173" i="2"/>
  <c r="H4173" i="2" s="1"/>
  <c r="G4165" i="2"/>
  <c r="H4165" i="2" s="1"/>
  <c r="G4157" i="2"/>
  <c r="H4157" i="2" s="1"/>
  <c r="G4149" i="2"/>
  <c r="H4149" i="2" s="1"/>
  <c r="G4141" i="2"/>
  <c r="H4141" i="2" s="1"/>
  <c r="G4133" i="2"/>
  <c r="H4133" i="2" s="1"/>
  <c r="G4125" i="2"/>
  <c r="H4125" i="2" s="1"/>
  <c r="G4117" i="2"/>
  <c r="H4117" i="2" s="1"/>
  <c r="G4109" i="2"/>
  <c r="H4109" i="2" s="1"/>
  <c r="G4101" i="2"/>
  <c r="H4101" i="2" s="1"/>
  <c r="G4093" i="2"/>
  <c r="H4093" i="2" s="1"/>
  <c r="G4085" i="2"/>
  <c r="H4085" i="2" s="1"/>
  <c r="G4077" i="2"/>
  <c r="H4077" i="2" s="1"/>
  <c r="G4069" i="2"/>
  <c r="H4069" i="2" s="1"/>
  <c r="G4061" i="2"/>
  <c r="H4061" i="2" s="1"/>
  <c r="G4053" i="2"/>
  <c r="H4053" i="2" s="1"/>
  <c r="G4045" i="2"/>
  <c r="H4045" i="2" s="1"/>
  <c r="G4029" i="2"/>
  <c r="H4029" i="2" s="1"/>
  <c r="G4021" i="2"/>
  <c r="H4021" i="2" s="1"/>
  <c r="G4013" i="2"/>
  <c r="H4013" i="2" s="1"/>
  <c r="G4005" i="2"/>
  <c r="H4005" i="2" s="1"/>
  <c r="G3997" i="2"/>
  <c r="H3997" i="2" s="1"/>
  <c r="G3989" i="2"/>
  <c r="H3989" i="2" s="1"/>
  <c r="G3981" i="2"/>
  <c r="H3981" i="2" s="1"/>
  <c r="G3973" i="2"/>
  <c r="H3973" i="2" s="1"/>
  <c r="G3965" i="2"/>
  <c r="H3965" i="2" s="1"/>
  <c r="G3957" i="2"/>
  <c r="H3957" i="2" s="1"/>
  <c r="G3949" i="2"/>
  <c r="H3949" i="2" s="1"/>
  <c r="G3941" i="2"/>
  <c r="H3941" i="2" s="1"/>
  <c r="G3933" i="2"/>
  <c r="H3933" i="2" s="1"/>
  <c r="G3925" i="2"/>
  <c r="H3925" i="2" s="1"/>
  <c r="G3917" i="2"/>
  <c r="H3917" i="2" s="1"/>
  <c r="G3909" i="2"/>
  <c r="H3909" i="2" s="1"/>
  <c r="G3901" i="2"/>
  <c r="H3901" i="2" s="1"/>
  <c r="G3893" i="2"/>
  <c r="H3893" i="2" s="1"/>
  <c r="G3885" i="2"/>
  <c r="H3885" i="2" s="1"/>
  <c r="G3877" i="2"/>
  <c r="H3877" i="2" s="1"/>
  <c r="G3869" i="2"/>
  <c r="H3869" i="2" s="1"/>
  <c r="G3861" i="2"/>
  <c r="H3861" i="2" s="1"/>
  <c r="G3853" i="2"/>
  <c r="H3853" i="2" s="1"/>
  <c r="G3845" i="2"/>
  <c r="H3845" i="2" s="1"/>
  <c r="G3837" i="2"/>
  <c r="H3837" i="2" s="1"/>
  <c r="G3829" i="2"/>
  <c r="H3829" i="2" s="1"/>
  <c r="G3821" i="2"/>
  <c r="H3821" i="2" s="1"/>
  <c r="G3813" i="2"/>
  <c r="H3813" i="2" s="1"/>
  <c r="G3773" i="2"/>
  <c r="H3773" i="2" s="1"/>
  <c r="G3765" i="2"/>
  <c r="H3765" i="2" s="1"/>
  <c r="G3757" i="2"/>
  <c r="H3757" i="2" s="1"/>
  <c r="G3749" i="2"/>
  <c r="H3749" i="2" s="1"/>
  <c r="G3741" i="2"/>
  <c r="H3741" i="2" s="1"/>
  <c r="G3733" i="2"/>
  <c r="H3733" i="2" s="1"/>
  <c r="G3725" i="2"/>
  <c r="H3725" i="2" s="1"/>
  <c r="G3717" i="2"/>
  <c r="H3717" i="2" s="1"/>
  <c r="G3709" i="2"/>
  <c r="H3709" i="2" s="1"/>
  <c r="G3701" i="2"/>
  <c r="H3701" i="2" s="1"/>
  <c r="G3693" i="2"/>
  <c r="H3693" i="2" s="1"/>
  <c r="G3685" i="2"/>
  <c r="H3685" i="2" s="1"/>
  <c r="G3677" i="2"/>
  <c r="H3677" i="2" s="1"/>
  <c r="G3669" i="2"/>
  <c r="H3669" i="2" s="1"/>
  <c r="G3661" i="2"/>
  <c r="H3661" i="2" s="1"/>
  <c r="G3653" i="2"/>
  <c r="H3653" i="2" s="1"/>
  <c r="G3645" i="2"/>
  <c r="H3645" i="2" s="1"/>
  <c r="G3637" i="2"/>
  <c r="H3637" i="2" s="1"/>
  <c r="G3629" i="2"/>
  <c r="H3629" i="2" s="1"/>
  <c r="G3621" i="2"/>
  <c r="H3621" i="2" s="1"/>
  <c r="G3613" i="2"/>
  <c r="H3613" i="2" s="1"/>
  <c r="G3605" i="2"/>
  <c r="H3605" i="2" s="1"/>
  <c r="G3597" i="2"/>
  <c r="H3597" i="2" s="1"/>
  <c r="G3589" i="2"/>
  <c r="H3589" i="2" s="1"/>
  <c r="G3581" i="2"/>
  <c r="H3581" i="2" s="1"/>
  <c r="G3573" i="2"/>
  <c r="H3573" i="2" s="1"/>
  <c r="G3565" i="2"/>
  <c r="H3565" i="2" s="1"/>
  <c r="G3549" i="2"/>
  <c r="H3549" i="2" s="1"/>
  <c r="G3541" i="2"/>
  <c r="H3541" i="2" s="1"/>
  <c r="G3437" i="2"/>
  <c r="H3437" i="2" s="1"/>
  <c r="G3429" i="2"/>
  <c r="H3429" i="2" s="1"/>
  <c r="G3421" i="2"/>
  <c r="H3421" i="2" s="1"/>
  <c r="G3413" i="2"/>
  <c r="H3413" i="2" s="1"/>
  <c r="G3405" i="2"/>
  <c r="H3405" i="2" s="1"/>
  <c r="G3397" i="2"/>
  <c r="H3397" i="2" s="1"/>
  <c r="G3389" i="2"/>
  <c r="H3389" i="2" s="1"/>
  <c r="G3381" i="2"/>
  <c r="H3381" i="2" s="1"/>
  <c r="G3373" i="2"/>
  <c r="H3373" i="2" s="1"/>
  <c r="G3365" i="2"/>
  <c r="H3365" i="2" s="1"/>
  <c r="G3357" i="2"/>
  <c r="H3357" i="2" s="1"/>
  <c r="G3349" i="2"/>
  <c r="H3349" i="2" s="1"/>
  <c r="G3341" i="2"/>
  <c r="H3341" i="2" s="1"/>
  <c r="G3333" i="2"/>
  <c r="H3333" i="2" s="1"/>
  <c r="G3325" i="2"/>
  <c r="H3325" i="2" s="1"/>
  <c r="G3309" i="2"/>
  <c r="H3309" i="2" s="1"/>
  <c r="G3301" i="2"/>
  <c r="H3301" i="2" s="1"/>
  <c r="G3293" i="2"/>
  <c r="H3293" i="2" s="1"/>
  <c r="G3285" i="2"/>
  <c r="H3285" i="2" s="1"/>
  <c r="G3277" i="2"/>
  <c r="H3277" i="2" s="1"/>
  <c r="G3117" i="2"/>
  <c r="H3117" i="2" s="1"/>
  <c r="G3109" i="2"/>
  <c r="H3109" i="2" s="1"/>
  <c r="G3101" i="2"/>
  <c r="H3101" i="2" s="1"/>
  <c r="G3093" i="2"/>
  <c r="H3093" i="2" s="1"/>
  <c r="G3085" i="2"/>
  <c r="H3085" i="2" s="1"/>
  <c r="G3077" i="2"/>
  <c r="H3077" i="2" s="1"/>
  <c r="G3069" i="2"/>
  <c r="H3069" i="2" s="1"/>
  <c r="G3061" i="2"/>
  <c r="H3061" i="2" s="1"/>
  <c r="G3053" i="2"/>
  <c r="H3053" i="2" s="1"/>
  <c r="G3045" i="2"/>
  <c r="H3045" i="2" s="1"/>
  <c r="G3037" i="2"/>
  <c r="H3037" i="2" s="1"/>
  <c r="G3029" i="2"/>
  <c r="H3029" i="2" s="1"/>
  <c r="G3021" i="2"/>
  <c r="H3021" i="2" s="1"/>
  <c r="G3013" i="2"/>
  <c r="H3013" i="2" s="1"/>
  <c r="G3005" i="2"/>
  <c r="H3005" i="2" s="1"/>
  <c r="G2997" i="2"/>
  <c r="H2997" i="2" s="1"/>
  <c r="G2989" i="2"/>
  <c r="H2989" i="2" s="1"/>
  <c r="G2981" i="2"/>
  <c r="H2981" i="2" s="1"/>
  <c r="G2973" i="2"/>
  <c r="H2973" i="2" s="1"/>
  <c r="G2965" i="2"/>
  <c r="H2965" i="2" s="1"/>
  <c r="G2957" i="2"/>
  <c r="H2957" i="2" s="1"/>
  <c r="G2949" i="2"/>
  <c r="H2949" i="2" s="1"/>
  <c r="G2941" i="2"/>
  <c r="H2941" i="2" s="1"/>
  <c r="G2933" i="2"/>
  <c r="H2933" i="2" s="1"/>
  <c r="G2925" i="2"/>
  <c r="H2925" i="2" s="1"/>
  <c r="G2917" i="2"/>
  <c r="H2917" i="2" s="1"/>
  <c r="G2909" i="2"/>
  <c r="H2909" i="2" s="1"/>
  <c r="G2901" i="2"/>
  <c r="H2901" i="2" s="1"/>
  <c r="G2893" i="2"/>
  <c r="H2893" i="2" s="1"/>
  <c r="G2885" i="2"/>
  <c r="H2885" i="2" s="1"/>
  <c r="G2877" i="2"/>
  <c r="H2877" i="2" s="1"/>
  <c r="G2869" i="2"/>
  <c r="H2869" i="2" s="1"/>
  <c r="G2861" i="2"/>
  <c r="H2861" i="2" s="1"/>
  <c r="G2853" i="2"/>
  <c r="H2853" i="2" s="1"/>
  <c r="G2845" i="2"/>
  <c r="H2845" i="2" s="1"/>
  <c r="G2837" i="2"/>
  <c r="H2837" i="2" s="1"/>
  <c r="G2829" i="2"/>
  <c r="H2829" i="2" s="1"/>
  <c r="G2821" i="2"/>
  <c r="H2821" i="2" s="1"/>
  <c r="G2813" i="2"/>
  <c r="H2813" i="2" s="1"/>
  <c r="G2805" i="2"/>
  <c r="H2805" i="2" s="1"/>
  <c r="G2797" i="2"/>
  <c r="H2797" i="2" s="1"/>
  <c r="G2789" i="2"/>
  <c r="H2789" i="2" s="1"/>
  <c r="G2781" i="2"/>
  <c r="H2781" i="2" s="1"/>
  <c r="G2773" i="2"/>
  <c r="H2773" i="2" s="1"/>
  <c r="G2765" i="2"/>
  <c r="H2765" i="2" s="1"/>
  <c r="G2757" i="2"/>
  <c r="H2757" i="2" s="1"/>
  <c r="G2749" i="2"/>
  <c r="H2749" i="2" s="1"/>
  <c r="G2741" i="2"/>
  <c r="H2741" i="2" s="1"/>
  <c r="G2685" i="2"/>
  <c r="H2685" i="2" s="1"/>
  <c r="G2677" i="2"/>
  <c r="H2677" i="2" s="1"/>
  <c r="G2669" i="2"/>
  <c r="H2669" i="2" s="1"/>
  <c r="G2661" i="2"/>
  <c r="H2661" i="2" s="1"/>
  <c r="G2653" i="2"/>
  <c r="H2653" i="2" s="1"/>
  <c r="G2645" i="2"/>
  <c r="H2645" i="2" s="1"/>
  <c r="G2637" i="2"/>
  <c r="H2637" i="2" s="1"/>
  <c r="G2629" i="2"/>
  <c r="H2629" i="2" s="1"/>
  <c r="G2621" i="2"/>
  <c r="H2621" i="2" s="1"/>
  <c r="G2613" i="2"/>
  <c r="H2613" i="2" s="1"/>
  <c r="G2605" i="2"/>
  <c r="H2605" i="2" s="1"/>
  <c r="G2597" i="2"/>
  <c r="H2597" i="2" s="1"/>
  <c r="G2589" i="2"/>
  <c r="H2589" i="2" s="1"/>
  <c r="G2581" i="2"/>
  <c r="H2581" i="2" s="1"/>
  <c r="G2573" i="2"/>
  <c r="H2573" i="2" s="1"/>
  <c r="G2565" i="2"/>
  <c r="H2565" i="2" s="1"/>
  <c r="G2557" i="2"/>
  <c r="H2557" i="2" s="1"/>
  <c r="G2549" i="2"/>
  <c r="H2549" i="2" s="1"/>
  <c r="G2541" i="2"/>
  <c r="H2541" i="2" s="1"/>
  <c r="G2533" i="2"/>
  <c r="H2533" i="2" s="1"/>
  <c r="G2525" i="2"/>
  <c r="H2525" i="2" s="1"/>
  <c r="G2517" i="2"/>
  <c r="H2517" i="2" s="1"/>
  <c r="G2509" i="2"/>
  <c r="H2509" i="2" s="1"/>
  <c r="G2501" i="2"/>
  <c r="H2501" i="2" s="1"/>
  <c r="G2493" i="2"/>
  <c r="H2493" i="2" s="1"/>
  <c r="G2485" i="2"/>
  <c r="H2485" i="2" s="1"/>
  <c r="G2477" i="2"/>
  <c r="H2477" i="2" s="1"/>
  <c r="G2469" i="2"/>
  <c r="H2469" i="2" s="1"/>
  <c r="G2461" i="2"/>
  <c r="H2461" i="2" s="1"/>
  <c r="G2453" i="2"/>
  <c r="H2453" i="2" s="1"/>
  <c r="G2445" i="2"/>
  <c r="H2445" i="2" s="1"/>
  <c r="G2429" i="2"/>
  <c r="H2429" i="2" s="1"/>
  <c r="G2421" i="2"/>
  <c r="H2421" i="2" s="1"/>
  <c r="G2413" i="2"/>
  <c r="H2413" i="2" s="1"/>
  <c r="G2405" i="2"/>
  <c r="H2405" i="2" s="1"/>
  <c r="G2397" i="2"/>
  <c r="H2397" i="2" s="1"/>
  <c r="G2389" i="2"/>
  <c r="H2389" i="2" s="1"/>
  <c r="G2309" i="2"/>
  <c r="H2309" i="2" s="1"/>
  <c r="G2301" i="2"/>
  <c r="H2301" i="2" s="1"/>
  <c r="G2293" i="2"/>
  <c r="H2293" i="2" s="1"/>
  <c r="G2285" i="2"/>
  <c r="H2285" i="2" s="1"/>
  <c r="G2277" i="2"/>
  <c r="H2277" i="2" s="1"/>
  <c r="G2269" i="2"/>
  <c r="H2269" i="2" s="1"/>
  <c r="G2261" i="2"/>
  <c r="H2261" i="2" s="1"/>
  <c r="G2253" i="2"/>
  <c r="H2253" i="2" s="1"/>
  <c r="G2245" i="2"/>
  <c r="H2245" i="2" s="1"/>
  <c r="G2237" i="2"/>
  <c r="H2237" i="2" s="1"/>
  <c r="G2229" i="2"/>
  <c r="H2229" i="2" s="1"/>
  <c r="G2221" i="2"/>
  <c r="H2221" i="2" s="1"/>
  <c r="G2213" i="2"/>
  <c r="H2213" i="2" s="1"/>
  <c r="G2205" i="2"/>
  <c r="H2205" i="2" s="1"/>
  <c r="G2197" i="2"/>
  <c r="H2197" i="2" s="1"/>
  <c r="G2189" i="2"/>
  <c r="H2189" i="2" s="1"/>
  <c r="G2181" i="2"/>
  <c r="H2181" i="2" s="1"/>
  <c r="G2173" i="2"/>
  <c r="H2173" i="2" s="1"/>
  <c r="G2165" i="2"/>
  <c r="H2165" i="2" s="1"/>
  <c r="G2157" i="2"/>
  <c r="H2157" i="2" s="1"/>
  <c r="G2149" i="2"/>
  <c r="H2149" i="2" s="1"/>
  <c r="G2141" i="2"/>
  <c r="H2141" i="2" s="1"/>
  <c r="G2133" i="2"/>
  <c r="H2133" i="2" s="1"/>
  <c r="G2125" i="2"/>
  <c r="H2125" i="2" s="1"/>
  <c r="G2117" i="2"/>
  <c r="H2117" i="2" s="1"/>
  <c r="G2109" i="2"/>
  <c r="H2109" i="2" s="1"/>
  <c r="G2101" i="2"/>
  <c r="H2101" i="2" s="1"/>
  <c r="G2093" i="2"/>
  <c r="H2093" i="2" s="1"/>
  <c r="G2085" i="2"/>
  <c r="H2085" i="2" s="1"/>
  <c r="G2077" i="2"/>
  <c r="H2077" i="2" s="1"/>
  <c r="G2069" i="2"/>
  <c r="H2069" i="2" s="1"/>
  <c r="G2061" i="2"/>
  <c r="H2061" i="2" s="1"/>
  <c r="G2053" i="2"/>
  <c r="H2053" i="2" s="1"/>
  <c r="G2045" i="2"/>
  <c r="H2045" i="2" s="1"/>
  <c r="G2037" i="2"/>
  <c r="H2037" i="2" s="1"/>
  <c r="G2029" i="2"/>
  <c r="H2029" i="2" s="1"/>
  <c r="G2021" i="2"/>
  <c r="H2021" i="2" s="1"/>
  <c r="G2013" i="2"/>
  <c r="H2013" i="2" s="1"/>
  <c r="G2005" i="2"/>
  <c r="H2005" i="2" s="1"/>
  <c r="G1997" i="2"/>
  <c r="H1997" i="2" s="1"/>
  <c r="G1989" i="2"/>
  <c r="H1989" i="2" s="1"/>
  <c r="G1981" i="2"/>
  <c r="H1981" i="2" s="1"/>
  <c r="G1973" i="2"/>
  <c r="H1973" i="2" s="1"/>
  <c r="G1965" i="2"/>
  <c r="H1965" i="2" s="1"/>
  <c r="G1957" i="2"/>
  <c r="H1957" i="2" s="1"/>
  <c r="G1821" i="2"/>
  <c r="H1821" i="2" s="1"/>
  <c r="G1813" i="2"/>
  <c r="H1813" i="2" s="1"/>
  <c r="G1805" i="2"/>
  <c r="H1805" i="2" s="1"/>
  <c r="G1797" i="2"/>
  <c r="H1797" i="2" s="1"/>
  <c r="G1789" i="2"/>
  <c r="H1789" i="2" s="1"/>
  <c r="G1781" i="2"/>
  <c r="H1781" i="2" s="1"/>
  <c r="G1773" i="2"/>
  <c r="H1773" i="2" s="1"/>
  <c r="G1765" i="2"/>
  <c r="H1765" i="2" s="1"/>
  <c r="G1757" i="2"/>
  <c r="H1757" i="2" s="1"/>
  <c r="G1749" i="2"/>
  <c r="H1749" i="2" s="1"/>
  <c r="G1741" i="2"/>
  <c r="H1741" i="2" s="1"/>
  <c r="G1733" i="2"/>
  <c r="H1733" i="2" s="1"/>
  <c r="G1725" i="2"/>
  <c r="H1725" i="2" s="1"/>
  <c r="G1717" i="2"/>
  <c r="H1717" i="2" s="1"/>
  <c r="G1709" i="2"/>
  <c r="H1709" i="2" s="1"/>
  <c r="G1701" i="2"/>
  <c r="H1701" i="2" s="1"/>
  <c r="G1693" i="2"/>
  <c r="H1693" i="2" s="1"/>
  <c r="G1685" i="2"/>
  <c r="H1685" i="2" s="1"/>
  <c r="G1677" i="2"/>
  <c r="H1677" i="2" s="1"/>
  <c r="G1669" i="2"/>
  <c r="H1669" i="2" s="1"/>
  <c r="G1661" i="2"/>
  <c r="H1661" i="2" s="1"/>
  <c r="G1653" i="2"/>
  <c r="H1653" i="2" s="1"/>
  <c r="G1645" i="2"/>
  <c r="H1645" i="2" s="1"/>
  <c r="G1485" i="2"/>
  <c r="H1485" i="2" s="1"/>
  <c r="G1477" i="2"/>
  <c r="H1477" i="2" s="1"/>
  <c r="G1469" i="2"/>
  <c r="H1469" i="2" s="1"/>
  <c r="G1461" i="2"/>
  <c r="H1461" i="2" s="1"/>
  <c r="G1453" i="2"/>
  <c r="H1453" i="2" s="1"/>
  <c r="G1445" i="2"/>
  <c r="H1445" i="2" s="1"/>
  <c r="G1437" i="2"/>
  <c r="H1437" i="2" s="1"/>
  <c r="G1429" i="2"/>
  <c r="H1429" i="2" s="1"/>
  <c r="G1421" i="2"/>
  <c r="H1421" i="2" s="1"/>
  <c r="G1413" i="2"/>
  <c r="H1413" i="2" s="1"/>
  <c r="G1405" i="2"/>
  <c r="H1405" i="2" s="1"/>
  <c r="G1397" i="2"/>
  <c r="H1397" i="2" s="1"/>
  <c r="G1389" i="2"/>
  <c r="H1389" i="2" s="1"/>
  <c r="G1381" i="2"/>
  <c r="H1381" i="2" s="1"/>
  <c r="G1373" i="2"/>
  <c r="H1373" i="2" s="1"/>
  <c r="G1365" i="2"/>
  <c r="H1365" i="2" s="1"/>
  <c r="G1357" i="2"/>
  <c r="H1357" i="2" s="1"/>
  <c r="G1349" i="2"/>
  <c r="H1349" i="2" s="1"/>
  <c r="G1341" i="2"/>
  <c r="H1341" i="2" s="1"/>
  <c r="G1333" i="2"/>
  <c r="H1333" i="2" s="1"/>
  <c r="G1325" i="2"/>
  <c r="H1325" i="2" s="1"/>
  <c r="G1317" i="2"/>
  <c r="H1317" i="2" s="1"/>
  <c r="G1309" i="2"/>
  <c r="H1309" i="2" s="1"/>
  <c r="G1301" i="2"/>
  <c r="H1301" i="2" s="1"/>
  <c r="G1293" i="2"/>
  <c r="H1293" i="2" s="1"/>
  <c r="G1285" i="2"/>
  <c r="H1285" i="2" s="1"/>
  <c r="G1277" i="2"/>
  <c r="H1277" i="2" s="1"/>
  <c r="G1269" i="2"/>
  <c r="H1269" i="2" s="1"/>
  <c r="G1261" i="2"/>
  <c r="H1261" i="2" s="1"/>
  <c r="G1253" i="2"/>
  <c r="H1253" i="2" s="1"/>
  <c r="G1245" i="2"/>
  <c r="H1245" i="2" s="1"/>
  <c r="G1237" i="2"/>
  <c r="H1237" i="2" s="1"/>
  <c r="G1229" i="2"/>
  <c r="H1229" i="2" s="1"/>
  <c r="G1221" i="2"/>
  <c r="H1221" i="2" s="1"/>
  <c r="G1213" i="2"/>
  <c r="H1213" i="2" s="1"/>
  <c r="G1205" i="2"/>
  <c r="H1205" i="2" s="1"/>
  <c r="G1197" i="2"/>
  <c r="H1197" i="2" s="1"/>
  <c r="G1189" i="2"/>
  <c r="H1189" i="2" s="1"/>
  <c r="G1181" i="2"/>
  <c r="H1181" i="2" s="1"/>
  <c r="G1173" i="2"/>
  <c r="H1173" i="2" s="1"/>
  <c r="G1165" i="2"/>
  <c r="H1165" i="2" s="1"/>
  <c r="G1157" i="2"/>
  <c r="H1157" i="2" s="1"/>
  <c r="G1149" i="2"/>
  <c r="H1149" i="2" s="1"/>
  <c r="G1141" i="2"/>
  <c r="H1141" i="2" s="1"/>
  <c r="G1133" i="2"/>
  <c r="H1133" i="2" s="1"/>
  <c r="G1125" i="2"/>
  <c r="H1125" i="2" s="1"/>
  <c r="G1013" i="2"/>
  <c r="H1013" i="2" s="1"/>
  <c r="G1005" i="2"/>
  <c r="H1005" i="2" s="1"/>
  <c r="G997" i="2"/>
  <c r="H997" i="2" s="1"/>
  <c r="G989" i="2"/>
  <c r="H989" i="2" s="1"/>
  <c r="G981" i="2"/>
  <c r="H981" i="2" s="1"/>
  <c r="G973" i="2"/>
  <c r="H973" i="2" s="1"/>
  <c r="G965" i="2"/>
  <c r="H965" i="2" s="1"/>
  <c r="G957" i="2"/>
  <c r="H957" i="2" s="1"/>
  <c r="G949" i="2"/>
  <c r="H949" i="2" s="1"/>
  <c r="G941" i="2"/>
  <c r="H941" i="2" s="1"/>
  <c r="G933" i="2"/>
  <c r="H933" i="2" s="1"/>
  <c r="G925" i="2"/>
  <c r="H925" i="2" s="1"/>
  <c r="G917" i="2"/>
  <c r="H917" i="2" s="1"/>
  <c r="G909" i="2"/>
  <c r="H909" i="2" s="1"/>
  <c r="G901" i="2"/>
  <c r="H901" i="2" s="1"/>
  <c r="G893" i="2"/>
  <c r="H893" i="2" s="1"/>
  <c r="G885" i="2"/>
  <c r="H885" i="2" s="1"/>
  <c r="G877" i="2"/>
  <c r="H877" i="2" s="1"/>
  <c r="G869" i="2"/>
  <c r="H869" i="2" s="1"/>
  <c r="G861" i="2"/>
  <c r="H861" i="2" s="1"/>
  <c r="G853" i="2"/>
  <c r="H853" i="2" s="1"/>
  <c r="G845" i="2"/>
  <c r="H845" i="2" s="1"/>
  <c r="G837" i="2"/>
  <c r="H837" i="2" s="1"/>
  <c r="G829" i="2"/>
  <c r="H829" i="2" s="1"/>
  <c r="G821" i="2"/>
  <c r="H821" i="2" s="1"/>
  <c r="G813" i="2"/>
  <c r="H813" i="2" s="1"/>
  <c r="G805" i="2"/>
  <c r="H805" i="2" s="1"/>
  <c r="G797" i="2"/>
  <c r="H797" i="2" s="1"/>
  <c r="G789" i="2"/>
  <c r="H789" i="2" s="1"/>
  <c r="G781" i="2"/>
  <c r="H781" i="2" s="1"/>
  <c r="G773" i="2"/>
  <c r="H773" i="2" s="1"/>
  <c r="G3550" i="2"/>
  <c r="H3550" i="2" s="1"/>
  <c r="G3542" i="2"/>
  <c r="H3542" i="2" s="1"/>
  <c r="G3534" i="2"/>
  <c r="H3534" i="2" s="1"/>
  <c r="G3526" i="2"/>
  <c r="H3526" i="2" s="1"/>
  <c r="G3518" i="2"/>
  <c r="H3518" i="2" s="1"/>
  <c r="G3510" i="2"/>
  <c r="H3510" i="2" s="1"/>
  <c r="G3502" i="2"/>
  <c r="H3502" i="2" s="1"/>
  <c r="G3494" i="2"/>
  <c r="H3494" i="2" s="1"/>
  <c r="G3486" i="2"/>
  <c r="H3486" i="2" s="1"/>
  <c r="G3478" i="2"/>
  <c r="H3478" i="2" s="1"/>
  <c r="G3470" i="2"/>
  <c r="H3470" i="2" s="1"/>
  <c r="G3462" i="2"/>
  <c r="H3462" i="2" s="1"/>
  <c r="G3454" i="2"/>
  <c r="H3454" i="2" s="1"/>
  <c r="G3446" i="2"/>
  <c r="H3446" i="2" s="1"/>
  <c r="G3438" i="2"/>
  <c r="H3438" i="2" s="1"/>
  <c r="G3430" i="2"/>
  <c r="H3430" i="2" s="1"/>
  <c r="G3422" i="2"/>
  <c r="H3422" i="2" s="1"/>
  <c r="G3414" i="2"/>
  <c r="H3414" i="2" s="1"/>
  <c r="G3406" i="2"/>
  <c r="H3406" i="2" s="1"/>
  <c r="G3398" i="2"/>
  <c r="H3398" i="2" s="1"/>
  <c r="G3390" i="2"/>
  <c r="H3390" i="2" s="1"/>
  <c r="G3382" i="2"/>
  <c r="H3382" i="2" s="1"/>
  <c r="G3374" i="2"/>
  <c r="H3374" i="2" s="1"/>
  <c r="G3366" i="2"/>
  <c r="H3366" i="2" s="1"/>
  <c r="G3358" i="2"/>
  <c r="H3358" i="2" s="1"/>
  <c r="G3350" i="2"/>
  <c r="H3350" i="2" s="1"/>
  <c r="G3342" i="2"/>
  <c r="H3342" i="2" s="1"/>
  <c r="G3334" i="2"/>
  <c r="H3334" i="2" s="1"/>
  <c r="G3326" i="2"/>
  <c r="H3326" i="2" s="1"/>
  <c r="G3318" i="2"/>
  <c r="H3318" i="2" s="1"/>
  <c r="G3310" i="2"/>
  <c r="H3310" i="2" s="1"/>
  <c r="G3302" i="2"/>
  <c r="H3302" i="2" s="1"/>
  <c r="G3294" i="2"/>
  <c r="H3294" i="2" s="1"/>
  <c r="G3286" i="2"/>
  <c r="H3286" i="2" s="1"/>
  <c r="G3278" i="2"/>
  <c r="H3278" i="2" s="1"/>
  <c r="G3270" i="2"/>
  <c r="H3270" i="2" s="1"/>
  <c r="G3262" i="2"/>
  <c r="H3262" i="2" s="1"/>
  <c r="G3254" i="2"/>
  <c r="H3254" i="2" s="1"/>
  <c r="G3246" i="2"/>
  <c r="H3246" i="2" s="1"/>
  <c r="G3238" i="2"/>
  <c r="H3238" i="2" s="1"/>
  <c r="G3230" i="2"/>
  <c r="H3230" i="2" s="1"/>
  <c r="G3222" i="2"/>
  <c r="H3222" i="2" s="1"/>
  <c r="G3214" i="2"/>
  <c r="H3214" i="2" s="1"/>
  <c r="G3206" i="2"/>
  <c r="H3206" i="2" s="1"/>
  <c r="G3198" i="2"/>
  <c r="H3198" i="2" s="1"/>
  <c r="G3190" i="2"/>
  <c r="H3190" i="2" s="1"/>
  <c r="G3182" i="2"/>
  <c r="H3182" i="2" s="1"/>
  <c r="G3174" i="2"/>
  <c r="H3174" i="2" s="1"/>
  <c r="G3166" i="2"/>
  <c r="H3166" i="2" s="1"/>
  <c r="G3158" i="2"/>
  <c r="H3158" i="2" s="1"/>
  <c r="G3150" i="2"/>
  <c r="H3150" i="2" s="1"/>
  <c r="G3142" i="2"/>
  <c r="H3142" i="2" s="1"/>
  <c r="G3134" i="2"/>
  <c r="H3134" i="2" s="1"/>
  <c r="G3126" i="2"/>
  <c r="H3126" i="2" s="1"/>
  <c r="G3118" i="2"/>
  <c r="H3118" i="2" s="1"/>
  <c r="G3110" i="2"/>
  <c r="H3110" i="2" s="1"/>
  <c r="G3102" i="2"/>
  <c r="H3102" i="2" s="1"/>
  <c r="G3094" i="2"/>
  <c r="H3094" i="2" s="1"/>
  <c r="G3086" i="2"/>
  <c r="H3086" i="2" s="1"/>
  <c r="G3078" i="2"/>
  <c r="H3078" i="2" s="1"/>
  <c r="G3070" i="2"/>
  <c r="H3070" i="2" s="1"/>
  <c r="G3062" i="2"/>
  <c r="H3062" i="2" s="1"/>
  <c r="G3054" i="2"/>
  <c r="H3054" i="2" s="1"/>
  <c r="G3046" i="2"/>
  <c r="H3046" i="2" s="1"/>
  <c r="G3038" i="2"/>
  <c r="H3038" i="2" s="1"/>
  <c r="G3030" i="2"/>
  <c r="H3030" i="2" s="1"/>
  <c r="G3022" i="2"/>
  <c r="H3022" i="2" s="1"/>
  <c r="G3014" i="2"/>
  <c r="H3014" i="2" s="1"/>
  <c r="G3006" i="2"/>
  <c r="H3006" i="2" s="1"/>
  <c r="G2998" i="2"/>
  <c r="H2998" i="2" s="1"/>
  <c r="G2990" i="2"/>
  <c r="H2990" i="2" s="1"/>
  <c r="G2982" i="2"/>
  <c r="H2982" i="2" s="1"/>
  <c r="G2974" i="2"/>
  <c r="H2974" i="2" s="1"/>
  <c r="G2966" i="2"/>
  <c r="H2966" i="2" s="1"/>
  <c r="G2958" i="2"/>
  <c r="H2958" i="2" s="1"/>
  <c r="G2950" i="2"/>
  <c r="H2950" i="2" s="1"/>
  <c r="G2942" i="2"/>
  <c r="H2942" i="2" s="1"/>
  <c r="G2934" i="2"/>
  <c r="H2934" i="2" s="1"/>
  <c r="G2926" i="2"/>
  <c r="H2926" i="2" s="1"/>
  <c r="G2918" i="2"/>
  <c r="H2918" i="2" s="1"/>
  <c r="G2910" i="2"/>
  <c r="H2910" i="2" s="1"/>
  <c r="G2902" i="2"/>
  <c r="H2902" i="2" s="1"/>
  <c r="G2894" i="2"/>
  <c r="H2894" i="2" s="1"/>
  <c r="G2886" i="2"/>
  <c r="H2886" i="2" s="1"/>
  <c r="G2878" i="2"/>
  <c r="H2878" i="2" s="1"/>
  <c r="G2870" i="2"/>
  <c r="H2870" i="2" s="1"/>
  <c r="G2862" i="2"/>
  <c r="H2862" i="2" s="1"/>
  <c r="G2854" i="2"/>
  <c r="H2854" i="2" s="1"/>
  <c r="G2846" i="2"/>
  <c r="H2846" i="2" s="1"/>
  <c r="G2838" i="2"/>
  <c r="H2838" i="2" s="1"/>
  <c r="G2830" i="2"/>
  <c r="H2830" i="2" s="1"/>
  <c r="G2822" i="2"/>
  <c r="H2822" i="2" s="1"/>
  <c r="G2814" i="2"/>
  <c r="H2814" i="2" s="1"/>
  <c r="G2806" i="2"/>
  <c r="H2806" i="2" s="1"/>
  <c r="G2798" i="2"/>
  <c r="H2798" i="2" s="1"/>
  <c r="G2790" i="2"/>
  <c r="H2790" i="2" s="1"/>
  <c r="G2782" i="2"/>
  <c r="H2782" i="2" s="1"/>
  <c r="G2774" i="2"/>
  <c r="H2774" i="2" s="1"/>
  <c r="G2766" i="2"/>
  <c r="H2766" i="2" s="1"/>
  <c r="G2758" i="2"/>
  <c r="H2758" i="2" s="1"/>
  <c r="G2750" i="2"/>
  <c r="H2750" i="2" s="1"/>
  <c r="G2742" i="2"/>
  <c r="H2742" i="2" s="1"/>
  <c r="G2718" i="2"/>
  <c r="H2718" i="2" s="1"/>
  <c r="G2710" i="2"/>
  <c r="H2710" i="2" s="1"/>
  <c r="G2702" i="2"/>
  <c r="H2702" i="2" s="1"/>
  <c r="G2694" i="2"/>
  <c r="H2694" i="2" s="1"/>
  <c r="G2686" i="2"/>
  <c r="H2686" i="2" s="1"/>
  <c r="G2678" i="2"/>
  <c r="H2678" i="2" s="1"/>
  <c r="G2670" i="2"/>
  <c r="H2670" i="2" s="1"/>
  <c r="G2662" i="2"/>
  <c r="H2662" i="2" s="1"/>
  <c r="G2654" i="2"/>
  <c r="H2654" i="2" s="1"/>
  <c r="G2646" i="2"/>
  <c r="H2646" i="2" s="1"/>
  <c r="G2638" i="2"/>
  <c r="H2638" i="2" s="1"/>
  <c r="G2630" i="2"/>
  <c r="H2630" i="2" s="1"/>
  <c r="G2622" i="2"/>
  <c r="H2622" i="2" s="1"/>
  <c r="G2614" i="2"/>
  <c r="H2614" i="2" s="1"/>
  <c r="G2606" i="2"/>
  <c r="H2606" i="2" s="1"/>
  <c r="G2598" i="2"/>
  <c r="H2598" i="2" s="1"/>
  <c r="G2590" i="2"/>
  <c r="H2590" i="2" s="1"/>
  <c r="G2582" i="2"/>
  <c r="H2582" i="2" s="1"/>
  <c r="G2566" i="2"/>
  <c r="H2566" i="2" s="1"/>
  <c r="G2558" i="2"/>
  <c r="H2558" i="2" s="1"/>
  <c r="G2550" i="2"/>
  <c r="H2550" i="2" s="1"/>
  <c r="G2542" i="2"/>
  <c r="H2542" i="2" s="1"/>
  <c r="G2534" i="2"/>
  <c r="H2534" i="2" s="1"/>
  <c r="G2526" i="2"/>
  <c r="H2526" i="2" s="1"/>
  <c r="G2518" i="2"/>
  <c r="H2518" i="2" s="1"/>
  <c r="G2510" i="2"/>
  <c r="H2510" i="2" s="1"/>
  <c r="G2502" i="2"/>
  <c r="H2502" i="2" s="1"/>
  <c r="G2494" i="2"/>
  <c r="H2494" i="2" s="1"/>
  <c r="G2486" i="2"/>
  <c r="H2486" i="2" s="1"/>
  <c r="G2478" i="2"/>
  <c r="H2478" i="2" s="1"/>
  <c r="G2470" i="2"/>
  <c r="H2470" i="2" s="1"/>
  <c r="G2462" i="2"/>
  <c r="H2462" i="2" s="1"/>
  <c r="G2454" i="2"/>
  <c r="H2454" i="2" s="1"/>
  <c r="G2446" i="2"/>
  <c r="H2446" i="2" s="1"/>
  <c r="G2438" i="2"/>
  <c r="H2438" i="2" s="1"/>
  <c r="G2430" i="2"/>
  <c r="H2430" i="2" s="1"/>
  <c r="G2422" i="2"/>
  <c r="H2422" i="2" s="1"/>
  <c r="G2414" i="2"/>
  <c r="H2414" i="2" s="1"/>
  <c r="G2406" i="2"/>
  <c r="H2406" i="2" s="1"/>
  <c r="G2398" i="2"/>
  <c r="H2398" i="2" s="1"/>
  <c r="G2390" i="2"/>
  <c r="H2390" i="2" s="1"/>
  <c r="G2382" i="2"/>
  <c r="H2382" i="2" s="1"/>
  <c r="G2374" i="2"/>
  <c r="H2374" i="2" s="1"/>
  <c r="G2366" i="2"/>
  <c r="H2366" i="2" s="1"/>
  <c r="G2358" i="2"/>
  <c r="H2358" i="2" s="1"/>
  <c r="G2350" i="2"/>
  <c r="H2350" i="2" s="1"/>
  <c r="G2334" i="2"/>
  <c r="H2334" i="2" s="1"/>
  <c r="G2326" i="2"/>
  <c r="H2326" i="2" s="1"/>
  <c r="G2318" i="2"/>
  <c r="H2318" i="2" s="1"/>
  <c r="G2310" i="2"/>
  <c r="H2310" i="2" s="1"/>
  <c r="G2302" i="2"/>
  <c r="H2302" i="2" s="1"/>
  <c r="G2294" i="2"/>
  <c r="H2294" i="2" s="1"/>
  <c r="G2286" i="2"/>
  <c r="H2286" i="2" s="1"/>
  <c r="G2278" i="2"/>
  <c r="H2278" i="2" s="1"/>
  <c r="G2270" i="2"/>
  <c r="H2270" i="2" s="1"/>
  <c r="G2262" i="2"/>
  <c r="H2262" i="2" s="1"/>
  <c r="G2254" i="2"/>
  <c r="H2254" i="2" s="1"/>
  <c r="G2246" i="2"/>
  <c r="H2246" i="2" s="1"/>
  <c r="G2238" i="2"/>
  <c r="H2238" i="2" s="1"/>
  <c r="G2230" i="2"/>
  <c r="H2230" i="2" s="1"/>
  <c r="G2222" i="2"/>
  <c r="H2222" i="2" s="1"/>
  <c r="G2214" i="2"/>
  <c r="H2214" i="2" s="1"/>
  <c r="G2038" i="2"/>
  <c r="H2038" i="2" s="1"/>
  <c r="G2030" i="2"/>
  <c r="H2030" i="2" s="1"/>
  <c r="G3532" i="2"/>
  <c r="H3532" i="2" s="1"/>
  <c r="G3524" i="2"/>
  <c r="H3524" i="2" s="1"/>
  <c r="G3516" i="2"/>
  <c r="H3516" i="2" s="1"/>
  <c r="G3508" i="2"/>
  <c r="H3508" i="2" s="1"/>
  <c r="G3500" i="2"/>
  <c r="H3500" i="2" s="1"/>
  <c r="G3492" i="2"/>
  <c r="H3492" i="2" s="1"/>
  <c r="G3484" i="2"/>
  <c r="H3484" i="2" s="1"/>
  <c r="G3476" i="2"/>
  <c r="H3476" i="2" s="1"/>
  <c r="G3468" i="2"/>
  <c r="H3468" i="2" s="1"/>
  <c r="G3460" i="2"/>
  <c r="H3460" i="2" s="1"/>
  <c r="G3452" i="2"/>
  <c r="H3452" i="2" s="1"/>
  <c r="G3436" i="2"/>
  <c r="H3436" i="2" s="1"/>
  <c r="G3428" i="2"/>
  <c r="H3428" i="2" s="1"/>
  <c r="G3420" i="2"/>
  <c r="H3420" i="2" s="1"/>
  <c r="G3412" i="2"/>
  <c r="H3412" i="2" s="1"/>
  <c r="G3404" i="2"/>
  <c r="H3404" i="2" s="1"/>
  <c r="G3396" i="2"/>
  <c r="H3396" i="2" s="1"/>
  <c r="G3388" i="2"/>
  <c r="H3388" i="2" s="1"/>
  <c r="G3380" i="2"/>
  <c r="H3380" i="2" s="1"/>
  <c r="G3372" i="2"/>
  <c r="H3372" i="2" s="1"/>
  <c r="G3364" i="2"/>
  <c r="H3364" i="2" s="1"/>
  <c r="G3356" i="2"/>
  <c r="H3356" i="2" s="1"/>
  <c r="G3348" i="2"/>
  <c r="H3348" i="2" s="1"/>
  <c r="G3340" i="2"/>
  <c r="H3340" i="2" s="1"/>
  <c r="G3332" i="2"/>
  <c r="H3332" i="2" s="1"/>
  <c r="G3324" i="2"/>
  <c r="H3324" i="2" s="1"/>
  <c r="G3316" i="2"/>
  <c r="H3316" i="2" s="1"/>
  <c r="G3308" i="2"/>
  <c r="H3308" i="2" s="1"/>
  <c r="G3300" i="2"/>
  <c r="H3300" i="2" s="1"/>
  <c r="G3292" i="2"/>
  <c r="H3292" i="2" s="1"/>
  <c r="G3284" i="2"/>
  <c r="H3284" i="2" s="1"/>
  <c r="G3276" i="2"/>
  <c r="H3276" i="2" s="1"/>
  <c r="G3268" i="2"/>
  <c r="H3268" i="2" s="1"/>
  <c r="G3260" i="2"/>
  <c r="H3260" i="2" s="1"/>
  <c r="G3252" i="2"/>
  <c r="H3252" i="2" s="1"/>
  <c r="G3244" i="2"/>
  <c r="H3244" i="2" s="1"/>
  <c r="G3236" i="2"/>
  <c r="H3236" i="2" s="1"/>
  <c r="G3228" i="2"/>
  <c r="H3228" i="2" s="1"/>
  <c r="G3220" i="2"/>
  <c r="H3220" i="2" s="1"/>
  <c r="G3212" i="2"/>
  <c r="H3212" i="2" s="1"/>
  <c r="G3204" i="2"/>
  <c r="H3204" i="2" s="1"/>
  <c r="G3196" i="2"/>
  <c r="H3196" i="2" s="1"/>
  <c r="G3188" i="2"/>
  <c r="H3188" i="2" s="1"/>
  <c r="G3180" i="2"/>
  <c r="H3180" i="2" s="1"/>
  <c r="G3172" i="2"/>
  <c r="H3172" i="2" s="1"/>
  <c r="G3164" i="2"/>
  <c r="H3164" i="2" s="1"/>
  <c r="G3156" i="2"/>
  <c r="H3156" i="2" s="1"/>
  <c r="G3148" i="2"/>
  <c r="H3148" i="2" s="1"/>
  <c r="G3140" i="2"/>
  <c r="H3140" i="2" s="1"/>
  <c r="G3132" i="2"/>
  <c r="H3132" i="2" s="1"/>
  <c r="G3124" i="2"/>
  <c r="H3124" i="2" s="1"/>
  <c r="G3116" i="2"/>
  <c r="H3116" i="2" s="1"/>
  <c r="G3108" i="2"/>
  <c r="H3108" i="2" s="1"/>
  <c r="G3100" i="2"/>
  <c r="H3100" i="2" s="1"/>
  <c r="G3092" i="2"/>
  <c r="H3092" i="2" s="1"/>
  <c r="G3084" i="2"/>
  <c r="H3084" i="2" s="1"/>
  <c r="G3076" i="2"/>
  <c r="H3076" i="2" s="1"/>
  <c r="G3068" i="2"/>
  <c r="H3068" i="2" s="1"/>
  <c r="G3060" i="2"/>
  <c r="H3060" i="2" s="1"/>
  <c r="G3052" i="2"/>
  <c r="H3052" i="2" s="1"/>
  <c r="G3044" i="2"/>
  <c r="H3044" i="2" s="1"/>
  <c r="G3036" i="2"/>
  <c r="H3036" i="2" s="1"/>
  <c r="G3028" i="2"/>
  <c r="H3028" i="2" s="1"/>
  <c r="G3020" i="2"/>
  <c r="H3020" i="2" s="1"/>
  <c r="G3012" i="2"/>
  <c r="H3012" i="2" s="1"/>
  <c r="G3004" i="2"/>
  <c r="H3004" i="2" s="1"/>
  <c r="G2996" i="2"/>
  <c r="H2996" i="2" s="1"/>
  <c r="G2988" i="2"/>
  <c r="H2988" i="2" s="1"/>
  <c r="G2980" i="2"/>
  <c r="H2980" i="2" s="1"/>
  <c r="G2972" i="2"/>
  <c r="H2972" i="2" s="1"/>
  <c r="G2964" i="2"/>
  <c r="H2964" i="2" s="1"/>
  <c r="G2956" i="2"/>
  <c r="H2956" i="2" s="1"/>
  <c r="G2948" i="2"/>
  <c r="H2948" i="2" s="1"/>
  <c r="G2940" i="2"/>
  <c r="H2940" i="2" s="1"/>
  <c r="G2924" i="2"/>
  <c r="H2924" i="2" s="1"/>
  <c r="G2916" i="2"/>
  <c r="H2916" i="2" s="1"/>
  <c r="G2908" i="2"/>
  <c r="H2908" i="2" s="1"/>
  <c r="G2900" i="2"/>
  <c r="H2900" i="2" s="1"/>
  <c r="G2892" i="2"/>
  <c r="H2892" i="2" s="1"/>
  <c r="G2884" i="2"/>
  <c r="H2884" i="2" s="1"/>
  <c r="G2876" i="2"/>
  <c r="H2876" i="2" s="1"/>
  <c r="G2868" i="2"/>
  <c r="H2868" i="2" s="1"/>
  <c r="G2860" i="2"/>
  <c r="H2860" i="2" s="1"/>
  <c r="G2852" i="2"/>
  <c r="H2852" i="2" s="1"/>
  <c r="G2844" i="2"/>
  <c r="H2844" i="2" s="1"/>
  <c r="G2836" i="2"/>
  <c r="H2836" i="2" s="1"/>
  <c r="G2828" i="2"/>
  <c r="H2828" i="2" s="1"/>
  <c r="G2820" i="2"/>
  <c r="H2820" i="2" s="1"/>
  <c r="G2812" i="2"/>
  <c r="H2812" i="2" s="1"/>
  <c r="G2804" i="2"/>
  <c r="H2804" i="2" s="1"/>
  <c r="G2796" i="2"/>
  <c r="H2796" i="2" s="1"/>
  <c r="G2788" i="2"/>
  <c r="H2788" i="2" s="1"/>
  <c r="G2772" i="2"/>
  <c r="H2772" i="2" s="1"/>
  <c r="G2764" i="2"/>
  <c r="H2764" i="2" s="1"/>
  <c r="G2756" i="2"/>
  <c r="H2756" i="2" s="1"/>
  <c r="G2748" i="2"/>
  <c r="H2748" i="2" s="1"/>
  <c r="G2740" i="2"/>
  <c r="H2740" i="2" s="1"/>
  <c r="G2732" i="2"/>
  <c r="H2732" i="2" s="1"/>
  <c r="G2724" i="2"/>
  <c r="H2724" i="2" s="1"/>
  <c r="G2716" i="2"/>
  <c r="H2716" i="2" s="1"/>
  <c r="G2708" i="2"/>
  <c r="H2708" i="2" s="1"/>
  <c r="G2700" i="2"/>
  <c r="H2700" i="2" s="1"/>
  <c r="G2692" i="2"/>
  <c r="H2692" i="2" s="1"/>
  <c r="G2684" i="2"/>
  <c r="H2684" i="2" s="1"/>
  <c r="G2676" i="2"/>
  <c r="H2676" i="2" s="1"/>
  <c r="G2668" i="2"/>
  <c r="H2668" i="2" s="1"/>
  <c r="G2660" i="2"/>
  <c r="H2660" i="2" s="1"/>
  <c r="G2652" i="2"/>
  <c r="H2652" i="2" s="1"/>
  <c r="G2644" i="2"/>
  <c r="H2644" i="2" s="1"/>
  <c r="G2636" i="2"/>
  <c r="H2636" i="2" s="1"/>
  <c r="G2628" i="2"/>
  <c r="H2628" i="2" s="1"/>
  <c r="G2620" i="2"/>
  <c r="H2620" i="2" s="1"/>
  <c r="G2612" i="2"/>
  <c r="H2612" i="2" s="1"/>
  <c r="G2604" i="2"/>
  <c r="H2604" i="2" s="1"/>
  <c r="G2596" i="2"/>
  <c r="H2596" i="2" s="1"/>
  <c r="G2588" i="2"/>
  <c r="H2588" i="2" s="1"/>
  <c r="G2580" i="2"/>
  <c r="H2580" i="2" s="1"/>
  <c r="G2572" i="2"/>
  <c r="H2572" i="2" s="1"/>
  <c r="G2564" i="2"/>
  <c r="H2564" i="2" s="1"/>
  <c r="G2556" i="2"/>
  <c r="H2556" i="2" s="1"/>
  <c r="G2548" i="2"/>
  <c r="H2548" i="2" s="1"/>
  <c r="G2540" i="2"/>
  <c r="H2540" i="2" s="1"/>
  <c r="G2532" i="2"/>
  <c r="H2532" i="2" s="1"/>
  <c r="G2524" i="2"/>
  <c r="H2524" i="2" s="1"/>
  <c r="G2516" i="2"/>
  <c r="H2516" i="2" s="1"/>
  <c r="G2508" i="2"/>
  <c r="H2508" i="2" s="1"/>
  <c r="G2500" i="2"/>
  <c r="H2500" i="2" s="1"/>
  <c r="G2492" i="2"/>
  <c r="H2492" i="2" s="1"/>
  <c r="G2476" i="2"/>
  <c r="H2476" i="2" s="1"/>
  <c r="G2468" i="2"/>
  <c r="H2468" i="2" s="1"/>
  <c r="G2460" i="2"/>
  <c r="H2460" i="2" s="1"/>
  <c r="G2452" i="2"/>
  <c r="H2452" i="2" s="1"/>
  <c r="G2444" i="2"/>
  <c r="H2444" i="2" s="1"/>
  <c r="G2436" i="2"/>
  <c r="H2436" i="2" s="1"/>
  <c r="G2428" i="2"/>
  <c r="H2428" i="2" s="1"/>
  <c r="G2420" i="2"/>
  <c r="H2420" i="2" s="1"/>
  <c r="G2412" i="2"/>
  <c r="H2412" i="2" s="1"/>
  <c r="G2404" i="2"/>
  <c r="H2404" i="2" s="1"/>
  <c r="G2396" i="2"/>
  <c r="H2396" i="2" s="1"/>
  <c r="G2388" i="2"/>
  <c r="H2388" i="2" s="1"/>
  <c r="G2380" i="2"/>
  <c r="H2380" i="2" s="1"/>
  <c r="G2372" i="2"/>
  <c r="H2372" i="2" s="1"/>
  <c r="G2364" i="2"/>
  <c r="H2364" i="2" s="1"/>
  <c r="G2356" i="2"/>
  <c r="H2356" i="2" s="1"/>
  <c r="G2348" i="2"/>
  <c r="H2348" i="2" s="1"/>
  <c r="G2340" i="2"/>
  <c r="H2340" i="2" s="1"/>
  <c r="G2332" i="2"/>
  <c r="H2332" i="2" s="1"/>
  <c r="G2324" i="2"/>
  <c r="H2324" i="2" s="1"/>
  <c r="G2316" i="2"/>
  <c r="H2316" i="2" s="1"/>
  <c r="G2308" i="2"/>
  <c r="H2308" i="2" s="1"/>
  <c r="G2300" i="2"/>
  <c r="H2300" i="2" s="1"/>
  <c r="G2292" i="2"/>
  <c r="H2292" i="2" s="1"/>
  <c r="G2284" i="2"/>
  <c r="H2284" i="2" s="1"/>
  <c r="G2276" i="2"/>
  <c r="H2276" i="2" s="1"/>
  <c r="G2268" i="2"/>
  <c r="H2268" i="2" s="1"/>
  <c r="G2260" i="2"/>
  <c r="H2260" i="2" s="1"/>
  <c r="G2252" i="2"/>
  <c r="H2252" i="2" s="1"/>
  <c r="G2244" i="2"/>
  <c r="H2244" i="2" s="1"/>
  <c r="G2236" i="2"/>
  <c r="H2236" i="2" s="1"/>
  <c r="G2228" i="2"/>
  <c r="H2228" i="2" s="1"/>
  <c r="G2220" i="2"/>
  <c r="H2220" i="2" s="1"/>
  <c r="G2212" i="2"/>
  <c r="H2212" i="2" s="1"/>
  <c r="G2204" i="2"/>
  <c r="H2204" i="2" s="1"/>
  <c r="G2196" i="2"/>
  <c r="H2196" i="2" s="1"/>
  <c r="G2188" i="2"/>
  <c r="H2188" i="2" s="1"/>
  <c r="G2180" i="2"/>
  <c r="H2180" i="2" s="1"/>
  <c r="G2172" i="2"/>
  <c r="H2172" i="2" s="1"/>
  <c r="G1356" i="2"/>
  <c r="H1356" i="2" s="1"/>
  <c r="G900" i="2"/>
  <c r="H900" i="2" s="1"/>
  <c r="G4907" i="2"/>
  <c r="H4907" i="2" s="1"/>
  <c r="G4899" i="2"/>
  <c r="H4899" i="2" s="1"/>
  <c r="G4891" i="2"/>
  <c r="H4891" i="2" s="1"/>
  <c r="G4883" i="2"/>
  <c r="H4883" i="2" s="1"/>
  <c r="G4875" i="2"/>
  <c r="H4875" i="2" s="1"/>
  <c r="G4867" i="2"/>
  <c r="H4867" i="2" s="1"/>
  <c r="G4859" i="2"/>
  <c r="H4859" i="2" s="1"/>
  <c r="G4851" i="2"/>
  <c r="H4851" i="2" s="1"/>
  <c r="G4843" i="2"/>
  <c r="H4843" i="2" s="1"/>
  <c r="G4835" i="2"/>
  <c r="H4835" i="2" s="1"/>
  <c r="G4827" i="2"/>
  <c r="H4827" i="2" s="1"/>
  <c r="G4819" i="2"/>
  <c r="H4819" i="2" s="1"/>
  <c r="G4811" i="2"/>
  <c r="H4811" i="2" s="1"/>
  <c r="G4803" i="2"/>
  <c r="H4803" i="2" s="1"/>
  <c r="G4795" i="2"/>
  <c r="H4795" i="2" s="1"/>
  <c r="G4787" i="2"/>
  <c r="H4787" i="2" s="1"/>
  <c r="G4779" i="2"/>
  <c r="H4779" i="2" s="1"/>
  <c r="G4771" i="2"/>
  <c r="H4771" i="2" s="1"/>
  <c r="G4763" i="2"/>
  <c r="H4763" i="2" s="1"/>
  <c r="G4755" i="2"/>
  <c r="H4755" i="2" s="1"/>
  <c r="G4747" i="2"/>
  <c r="H4747" i="2" s="1"/>
  <c r="G4739" i="2"/>
  <c r="H4739" i="2" s="1"/>
  <c r="G4731" i="2"/>
  <c r="H4731" i="2" s="1"/>
  <c r="G4723" i="2"/>
  <c r="H4723" i="2" s="1"/>
  <c r="G4715" i="2"/>
  <c r="H4715" i="2" s="1"/>
  <c r="G4707" i="2"/>
  <c r="H4707" i="2" s="1"/>
  <c r="G4699" i="2"/>
  <c r="H4699" i="2" s="1"/>
  <c r="G4691" i="2"/>
  <c r="H4691" i="2" s="1"/>
  <c r="G4683" i="2"/>
  <c r="H4683" i="2" s="1"/>
  <c r="G4675" i="2"/>
  <c r="H4675" i="2" s="1"/>
  <c r="G4667" i="2"/>
  <c r="H4667" i="2" s="1"/>
  <c r="G4659" i="2"/>
  <c r="H4659" i="2" s="1"/>
  <c r="G4651" i="2"/>
  <c r="H4651" i="2" s="1"/>
  <c r="G4643" i="2"/>
  <c r="H4643" i="2" s="1"/>
  <c r="G4635" i="2"/>
  <c r="H4635" i="2" s="1"/>
  <c r="G4627" i="2"/>
  <c r="H4627" i="2" s="1"/>
  <c r="G4619" i="2"/>
  <c r="H4619" i="2" s="1"/>
  <c r="G4611" i="2"/>
  <c r="H4611" i="2" s="1"/>
  <c r="G4603" i="2"/>
  <c r="H4603" i="2" s="1"/>
  <c r="G4595" i="2"/>
  <c r="H4595" i="2" s="1"/>
  <c r="G4587" i="2"/>
  <c r="H4587" i="2" s="1"/>
  <c r="G4579" i="2"/>
  <c r="H4579" i="2" s="1"/>
  <c r="G4571" i="2"/>
  <c r="H4571" i="2" s="1"/>
  <c r="G4563" i="2"/>
  <c r="H4563" i="2" s="1"/>
  <c r="G4555" i="2"/>
  <c r="H4555" i="2" s="1"/>
  <c r="G4547" i="2"/>
  <c r="H4547" i="2" s="1"/>
  <c r="G4539" i="2"/>
  <c r="H4539" i="2" s="1"/>
  <c r="G4531" i="2"/>
  <c r="H4531" i="2" s="1"/>
  <c r="G4523" i="2"/>
  <c r="H4523" i="2" s="1"/>
  <c r="G4515" i="2"/>
  <c r="H4515" i="2" s="1"/>
  <c r="G4507" i="2"/>
  <c r="H4507" i="2" s="1"/>
  <c r="G4499" i="2"/>
  <c r="H4499" i="2" s="1"/>
  <c r="G4491" i="2"/>
  <c r="H4491" i="2" s="1"/>
  <c r="G4483" i="2"/>
  <c r="H4483" i="2" s="1"/>
  <c r="G4475" i="2"/>
  <c r="H4475" i="2" s="1"/>
  <c r="G4467" i="2"/>
  <c r="H4467" i="2" s="1"/>
  <c r="G4459" i="2"/>
  <c r="H4459" i="2" s="1"/>
  <c r="G4451" i="2"/>
  <c r="H4451" i="2" s="1"/>
  <c r="G4443" i="2"/>
  <c r="H4443" i="2" s="1"/>
  <c r="G4435" i="2"/>
  <c r="H4435" i="2" s="1"/>
  <c r="G4427" i="2"/>
  <c r="H4427" i="2" s="1"/>
  <c r="G4419" i="2"/>
  <c r="H4419" i="2" s="1"/>
  <c r="G4411" i="2"/>
  <c r="H4411" i="2" s="1"/>
  <c r="G4403" i="2"/>
  <c r="H4403" i="2" s="1"/>
  <c r="G4395" i="2"/>
  <c r="H4395" i="2" s="1"/>
  <c r="G4387" i="2"/>
  <c r="H4387" i="2" s="1"/>
  <c r="G4379" i="2"/>
  <c r="H4379" i="2" s="1"/>
  <c r="G4371" i="2"/>
  <c r="H4371" i="2" s="1"/>
  <c r="G4363" i="2"/>
  <c r="H4363" i="2" s="1"/>
  <c r="G4355" i="2"/>
  <c r="H4355" i="2" s="1"/>
  <c r="G4347" i="2"/>
  <c r="H4347" i="2" s="1"/>
  <c r="G4339" i="2"/>
  <c r="H4339" i="2" s="1"/>
  <c r="G4331" i="2"/>
  <c r="H4331" i="2" s="1"/>
  <c r="G4323" i="2"/>
  <c r="H4323" i="2" s="1"/>
  <c r="G4315" i="2"/>
  <c r="H4315" i="2" s="1"/>
  <c r="G4307" i="2"/>
  <c r="H4307" i="2" s="1"/>
  <c r="G4299" i="2"/>
  <c r="H4299" i="2" s="1"/>
  <c r="G4291" i="2"/>
  <c r="H4291" i="2" s="1"/>
  <c r="G4283" i="2"/>
  <c r="H4283" i="2" s="1"/>
  <c r="G4275" i="2"/>
  <c r="H4275" i="2" s="1"/>
  <c r="G4267" i="2"/>
  <c r="H4267" i="2" s="1"/>
  <c r="G4259" i="2"/>
  <c r="H4259" i="2" s="1"/>
  <c r="G4251" i="2"/>
  <c r="H4251" i="2" s="1"/>
  <c r="G4243" i="2"/>
  <c r="H4243" i="2" s="1"/>
  <c r="G4235" i="2"/>
  <c r="H4235" i="2" s="1"/>
  <c r="G4227" i="2"/>
  <c r="H4227" i="2" s="1"/>
  <c r="G4219" i="2"/>
  <c r="H4219" i="2" s="1"/>
  <c r="G4211" i="2"/>
  <c r="H4211" i="2" s="1"/>
  <c r="G4203" i="2"/>
  <c r="H4203" i="2" s="1"/>
  <c r="G4195" i="2"/>
  <c r="H4195" i="2" s="1"/>
  <c r="G4187" i="2"/>
  <c r="H4187" i="2" s="1"/>
  <c r="G4179" i="2"/>
  <c r="H4179" i="2" s="1"/>
  <c r="G4171" i="2"/>
  <c r="H4171" i="2" s="1"/>
  <c r="G4163" i="2"/>
  <c r="H4163" i="2" s="1"/>
  <c r="G4155" i="2"/>
  <c r="H4155" i="2" s="1"/>
  <c r="G4147" i="2"/>
  <c r="H4147" i="2" s="1"/>
  <c r="G4139" i="2"/>
  <c r="H4139" i="2" s="1"/>
  <c r="G4131" i="2"/>
  <c r="H4131" i="2" s="1"/>
  <c r="G4123" i="2"/>
  <c r="H4123" i="2" s="1"/>
  <c r="G4115" i="2"/>
  <c r="H4115" i="2" s="1"/>
  <c r="G4107" i="2"/>
  <c r="H4107" i="2" s="1"/>
  <c r="G4099" i="2"/>
  <c r="H4099" i="2" s="1"/>
  <c r="G4091" i="2"/>
  <c r="H4091" i="2" s="1"/>
  <c r="G4083" i="2"/>
  <c r="H4083" i="2" s="1"/>
  <c r="G4075" i="2"/>
  <c r="H4075" i="2" s="1"/>
  <c r="G4067" i="2"/>
  <c r="H4067" i="2" s="1"/>
  <c r="G4059" i="2"/>
  <c r="H4059" i="2" s="1"/>
  <c r="G4051" i="2"/>
  <c r="H4051" i="2" s="1"/>
  <c r="G4043" i="2"/>
  <c r="H4043" i="2" s="1"/>
  <c r="G4027" i="2"/>
  <c r="H4027" i="2" s="1"/>
  <c r="G4019" i="2"/>
  <c r="H4019" i="2" s="1"/>
  <c r="G4011" i="2"/>
  <c r="H4011" i="2" s="1"/>
  <c r="G4003" i="2"/>
  <c r="H4003" i="2" s="1"/>
  <c r="G3995" i="2"/>
  <c r="H3995" i="2" s="1"/>
  <c r="G3987" i="2"/>
  <c r="H3987" i="2" s="1"/>
  <c r="G3979" i="2"/>
  <c r="H3979" i="2" s="1"/>
  <c r="G3971" i="2"/>
  <c r="H3971" i="2" s="1"/>
  <c r="G3963" i="2"/>
  <c r="H3963" i="2" s="1"/>
  <c r="G3955" i="2"/>
  <c r="H3955" i="2" s="1"/>
  <c r="G3947" i="2"/>
  <c r="H3947" i="2" s="1"/>
  <c r="G3939" i="2"/>
  <c r="H3939" i="2" s="1"/>
  <c r="G3931" i="2"/>
  <c r="H3931" i="2" s="1"/>
  <c r="G3923" i="2"/>
  <c r="H3923" i="2" s="1"/>
  <c r="G3915" i="2"/>
  <c r="H3915" i="2" s="1"/>
  <c r="G3907" i="2"/>
  <c r="H3907" i="2" s="1"/>
  <c r="G3899" i="2"/>
  <c r="H3899" i="2" s="1"/>
  <c r="G3891" i="2"/>
  <c r="H3891" i="2" s="1"/>
  <c r="G3883" i="2"/>
  <c r="H3883" i="2" s="1"/>
  <c r="G3867" i="2"/>
  <c r="H3867" i="2" s="1"/>
  <c r="G3859" i="2"/>
  <c r="H3859" i="2" s="1"/>
  <c r="G3851" i="2"/>
  <c r="H3851" i="2" s="1"/>
  <c r="G3843" i="2"/>
  <c r="H3843" i="2" s="1"/>
  <c r="G3483" i="2"/>
  <c r="H3483" i="2" s="1"/>
  <c r="G4914" i="2"/>
  <c r="H4914" i="2" s="1"/>
  <c r="G4906" i="2"/>
  <c r="H4906" i="2" s="1"/>
  <c r="G4666" i="2"/>
  <c r="H4666" i="2" s="1"/>
  <c r="G4482" i="2"/>
  <c r="H4482" i="2" s="1"/>
  <c r="G4913" i="2"/>
  <c r="H4913" i="2" s="1"/>
  <c r="G4905" i="2"/>
  <c r="H4905" i="2" s="1"/>
  <c r="G4897" i="2"/>
  <c r="H4897" i="2" s="1"/>
  <c r="G4889" i="2"/>
  <c r="H4889" i="2" s="1"/>
  <c r="G4881" i="2"/>
  <c r="H4881" i="2" s="1"/>
  <c r="G4873" i="2"/>
  <c r="H4873" i="2" s="1"/>
  <c r="G4865" i="2"/>
  <c r="H4865" i="2" s="1"/>
  <c r="G4857" i="2"/>
  <c r="H4857" i="2" s="1"/>
  <c r="G4849" i="2"/>
  <c r="H4849" i="2" s="1"/>
  <c r="G4841" i="2"/>
  <c r="H4841" i="2" s="1"/>
  <c r="G4833" i="2"/>
  <c r="H4833" i="2" s="1"/>
  <c r="G4825" i="2"/>
  <c r="H4825" i="2" s="1"/>
  <c r="G4817" i="2"/>
  <c r="H4817" i="2" s="1"/>
  <c r="G4809" i="2"/>
  <c r="H4809" i="2" s="1"/>
  <c r="G4801" i="2"/>
  <c r="H4801" i="2" s="1"/>
  <c r="G4793" i="2"/>
  <c r="H4793" i="2" s="1"/>
  <c r="G4785" i="2"/>
  <c r="H4785" i="2" s="1"/>
  <c r="G4777" i="2"/>
  <c r="H4777" i="2" s="1"/>
  <c r="G4769" i="2"/>
  <c r="H4769" i="2" s="1"/>
  <c r="G4761" i="2"/>
  <c r="H4761" i="2" s="1"/>
  <c r="G4753" i="2"/>
  <c r="H4753" i="2" s="1"/>
  <c r="G4745" i="2"/>
  <c r="H4745" i="2" s="1"/>
  <c r="G4729" i="2"/>
  <c r="H4729" i="2" s="1"/>
  <c r="G4721" i="2"/>
  <c r="H4721" i="2" s="1"/>
  <c r="G4713" i="2"/>
  <c r="H4713" i="2" s="1"/>
  <c r="G4705" i="2"/>
  <c r="H4705" i="2" s="1"/>
  <c r="G4697" i="2"/>
  <c r="H4697" i="2" s="1"/>
  <c r="G4689" i="2"/>
  <c r="H4689" i="2" s="1"/>
  <c r="G4681" i="2"/>
  <c r="H4681" i="2" s="1"/>
  <c r="G4673" i="2"/>
  <c r="H4673" i="2" s="1"/>
  <c r="G4665" i="2"/>
  <c r="H4665" i="2" s="1"/>
  <c r="G4657" i="2"/>
  <c r="H4657" i="2" s="1"/>
  <c r="G4649" i="2"/>
  <c r="H4649" i="2" s="1"/>
  <c r="G4641" i="2"/>
  <c r="H4641" i="2" s="1"/>
  <c r="G4633" i="2"/>
  <c r="H4633" i="2" s="1"/>
  <c r="G4625" i="2"/>
  <c r="H4625" i="2" s="1"/>
  <c r="G4617" i="2"/>
  <c r="H4617" i="2" s="1"/>
  <c r="G4609" i="2"/>
  <c r="H4609" i="2" s="1"/>
  <c r="G4601" i="2"/>
  <c r="H4601" i="2" s="1"/>
  <c r="G4593" i="2"/>
  <c r="H4593" i="2" s="1"/>
  <c r="G4585" i="2"/>
  <c r="H4585" i="2" s="1"/>
  <c r="G4577" i="2"/>
  <c r="H4577" i="2" s="1"/>
  <c r="G4569" i="2"/>
  <c r="H4569" i="2" s="1"/>
  <c r="G4561" i="2"/>
  <c r="H4561" i="2" s="1"/>
  <c r="G4553" i="2"/>
  <c r="H4553" i="2" s="1"/>
  <c r="G4545" i="2"/>
  <c r="H4545" i="2" s="1"/>
  <c r="G4537" i="2"/>
  <c r="H4537" i="2" s="1"/>
  <c r="G4529" i="2"/>
  <c r="H4529" i="2" s="1"/>
  <c r="G4521" i="2"/>
  <c r="H4521" i="2" s="1"/>
  <c r="G4513" i="2"/>
  <c r="H4513" i="2" s="1"/>
  <c r="G4505" i="2"/>
  <c r="H4505" i="2" s="1"/>
  <c r="G4497" i="2"/>
  <c r="H4497" i="2" s="1"/>
  <c r="G4489" i="2"/>
  <c r="H4489" i="2" s="1"/>
  <c r="G4481" i="2"/>
  <c r="H4481" i="2" s="1"/>
  <c r="G4473" i="2"/>
  <c r="H4473" i="2" s="1"/>
  <c r="G4465" i="2"/>
  <c r="H4465" i="2" s="1"/>
  <c r="G4457" i="2"/>
  <c r="H4457" i="2" s="1"/>
  <c r="G4449" i="2"/>
  <c r="H4449" i="2" s="1"/>
  <c r="G4441" i="2"/>
  <c r="H4441" i="2" s="1"/>
  <c r="G4433" i="2"/>
  <c r="H4433" i="2" s="1"/>
  <c r="G4425" i="2"/>
  <c r="H4425" i="2" s="1"/>
  <c r="G4417" i="2"/>
  <c r="H4417" i="2" s="1"/>
  <c r="G4409" i="2"/>
  <c r="H4409" i="2" s="1"/>
  <c r="G4401" i="2"/>
  <c r="H4401" i="2" s="1"/>
  <c r="G4393" i="2"/>
  <c r="H4393" i="2" s="1"/>
  <c r="G4385" i="2"/>
  <c r="H4385" i="2" s="1"/>
  <c r="G4209" i="2"/>
  <c r="H4209" i="2" s="1"/>
  <c r="G4256" i="2"/>
  <c r="H4256" i="2" s="1"/>
  <c r="G4248" i="2"/>
  <c r="H4248" i="2" s="1"/>
  <c r="G4240" i="2"/>
  <c r="H4240" i="2" s="1"/>
  <c r="G4232" i="2"/>
  <c r="H4232" i="2" s="1"/>
  <c r="G4224" i="2"/>
  <c r="H4224" i="2" s="1"/>
  <c r="G4216" i="2"/>
  <c r="H4216" i="2" s="1"/>
  <c r="G4208" i="2"/>
  <c r="H4208" i="2" s="1"/>
  <c r="G4200" i="2"/>
  <c r="H4200" i="2" s="1"/>
  <c r="G4184" i="2"/>
  <c r="H4184" i="2" s="1"/>
  <c r="G4176" i="2"/>
  <c r="H4176" i="2" s="1"/>
  <c r="G4168" i="2"/>
  <c r="H4168" i="2" s="1"/>
  <c r="G4160" i="2"/>
  <c r="H4160" i="2" s="1"/>
  <c r="G4152" i="2"/>
  <c r="H4152" i="2" s="1"/>
  <c r="G4144" i="2"/>
  <c r="H4144" i="2" s="1"/>
  <c r="G4136" i="2"/>
  <c r="H4136" i="2" s="1"/>
  <c r="G4128" i="2"/>
  <c r="H4128" i="2" s="1"/>
  <c r="G4120" i="2"/>
  <c r="H4120" i="2" s="1"/>
  <c r="G4112" i="2"/>
  <c r="H4112" i="2" s="1"/>
  <c r="G4104" i="2"/>
  <c r="H4104" i="2" s="1"/>
  <c r="G4096" i="2"/>
  <c r="H4096" i="2" s="1"/>
  <c r="G4088" i="2"/>
  <c r="H4088" i="2" s="1"/>
  <c r="G4080" i="2"/>
  <c r="H4080" i="2" s="1"/>
  <c r="G4072" i="2"/>
  <c r="H4072" i="2" s="1"/>
  <c r="G4064" i="2"/>
  <c r="H4064" i="2" s="1"/>
  <c r="G4056" i="2"/>
  <c r="H4056" i="2" s="1"/>
  <c r="G4048" i="2"/>
  <c r="H4048" i="2" s="1"/>
  <c r="G4040" i="2"/>
  <c r="H4040" i="2" s="1"/>
  <c r="G4032" i="2"/>
  <c r="H4032" i="2" s="1"/>
  <c r="G4024" i="2"/>
  <c r="H4024" i="2" s="1"/>
  <c r="G4016" i="2"/>
  <c r="H4016" i="2" s="1"/>
  <c r="G4008" i="2"/>
  <c r="H4008" i="2" s="1"/>
  <c r="G4000" i="2"/>
  <c r="H4000" i="2" s="1"/>
  <c r="G3992" i="2"/>
  <c r="H3992" i="2" s="1"/>
  <c r="G3984" i="2"/>
  <c r="H3984" i="2" s="1"/>
  <c r="G3976" i="2"/>
  <c r="H3976" i="2" s="1"/>
  <c r="G3968" i="2"/>
  <c r="H3968" i="2" s="1"/>
  <c r="G3960" i="2"/>
  <c r="H3960" i="2" s="1"/>
  <c r="G3952" i="2"/>
  <c r="H3952" i="2" s="1"/>
  <c r="G3944" i="2"/>
  <c r="H3944" i="2" s="1"/>
  <c r="G3936" i="2"/>
  <c r="H3936" i="2" s="1"/>
  <c r="G3928" i="2"/>
  <c r="H3928" i="2" s="1"/>
  <c r="G3920" i="2"/>
  <c r="H3920" i="2" s="1"/>
  <c r="G3912" i="2"/>
  <c r="H3912" i="2" s="1"/>
  <c r="G3896" i="2"/>
  <c r="H3896" i="2" s="1"/>
  <c r="G3888" i="2"/>
  <c r="H3888" i="2" s="1"/>
  <c r="G3880" i="2"/>
  <c r="H3880" i="2" s="1"/>
  <c r="G3872" i="2"/>
  <c r="H3872" i="2" s="1"/>
  <c r="G3864" i="2"/>
  <c r="H3864" i="2" s="1"/>
  <c r="G3856" i="2"/>
  <c r="H3856" i="2" s="1"/>
  <c r="G3848" i="2"/>
  <c r="H3848" i="2" s="1"/>
  <c r="G3840" i="2"/>
  <c r="H3840" i="2" s="1"/>
  <c r="G3832" i="2"/>
  <c r="H3832" i="2" s="1"/>
  <c r="G3824" i="2"/>
  <c r="H3824" i="2" s="1"/>
  <c r="G3816" i="2"/>
  <c r="H3816" i="2" s="1"/>
  <c r="G3808" i="2"/>
  <c r="H3808" i="2" s="1"/>
  <c r="G3800" i="2"/>
  <c r="H3800" i="2" s="1"/>
  <c r="G3792" i="2"/>
  <c r="H3792" i="2" s="1"/>
  <c r="G3784" i="2"/>
  <c r="H3784" i="2" s="1"/>
  <c r="G3776" i="2"/>
  <c r="H3776" i="2" s="1"/>
  <c r="G3768" i="2"/>
  <c r="H3768" i="2" s="1"/>
  <c r="G3760" i="2"/>
  <c r="H3760" i="2" s="1"/>
  <c r="G3752" i="2"/>
  <c r="H3752" i="2" s="1"/>
  <c r="G3744" i="2"/>
  <c r="H3744" i="2" s="1"/>
  <c r="G3736" i="2"/>
  <c r="H3736" i="2" s="1"/>
  <c r="G3728" i="2"/>
  <c r="H3728" i="2" s="1"/>
  <c r="G3720" i="2"/>
  <c r="H3720" i="2" s="1"/>
  <c r="G3712" i="2"/>
  <c r="H3712" i="2" s="1"/>
  <c r="G3704" i="2"/>
  <c r="H3704" i="2" s="1"/>
  <c r="G3696" i="2"/>
  <c r="H3696" i="2" s="1"/>
  <c r="G3688" i="2"/>
  <c r="H3688" i="2" s="1"/>
  <c r="G3680" i="2"/>
  <c r="H3680" i="2" s="1"/>
  <c r="G3672" i="2"/>
  <c r="H3672" i="2" s="1"/>
  <c r="G3664" i="2"/>
  <c r="H3664" i="2" s="1"/>
  <c r="G3656" i="2"/>
  <c r="H3656" i="2" s="1"/>
  <c r="G3648" i="2"/>
  <c r="H3648" i="2" s="1"/>
  <c r="G3640" i="2"/>
  <c r="H3640" i="2" s="1"/>
  <c r="G3632" i="2"/>
  <c r="H3632" i="2" s="1"/>
  <c r="G3624" i="2"/>
  <c r="H3624" i="2" s="1"/>
  <c r="G3616" i="2"/>
  <c r="H3616" i="2" s="1"/>
  <c r="G3608" i="2"/>
  <c r="H3608" i="2" s="1"/>
  <c r="G3600" i="2"/>
  <c r="H3600" i="2" s="1"/>
  <c r="G3592" i="2"/>
  <c r="H3592" i="2" s="1"/>
  <c r="G3576" i="2"/>
  <c r="H3576" i="2" s="1"/>
  <c r="G3568" i="2"/>
  <c r="H3568" i="2" s="1"/>
  <c r="G3560" i="2"/>
  <c r="H3560" i="2" s="1"/>
  <c r="G3552" i="2"/>
  <c r="H3552" i="2" s="1"/>
  <c r="G3544" i="2"/>
  <c r="H3544" i="2" s="1"/>
  <c r="G3536" i="2"/>
  <c r="H3536" i="2" s="1"/>
  <c r="G3528" i="2"/>
  <c r="H3528" i="2" s="1"/>
  <c r="G3520" i="2"/>
  <c r="H3520" i="2" s="1"/>
  <c r="G3512" i="2"/>
  <c r="H3512" i="2" s="1"/>
  <c r="G3504" i="2"/>
  <c r="H3504" i="2" s="1"/>
  <c r="G3496" i="2"/>
  <c r="H3496" i="2" s="1"/>
  <c r="G3488" i="2"/>
  <c r="H3488" i="2" s="1"/>
  <c r="G3480" i="2"/>
  <c r="H3480" i="2" s="1"/>
  <c r="G3472" i="2"/>
  <c r="H3472" i="2" s="1"/>
  <c r="G3464" i="2"/>
  <c r="H3464" i="2" s="1"/>
  <c r="G3456" i="2"/>
  <c r="H3456" i="2" s="1"/>
  <c r="G3448" i="2"/>
  <c r="H3448" i="2" s="1"/>
  <c r="G3440" i="2"/>
  <c r="H3440" i="2" s="1"/>
  <c r="G3432" i="2"/>
  <c r="H3432" i="2" s="1"/>
  <c r="G3424" i="2"/>
  <c r="H3424" i="2" s="1"/>
  <c r="G3416" i="2"/>
  <c r="H3416" i="2" s="1"/>
  <c r="G3408" i="2"/>
  <c r="H3408" i="2" s="1"/>
  <c r="G3400" i="2"/>
  <c r="H3400" i="2" s="1"/>
  <c r="G3392" i="2"/>
  <c r="H3392" i="2" s="1"/>
  <c r="G3384" i="2"/>
  <c r="H3384" i="2" s="1"/>
  <c r="G3376" i="2"/>
  <c r="H3376" i="2" s="1"/>
  <c r="G3368" i="2"/>
  <c r="H3368" i="2" s="1"/>
  <c r="G3360" i="2"/>
  <c r="H3360" i="2" s="1"/>
  <c r="G3352" i="2"/>
  <c r="H3352" i="2" s="1"/>
  <c r="G3344" i="2"/>
  <c r="H3344" i="2" s="1"/>
  <c r="G3336" i="2"/>
  <c r="H3336" i="2" s="1"/>
  <c r="G3328" i="2"/>
  <c r="H3328" i="2" s="1"/>
  <c r="G3320" i="2"/>
  <c r="H3320" i="2" s="1"/>
  <c r="G3312" i="2"/>
  <c r="H3312" i="2" s="1"/>
  <c r="G3304" i="2"/>
  <c r="H3304" i="2" s="1"/>
  <c r="G3296" i="2"/>
  <c r="H3296" i="2" s="1"/>
  <c r="G3288" i="2"/>
  <c r="H3288" i="2" s="1"/>
  <c r="G3280" i="2"/>
  <c r="H3280" i="2" s="1"/>
  <c r="G3272" i="2"/>
  <c r="H3272" i="2" s="1"/>
  <c r="G3264" i="2"/>
  <c r="H3264" i="2" s="1"/>
  <c r="G3256" i="2"/>
  <c r="H3256" i="2" s="1"/>
  <c r="G3240" i="2"/>
  <c r="H3240" i="2" s="1"/>
  <c r="G3232" i="2"/>
  <c r="H3232" i="2" s="1"/>
  <c r="G3224" i="2"/>
  <c r="H3224" i="2" s="1"/>
  <c r="G3216" i="2"/>
  <c r="H3216" i="2" s="1"/>
  <c r="G3208" i="2"/>
  <c r="H3208" i="2" s="1"/>
  <c r="G3200" i="2"/>
  <c r="H3200" i="2" s="1"/>
  <c r="G3192" i="2"/>
  <c r="H3192" i="2" s="1"/>
  <c r="G3184" i="2"/>
  <c r="H3184" i="2" s="1"/>
  <c r="G3176" i="2"/>
  <c r="H3176" i="2" s="1"/>
  <c r="G3168" i="2"/>
  <c r="H3168" i="2" s="1"/>
  <c r="G3160" i="2"/>
  <c r="H3160" i="2" s="1"/>
  <c r="G3152" i="2"/>
  <c r="H3152" i="2" s="1"/>
  <c r="G3144" i="2"/>
  <c r="H3144" i="2" s="1"/>
  <c r="G765" i="2"/>
  <c r="H765" i="2" s="1"/>
  <c r="G757" i="2"/>
  <c r="H757" i="2" s="1"/>
  <c r="G749" i="2"/>
  <c r="H749" i="2" s="1"/>
  <c r="G741" i="2"/>
  <c r="H741" i="2" s="1"/>
  <c r="G733" i="2"/>
  <c r="H733" i="2" s="1"/>
  <c r="G725" i="2"/>
  <c r="H725" i="2" s="1"/>
  <c r="G717" i="2"/>
  <c r="H717" i="2" s="1"/>
  <c r="G709" i="2"/>
  <c r="H709" i="2" s="1"/>
  <c r="G701" i="2"/>
  <c r="H701" i="2" s="1"/>
  <c r="G693" i="2"/>
  <c r="H693" i="2" s="1"/>
  <c r="G685" i="2"/>
  <c r="H685" i="2" s="1"/>
  <c r="G677" i="2"/>
  <c r="H677" i="2" s="1"/>
  <c r="G669" i="2"/>
  <c r="H669" i="2" s="1"/>
  <c r="G661" i="2"/>
  <c r="H661" i="2" s="1"/>
  <c r="G653" i="2"/>
  <c r="H653" i="2" s="1"/>
  <c r="G645" i="2"/>
  <c r="H645" i="2" s="1"/>
  <c r="G637" i="2"/>
  <c r="H637" i="2" s="1"/>
  <c r="G629" i="2"/>
  <c r="H629" i="2" s="1"/>
  <c r="G621" i="2"/>
  <c r="H621" i="2" s="1"/>
  <c r="G613" i="2"/>
  <c r="H613" i="2" s="1"/>
  <c r="G605" i="2"/>
  <c r="H605" i="2" s="1"/>
  <c r="G597" i="2"/>
  <c r="H597" i="2" s="1"/>
  <c r="G589" i="2"/>
  <c r="H589" i="2" s="1"/>
  <c r="G581" i="2"/>
  <c r="H581" i="2" s="1"/>
  <c r="G573" i="2"/>
  <c r="H573" i="2" s="1"/>
  <c r="G565" i="2"/>
  <c r="H565" i="2" s="1"/>
  <c r="G557" i="2"/>
  <c r="H557" i="2" s="1"/>
  <c r="G549" i="2"/>
  <c r="H549" i="2" s="1"/>
  <c r="G541" i="2"/>
  <c r="H541" i="2" s="1"/>
  <c r="G533" i="2"/>
  <c r="H533" i="2" s="1"/>
  <c r="G525" i="2"/>
  <c r="H525" i="2" s="1"/>
  <c r="G517" i="2"/>
  <c r="H517" i="2" s="1"/>
  <c r="G509" i="2"/>
  <c r="H509" i="2" s="1"/>
  <c r="G501" i="2"/>
  <c r="H501" i="2" s="1"/>
  <c r="G493" i="2"/>
  <c r="H493" i="2" s="1"/>
  <c r="G485" i="2"/>
  <c r="H485" i="2" s="1"/>
  <c r="G477" i="2"/>
  <c r="H477" i="2" s="1"/>
  <c r="G469" i="2"/>
  <c r="H469" i="2" s="1"/>
  <c r="G461" i="2"/>
  <c r="H461" i="2" s="1"/>
  <c r="G453" i="2"/>
  <c r="H453" i="2" s="1"/>
  <c r="G445" i="2"/>
  <c r="H445" i="2" s="1"/>
  <c r="G437" i="2"/>
  <c r="H437" i="2" s="1"/>
  <c r="G429" i="2"/>
  <c r="H429" i="2" s="1"/>
  <c r="G421" i="2"/>
  <c r="H421" i="2" s="1"/>
  <c r="G413" i="2"/>
  <c r="H413" i="2" s="1"/>
  <c r="G405" i="2"/>
  <c r="H405" i="2" s="1"/>
  <c r="G397" i="2"/>
  <c r="H397" i="2" s="1"/>
  <c r="G389" i="2"/>
  <c r="H389" i="2" s="1"/>
  <c r="G381" i="2"/>
  <c r="H381" i="2" s="1"/>
  <c r="G373" i="2"/>
  <c r="H373" i="2" s="1"/>
  <c r="G365" i="2"/>
  <c r="H365" i="2" s="1"/>
  <c r="G357" i="2"/>
  <c r="H357" i="2" s="1"/>
  <c r="G349" i="2"/>
  <c r="H349" i="2" s="1"/>
  <c r="G341" i="2"/>
  <c r="H341" i="2" s="1"/>
  <c r="G333" i="2"/>
  <c r="H333" i="2" s="1"/>
  <c r="G325" i="2"/>
  <c r="H325" i="2" s="1"/>
  <c r="G317" i="2"/>
  <c r="H317" i="2" s="1"/>
  <c r="G309" i="2"/>
  <c r="H309" i="2" s="1"/>
  <c r="G301" i="2"/>
  <c r="H301" i="2" s="1"/>
  <c r="G293" i="2"/>
  <c r="H293" i="2" s="1"/>
  <c r="G285" i="2"/>
  <c r="H285" i="2" s="1"/>
  <c r="G269" i="2"/>
  <c r="H269" i="2" s="1"/>
  <c r="G261" i="2"/>
  <c r="H261" i="2" s="1"/>
  <c r="G253" i="2"/>
  <c r="H253" i="2" s="1"/>
  <c r="G245" i="2"/>
  <c r="H245" i="2" s="1"/>
  <c r="G237" i="2"/>
  <c r="H237" i="2" s="1"/>
  <c r="G229" i="2"/>
  <c r="H229" i="2" s="1"/>
  <c r="G221" i="2"/>
  <c r="H221" i="2" s="1"/>
  <c r="G213" i="2"/>
  <c r="H213" i="2" s="1"/>
  <c r="G205" i="2"/>
  <c r="H205" i="2" s="1"/>
  <c r="G197" i="2"/>
  <c r="H197" i="2" s="1"/>
  <c r="G189" i="2"/>
  <c r="H189" i="2" s="1"/>
  <c r="G181" i="2"/>
  <c r="H181" i="2" s="1"/>
  <c r="G173" i="2"/>
  <c r="H173" i="2" s="1"/>
  <c r="G165" i="2"/>
  <c r="H165" i="2" s="1"/>
  <c r="G157" i="2"/>
  <c r="H157" i="2" s="1"/>
  <c r="G149" i="2"/>
  <c r="H149" i="2" s="1"/>
  <c r="G141" i="2"/>
  <c r="H141" i="2" s="1"/>
  <c r="G133" i="2"/>
  <c r="H133" i="2" s="1"/>
  <c r="G125" i="2"/>
  <c r="H125" i="2" s="1"/>
  <c r="G117" i="2"/>
  <c r="H117" i="2" s="1"/>
  <c r="G109" i="2"/>
  <c r="H109" i="2" s="1"/>
  <c r="G3835" i="2"/>
  <c r="H3835" i="2" s="1"/>
  <c r="G3827" i="2"/>
  <c r="H3827" i="2" s="1"/>
  <c r="G3819" i="2"/>
  <c r="H3819" i="2" s="1"/>
  <c r="G3811" i="2"/>
  <c r="H3811" i="2" s="1"/>
  <c r="G3803" i="2"/>
  <c r="H3803" i="2" s="1"/>
  <c r="G3795" i="2"/>
  <c r="H3795" i="2" s="1"/>
  <c r="G3787" i="2"/>
  <c r="H3787" i="2" s="1"/>
  <c r="G3779" i="2"/>
  <c r="H3779" i="2" s="1"/>
  <c r="G3771" i="2"/>
  <c r="H3771" i="2" s="1"/>
  <c r="G3763" i="2"/>
  <c r="H3763" i="2" s="1"/>
  <c r="G3747" i="2"/>
  <c r="H3747" i="2" s="1"/>
  <c r="G3739" i="2"/>
  <c r="H3739" i="2" s="1"/>
  <c r="G3723" i="2"/>
  <c r="H3723" i="2" s="1"/>
  <c r="G3715" i="2"/>
  <c r="H3715" i="2" s="1"/>
  <c r="G3707" i="2"/>
  <c r="H3707" i="2" s="1"/>
  <c r="G3699" i="2"/>
  <c r="H3699" i="2" s="1"/>
  <c r="G3691" i="2"/>
  <c r="H3691" i="2" s="1"/>
  <c r="G3683" i="2"/>
  <c r="H3683" i="2" s="1"/>
  <c r="G3675" i="2"/>
  <c r="H3675" i="2" s="1"/>
  <c r="G3667" i="2"/>
  <c r="H3667" i="2" s="1"/>
  <c r="G3659" i="2"/>
  <c r="H3659" i="2" s="1"/>
  <c r="G3651" i="2"/>
  <c r="H3651" i="2" s="1"/>
  <c r="G3643" i="2"/>
  <c r="H3643" i="2" s="1"/>
  <c r="G3635" i="2"/>
  <c r="H3635" i="2" s="1"/>
  <c r="G3627" i="2"/>
  <c r="H3627" i="2" s="1"/>
  <c r="G3619" i="2"/>
  <c r="H3619" i="2" s="1"/>
  <c r="G3611" i="2"/>
  <c r="H3611" i="2" s="1"/>
  <c r="G3603" i="2"/>
  <c r="H3603" i="2" s="1"/>
  <c r="G3595" i="2"/>
  <c r="H3595" i="2" s="1"/>
  <c r="G3587" i="2"/>
  <c r="H3587" i="2" s="1"/>
  <c r="G3579" i="2"/>
  <c r="H3579" i="2" s="1"/>
  <c r="G3571" i="2"/>
  <c r="H3571" i="2" s="1"/>
  <c r="G3563" i="2"/>
  <c r="H3563" i="2" s="1"/>
  <c r="G3555" i="2"/>
  <c r="H3555" i="2" s="1"/>
  <c r="G3547" i="2"/>
  <c r="H3547" i="2" s="1"/>
  <c r="G3539" i="2"/>
  <c r="H3539" i="2" s="1"/>
  <c r="G3531" i="2"/>
  <c r="H3531" i="2" s="1"/>
  <c r="G3523" i="2"/>
  <c r="H3523" i="2" s="1"/>
  <c r="G3515" i="2"/>
  <c r="H3515" i="2" s="1"/>
  <c r="G3507" i="2"/>
  <c r="H3507" i="2" s="1"/>
  <c r="G3499" i="2"/>
  <c r="H3499" i="2" s="1"/>
  <c r="G3491" i="2"/>
  <c r="H3491" i="2" s="1"/>
  <c r="G3475" i="2"/>
  <c r="H3475" i="2" s="1"/>
  <c r="G3467" i="2"/>
  <c r="H3467" i="2" s="1"/>
  <c r="G3459" i="2"/>
  <c r="H3459" i="2" s="1"/>
  <c r="G3451" i="2"/>
  <c r="H3451" i="2" s="1"/>
  <c r="G3443" i="2"/>
  <c r="H3443" i="2" s="1"/>
  <c r="G3435" i="2"/>
  <c r="H3435" i="2" s="1"/>
  <c r="G3427" i="2"/>
  <c r="H3427" i="2" s="1"/>
  <c r="G3419" i="2"/>
  <c r="H3419" i="2" s="1"/>
  <c r="G3411" i="2"/>
  <c r="H3411" i="2" s="1"/>
  <c r="G3403" i="2"/>
  <c r="H3403" i="2" s="1"/>
  <c r="G3395" i="2"/>
  <c r="H3395" i="2" s="1"/>
  <c r="G3387" i="2"/>
  <c r="H3387" i="2" s="1"/>
  <c r="G3379" i="2"/>
  <c r="H3379" i="2" s="1"/>
  <c r="G3371" i="2"/>
  <c r="H3371" i="2" s="1"/>
  <c r="G3363" i="2"/>
  <c r="H3363" i="2" s="1"/>
  <c r="G3355" i="2"/>
  <c r="H3355" i="2" s="1"/>
  <c r="G3347" i="2"/>
  <c r="H3347" i="2" s="1"/>
  <c r="G3339" i="2"/>
  <c r="H3339" i="2" s="1"/>
  <c r="G3331" i="2"/>
  <c r="H3331" i="2" s="1"/>
  <c r="G3323" i="2"/>
  <c r="H3323" i="2" s="1"/>
  <c r="G3315" i="2"/>
  <c r="H3315" i="2" s="1"/>
  <c r="G3307" i="2"/>
  <c r="H3307" i="2" s="1"/>
  <c r="G3299" i="2"/>
  <c r="H3299" i="2" s="1"/>
  <c r="G3291" i="2"/>
  <c r="H3291" i="2" s="1"/>
  <c r="G3283" i="2"/>
  <c r="H3283" i="2" s="1"/>
  <c r="G3275" i="2"/>
  <c r="H3275" i="2" s="1"/>
  <c r="G3267" i="2"/>
  <c r="H3267" i="2" s="1"/>
  <c r="G3259" i="2"/>
  <c r="H3259" i="2" s="1"/>
  <c r="G3251" i="2"/>
  <c r="H3251" i="2" s="1"/>
  <c r="G3243" i="2"/>
  <c r="H3243" i="2" s="1"/>
  <c r="G3235" i="2"/>
  <c r="H3235" i="2" s="1"/>
  <c r="G3227" i="2"/>
  <c r="H3227" i="2" s="1"/>
  <c r="G3219" i="2"/>
  <c r="H3219" i="2" s="1"/>
  <c r="G3211" i="2"/>
  <c r="H3211" i="2" s="1"/>
  <c r="G3203" i="2"/>
  <c r="H3203" i="2" s="1"/>
  <c r="G3195" i="2"/>
  <c r="H3195" i="2" s="1"/>
  <c r="G3187" i="2"/>
  <c r="H3187" i="2" s="1"/>
  <c r="G3179" i="2"/>
  <c r="H3179" i="2" s="1"/>
  <c r="G3171" i="2"/>
  <c r="H3171" i="2" s="1"/>
  <c r="G3163" i="2"/>
  <c r="H3163" i="2" s="1"/>
  <c r="G3155" i="2"/>
  <c r="H3155" i="2" s="1"/>
  <c r="G3147" i="2"/>
  <c r="H3147" i="2" s="1"/>
  <c r="G3139" i="2"/>
  <c r="H3139" i="2" s="1"/>
  <c r="G3131" i="2"/>
  <c r="H3131" i="2" s="1"/>
  <c r="G3123" i="2"/>
  <c r="H3123" i="2" s="1"/>
  <c r="G3115" i="2"/>
  <c r="H3115" i="2" s="1"/>
  <c r="G3107" i="2"/>
  <c r="H3107" i="2" s="1"/>
  <c r="G3099" i="2"/>
  <c r="H3099" i="2" s="1"/>
  <c r="G3091" i="2"/>
  <c r="H3091" i="2" s="1"/>
  <c r="G3083" i="2"/>
  <c r="H3083" i="2" s="1"/>
  <c r="G3075" i="2"/>
  <c r="H3075" i="2" s="1"/>
  <c r="G3067" i="2"/>
  <c r="H3067" i="2" s="1"/>
  <c r="G3059" i="2"/>
  <c r="H3059" i="2" s="1"/>
  <c r="G3051" i="2"/>
  <c r="H3051" i="2" s="1"/>
  <c r="G3043" i="2"/>
  <c r="H3043" i="2" s="1"/>
  <c r="G3035" i="2"/>
  <c r="H3035" i="2" s="1"/>
  <c r="G3027" i="2"/>
  <c r="H3027" i="2" s="1"/>
  <c r="G3019" i="2"/>
  <c r="H3019" i="2" s="1"/>
  <c r="G3011" i="2"/>
  <c r="H3011" i="2" s="1"/>
  <c r="G3003" i="2"/>
  <c r="H3003" i="2" s="1"/>
  <c r="G2995" i="2"/>
  <c r="H2995" i="2" s="1"/>
  <c r="G2987" i="2"/>
  <c r="H2987" i="2" s="1"/>
  <c r="G2979" i="2"/>
  <c r="H2979" i="2" s="1"/>
  <c r="G2971" i="2"/>
  <c r="H2971" i="2" s="1"/>
  <c r="G2963" i="2"/>
  <c r="H2963" i="2" s="1"/>
  <c r="G2955" i="2"/>
  <c r="H2955" i="2" s="1"/>
  <c r="G2947" i="2"/>
  <c r="H2947" i="2" s="1"/>
  <c r="G2939" i="2"/>
  <c r="H2939" i="2" s="1"/>
  <c r="G2931" i="2"/>
  <c r="H2931" i="2" s="1"/>
  <c r="G2923" i="2"/>
  <c r="H2923" i="2" s="1"/>
  <c r="G2915" i="2"/>
  <c r="H2915" i="2" s="1"/>
  <c r="G2907" i="2"/>
  <c r="H2907" i="2" s="1"/>
  <c r="G2899" i="2"/>
  <c r="H2899" i="2" s="1"/>
  <c r="G2891" i="2"/>
  <c r="H2891" i="2" s="1"/>
  <c r="G2883" i="2"/>
  <c r="H2883" i="2" s="1"/>
  <c r="G2875" i="2"/>
  <c r="H2875" i="2" s="1"/>
  <c r="G2867" i="2"/>
  <c r="H2867" i="2" s="1"/>
  <c r="G2859" i="2"/>
  <c r="H2859" i="2" s="1"/>
  <c r="G2851" i="2"/>
  <c r="H2851" i="2" s="1"/>
  <c r="G2843" i="2"/>
  <c r="H2843" i="2" s="1"/>
  <c r="G2835" i="2"/>
  <c r="H2835" i="2" s="1"/>
  <c r="G2827" i="2"/>
  <c r="H2827" i="2" s="1"/>
  <c r="G2819" i="2"/>
  <c r="H2819" i="2" s="1"/>
  <c r="G2811" i="2"/>
  <c r="H2811" i="2" s="1"/>
  <c r="G2803" i="2"/>
  <c r="H2803" i="2" s="1"/>
  <c r="G2795" i="2"/>
  <c r="H2795" i="2" s="1"/>
  <c r="G2787" i="2"/>
  <c r="H2787" i="2" s="1"/>
  <c r="G2779" i="2"/>
  <c r="H2779" i="2" s="1"/>
  <c r="G2771" i="2"/>
  <c r="H2771" i="2" s="1"/>
  <c r="G2763" i="2"/>
  <c r="H2763" i="2" s="1"/>
  <c r="G2755" i="2"/>
  <c r="H2755" i="2" s="1"/>
  <c r="G2747" i="2"/>
  <c r="H2747" i="2" s="1"/>
  <c r="G2739" i="2"/>
  <c r="H2739" i="2" s="1"/>
  <c r="G2731" i="2"/>
  <c r="H2731" i="2" s="1"/>
  <c r="G2723" i="2"/>
  <c r="H2723" i="2" s="1"/>
  <c r="G2715" i="2"/>
  <c r="H2715" i="2" s="1"/>
  <c r="G2707" i="2"/>
  <c r="H2707" i="2" s="1"/>
  <c r="G2699" i="2"/>
  <c r="H2699" i="2" s="1"/>
  <c r="G2691" i="2"/>
  <c r="H2691" i="2" s="1"/>
  <c r="G2683" i="2"/>
  <c r="H2683" i="2" s="1"/>
  <c r="G2675" i="2"/>
  <c r="H2675" i="2" s="1"/>
  <c r="G2667" i="2"/>
  <c r="H2667" i="2" s="1"/>
  <c r="G2659" i="2"/>
  <c r="H2659" i="2" s="1"/>
  <c r="G2651" i="2"/>
  <c r="H2651" i="2" s="1"/>
  <c r="G2643" i="2"/>
  <c r="H2643" i="2" s="1"/>
  <c r="G2635" i="2"/>
  <c r="H2635" i="2" s="1"/>
  <c r="G2627" i="2"/>
  <c r="H2627" i="2" s="1"/>
  <c r="G2619" i="2"/>
  <c r="H2619" i="2" s="1"/>
  <c r="G2611" i="2"/>
  <c r="H2611" i="2" s="1"/>
  <c r="G2603" i="2"/>
  <c r="H2603" i="2" s="1"/>
  <c r="G2595" i="2"/>
  <c r="H2595" i="2" s="1"/>
  <c r="G2587" i="2"/>
  <c r="H2587" i="2" s="1"/>
  <c r="G2579" i="2"/>
  <c r="H2579" i="2" s="1"/>
  <c r="G2571" i="2"/>
  <c r="H2571" i="2" s="1"/>
  <c r="G2563" i="2"/>
  <c r="H2563" i="2" s="1"/>
  <c r="G2555" i="2"/>
  <c r="H2555" i="2" s="1"/>
  <c r="G2547" i="2"/>
  <c r="H2547" i="2" s="1"/>
  <c r="G2539" i="2"/>
  <c r="H2539" i="2" s="1"/>
  <c r="G2531" i="2"/>
  <c r="H2531" i="2" s="1"/>
  <c r="G2523" i="2"/>
  <c r="H2523" i="2" s="1"/>
  <c r="G2515" i="2"/>
  <c r="H2515" i="2" s="1"/>
  <c r="G2507" i="2"/>
  <c r="H2507" i="2" s="1"/>
  <c r="G2499" i="2"/>
  <c r="H2499" i="2" s="1"/>
  <c r="G2491" i="2"/>
  <c r="H2491" i="2" s="1"/>
  <c r="G2483" i="2"/>
  <c r="H2483" i="2" s="1"/>
  <c r="G2475" i="2"/>
  <c r="H2475" i="2" s="1"/>
  <c r="G2467" i="2"/>
  <c r="H2467" i="2" s="1"/>
  <c r="G2459" i="2"/>
  <c r="H2459" i="2" s="1"/>
  <c r="G2451" i="2"/>
  <c r="H2451" i="2" s="1"/>
  <c r="G2443" i="2"/>
  <c r="H2443" i="2" s="1"/>
  <c r="G2435" i="2"/>
  <c r="H2435" i="2" s="1"/>
  <c r="G2427" i="2"/>
  <c r="H2427" i="2" s="1"/>
  <c r="G2419" i="2"/>
  <c r="H2419" i="2" s="1"/>
  <c r="G2411" i="2"/>
  <c r="H2411" i="2" s="1"/>
  <c r="G2403" i="2"/>
  <c r="H2403" i="2" s="1"/>
  <c r="G2395" i="2"/>
  <c r="H2395" i="2" s="1"/>
  <c r="G2387" i="2"/>
  <c r="H2387" i="2" s="1"/>
  <c r="G2379" i="2"/>
  <c r="H2379" i="2" s="1"/>
  <c r="G2371" i="2"/>
  <c r="H2371" i="2" s="1"/>
  <c r="G2363" i="2"/>
  <c r="H2363" i="2" s="1"/>
  <c r="G2355" i="2"/>
  <c r="H2355" i="2" s="1"/>
  <c r="G2347" i="2"/>
  <c r="H2347" i="2" s="1"/>
  <c r="G2339" i="2"/>
  <c r="H2339" i="2" s="1"/>
  <c r="G2331" i="2"/>
  <c r="H2331" i="2" s="1"/>
  <c r="G2323" i="2"/>
  <c r="H2323" i="2" s="1"/>
  <c r="G2315" i="2"/>
  <c r="H2315" i="2" s="1"/>
  <c r="G2307" i="2"/>
  <c r="H2307" i="2" s="1"/>
  <c r="G2299" i="2"/>
  <c r="H2299" i="2" s="1"/>
  <c r="G2291" i="2"/>
  <c r="H2291" i="2" s="1"/>
  <c r="G2283" i="2"/>
  <c r="H2283" i="2" s="1"/>
  <c r="G2275" i="2"/>
  <c r="H2275" i="2" s="1"/>
  <c r="G2267" i="2"/>
  <c r="H2267" i="2" s="1"/>
  <c r="G2259" i="2"/>
  <c r="H2259" i="2" s="1"/>
  <c r="G2251" i="2"/>
  <c r="H2251" i="2" s="1"/>
  <c r="G2243" i="2"/>
  <c r="H2243" i="2" s="1"/>
  <c r="G2235" i="2"/>
  <c r="H2235" i="2" s="1"/>
  <c r="G2227" i="2"/>
  <c r="H2227" i="2" s="1"/>
  <c r="G2219" i="2"/>
  <c r="H2219" i="2" s="1"/>
  <c r="G2211" i="2"/>
  <c r="H2211" i="2" s="1"/>
  <c r="G2203" i="2"/>
  <c r="H2203" i="2" s="1"/>
  <c r="G2195" i="2"/>
  <c r="H2195" i="2" s="1"/>
  <c r="G2187" i="2"/>
  <c r="H2187" i="2" s="1"/>
  <c r="G2179" i="2"/>
  <c r="H2179" i="2" s="1"/>
  <c r="G2171" i="2"/>
  <c r="H2171" i="2" s="1"/>
  <c r="G2163" i="2"/>
  <c r="H2163" i="2" s="1"/>
  <c r="G2155" i="2"/>
  <c r="H2155" i="2" s="1"/>
  <c r="G995" i="2"/>
  <c r="H995" i="2" s="1"/>
  <c r="G987" i="2"/>
  <c r="H987" i="2" s="1"/>
  <c r="G4898" i="2"/>
  <c r="H4898" i="2" s="1"/>
  <c r="G4890" i="2"/>
  <c r="H4890" i="2" s="1"/>
  <c r="G4882" i="2"/>
  <c r="H4882" i="2" s="1"/>
  <c r="G4874" i="2"/>
  <c r="H4874" i="2" s="1"/>
  <c r="G4866" i="2"/>
  <c r="H4866" i="2" s="1"/>
  <c r="G4858" i="2"/>
  <c r="H4858" i="2" s="1"/>
  <c r="G4850" i="2"/>
  <c r="H4850" i="2" s="1"/>
  <c r="G4842" i="2"/>
  <c r="H4842" i="2" s="1"/>
  <c r="G4834" i="2"/>
  <c r="H4834" i="2" s="1"/>
  <c r="G4826" i="2"/>
  <c r="H4826" i="2" s="1"/>
  <c r="G4818" i="2"/>
  <c r="H4818" i="2" s="1"/>
  <c r="G4810" i="2"/>
  <c r="H4810" i="2" s="1"/>
  <c r="G4802" i="2"/>
  <c r="H4802" i="2" s="1"/>
  <c r="G4794" i="2"/>
  <c r="H4794" i="2" s="1"/>
  <c r="G4786" i="2"/>
  <c r="H4786" i="2" s="1"/>
  <c r="G4778" i="2"/>
  <c r="H4778" i="2" s="1"/>
  <c r="G4770" i="2"/>
  <c r="H4770" i="2" s="1"/>
  <c r="G4762" i="2"/>
  <c r="H4762" i="2" s="1"/>
  <c r="G4746" i="2"/>
  <c r="H4746" i="2" s="1"/>
  <c r="G4738" i="2"/>
  <c r="H4738" i="2" s="1"/>
  <c r="G4730" i="2"/>
  <c r="H4730" i="2" s="1"/>
  <c r="G4722" i="2"/>
  <c r="H4722" i="2" s="1"/>
  <c r="G4714" i="2"/>
  <c r="H4714" i="2" s="1"/>
  <c r="G4698" i="2"/>
  <c r="H4698" i="2" s="1"/>
  <c r="G4682" i="2"/>
  <c r="H4682" i="2" s="1"/>
  <c r="G4674" i="2"/>
  <c r="H4674" i="2" s="1"/>
  <c r="G4658" i="2"/>
  <c r="H4658" i="2" s="1"/>
  <c r="G4650" i="2"/>
  <c r="H4650" i="2" s="1"/>
  <c r="G4642" i="2"/>
  <c r="H4642" i="2" s="1"/>
  <c r="G4634" i="2"/>
  <c r="H4634" i="2" s="1"/>
  <c r="G4626" i="2"/>
  <c r="H4626" i="2" s="1"/>
  <c r="G4618" i="2"/>
  <c r="H4618" i="2" s="1"/>
  <c r="G4610" i="2"/>
  <c r="H4610" i="2" s="1"/>
  <c r="G4602" i="2"/>
  <c r="H4602" i="2" s="1"/>
  <c r="G4594" i="2"/>
  <c r="H4594" i="2" s="1"/>
  <c r="G4586" i="2"/>
  <c r="H4586" i="2" s="1"/>
  <c r="G4578" i="2"/>
  <c r="H4578" i="2" s="1"/>
  <c r="G4570" i="2"/>
  <c r="H4570" i="2" s="1"/>
  <c r="G4562" i="2"/>
  <c r="H4562" i="2" s="1"/>
  <c r="G4554" i="2"/>
  <c r="H4554" i="2" s="1"/>
  <c r="G4546" i="2"/>
  <c r="H4546" i="2" s="1"/>
  <c r="G4538" i="2"/>
  <c r="H4538" i="2" s="1"/>
  <c r="G4530" i="2"/>
  <c r="H4530" i="2" s="1"/>
  <c r="G4522" i="2"/>
  <c r="H4522" i="2" s="1"/>
  <c r="G4514" i="2"/>
  <c r="H4514" i="2" s="1"/>
  <c r="G4506" i="2"/>
  <c r="H4506" i="2" s="1"/>
  <c r="G4498" i="2"/>
  <c r="H4498" i="2" s="1"/>
  <c r="G4490" i="2"/>
  <c r="H4490" i="2" s="1"/>
  <c r="G4474" i="2"/>
  <c r="H4474" i="2" s="1"/>
  <c r="G4466" i="2"/>
  <c r="H4466" i="2" s="1"/>
  <c r="G4458" i="2"/>
  <c r="H4458" i="2" s="1"/>
  <c r="G4450" i="2"/>
  <c r="H4450" i="2" s="1"/>
  <c r="G4442" i="2"/>
  <c r="H4442" i="2" s="1"/>
  <c r="G4434" i="2"/>
  <c r="H4434" i="2" s="1"/>
  <c r="G4426" i="2"/>
  <c r="H4426" i="2" s="1"/>
  <c r="G4410" i="2"/>
  <c r="H4410" i="2" s="1"/>
  <c r="G4402" i="2"/>
  <c r="H4402" i="2" s="1"/>
  <c r="G4394" i="2"/>
  <c r="H4394" i="2" s="1"/>
  <c r="G4386" i="2"/>
  <c r="H4386" i="2" s="1"/>
  <c r="G4378" i="2"/>
  <c r="H4378" i="2" s="1"/>
  <c r="G4370" i="2"/>
  <c r="H4370" i="2" s="1"/>
  <c r="G4362" i="2"/>
  <c r="H4362" i="2" s="1"/>
  <c r="G4354" i="2"/>
  <c r="H4354" i="2" s="1"/>
  <c r="G4346" i="2"/>
  <c r="H4346" i="2" s="1"/>
  <c r="G4338" i="2"/>
  <c r="H4338" i="2" s="1"/>
  <c r="G4330" i="2"/>
  <c r="H4330" i="2" s="1"/>
  <c r="G4322" i="2"/>
  <c r="H4322" i="2" s="1"/>
  <c r="G4314" i="2"/>
  <c r="H4314" i="2" s="1"/>
  <c r="G4306" i="2"/>
  <c r="H4306" i="2" s="1"/>
  <c r="G4298" i="2"/>
  <c r="H4298" i="2" s="1"/>
  <c r="G4290" i="2"/>
  <c r="H4290" i="2" s="1"/>
  <c r="G4282" i="2"/>
  <c r="H4282" i="2" s="1"/>
  <c r="G4274" i="2"/>
  <c r="H4274" i="2" s="1"/>
  <c r="G4266" i="2"/>
  <c r="H4266" i="2" s="1"/>
  <c r="G4258" i="2"/>
  <c r="H4258" i="2" s="1"/>
  <c r="G4250" i="2"/>
  <c r="H4250" i="2" s="1"/>
  <c r="G4242" i="2"/>
  <c r="H4242" i="2" s="1"/>
  <c r="G4234" i="2"/>
  <c r="H4234" i="2" s="1"/>
  <c r="G4226" i="2"/>
  <c r="H4226" i="2" s="1"/>
  <c r="G4218" i="2"/>
  <c r="H4218" i="2" s="1"/>
  <c r="G4210" i="2"/>
  <c r="H4210" i="2" s="1"/>
  <c r="G4202" i="2"/>
  <c r="H4202" i="2" s="1"/>
  <c r="G4194" i="2"/>
  <c r="H4194" i="2" s="1"/>
  <c r="G4186" i="2"/>
  <c r="H4186" i="2" s="1"/>
  <c r="G4178" i="2"/>
  <c r="H4178" i="2" s="1"/>
  <c r="G4170" i="2"/>
  <c r="H4170" i="2" s="1"/>
  <c r="G4162" i="2"/>
  <c r="H4162" i="2" s="1"/>
  <c r="G4154" i="2"/>
  <c r="H4154" i="2" s="1"/>
  <c r="G4146" i="2"/>
  <c r="H4146" i="2" s="1"/>
  <c r="G4138" i="2"/>
  <c r="H4138" i="2" s="1"/>
  <c r="G4130" i="2"/>
  <c r="H4130" i="2" s="1"/>
  <c r="G4122" i="2"/>
  <c r="H4122" i="2" s="1"/>
  <c r="G4114" i="2"/>
  <c r="H4114" i="2" s="1"/>
  <c r="G4106" i="2"/>
  <c r="H4106" i="2" s="1"/>
  <c r="G4098" i="2"/>
  <c r="H4098" i="2" s="1"/>
  <c r="G4090" i="2"/>
  <c r="H4090" i="2" s="1"/>
  <c r="G4082" i="2"/>
  <c r="H4082" i="2" s="1"/>
  <c r="G4074" i="2"/>
  <c r="H4074" i="2" s="1"/>
  <c r="G4066" i="2"/>
  <c r="H4066" i="2" s="1"/>
  <c r="G4058" i="2"/>
  <c r="H4058" i="2" s="1"/>
  <c r="G4050" i="2"/>
  <c r="H4050" i="2" s="1"/>
  <c r="G4042" i="2"/>
  <c r="H4042" i="2" s="1"/>
  <c r="G4034" i="2"/>
  <c r="H4034" i="2" s="1"/>
  <c r="G4026" i="2"/>
  <c r="H4026" i="2" s="1"/>
  <c r="G4018" i="2"/>
  <c r="H4018" i="2" s="1"/>
  <c r="G4002" i="2"/>
  <c r="H4002" i="2" s="1"/>
  <c r="G3994" i="2"/>
  <c r="H3994" i="2" s="1"/>
  <c r="G3986" i="2"/>
  <c r="H3986" i="2" s="1"/>
  <c r="G3978" i="2"/>
  <c r="H3978" i="2" s="1"/>
  <c r="G3970" i="2"/>
  <c r="H3970" i="2" s="1"/>
  <c r="G3962" i="2"/>
  <c r="H3962" i="2" s="1"/>
  <c r="G3954" i="2"/>
  <c r="H3954" i="2" s="1"/>
  <c r="G3946" i="2"/>
  <c r="H3946" i="2" s="1"/>
  <c r="G3938" i="2"/>
  <c r="H3938" i="2" s="1"/>
  <c r="G3930" i="2"/>
  <c r="H3930" i="2" s="1"/>
  <c r="G3922" i="2"/>
  <c r="H3922" i="2" s="1"/>
  <c r="G3914" i="2"/>
  <c r="H3914" i="2" s="1"/>
  <c r="G3906" i="2"/>
  <c r="H3906" i="2" s="1"/>
  <c r="G3898" i="2"/>
  <c r="H3898" i="2" s="1"/>
  <c r="G3890" i="2"/>
  <c r="H3890" i="2" s="1"/>
  <c r="G3882" i="2"/>
  <c r="H3882" i="2" s="1"/>
  <c r="G3874" i="2"/>
  <c r="H3874" i="2" s="1"/>
  <c r="G3866" i="2"/>
  <c r="H3866" i="2" s="1"/>
  <c r="G3858" i="2"/>
  <c r="H3858" i="2" s="1"/>
  <c r="G3850" i="2"/>
  <c r="H3850" i="2" s="1"/>
  <c r="G3842" i="2"/>
  <c r="H3842" i="2" s="1"/>
  <c r="G3834" i="2"/>
  <c r="H3834" i="2" s="1"/>
  <c r="G3826" i="2"/>
  <c r="H3826" i="2" s="1"/>
  <c r="G3818" i="2"/>
  <c r="H3818" i="2" s="1"/>
  <c r="G3802" i="2"/>
  <c r="H3802" i="2" s="1"/>
  <c r="G3794" i="2"/>
  <c r="H3794" i="2" s="1"/>
  <c r="G3786" i="2"/>
  <c r="H3786" i="2" s="1"/>
  <c r="G3778" i="2"/>
  <c r="H3778" i="2" s="1"/>
  <c r="G3770" i="2"/>
  <c r="H3770" i="2" s="1"/>
  <c r="G3762" i="2"/>
  <c r="H3762" i="2" s="1"/>
  <c r="G3754" i="2"/>
  <c r="H3754" i="2" s="1"/>
  <c r="G3746" i="2"/>
  <c r="H3746" i="2" s="1"/>
  <c r="G3738" i="2"/>
  <c r="H3738" i="2" s="1"/>
  <c r="G3730" i="2"/>
  <c r="H3730" i="2" s="1"/>
  <c r="G3722" i="2"/>
  <c r="H3722" i="2" s="1"/>
  <c r="G3714" i="2"/>
  <c r="H3714" i="2" s="1"/>
  <c r="G3706" i="2"/>
  <c r="H3706" i="2" s="1"/>
  <c r="G3698" i="2"/>
  <c r="H3698" i="2" s="1"/>
  <c r="G3690" i="2"/>
  <c r="H3690" i="2" s="1"/>
  <c r="G3682" i="2"/>
  <c r="H3682" i="2" s="1"/>
  <c r="G3674" i="2"/>
  <c r="H3674" i="2" s="1"/>
  <c r="G3666" i="2"/>
  <c r="H3666" i="2" s="1"/>
  <c r="G3642" i="2"/>
  <c r="H3642" i="2" s="1"/>
  <c r="G3554" i="2"/>
  <c r="H3554" i="2" s="1"/>
  <c r="G4377" i="2"/>
  <c r="H4377" i="2" s="1"/>
  <c r="G4369" i="2"/>
  <c r="H4369" i="2" s="1"/>
  <c r="G4361" i="2"/>
  <c r="H4361" i="2" s="1"/>
  <c r="G4353" i="2"/>
  <c r="H4353" i="2" s="1"/>
  <c r="G4345" i="2"/>
  <c r="H4345" i="2" s="1"/>
  <c r="G4337" i="2"/>
  <c r="H4337" i="2" s="1"/>
  <c r="G4329" i="2"/>
  <c r="H4329" i="2" s="1"/>
  <c r="G4321" i="2"/>
  <c r="H4321" i="2" s="1"/>
  <c r="G4313" i="2"/>
  <c r="H4313" i="2" s="1"/>
  <c r="G4305" i="2"/>
  <c r="H4305" i="2" s="1"/>
  <c r="G4297" i="2"/>
  <c r="H4297" i="2" s="1"/>
  <c r="G4289" i="2"/>
  <c r="H4289" i="2" s="1"/>
  <c r="G4281" i="2"/>
  <c r="H4281" i="2" s="1"/>
  <c r="G4273" i="2"/>
  <c r="H4273" i="2" s="1"/>
  <c r="G4265" i="2"/>
  <c r="H4265" i="2" s="1"/>
  <c r="G4257" i="2"/>
  <c r="H4257" i="2" s="1"/>
  <c r="G4249" i="2"/>
  <c r="H4249" i="2" s="1"/>
  <c r="G4241" i="2"/>
  <c r="H4241" i="2" s="1"/>
  <c r="G4233" i="2"/>
  <c r="H4233" i="2" s="1"/>
  <c r="G4225" i="2"/>
  <c r="H4225" i="2" s="1"/>
  <c r="G4217" i="2"/>
  <c r="H4217" i="2" s="1"/>
  <c r="G4201" i="2"/>
  <c r="H4201" i="2" s="1"/>
  <c r="G4193" i="2"/>
  <c r="H4193" i="2" s="1"/>
  <c r="G4185" i="2"/>
  <c r="H4185" i="2" s="1"/>
  <c r="G4177" i="2"/>
  <c r="H4177" i="2" s="1"/>
  <c r="G4169" i="2"/>
  <c r="H4169" i="2" s="1"/>
  <c r="G4153" i="2"/>
  <c r="H4153" i="2" s="1"/>
  <c r="G4145" i="2"/>
  <c r="H4145" i="2" s="1"/>
  <c r="G4137" i="2"/>
  <c r="H4137" i="2" s="1"/>
  <c r="G4129" i="2"/>
  <c r="H4129" i="2" s="1"/>
  <c r="G4121" i="2"/>
  <c r="H4121" i="2" s="1"/>
  <c r="G4113" i="2"/>
  <c r="H4113" i="2" s="1"/>
  <c r="G4105" i="2"/>
  <c r="H4105" i="2" s="1"/>
  <c r="G4097" i="2"/>
  <c r="H4097" i="2" s="1"/>
  <c r="G4089" i="2"/>
  <c r="H4089" i="2" s="1"/>
  <c r="G4081" i="2"/>
  <c r="H4081" i="2" s="1"/>
  <c r="G4073" i="2"/>
  <c r="H4073" i="2" s="1"/>
  <c r="G4065" i="2"/>
  <c r="H4065" i="2" s="1"/>
  <c r="G4057" i="2"/>
  <c r="H4057" i="2" s="1"/>
  <c r="G4049" i="2"/>
  <c r="H4049" i="2" s="1"/>
  <c r="G4041" i="2"/>
  <c r="H4041" i="2" s="1"/>
  <c r="G4033" i="2"/>
  <c r="H4033" i="2" s="1"/>
  <c r="G4025" i="2"/>
  <c r="H4025" i="2" s="1"/>
  <c r="G4017" i="2"/>
  <c r="H4017" i="2" s="1"/>
  <c r="G4009" i="2"/>
  <c r="H4009" i="2" s="1"/>
  <c r="G4001" i="2"/>
  <c r="H4001" i="2" s="1"/>
  <c r="G3993" i="2"/>
  <c r="H3993" i="2" s="1"/>
  <c r="G3985" i="2"/>
  <c r="H3985" i="2" s="1"/>
  <c r="G3977" i="2"/>
  <c r="H3977" i="2" s="1"/>
  <c r="G3969" i="2"/>
  <c r="H3969" i="2" s="1"/>
  <c r="G3961" i="2"/>
  <c r="H3961" i="2" s="1"/>
  <c r="G3953" i="2"/>
  <c r="H3953" i="2" s="1"/>
  <c r="G3945" i="2"/>
  <c r="H3945" i="2" s="1"/>
  <c r="G3937" i="2"/>
  <c r="H3937" i="2" s="1"/>
  <c r="G3929" i="2"/>
  <c r="H3929" i="2" s="1"/>
  <c r="G3921" i="2"/>
  <c r="H3921" i="2" s="1"/>
  <c r="G3913" i="2"/>
  <c r="H3913" i="2" s="1"/>
  <c r="G3905" i="2"/>
  <c r="H3905" i="2" s="1"/>
  <c r="G3897" i="2"/>
  <c r="H3897" i="2" s="1"/>
  <c r="G3889" i="2"/>
  <c r="H3889" i="2" s="1"/>
  <c r="G3881" i="2"/>
  <c r="H3881" i="2" s="1"/>
  <c r="G3873" i="2"/>
  <c r="H3873" i="2" s="1"/>
  <c r="G3865" i="2"/>
  <c r="H3865" i="2" s="1"/>
  <c r="G3857" i="2"/>
  <c r="H3857" i="2" s="1"/>
  <c r="G3849" i="2"/>
  <c r="H3849" i="2" s="1"/>
  <c r="G3841" i="2"/>
  <c r="H3841" i="2" s="1"/>
  <c r="G3833" i="2"/>
  <c r="H3833" i="2" s="1"/>
  <c r="G3825" i="2"/>
  <c r="H3825" i="2" s="1"/>
  <c r="G3817" i="2"/>
  <c r="H3817" i="2" s="1"/>
  <c r="G3809" i="2"/>
  <c r="H3809" i="2" s="1"/>
  <c r="G3793" i="2"/>
  <c r="H3793" i="2" s="1"/>
  <c r="G3785" i="2"/>
  <c r="H3785" i="2" s="1"/>
  <c r="G3769" i="2"/>
  <c r="H3769" i="2" s="1"/>
  <c r="G3761" i="2"/>
  <c r="H3761" i="2" s="1"/>
  <c r="G3753" i="2"/>
  <c r="H3753" i="2" s="1"/>
  <c r="G3745" i="2"/>
  <c r="H3745" i="2" s="1"/>
  <c r="G3737" i="2"/>
  <c r="H3737" i="2" s="1"/>
  <c r="G3729" i="2"/>
  <c r="H3729" i="2" s="1"/>
  <c r="G3721" i="2"/>
  <c r="H3721" i="2" s="1"/>
  <c r="G3713" i="2"/>
  <c r="H3713" i="2" s="1"/>
  <c r="G3705" i="2"/>
  <c r="H3705" i="2" s="1"/>
  <c r="G3697" i="2"/>
  <c r="H3697" i="2" s="1"/>
  <c r="G3689" i="2"/>
  <c r="H3689" i="2" s="1"/>
  <c r="G3681" i="2"/>
  <c r="H3681" i="2" s="1"/>
  <c r="G3673" i="2"/>
  <c r="H3673" i="2" s="1"/>
  <c r="G3665" i="2"/>
  <c r="H3665" i="2" s="1"/>
  <c r="G3657" i="2"/>
  <c r="H3657" i="2" s="1"/>
  <c r="G3649" i="2"/>
  <c r="H3649" i="2" s="1"/>
  <c r="G3641" i="2"/>
  <c r="H3641" i="2" s="1"/>
  <c r="G3633" i="2"/>
  <c r="H3633" i="2" s="1"/>
  <c r="G3625" i="2"/>
  <c r="H3625" i="2" s="1"/>
  <c r="G3617" i="2"/>
  <c r="H3617" i="2" s="1"/>
  <c r="G3609" i="2"/>
  <c r="H3609" i="2" s="1"/>
  <c r="G3601" i="2"/>
  <c r="H3601" i="2" s="1"/>
  <c r="G3593" i="2"/>
  <c r="H3593" i="2" s="1"/>
  <c r="G3585" i="2"/>
  <c r="H3585" i="2" s="1"/>
  <c r="G3577" i="2"/>
  <c r="H3577" i="2" s="1"/>
  <c r="G3569" i="2"/>
  <c r="H3569" i="2" s="1"/>
  <c r="G3561" i="2"/>
  <c r="H3561" i="2" s="1"/>
  <c r="G3553" i="2"/>
  <c r="H3553" i="2" s="1"/>
  <c r="G3545" i="2"/>
  <c r="H3545" i="2" s="1"/>
  <c r="G3537" i="2"/>
  <c r="H3537" i="2" s="1"/>
  <c r="G3529" i="2"/>
  <c r="H3529" i="2" s="1"/>
  <c r="G3521" i="2"/>
  <c r="H3521" i="2" s="1"/>
  <c r="G3513" i="2"/>
  <c r="H3513" i="2" s="1"/>
  <c r="G3505" i="2"/>
  <c r="H3505" i="2" s="1"/>
  <c r="G3497" i="2"/>
  <c r="H3497" i="2" s="1"/>
  <c r="G3489" i="2"/>
  <c r="H3489" i="2" s="1"/>
  <c r="G3481" i="2"/>
  <c r="H3481" i="2" s="1"/>
  <c r="G3473" i="2"/>
  <c r="H3473" i="2" s="1"/>
  <c r="G3465" i="2"/>
  <c r="H3465" i="2" s="1"/>
  <c r="G3457" i="2"/>
  <c r="H3457" i="2" s="1"/>
  <c r="G3449" i="2"/>
  <c r="H3449" i="2" s="1"/>
  <c r="G3441" i="2"/>
  <c r="H3441" i="2" s="1"/>
  <c r="G3433" i="2"/>
  <c r="H3433" i="2" s="1"/>
  <c r="G3425" i="2"/>
  <c r="H3425" i="2" s="1"/>
  <c r="G3409" i="2"/>
  <c r="H3409" i="2" s="1"/>
  <c r="G3401" i="2"/>
  <c r="H3401" i="2" s="1"/>
  <c r="G3393" i="2"/>
  <c r="H3393" i="2" s="1"/>
  <c r="G3385" i="2"/>
  <c r="H3385" i="2" s="1"/>
  <c r="G3377" i="2"/>
  <c r="H3377" i="2" s="1"/>
  <c r="G3369" i="2"/>
  <c r="H3369" i="2" s="1"/>
  <c r="G3361" i="2"/>
  <c r="H3361" i="2" s="1"/>
  <c r="G3353" i="2"/>
  <c r="H3353" i="2" s="1"/>
  <c r="G3345" i="2"/>
  <c r="H3345" i="2" s="1"/>
  <c r="G3329" i="2"/>
  <c r="H3329" i="2" s="1"/>
  <c r="G3321" i="2"/>
  <c r="H3321" i="2" s="1"/>
  <c r="G3313" i="2"/>
  <c r="H3313" i="2" s="1"/>
  <c r="G3305" i="2"/>
  <c r="H3305" i="2" s="1"/>
  <c r="G3297" i="2"/>
  <c r="H3297" i="2" s="1"/>
  <c r="G3289" i="2"/>
  <c r="H3289" i="2" s="1"/>
  <c r="G3281" i="2"/>
  <c r="H3281" i="2" s="1"/>
  <c r="G3265" i="2"/>
  <c r="H3265" i="2" s="1"/>
  <c r="G3257" i="2"/>
  <c r="H3257" i="2" s="1"/>
  <c r="G3249" i="2"/>
  <c r="H3249" i="2" s="1"/>
  <c r="G3241" i="2"/>
  <c r="H3241" i="2" s="1"/>
  <c r="G3233" i="2"/>
  <c r="H3233" i="2" s="1"/>
  <c r="G3225" i="2"/>
  <c r="H3225" i="2" s="1"/>
  <c r="G3217" i="2"/>
  <c r="H3217" i="2" s="1"/>
  <c r="G3209" i="2"/>
  <c r="H3209" i="2" s="1"/>
  <c r="G3201" i="2"/>
  <c r="H3201" i="2" s="1"/>
  <c r="G3193" i="2"/>
  <c r="H3193" i="2" s="1"/>
  <c r="G3185" i="2"/>
  <c r="H3185" i="2" s="1"/>
  <c r="G3177" i="2"/>
  <c r="H3177" i="2" s="1"/>
  <c r="G3169" i="2"/>
  <c r="H3169" i="2" s="1"/>
  <c r="G3161" i="2"/>
  <c r="H3161" i="2" s="1"/>
  <c r="G3153" i="2"/>
  <c r="H3153" i="2" s="1"/>
  <c r="G3145" i="2"/>
  <c r="H3145" i="2" s="1"/>
  <c r="G3137" i="2"/>
  <c r="H3137" i="2" s="1"/>
  <c r="G3129" i="2"/>
  <c r="H3129" i="2" s="1"/>
  <c r="G3121" i="2"/>
  <c r="H3121" i="2" s="1"/>
  <c r="G3113" i="2"/>
  <c r="H3113" i="2" s="1"/>
  <c r="G3105" i="2"/>
  <c r="H3105" i="2" s="1"/>
  <c r="G3097" i="2"/>
  <c r="H3097" i="2" s="1"/>
  <c r="G3089" i="2"/>
  <c r="H3089" i="2" s="1"/>
  <c r="G3081" i="2"/>
  <c r="H3081" i="2" s="1"/>
  <c r="G3073" i="2"/>
  <c r="H3073" i="2" s="1"/>
  <c r="G3065" i="2"/>
  <c r="H3065" i="2" s="1"/>
  <c r="G3057" i="2"/>
  <c r="H3057" i="2" s="1"/>
  <c r="G3049" i="2"/>
  <c r="H3049" i="2" s="1"/>
  <c r="G3041" i="2"/>
  <c r="H3041" i="2" s="1"/>
  <c r="G3025" i="2"/>
  <c r="H3025" i="2" s="1"/>
  <c r="G3017" i="2"/>
  <c r="H3017" i="2" s="1"/>
  <c r="G3009" i="2"/>
  <c r="H3009" i="2" s="1"/>
  <c r="G3001" i="2"/>
  <c r="H3001" i="2" s="1"/>
  <c r="G2993" i="2"/>
  <c r="H2993" i="2" s="1"/>
  <c r="G2985" i="2"/>
  <c r="H2985" i="2" s="1"/>
  <c r="G2977" i="2"/>
  <c r="H2977" i="2" s="1"/>
  <c r="G2633" i="2"/>
  <c r="H2633" i="2" s="1"/>
  <c r="G1929" i="2"/>
  <c r="H1929" i="2" s="1"/>
  <c r="G3136" i="2"/>
  <c r="H3136" i="2" s="1"/>
  <c r="G3128" i="2"/>
  <c r="H3128" i="2" s="1"/>
  <c r="G3112" i="2"/>
  <c r="H3112" i="2" s="1"/>
  <c r="G3104" i="2"/>
  <c r="H3104" i="2" s="1"/>
  <c r="G3096" i="2"/>
  <c r="H3096" i="2" s="1"/>
  <c r="G3088" i="2"/>
  <c r="H3088" i="2" s="1"/>
  <c r="G3080" i="2"/>
  <c r="H3080" i="2" s="1"/>
  <c r="G3072" i="2"/>
  <c r="H3072" i="2" s="1"/>
  <c r="G3064" i="2"/>
  <c r="H3064" i="2" s="1"/>
  <c r="G3056" i="2"/>
  <c r="H3056" i="2" s="1"/>
  <c r="G3048" i="2"/>
  <c r="H3048" i="2" s="1"/>
  <c r="G3040" i="2"/>
  <c r="H3040" i="2" s="1"/>
  <c r="G3032" i="2"/>
  <c r="H3032" i="2" s="1"/>
  <c r="G3024" i="2"/>
  <c r="H3024" i="2" s="1"/>
  <c r="G3016" i="2"/>
  <c r="H3016" i="2" s="1"/>
  <c r="G3008" i="2"/>
  <c r="H3008" i="2" s="1"/>
  <c r="G3000" i="2"/>
  <c r="H3000" i="2" s="1"/>
  <c r="G2992" i="2"/>
  <c r="H2992" i="2" s="1"/>
  <c r="G2984" i="2"/>
  <c r="H2984" i="2" s="1"/>
  <c r="G2976" i="2"/>
  <c r="H2976" i="2" s="1"/>
  <c r="G2968" i="2"/>
  <c r="H2968" i="2" s="1"/>
  <c r="G2960" i="2"/>
  <c r="H2960" i="2" s="1"/>
  <c r="G2952" i="2"/>
  <c r="H2952" i="2" s="1"/>
  <c r="G2944" i="2"/>
  <c r="H2944" i="2" s="1"/>
  <c r="G2936" i="2"/>
  <c r="H2936" i="2" s="1"/>
  <c r="G2928" i="2"/>
  <c r="H2928" i="2" s="1"/>
  <c r="G2920" i="2"/>
  <c r="H2920" i="2" s="1"/>
  <c r="G2912" i="2"/>
  <c r="H2912" i="2" s="1"/>
  <c r="G2904" i="2"/>
  <c r="H2904" i="2" s="1"/>
  <c r="G2896" i="2"/>
  <c r="H2896" i="2" s="1"/>
  <c r="G2888" i="2"/>
  <c r="H2888" i="2" s="1"/>
  <c r="G2880" i="2"/>
  <c r="H2880" i="2" s="1"/>
  <c r="G2872" i="2"/>
  <c r="H2872" i="2" s="1"/>
  <c r="G2864" i="2"/>
  <c r="H2864" i="2" s="1"/>
  <c r="G2856" i="2"/>
  <c r="H2856" i="2" s="1"/>
  <c r="G2848" i="2"/>
  <c r="H2848" i="2" s="1"/>
  <c r="G2840" i="2"/>
  <c r="H2840" i="2" s="1"/>
  <c r="G2832" i="2"/>
  <c r="H2832" i="2" s="1"/>
  <c r="G2824" i="2"/>
  <c r="H2824" i="2" s="1"/>
  <c r="G2816" i="2"/>
  <c r="H2816" i="2" s="1"/>
  <c r="G2808" i="2"/>
  <c r="H2808" i="2" s="1"/>
  <c r="G2800" i="2"/>
  <c r="H2800" i="2" s="1"/>
  <c r="G2792" i="2"/>
  <c r="H2792" i="2" s="1"/>
  <c r="G2784" i="2"/>
  <c r="H2784" i="2" s="1"/>
  <c r="G2776" i="2"/>
  <c r="H2776" i="2" s="1"/>
  <c r="G2768" i="2"/>
  <c r="H2768" i="2" s="1"/>
  <c r="G2760" i="2"/>
  <c r="H2760" i="2" s="1"/>
  <c r="G2752" i="2"/>
  <c r="H2752" i="2" s="1"/>
  <c r="G2744" i="2"/>
  <c r="H2744" i="2" s="1"/>
  <c r="G2736" i="2"/>
  <c r="H2736" i="2" s="1"/>
  <c r="G2728" i="2"/>
  <c r="H2728" i="2" s="1"/>
  <c r="G2720" i="2"/>
  <c r="H2720" i="2" s="1"/>
  <c r="G2712" i="2"/>
  <c r="H2712" i="2" s="1"/>
  <c r="G2704" i="2"/>
  <c r="H2704" i="2" s="1"/>
  <c r="G2696" i="2"/>
  <c r="H2696" i="2" s="1"/>
  <c r="G2680" i="2"/>
  <c r="H2680" i="2" s="1"/>
  <c r="G2672" i="2"/>
  <c r="H2672" i="2" s="1"/>
  <c r="G2664" i="2"/>
  <c r="H2664" i="2" s="1"/>
  <c r="G2656" i="2"/>
  <c r="H2656" i="2" s="1"/>
  <c r="G2648" i="2"/>
  <c r="H2648" i="2" s="1"/>
  <c r="G2640" i="2"/>
  <c r="H2640" i="2" s="1"/>
  <c r="G2632" i="2"/>
  <c r="H2632" i="2" s="1"/>
  <c r="G2624" i="2"/>
  <c r="H2624" i="2" s="1"/>
  <c r="G2616" i="2"/>
  <c r="H2616" i="2" s="1"/>
  <c r="G2608" i="2"/>
  <c r="H2608" i="2" s="1"/>
  <c r="G2600" i="2"/>
  <c r="H2600" i="2" s="1"/>
  <c r="G2592" i="2"/>
  <c r="H2592" i="2" s="1"/>
  <c r="G2584" i="2"/>
  <c r="H2584" i="2" s="1"/>
  <c r="G2576" i="2"/>
  <c r="H2576" i="2" s="1"/>
  <c r="G2568" i="2"/>
  <c r="H2568" i="2" s="1"/>
  <c r="G2560" i="2"/>
  <c r="H2560" i="2" s="1"/>
  <c r="G2552" i="2"/>
  <c r="H2552" i="2" s="1"/>
  <c r="G2544" i="2"/>
  <c r="H2544" i="2" s="1"/>
  <c r="G2536" i="2"/>
  <c r="H2536" i="2" s="1"/>
  <c r="G2528" i="2"/>
  <c r="H2528" i="2" s="1"/>
  <c r="G2520" i="2"/>
  <c r="H2520" i="2" s="1"/>
  <c r="G2512" i="2"/>
  <c r="H2512" i="2" s="1"/>
  <c r="G2504" i="2"/>
  <c r="H2504" i="2" s="1"/>
  <c r="G2496" i="2"/>
  <c r="H2496" i="2" s="1"/>
  <c r="G2488" i="2"/>
  <c r="H2488" i="2" s="1"/>
  <c r="G2480" i="2"/>
  <c r="H2480" i="2" s="1"/>
  <c r="G2472" i="2"/>
  <c r="H2472" i="2" s="1"/>
  <c r="G2464" i="2"/>
  <c r="H2464" i="2" s="1"/>
  <c r="G2456" i="2"/>
  <c r="H2456" i="2" s="1"/>
  <c r="G2448" i="2"/>
  <c r="H2448" i="2" s="1"/>
  <c r="G2440" i="2"/>
  <c r="H2440" i="2" s="1"/>
  <c r="G2432" i="2"/>
  <c r="H2432" i="2" s="1"/>
  <c r="G2424" i="2"/>
  <c r="H2424" i="2" s="1"/>
  <c r="G2416" i="2"/>
  <c r="H2416" i="2" s="1"/>
  <c r="G2408" i="2"/>
  <c r="H2408" i="2" s="1"/>
  <c r="G2400" i="2"/>
  <c r="H2400" i="2" s="1"/>
  <c r="G2392" i="2"/>
  <c r="H2392" i="2" s="1"/>
  <c r="G2376" i="2"/>
  <c r="H2376" i="2" s="1"/>
  <c r="G2368" i="2"/>
  <c r="H2368" i="2" s="1"/>
  <c r="G2360" i="2"/>
  <c r="H2360" i="2" s="1"/>
  <c r="G2352" i="2"/>
  <c r="H2352" i="2" s="1"/>
  <c r="G2344" i="2"/>
  <c r="H2344" i="2" s="1"/>
  <c r="G2336" i="2"/>
  <c r="H2336" i="2" s="1"/>
  <c r="G2328" i="2"/>
  <c r="H2328" i="2" s="1"/>
  <c r="G2320" i="2"/>
  <c r="H2320" i="2" s="1"/>
  <c r="G2312" i="2"/>
  <c r="H2312" i="2" s="1"/>
  <c r="G2304" i="2"/>
  <c r="H2304" i="2" s="1"/>
  <c r="G2296" i="2"/>
  <c r="H2296" i="2" s="1"/>
  <c r="G2288" i="2"/>
  <c r="H2288" i="2" s="1"/>
  <c r="G2280" i="2"/>
  <c r="H2280" i="2" s="1"/>
  <c r="G2272" i="2"/>
  <c r="H2272" i="2" s="1"/>
  <c r="G2264" i="2"/>
  <c r="H2264" i="2" s="1"/>
  <c r="G2256" i="2"/>
  <c r="H2256" i="2" s="1"/>
  <c r="G2248" i="2"/>
  <c r="H2248" i="2" s="1"/>
  <c r="G2240" i="2"/>
  <c r="H2240" i="2" s="1"/>
  <c r="G2232" i="2"/>
  <c r="H2232" i="2" s="1"/>
  <c r="G2224" i="2"/>
  <c r="H2224" i="2" s="1"/>
  <c r="G2216" i="2"/>
  <c r="H2216" i="2" s="1"/>
  <c r="G2208" i="2"/>
  <c r="H2208" i="2" s="1"/>
  <c r="G2200" i="2"/>
  <c r="H2200" i="2" s="1"/>
  <c r="G2192" i="2"/>
  <c r="H2192" i="2" s="1"/>
  <c r="G2184" i="2"/>
  <c r="H2184" i="2" s="1"/>
  <c r="G2176" i="2"/>
  <c r="H2176" i="2" s="1"/>
  <c r="G2168" i="2"/>
  <c r="H2168" i="2" s="1"/>
  <c r="G2160" i="2"/>
  <c r="H2160" i="2" s="1"/>
  <c r="G2152" i="2"/>
  <c r="H2152" i="2" s="1"/>
  <c r="G2144" i="2"/>
  <c r="H2144" i="2" s="1"/>
  <c r="G2136" i="2"/>
  <c r="H2136" i="2" s="1"/>
  <c r="G2128" i="2"/>
  <c r="H2128" i="2" s="1"/>
  <c r="G2120" i="2"/>
  <c r="H2120" i="2" s="1"/>
  <c r="G2112" i="2"/>
  <c r="H2112" i="2" s="1"/>
  <c r="G2104" i="2"/>
  <c r="H2104" i="2" s="1"/>
  <c r="G2096" i="2"/>
  <c r="H2096" i="2" s="1"/>
  <c r="G2088" i="2"/>
  <c r="H2088" i="2" s="1"/>
  <c r="G2080" i="2"/>
  <c r="H2080" i="2" s="1"/>
  <c r="G2072" i="2"/>
  <c r="H2072" i="2" s="1"/>
  <c r="G2064" i="2"/>
  <c r="H2064" i="2" s="1"/>
  <c r="G2056" i="2"/>
  <c r="H2056" i="2" s="1"/>
  <c r="G2048" i="2"/>
  <c r="H2048" i="2" s="1"/>
  <c r="G2040" i="2"/>
  <c r="H2040" i="2" s="1"/>
  <c r="G2032" i="2"/>
  <c r="H2032" i="2" s="1"/>
  <c r="G2024" i="2"/>
  <c r="H2024" i="2" s="1"/>
  <c r="G2016" i="2"/>
  <c r="H2016" i="2" s="1"/>
  <c r="G2008" i="2"/>
  <c r="H2008" i="2" s="1"/>
  <c r="G2000" i="2"/>
  <c r="H2000" i="2" s="1"/>
  <c r="G1992" i="2"/>
  <c r="H1992" i="2" s="1"/>
  <c r="G1984" i="2"/>
  <c r="H1984" i="2" s="1"/>
  <c r="G1976" i="2"/>
  <c r="H1976" i="2" s="1"/>
  <c r="G1968" i="2"/>
  <c r="H1968" i="2" s="1"/>
  <c r="G1960" i="2"/>
  <c r="H1960" i="2" s="1"/>
  <c r="G1952" i="2"/>
  <c r="H1952" i="2" s="1"/>
  <c r="G1944" i="2"/>
  <c r="H1944" i="2" s="1"/>
  <c r="G1936" i="2"/>
  <c r="H1936" i="2" s="1"/>
  <c r="G1928" i="2"/>
  <c r="H1928" i="2" s="1"/>
  <c r="G1920" i="2"/>
  <c r="H1920" i="2" s="1"/>
  <c r="G1912" i="2"/>
  <c r="H1912" i="2" s="1"/>
  <c r="G1904" i="2"/>
  <c r="H1904" i="2" s="1"/>
  <c r="G1896" i="2"/>
  <c r="H1896" i="2" s="1"/>
  <c r="G1888" i="2"/>
  <c r="H1888" i="2" s="1"/>
  <c r="G1880" i="2"/>
  <c r="H1880" i="2" s="1"/>
  <c r="G1872" i="2"/>
  <c r="H1872" i="2" s="1"/>
  <c r="G1864" i="2"/>
  <c r="H1864" i="2" s="1"/>
  <c r="G1856" i="2"/>
  <c r="H1856" i="2" s="1"/>
  <c r="G1848" i="2"/>
  <c r="H1848" i="2" s="1"/>
  <c r="G1840" i="2"/>
  <c r="H1840" i="2" s="1"/>
  <c r="G1832" i="2"/>
  <c r="H1832" i="2" s="1"/>
  <c r="G1824" i="2"/>
  <c r="H1824" i="2" s="1"/>
  <c r="G1816" i="2"/>
  <c r="H1816" i="2" s="1"/>
  <c r="G1808" i="2"/>
  <c r="H1808" i="2" s="1"/>
  <c r="G1800" i="2"/>
  <c r="H1800" i="2" s="1"/>
  <c r="G1792" i="2"/>
  <c r="H1792" i="2" s="1"/>
  <c r="G1784" i="2"/>
  <c r="H1784" i="2" s="1"/>
  <c r="G1776" i="2"/>
  <c r="H1776" i="2" s="1"/>
  <c r="G1768" i="2"/>
  <c r="H1768" i="2" s="1"/>
  <c r="G1760" i="2"/>
  <c r="H1760" i="2" s="1"/>
  <c r="G1752" i="2"/>
  <c r="H1752" i="2" s="1"/>
  <c r="G1744" i="2"/>
  <c r="H1744" i="2" s="1"/>
  <c r="G1736" i="2"/>
  <c r="H1736" i="2" s="1"/>
  <c r="G1728" i="2"/>
  <c r="H1728" i="2" s="1"/>
  <c r="G1720" i="2"/>
  <c r="H1720" i="2" s="1"/>
  <c r="G1712" i="2"/>
  <c r="H1712" i="2" s="1"/>
  <c r="G1704" i="2"/>
  <c r="H1704" i="2" s="1"/>
  <c r="G1696" i="2"/>
  <c r="H1696" i="2" s="1"/>
  <c r="G1688" i="2"/>
  <c r="H1688" i="2" s="1"/>
  <c r="G1680" i="2"/>
  <c r="H1680" i="2" s="1"/>
  <c r="G1672" i="2"/>
  <c r="H1672" i="2" s="1"/>
  <c r="G1664" i="2"/>
  <c r="H1664" i="2" s="1"/>
  <c r="G1656" i="2"/>
  <c r="H1656" i="2" s="1"/>
  <c r="G1648" i="2"/>
  <c r="H1648" i="2" s="1"/>
  <c r="G1640" i="2"/>
  <c r="H1640" i="2" s="1"/>
  <c r="G1632" i="2"/>
  <c r="H1632" i="2" s="1"/>
  <c r="G1624" i="2"/>
  <c r="H1624" i="2" s="1"/>
  <c r="G1616" i="2"/>
  <c r="H1616" i="2" s="1"/>
  <c r="G1608" i="2"/>
  <c r="H1608" i="2" s="1"/>
  <c r="G1600" i="2"/>
  <c r="H1600" i="2" s="1"/>
  <c r="G1592" i="2"/>
  <c r="H1592" i="2" s="1"/>
  <c r="G1584" i="2"/>
  <c r="H1584" i="2" s="1"/>
  <c r="G1576" i="2"/>
  <c r="H1576" i="2" s="1"/>
  <c r="G1568" i="2"/>
  <c r="H1568" i="2" s="1"/>
  <c r="G1560" i="2"/>
  <c r="H1560" i="2" s="1"/>
  <c r="G1552" i="2"/>
  <c r="H1552" i="2" s="1"/>
  <c r="G1544" i="2"/>
  <c r="H1544" i="2" s="1"/>
  <c r="G1536" i="2"/>
  <c r="H1536" i="2" s="1"/>
  <c r="G1528" i="2"/>
  <c r="H1528" i="2" s="1"/>
  <c r="G1520" i="2"/>
  <c r="H1520" i="2" s="1"/>
  <c r="G1512" i="2"/>
  <c r="H1512" i="2" s="1"/>
  <c r="G1504" i="2"/>
  <c r="H1504" i="2" s="1"/>
  <c r="G1496" i="2"/>
  <c r="H1496" i="2" s="1"/>
  <c r="G1488" i="2"/>
  <c r="H1488" i="2" s="1"/>
  <c r="G1480" i="2"/>
  <c r="H1480" i="2" s="1"/>
  <c r="G1472" i="2"/>
  <c r="H1472" i="2" s="1"/>
  <c r="G1464" i="2"/>
  <c r="H1464" i="2" s="1"/>
  <c r="G1456" i="2"/>
  <c r="H1456" i="2" s="1"/>
  <c r="G2951" i="2"/>
  <c r="H2951" i="2" s="1"/>
  <c r="G2943" i="2"/>
  <c r="H2943" i="2" s="1"/>
  <c r="G2935" i="2"/>
  <c r="H2935" i="2" s="1"/>
  <c r="G2927" i="2"/>
  <c r="H2927" i="2" s="1"/>
  <c r="G2919" i="2"/>
  <c r="H2919" i="2" s="1"/>
  <c r="G2911" i="2"/>
  <c r="H2911" i="2" s="1"/>
  <c r="G2903" i="2"/>
  <c r="H2903" i="2" s="1"/>
  <c r="G2887" i="2"/>
  <c r="H2887" i="2" s="1"/>
  <c r="G2879" i="2"/>
  <c r="H2879" i="2" s="1"/>
  <c r="G2871" i="2"/>
  <c r="H2871" i="2" s="1"/>
  <c r="G2863" i="2"/>
  <c r="H2863" i="2" s="1"/>
  <c r="G2855" i="2"/>
  <c r="H2855" i="2" s="1"/>
  <c r="G2847" i="2"/>
  <c r="H2847" i="2" s="1"/>
  <c r="G2839" i="2"/>
  <c r="H2839" i="2" s="1"/>
  <c r="G2831" i="2"/>
  <c r="H2831" i="2" s="1"/>
  <c r="G2823" i="2"/>
  <c r="H2823" i="2" s="1"/>
  <c r="G2815" i="2"/>
  <c r="H2815" i="2" s="1"/>
  <c r="G2807" i="2"/>
  <c r="H2807" i="2" s="1"/>
  <c r="G2799" i="2"/>
  <c r="H2799" i="2" s="1"/>
  <c r="G2791" i="2"/>
  <c r="H2791" i="2" s="1"/>
  <c r="G2783" i="2"/>
  <c r="H2783" i="2" s="1"/>
  <c r="G2775" i="2"/>
  <c r="H2775" i="2" s="1"/>
  <c r="G2767" i="2"/>
  <c r="H2767" i="2" s="1"/>
  <c r="G2759" i="2"/>
  <c r="H2759" i="2" s="1"/>
  <c r="G2751" i="2"/>
  <c r="H2751" i="2" s="1"/>
  <c r="G2743" i="2"/>
  <c r="H2743" i="2" s="1"/>
  <c r="G2735" i="2"/>
  <c r="H2735" i="2" s="1"/>
  <c r="G2727" i="2"/>
  <c r="H2727" i="2" s="1"/>
  <c r="G2719" i="2"/>
  <c r="H2719" i="2" s="1"/>
  <c r="G2711" i="2"/>
  <c r="H2711" i="2" s="1"/>
  <c r="G2703" i="2"/>
  <c r="H2703" i="2" s="1"/>
  <c r="G2695" i="2"/>
  <c r="H2695" i="2" s="1"/>
  <c r="G2687" i="2"/>
  <c r="H2687" i="2" s="1"/>
  <c r="G2679" i="2"/>
  <c r="H2679" i="2" s="1"/>
  <c r="G2671" i="2"/>
  <c r="H2671" i="2" s="1"/>
  <c r="G2655" i="2"/>
  <c r="H2655" i="2" s="1"/>
  <c r="G2647" i="2"/>
  <c r="H2647" i="2" s="1"/>
  <c r="G2639" i="2"/>
  <c r="H2639" i="2" s="1"/>
  <c r="G2631" i="2"/>
  <c r="H2631" i="2" s="1"/>
  <c r="G2623" i="2"/>
  <c r="H2623" i="2" s="1"/>
  <c r="G2615" i="2"/>
  <c r="H2615" i="2" s="1"/>
  <c r="G2607" i="2"/>
  <c r="H2607" i="2" s="1"/>
  <c r="G2599" i="2"/>
  <c r="H2599" i="2" s="1"/>
  <c r="G2591" i="2"/>
  <c r="H2591" i="2" s="1"/>
  <c r="G2583" i="2"/>
  <c r="H2583" i="2" s="1"/>
  <c r="G2575" i="2"/>
  <c r="H2575" i="2" s="1"/>
  <c r="G2567" i="2"/>
  <c r="H2567" i="2" s="1"/>
  <c r="G2559" i="2"/>
  <c r="H2559" i="2" s="1"/>
  <c r="G2551" i="2"/>
  <c r="H2551" i="2" s="1"/>
  <c r="G2543" i="2"/>
  <c r="H2543" i="2" s="1"/>
  <c r="G2535" i="2"/>
  <c r="H2535" i="2" s="1"/>
  <c r="G2527" i="2"/>
  <c r="H2527" i="2" s="1"/>
  <c r="G2511" i="2"/>
  <c r="H2511" i="2" s="1"/>
  <c r="G2503" i="2"/>
  <c r="H2503" i="2" s="1"/>
  <c r="G2495" i="2"/>
  <c r="H2495" i="2" s="1"/>
  <c r="G2487" i="2"/>
  <c r="H2487" i="2" s="1"/>
  <c r="G2471" i="2"/>
  <c r="H2471" i="2" s="1"/>
  <c r="G2463" i="2"/>
  <c r="H2463" i="2" s="1"/>
  <c r="G2455" i="2"/>
  <c r="H2455" i="2" s="1"/>
  <c r="G2447" i="2"/>
  <c r="H2447" i="2" s="1"/>
  <c r="G2439" i="2"/>
  <c r="H2439" i="2" s="1"/>
  <c r="G2431" i="2"/>
  <c r="H2431" i="2" s="1"/>
  <c r="G2423" i="2"/>
  <c r="H2423" i="2" s="1"/>
  <c r="G2415" i="2"/>
  <c r="H2415" i="2" s="1"/>
  <c r="G2407" i="2"/>
  <c r="H2407" i="2" s="1"/>
  <c r="G2399" i="2"/>
  <c r="H2399" i="2" s="1"/>
  <c r="G2391" i="2"/>
  <c r="H2391" i="2" s="1"/>
  <c r="G2383" i="2"/>
  <c r="H2383" i="2" s="1"/>
  <c r="G2375" i="2"/>
  <c r="H2375" i="2" s="1"/>
  <c r="G2367" i="2"/>
  <c r="H2367" i="2" s="1"/>
  <c r="G2359" i="2"/>
  <c r="H2359" i="2" s="1"/>
  <c r="G2351" i="2"/>
  <c r="H2351" i="2" s="1"/>
  <c r="G2343" i="2"/>
  <c r="H2343" i="2" s="1"/>
  <c r="G2335" i="2"/>
  <c r="H2335" i="2" s="1"/>
  <c r="G2327" i="2"/>
  <c r="H2327" i="2" s="1"/>
  <c r="G2319" i="2"/>
  <c r="H2319" i="2" s="1"/>
  <c r="G2311" i="2"/>
  <c r="H2311" i="2" s="1"/>
  <c r="G2303" i="2"/>
  <c r="H2303" i="2" s="1"/>
  <c r="G2295" i="2"/>
  <c r="H2295" i="2" s="1"/>
  <c r="G2287" i="2"/>
  <c r="H2287" i="2" s="1"/>
  <c r="G2279" i="2"/>
  <c r="H2279" i="2" s="1"/>
  <c r="G2271" i="2"/>
  <c r="H2271" i="2" s="1"/>
  <c r="G2263" i="2"/>
  <c r="H2263" i="2" s="1"/>
  <c r="G2255" i="2"/>
  <c r="H2255" i="2" s="1"/>
  <c r="G2247" i="2"/>
  <c r="H2247" i="2" s="1"/>
  <c r="G2239" i="2"/>
  <c r="H2239" i="2" s="1"/>
  <c r="G2231" i="2"/>
  <c r="H2231" i="2" s="1"/>
  <c r="G2223" i="2"/>
  <c r="H2223" i="2" s="1"/>
  <c r="G2207" i="2"/>
  <c r="H2207" i="2" s="1"/>
  <c r="G2199" i="2"/>
  <c r="H2199" i="2" s="1"/>
  <c r="G2191" i="2"/>
  <c r="H2191" i="2" s="1"/>
  <c r="G2183" i="2"/>
  <c r="H2183" i="2" s="1"/>
  <c r="G2175" i="2"/>
  <c r="H2175" i="2" s="1"/>
  <c r="G2167" i="2"/>
  <c r="H2167" i="2" s="1"/>
  <c r="G2159" i="2"/>
  <c r="H2159" i="2" s="1"/>
  <c r="G2151" i="2"/>
  <c r="H2151" i="2" s="1"/>
  <c r="G2143" i="2"/>
  <c r="H2143" i="2" s="1"/>
  <c r="G2135" i="2"/>
  <c r="H2135" i="2" s="1"/>
  <c r="G2127" i="2"/>
  <c r="H2127" i="2" s="1"/>
  <c r="G2119" i="2"/>
  <c r="H2119" i="2" s="1"/>
  <c r="G2111" i="2"/>
  <c r="H2111" i="2" s="1"/>
  <c r="G2103" i="2"/>
  <c r="H2103" i="2" s="1"/>
  <c r="G2095" i="2"/>
  <c r="H2095" i="2" s="1"/>
  <c r="G2087" i="2"/>
  <c r="H2087" i="2" s="1"/>
  <c r="G2079" i="2"/>
  <c r="H2079" i="2" s="1"/>
  <c r="G2071" i="2"/>
  <c r="H2071" i="2" s="1"/>
  <c r="G2063" i="2"/>
  <c r="H2063" i="2" s="1"/>
  <c r="G2055" i="2"/>
  <c r="H2055" i="2" s="1"/>
  <c r="G2047" i="2"/>
  <c r="H2047" i="2" s="1"/>
  <c r="G2039" i="2"/>
  <c r="H2039" i="2" s="1"/>
  <c r="G2031" i="2"/>
  <c r="H2031" i="2" s="1"/>
  <c r="G2023" i="2"/>
  <c r="H2023" i="2" s="1"/>
  <c r="G2015" i="2"/>
  <c r="H2015" i="2" s="1"/>
  <c r="G2007" i="2"/>
  <c r="H2007" i="2" s="1"/>
  <c r="G1999" i="2"/>
  <c r="H1999" i="2" s="1"/>
  <c r="G1991" i="2"/>
  <c r="H1991" i="2" s="1"/>
  <c r="G1983" i="2"/>
  <c r="H1983" i="2" s="1"/>
  <c r="G1975" i="2"/>
  <c r="H1975" i="2" s="1"/>
  <c r="G1967" i="2"/>
  <c r="H1967" i="2" s="1"/>
  <c r="G1959" i="2"/>
  <c r="H1959" i="2" s="1"/>
  <c r="G1951" i="2"/>
  <c r="H1951" i="2" s="1"/>
  <c r="G1943" i="2"/>
  <c r="H1943" i="2" s="1"/>
  <c r="G1935" i="2"/>
  <c r="H1935" i="2" s="1"/>
  <c r="G1927" i="2"/>
  <c r="H1927" i="2" s="1"/>
  <c r="G1919" i="2"/>
  <c r="H1919" i="2" s="1"/>
  <c r="G1911" i="2"/>
  <c r="H1911" i="2" s="1"/>
  <c r="G1903" i="2"/>
  <c r="H1903" i="2" s="1"/>
  <c r="G1895" i="2"/>
  <c r="H1895" i="2" s="1"/>
  <c r="G1887" i="2"/>
  <c r="H1887" i="2" s="1"/>
  <c r="G1879" i="2"/>
  <c r="H1879" i="2" s="1"/>
  <c r="G1871" i="2"/>
  <c r="H1871" i="2" s="1"/>
  <c r="G1863" i="2"/>
  <c r="H1863" i="2" s="1"/>
  <c r="G1855" i="2"/>
  <c r="H1855" i="2" s="1"/>
  <c r="G1847" i="2"/>
  <c r="H1847" i="2" s="1"/>
  <c r="G1839" i="2"/>
  <c r="H1839" i="2" s="1"/>
  <c r="G1831" i="2"/>
  <c r="H1831" i="2" s="1"/>
  <c r="G1823" i="2"/>
  <c r="H1823" i="2" s="1"/>
  <c r="G1815" i="2"/>
  <c r="H1815" i="2" s="1"/>
  <c r="G1807" i="2"/>
  <c r="H1807" i="2" s="1"/>
  <c r="G1799" i="2"/>
  <c r="H1799" i="2" s="1"/>
  <c r="G1791" i="2"/>
  <c r="H1791" i="2" s="1"/>
  <c r="G1783" i="2"/>
  <c r="H1783" i="2" s="1"/>
  <c r="G1775" i="2"/>
  <c r="H1775" i="2" s="1"/>
  <c r="G1767" i="2"/>
  <c r="H1767" i="2" s="1"/>
  <c r="G1759" i="2"/>
  <c r="H1759" i="2" s="1"/>
  <c r="G1751" i="2"/>
  <c r="H1751" i="2" s="1"/>
  <c r="G1743" i="2"/>
  <c r="H1743" i="2" s="1"/>
  <c r="G1735" i="2"/>
  <c r="H1735" i="2" s="1"/>
  <c r="G1727" i="2"/>
  <c r="H1727" i="2" s="1"/>
  <c r="G1719" i="2"/>
  <c r="H1719" i="2" s="1"/>
  <c r="G1711" i="2"/>
  <c r="H1711" i="2" s="1"/>
  <c r="G1703" i="2"/>
  <c r="H1703" i="2" s="1"/>
  <c r="G1687" i="2"/>
  <c r="H1687" i="2" s="1"/>
  <c r="G1679" i="2"/>
  <c r="H1679" i="2" s="1"/>
  <c r="G1671" i="2"/>
  <c r="H1671" i="2" s="1"/>
  <c r="G1663" i="2"/>
  <c r="H1663" i="2" s="1"/>
  <c r="G1655" i="2"/>
  <c r="H1655" i="2" s="1"/>
  <c r="G1647" i="2"/>
  <c r="H1647" i="2" s="1"/>
  <c r="G1639" i="2"/>
  <c r="H1639" i="2" s="1"/>
  <c r="G1631" i="2"/>
  <c r="H1631" i="2" s="1"/>
  <c r="G1623" i="2"/>
  <c r="H1623" i="2" s="1"/>
  <c r="G1615" i="2"/>
  <c r="H1615" i="2" s="1"/>
  <c r="G1607" i="2"/>
  <c r="H1607" i="2" s="1"/>
  <c r="G1599" i="2"/>
  <c r="H1599" i="2" s="1"/>
  <c r="G1591" i="2"/>
  <c r="H1591" i="2" s="1"/>
  <c r="G1583" i="2"/>
  <c r="H1583" i="2" s="1"/>
  <c r="G1575" i="2"/>
  <c r="H1575" i="2" s="1"/>
  <c r="G1567" i="2"/>
  <c r="H1567" i="2" s="1"/>
  <c r="G1559" i="2"/>
  <c r="H1559" i="2" s="1"/>
  <c r="G1551" i="2"/>
  <c r="H1551" i="2" s="1"/>
  <c r="G1543" i="2"/>
  <c r="H1543" i="2" s="1"/>
  <c r="G1535" i="2"/>
  <c r="H1535" i="2" s="1"/>
  <c r="G1527" i="2"/>
  <c r="H1527" i="2" s="1"/>
  <c r="G1519" i="2"/>
  <c r="H1519" i="2" s="1"/>
  <c r="G1511" i="2"/>
  <c r="H1511" i="2" s="1"/>
  <c r="G1503" i="2"/>
  <c r="H1503" i="2" s="1"/>
  <c r="G1495" i="2"/>
  <c r="H1495" i="2" s="1"/>
  <c r="G1487" i="2"/>
  <c r="H1487" i="2" s="1"/>
  <c r="G1479" i="2"/>
  <c r="H1479" i="2" s="1"/>
  <c r="G1471" i="2"/>
  <c r="H1471" i="2" s="1"/>
  <c r="G1463" i="2"/>
  <c r="H1463" i="2" s="1"/>
  <c r="G1455" i="2"/>
  <c r="H1455" i="2" s="1"/>
  <c r="G1447" i="2"/>
  <c r="H1447" i="2" s="1"/>
  <c r="G1439" i="2"/>
  <c r="H1439" i="2" s="1"/>
  <c r="G1431" i="2"/>
  <c r="H1431" i="2" s="1"/>
  <c r="G1423" i="2"/>
  <c r="H1423" i="2" s="1"/>
  <c r="G1415" i="2"/>
  <c r="H1415" i="2" s="1"/>
  <c r="G1407" i="2"/>
  <c r="H1407" i="2" s="1"/>
  <c r="G1399" i="2"/>
  <c r="H1399" i="2" s="1"/>
  <c r="G1391" i="2"/>
  <c r="H1391" i="2" s="1"/>
  <c r="G1383" i="2"/>
  <c r="H1383" i="2" s="1"/>
  <c r="G1375" i="2"/>
  <c r="H1375" i="2" s="1"/>
  <c r="G1367" i="2"/>
  <c r="H1367" i="2" s="1"/>
  <c r="G1359" i="2"/>
  <c r="H1359" i="2" s="1"/>
  <c r="G1351" i="2"/>
  <c r="H1351" i="2" s="1"/>
  <c r="G1343" i="2"/>
  <c r="H1343" i="2" s="1"/>
  <c r="G1335" i="2"/>
  <c r="H1335" i="2" s="1"/>
  <c r="G1327" i="2"/>
  <c r="H1327" i="2" s="1"/>
  <c r="G1319" i="2"/>
  <c r="H1319" i="2" s="1"/>
  <c r="G1311" i="2"/>
  <c r="H1311" i="2" s="1"/>
  <c r="G1303" i="2"/>
  <c r="H1303" i="2" s="1"/>
  <c r="G1295" i="2"/>
  <c r="H1295" i="2" s="1"/>
  <c r="G1287" i="2"/>
  <c r="H1287" i="2" s="1"/>
  <c r="G1279" i="2"/>
  <c r="H1279" i="2" s="1"/>
  <c r="G1271" i="2"/>
  <c r="H1271" i="2" s="1"/>
  <c r="G1263" i="2"/>
  <c r="H1263" i="2" s="1"/>
  <c r="G1247" i="2"/>
  <c r="H1247" i="2" s="1"/>
  <c r="G1239" i="2"/>
  <c r="H1239" i="2" s="1"/>
  <c r="G1231" i="2"/>
  <c r="H1231" i="2" s="1"/>
  <c r="G1223" i="2"/>
  <c r="H1223" i="2" s="1"/>
  <c r="G1215" i="2"/>
  <c r="H1215" i="2" s="1"/>
  <c r="G1207" i="2"/>
  <c r="H1207" i="2" s="1"/>
  <c r="G1199" i="2"/>
  <c r="H1199" i="2" s="1"/>
  <c r="G1191" i="2"/>
  <c r="H1191" i="2" s="1"/>
  <c r="G1183" i="2"/>
  <c r="H1183" i="2" s="1"/>
  <c r="G1175" i="2"/>
  <c r="H1175" i="2" s="1"/>
  <c r="G1167" i="2"/>
  <c r="H1167" i="2" s="1"/>
  <c r="G1159" i="2"/>
  <c r="H1159" i="2" s="1"/>
  <c r="G671" i="2"/>
  <c r="H671" i="2" s="1"/>
  <c r="G367" i="2"/>
  <c r="H367" i="2" s="1"/>
  <c r="G215" i="2"/>
  <c r="H215" i="2" s="1"/>
  <c r="G55" i="2"/>
  <c r="H55" i="2" s="1"/>
  <c r="G101" i="2"/>
  <c r="H101" i="2" s="1"/>
  <c r="G93" i="2"/>
  <c r="H93" i="2" s="1"/>
  <c r="G85" i="2"/>
  <c r="H85" i="2" s="1"/>
  <c r="G61" i="2"/>
  <c r="H61" i="2" s="1"/>
  <c r="G2164" i="2"/>
  <c r="H2164" i="2" s="1"/>
  <c r="G2156" i="2"/>
  <c r="H2156" i="2" s="1"/>
  <c r="G2148" i="2"/>
  <c r="H2148" i="2" s="1"/>
  <c r="G2140" i="2"/>
  <c r="H2140" i="2" s="1"/>
  <c r="G2132" i="2"/>
  <c r="H2132" i="2" s="1"/>
  <c r="G2124" i="2"/>
  <c r="H2124" i="2" s="1"/>
  <c r="G2116" i="2"/>
  <c r="H2116" i="2" s="1"/>
  <c r="G2108" i="2"/>
  <c r="H2108" i="2" s="1"/>
  <c r="G2100" i="2"/>
  <c r="H2100" i="2" s="1"/>
  <c r="G2092" i="2"/>
  <c r="H2092" i="2" s="1"/>
  <c r="G2084" i="2"/>
  <c r="H2084" i="2" s="1"/>
  <c r="G2076" i="2"/>
  <c r="H2076" i="2" s="1"/>
  <c r="G2068" i="2"/>
  <c r="H2068" i="2" s="1"/>
  <c r="G2060" i="2"/>
  <c r="H2060" i="2" s="1"/>
  <c r="G2052" i="2"/>
  <c r="H2052" i="2" s="1"/>
  <c r="G2044" i="2"/>
  <c r="H2044" i="2" s="1"/>
  <c r="G2036" i="2"/>
  <c r="H2036" i="2" s="1"/>
  <c r="G2028" i="2"/>
  <c r="H2028" i="2" s="1"/>
  <c r="G2020" i="2"/>
  <c r="H2020" i="2" s="1"/>
  <c r="G2012" i="2"/>
  <c r="H2012" i="2" s="1"/>
  <c r="G2004" i="2"/>
  <c r="H2004" i="2" s="1"/>
  <c r="G1996" i="2"/>
  <c r="H1996" i="2" s="1"/>
  <c r="G1988" i="2"/>
  <c r="H1988" i="2" s="1"/>
  <c r="G1980" i="2"/>
  <c r="H1980" i="2" s="1"/>
  <c r="G1972" i="2"/>
  <c r="H1972" i="2" s="1"/>
  <c r="G1964" i="2"/>
  <c r="H1964" i="2" s="1"/>
  <c r="G1948" i="2"/>
  <c r="H1948" i="2" s="1"/>
  <c r="G1940" i="2"/>
  <c r="H1940" i="2" s="1"/>
  <c r="G1924" i="2"/>
  <c r="H1924" i="2" s="1"/>
  <c r="G1916" i="2"/>
  <c r="H1916" i="2" s="1"/>
  <c r="G1908" i="2"/>
  <c r="H1908" i="2" s="1"/>
  <c r="G1900" i="2"/>
  <c r="H1900" i="2" s="1"/>
  <c r="G1892" i="2"/>
  <c r="H1892" i="2" s="1"/>
  <c r="G1884" i="2"/>
  <c r="H1884" i="2" s="1"/>
  <c r="G1876" i="2"/>
  <c r="H1876" i="2" s="1"/>
  <c r="G1868" i="2"/>
  <c r="H1868" i="2" s="1"/>
  <c r="G1860" i="2"/>
  <c r="H1860" i="2" s="1"/>
  <c r="G1852" i="2"/>
  <c r="H1852" i="2" s="1"/>
  <c r="G1844" i="2"/>
  <c r="H1844" i="2" s="1"/>
  <c r="G1836" i="2"/>
  <c r="H1836" i="2" s="1"/>
  <c r="G1828" i="2"/>
  <c r="H1828" i="2" s="1"/>
  <c r="G1820" i="2"/>
  <c r="H1820" i="2" s="1"/>
  <c r="G1812" i="2"/>
  <c r="H1812" i="2" s="1"/>
  <c r="G1804" i="2"/>
  <c r="H1804" i="2" s="1"/>
  <c r="G1796" i="2"/>
  <c r="H1796" i="2" s="1"/>
  <c r="G1788" i="2"/>
  <c r="H1788" i="2" s="1"/>
  <c r="G1780" i="2"/>
  <c r="H1780" i="2" s="1"/>
  <c r="G1772" i="2"/>
  <c r="H1772" i="2" s="1"/>
  <c r="G1764" i="2"/>
  <c r="H1764" i="2" s="1"/>
  <c r="G1756" i="2"/>
  <c r="H1756" i="2" s="1"/>
  <c r="G1748" i="2"/>
  <c r="H1748" i="2" s="1"/>
  <c r="G1740" i="2"/>
  <c r="H1740" i="2" s="1"/>
  <c r="G1732" i="2"/>
  <c r="H1732" i="2" s="1"/>
  <c r="G1724" i="2"/>
  <c r="H1724" i="2" s="1"/>
  <c r="G1716" i="2"/>
  <c r="H1716" i="2" s="1"/>
  <c r="G1708" i="2"/>
  <c r="H1708" i="2" s="1"/>
  <c r="G1700" i="2"/>
  <c r="H1700" i="2" s="1"/>
  <c r="G1692" i="2"/>
  <c r="H1692" i="2" s="1"/>
  <c r="G1684" i="2"/>
  <c r="H1684" i="2" s="1"/>
  <c r="G1676" i="2"/>
  <c r="H1676" i="2" s="1"/>
  <c r="G1668" i="2"/>
  <c r="H1668" i="2" s="1"/>
  <c r="G1660" i="2"/>
  <c r="H1660" i="2" s="1"/>
  <c r="G1652" i="2"/>
  <c r="H1652" i="2" s="1"/>
  <c r="G1636" i="2"/>
  <c r="H1636" i="2" s="1"/>
  <c r="G1628" i="2"/>
  <c r="H1628" i="2" s="1"/>
  <c r="G1620" i="2"/>
  <c r="H1620" i="2" s="1"/>
  <c r="G1612" i="2"/>
  <c r="H1612" i="2" s="1"/>
  <c r="G1604" i="2"/>
  <c r="H1604" i="2" s="1"/>
  <c r="G1596" i="2"/>
  <c r="H1596" i="2" s="1"/>
  <c r="G1588" i="2"/>
  <c r="H1588" i="2" s="1"/>
  <c r="G1580" i="2"/>
  <c r="H1580" i="2" s="1"/>
  <c r="G1572" i="2"/>
  <c r="H1572" i="2" s="1"/>
  <c r="G1564" i="2"/>
  <c r="H1564" i="2" s="1"/>
  <c r="G1556" i="2"/>
  <c r="H1556" i="2" s="1"/>
  <c r="G1548" i="2"/>
  <c r="H1548" i="2" s="1"/>
  <c r="G1540" i="2"/>
  <c r="H1540" i="2" s="1"/>
  <c r="G1532" i="2"/>
  <c r="H1532" i="2" s="1"/>
  <c r="G1524" i="2"/>
  <c r="H1524" i="2" s="1"/>
  <c r="G1516" i="2"/>
  <c r="H1516" i="2" s="1"/>
  <c r="G1508" i="2"/>
  <c r="H1508" i="2" s="1"/>
  <c r="G1500" i="2"/>
  <c r="H1500" i="2" s="1"/>
  <c r="G1492" i="2"/>
  <c r="H1492" i="2" s="1"/>
  <c r="G1484" i="2"/>
  <c r="H1484" i="2" s="1"/>
  <c r="G1476" i="2"/>
  <c r="H1476" i="2" s="1"/>
  <c r="G1468" i="2"/>
  <c r="H1468" i="2" s="1"/>
  <c r="G1460" i="2"/>
  <c r="H1460" i="2" s="1"/>
  <c r="G1452" i="2"/>
  <c r="H1452" i="2" s="1"/>
  <c r="G1444" i="2"/>
  <c r="H1444" i="2" s="1"/>
  <c r="G1436" i="2"/>
  <c r="H1436" i="2" s="1"/>
  <c r="G1428" i="2"/>
  <c r="H1428" i="2" s="1"/>
  <c r="G1420" i="2"/>
  <c r="H1420" i="2" s="1"/>
  <c r="G1412" i="2"/>
  <c r="H1412" i="2" s="1"/>
  <c r="G1404" i="2"/>
  <c r="H1404" i="2" s="1"/>
  <c r="G1396" i="2"/>
  <c r="H1396" i="2" s="1"/>
  <c r="G1388" i="2"/>
  <c r="H1388" i="2" s="1"/>
  <c r="G1380" i="2"/>
  <c r="H1380" i="2" s="1"/>
  <c r="G1372" i="2"/>
  <c r="H1372" i="2" s="1"/>
  <c r="G1364" i="2"/>
  <c r="H1364" i="2" s="1"/>
  <c r="G1348" i="2"/>
  <c r="H1348" i="2" s="1"/>
  <c r="G1340" i="2"/>
  <c r="H1340" i="2" s="1"/>
  <c r="G1332" i="2"/>
  <c r="H1332" i="2" s="1"/>
  <c r="G1324" i="2"/>
  <c r="H1324" i="2" s="1"/>
  <c r="G1316" i="2"/>
  <c r="H1316" i="2" s="1"/>
  <c r="G1308" i="2"/>
  <c r="H1308" i="2" s="1"/>
  <c r="G1300" i="2"/>
  <c r="H1300" i="2" s="1"/>
  <c r="G1292" i="2"/>
  <c r="H1292" i="2" s="1"/>
  <c r="G1284" i="2"/>
  <c r="H1284" i="2" s="1"/>
  <c r="G1276" i="2"/>
  <c r="H1276" i="2" s="1"/>
  <c r="G1260" i="2"/>
  <c r="H1260" i="2" s="1"/>
  <c r="G1252" i="2"/>
  <c r="H1252" i="2" s="1"/>
  <c r="G1244" i="2"/>
  <c r="H1244" i="2" s="1"/>
  <c r="G1236" i="2"/>
  <c r="H1236" i="2" s="1"/>
  <c r="G1228" i="2"/>
  <c r="H1228" i="2" s="1"/>
  <c r="G1220" i="2"/>
  <c r="H1220" i="2" s="1"/>
  <c r="G1212" i="2"/>
  <c r="H1212" i="2" s="1"/>
  <c r="G1204" i="2"/>
  <c r="H1204" i="2" s="1"/>
  <c r="G1196" i="2"/>
  <c r="H1196" i="2" s="1"/>
  <c r="G1188" i="2"/>
  <c r="H1188" i="2" s="1"/>
  <c r="G1180" i="2"/>
  <c r="H1180" i="2" s="1"/>
  <c r="G1172" i="2"/>
  <c r="H1172" i="2" s="1"/>
  <c r="G1164" i="2"/>
  <c r="H1164" i="2" s="1"/>
  <c r="G1156" i="2"/>
  <c r="H1156" i="2" s="1"/>
  <c r="G1148" i="2"/>
  <c r="H1148" i="2" s="1"/>
  <c r="G1140" i="2"/>
  <c r="H1140" i="2" s="1"/>
  <c r="G1132" i="2"/>
  <c r="H1132" i="2" s="1"/>
  <c r="G1124" i="2"/>
  <c r="H1124" i="2" s="1"/>
  <c r="G1116" i="2"/>
  <c r="H1116" i="2" s="1"/>
  <c r="G1108" i="2"/>
  <c r="H1108" i="2" s="1"/>
  <c r="G1100" i="2"/>
  <c r="H1100" i="2" s="1"/>
  <c r="G1092" i="2"/>
  <c r="H1092" i="2" s="1"/>
  <c r="G1084" i="2"/>
  <c r="H1084" i="2" s="1"/>
  <c r="G1076" i="2"/>
  <c r="H1076" i="2" s="1"/>
  <c r="G1068" i="2"/>
  <c r="H1068" i="2" s="1"/>
  <c r="G1060" i="2"/>
  <c r="H1060" i="2" s="1"/>
  <c r="G1052" i="2"/>
  <c r="H1052" i="2" s="1"/>
  <c r="G1044" i="2"/>
  <c r="H1044" i="2" s="1"/>
  <c r="G1036" i="2"/>
  <c r="H1036" i="2" s="1"/>
  <c r="G1028" i="2"/>
  <c r="H1028" i="2" s="1"/>
  <c r="G1020" i="2"/>
  <c r="H1020" i="2" s="1"/>
  <c r="G1012" i="2"/>
  <c r="H1012" i="2" s="1"/>
  <c r="G1004" i="2"/>
  <c r="H1004" i="2" s="1"/>
  <c r="G996" i="2"/>
  <c r="H996" i="2" s="1"/>
  <c r="G988" i="2"/>
  <c r="H988" i="2" s="1"/>
  <c r="G980" i="2"/>
  <c r="H980" i="2" s="1"/>
  <c r="G972" i="2"/>
  <c r="H972" i="2" s="1"/>
  <c r="G964" i="2"/>
  <c r="H964" i="2" s="1"/>
  <c r="G956" i="2"/>
  <c r="H956" i="2" s="1"/>
  <c r="G948" i="2"/>
  <c r="H948" i="2" s="1"/>
  <c r="G940" i="2"/>
  <c r="H940" i="2" s="1"/>
  <c r="G932" i="2"/>
  <c r="H932" i="2" s="1"/>
  <c r="G924" i="2"/>
  <c r="H924" i="2" s="1"/>
  <c r="G916" i="2"/>
  <c r="H916" i="2" s="1"/>
  <c r="G908" i="2"/>
  <c r="H908" i="2" s="1"/>
  <c r="G892" i="2"/>
  <c r="H892" i="2" s="1"/>
  <c r="G884" i="2"/>
  <c r="H884" i="2" s="1"/>
  <c r="G812" i="2"/>
  <c r="H812" i="2" s="1"/>
  <c r="G2147" i="2"/>
  <c r="H2147" i="2" s="1"/>
  <c r="G2139" i="2"/>
  <c r="H2139" i="2" s="1"/>
  <c r="G2131" i="2"/>
  <c r="H2131" i="2" s="1"/>
  <c r="G2123" i="2"/>
  <c r="H2123" i="2" s="1"/>
  <c r="G2115" i="2"/>
  <c r="H2115" i="2" s="1"/>
  <c r="G2107" i="2"/>
  <c r="H2107" i="2" s="1"/>
  <c r="G2099" i="2"/>
  <c r="H2099" i="2" s="1"/>
  <c r="G2091" i="2"/>
  <c r="H2091" i="2" s="1"/>
  <c r="G2083" i="2"/>
  <c r="H2083" i="2" s="1"/>
  <c r="G2075" i="2"/>
  <c r="H2075" i="2" s="1"/>
  <c r="G2067" i="2"/>
  <c r="H2067" i="2" s="1"/>
  <c r="G2059" i="2"/>
  <c r="H2059" i="2" s="1"/>
  <c r="G2051" i="2"/>
  <c r="H2051" i="2" s="1"/>
  <c r="G2043" i="2"/>
  <c r="H2043" i="2" s="1"/>
  <c r="G2035" i="2"/>
  <c r="H2035" i="2" s="1"/>
  <c r="G2027" i="2"/>
  <c r="H2027" i="2" s="1"/>
  <c r="G2019" i="2"/>
  <c r="H2019" i="2" s="1"/>
  <c r="G2011" i="2"/>
  <c r="H2011" i="2" s="1"/>
  <c r="G2003" i="2"/>
  <c r="H2003" i="2" s="1"/>
  <c r="G1995" i="2"/>
  <c r="H1995" i="2" s="1"/>
  <c r="G1987" i="2"/>
  <c r="H1987" i="2" s="1"/>
  <c r="G1979" i="2"/>
  <c r="H1979" i="2" s="1"/>
  <c r="G1971" i="2"/>
  <c r="H1971" i="2" s="1"/>
  <c r="G1963" i="2"/>
  <c r="H1963" i="2" s="1"/>
  <c r="G1955" i="2"/>
  <c r="H1955" i="2" s="1"/>
  <c r="G1947" i="2"/>
  <c r="H1947" i="2" s="1"/>
  <c r="G1939" i="2"/>
  <c r="H1939" i="2" s="1"/>
  <c r="G1923" i="2"/>
  <c r="H1923" i="2" s="1"/>
  <c r="G1915" i="2"/>
  <c r="H1915" i="2" s="1"/>
  <c r="G1907" i="2"/>
  <c r="H1907" i="2" s="1"/>
  <c r="G1899" i="2"/>
  <c r="H1899" i="2" s="1"/>
  <c r="G1891" i="2"/>
  <c r="H1891" i="2" s="1"/>
  <c r="G1883" i="2"/>
  <c r="H1883" i="2" s="1"/>
  <c r="G1875" i="2"/>
  <c r="H1875" i="2" s="1"/>
  <c r="G1867" i="2"/>
  <c r="H1867" i="2" s="1"/>
  <c r="G1859" i="2"/>
  <c r="H1859" i="2" s="1"/>
  <c r="G1851" i="2"/>
  <c r="H1851" i="2" s="1"/>
  <c r="G1843" i="2"/>
  <c r="H1843" i="2" s="1"/>
  <c r="G1835" i="2"/>
  <c r="H1835" i="2" s="1"/>
  <c r="G1827" i="2"/>
  <c r="H1827" i="2" s="1"/>
  <c r="G1819" i="2"/>
  <c r="H1819" i="2" s="1"/>
  <c r="G1811" i="2"/>
  <c r="H1811" i="2" s="1"/>
  <c r="G1803" i="2"/>
  <c r="H1803" i="2" s="1"/>
  <c r="G1795" i="2"/>
  <c r="H1795" i="2" s="1"/>
  <c r="G1779" i="2"/>
  <c r="H1779" i="2" s="1"/>
  <c r="G1771" i="2"/>
  <c r="H1771" i="2" s="1"/>
  <c r="G1763" i="2"/>
  <c r="H1763" i="2" s="1"/>
  <c r="G1755" i="2"/>
  <c r="H1755" i="2" s="1"/>
  <c r="G1747" i="2"/>
  <c r="H1747" i="2" s="1"/>
  <c r="G1739" i="2"/>
  <c r="H1739" i="2" s="1"/>
  <c r="G1731" i="2"/>
  <c r="H1731" i="2" s="1"/>
  <c r="G1723" i="2"/>
  <c r="H1723" i="2" s="1"/>
  <c r="G1715" i="2"/>
  <c r="H1715" i="2" s="1"/>
  <c r="G1707" i="2"/>
  <c r="H1707" i="2" s="1"/>
  <c r="G1699" i="2"/>
  <c r="H1699" i="2" s="1"/>
  <c r="G1691" i="2"/>
  <c r="H1691" i="2" s="1"/>
  <c r="G1683" i="2"/>
  <c r="H1683" i="2" s="1"/>
  <c r="G1675" i="2"/>
  <c r="H1675" i="2" s="1"/>
  <c r="G1667" i="2"/>
  <c r="H1667" i="2" s="1"/>
  <c r="G1659" i="2"/>
  <c r="H1659" i="2" s="1"/>
  <c r="G1651" i="2"/>
  <c r="H1651" i="2" s="1"/>
  <c r="G1643" i="2"/>
  <c r="H1643" i="2" s="1"/>
  <c r="G1635" i="2"/>
  <c r="H1635" i="2" s="1"/>
  <c r="G1627" i="2"/>
  <c r="H1627" i="2" s="1"/>
  <c r="G1619" i="2"/>
  <c r="H1619" i="2" s="1"/>
  <c r="G1611" i="2"/>
  <c r="H1611" i="2" s="1"/>
  <c r="G1603" i="2"/>
  <c r="H1603" i="2" s="1"/>
  <c r="G1595" i="2"/>
  <c r="H1595" i="2" s="1"/>
  <c r="G1587" i="2"/>
  <c r="H1587" i="2" s="1"/>
  <c r="G1579" i="2"/>
  <c r="H1579" i="2" s="1"/>
  <c r="G1571" i="2"/>
  <c r="H1571" i="2" s="1"/>
  <c r="G1563" i="2"/>
  <c r="H1563" i="2" s="1"/>
  <c r="G1555" i="2"/>
  <c r="H1555" i="2" s="1"/>
  <c r="G1547" i="2"/>
  <c r="H1547" i="2" s="1"/>
  <c r="G1539" i="2"/>
  <c r="H1539" i="2" s="1"/>
  <c r="G1531" i="2"/>
  <c r="H1531" i="2" s="1"/>
  <c r="G1523" i="2"/>
  <c r="H1523" i="2" s="1"/>
  <c r="G1515" i="2"/>
  <c r="H1515" i="2" s="1"/>
  <c r="G1507" i="2"/>
  <c r="H1507" i="2" s="1"/>
  <c r="G1499" i="2"/>
  <c r="H1499" i="2" s="1"/>
  <c r="G1491" i="2"/>
  <c r="H1491" i="2" s="1"/>
  <c r="G1483" i="2"/>
  <c r="H1483" i="2" s="1"/>
  <c r="G1475" i="2"/>
  <c r="H1475" i="2" s="1"/>
  <c r="G1467" i="2"/>
  <c r="H1467" i="2" s="1"/>
  <c r="G1459" i="2"/>
  <c r="H1459" i="2" s="1"/>
  <c r="G1451" i="2"/>
  <c r="H1451" i="2" s="1"/>
  <c r="G1443" i="2"/>
  <c r="H1443" i="2" s="1"/>
  <c r="G1435" i="2"/>
  <c r="H1435" i="2" s="1"/>
  <c r="G1427" i="2"/>
  <c r="H1427" i="2" s="1"/>
  <c r="G1419" i="2"/>
  <c r="H1419" i="2" s="1"/>
  <c r="G1411" i="2"/>
  <c r="H1411" i="2" s="1"/>
  <c r="G1403" i="2"/>
  <c r="H1403" i="2" s="1"/>
  <c r="G1395" i="2"/>
  <c r="H1395" i="2" s="1"/>
  <c r="G1387" i="2"/>
  <c r="H1387" i="2" s="1"/>
  <c r="G1379" i="2"/>
  <c r="H1379" i="2" s="1"/>
  <c r="G1371" i="2"/>
  <c r="H1371" i="2" s="1"/>
  <c r="G1363" i="2"/>
  <c r="H1363" i="2" s="1"/>
  <c r="G1347" i="2"/>
  <c r="H1347" i="2" s="1"/>
  <c r="G1339" i="2"/>
  <c r="H1339" i="2" s="1"/>
  <c r="G1331" i="2"/>
  <c r="H1331" i="2" s="1"/>
  <c r="G1323" i="2"/>
  <c r="H1323" i="2" s="1"/>
  <c r="G1315" i="2"/>
  <c r="H1315" i="2" s="1"/>
  <c r="G1307" i="2"/>
  <c r="H1307" i="2" s="1"/>
  <c r="G1299" i="2"/>
  <c r="H1299" i="2" s="1"/>
  <c r="G1291" i="2"/>
  <c r="H1291" i="2" s="1"/>
  <c r="G1283" i="2"/>
  <c r="H1283" i="2" s="1"/>
  <c r="G1275" i="2"/>
  <c r="H1275" i="2" s="1"/>
  <c r="G1267" i="2"/>
  <c r="H1267" i="2" s="1"/>
  <c r="G1259" i="2"/>
  <c r="H1259" i="2" s="1"/>
  <c r="G1251" i="2"/>
  <c r="H1251" i="2" s="1"/>
  <c r="G1243" i="2"/>
  <c r="H1243" i="2" s="1"/>
  <c r="G1235" i="2"/>
  <c r="H1235" i="2" s="1"/>
  <c r="G1227" i="2"/>
  <c r="H1227" i="2" s="1"/>
  <c r="G1219" i="2"/>
  <c r="H1219" i="2" s="1"/>
  <c r="G1211" i="2"/>
  <c r="H1211" i="2" s="1"/>
  <c r="G1203" i="2"/>
  <c r="H1203" i="2" s="1"/>
  <c r="G1195" i="2"/>
  <c r="H1195" i="2" s="1"/>
  <c r="G1187" i="2"/>
  <c r="H1187" i="2" s="1"/>
  <c r="G1179" i="2"/>
  <c r="H1179" i="2" s="1"/>
  <c r="G1171" i="2"/>
  <c r="H1171" i="2" s="1"/>
  <c r="G1163" i="2"/>
  <c r="H1163" i="2" s="1"/>
  <c r="G1155" i="2"/>
  <c r="H1155" i="2" s="1"/>
  <c r="G1147" i="2"/>
  <c r="H1147" i="2" s="1"/>
  <c r="G1139" i="2"/>
  <c r="H1139" i="2" s="1"/>
  <c r="G1131" i="2"/>
  <c r="H1131" i="2" s="1"/>
  <c r="G1123" i="2"/>
  <c r="H1123" i="2" s="1"/>
  <c r="G1115" i="2"/>
  <c r="H1115" i="2" s="1"/>
  <c r="G1107" i="2"/>
  <c r="H1107" i="2" s="1"/>
  <c r="G1099" i="2"/>
  <c r="H1099" i="2" s="1"/>
  <c r="G1091" i="2"/>
  <c r="H1091" i="2" s="1"/>
  <c r="G1083" i="2"/>
  <c r="H1083" i="2" s="1"/>
  <c r="G1075" i="2"/>
  <c r="H1075" i="2" s="1"/>
  <c r="G1067" i="2"/>
  <c r="H1067" i="2" s="1"/>
  <c r="G1059" i="2"/>
  <c r="H1059" i="2" s="1"/>
  <c r="G1051" i="2"/>
  <c r="H1051" i="2" s="1"/>
  <c r="G1043" i="2"/>
  <c r="H1043" i="2" s="1"/>
  <c r="G1035" i="2"/>
  <c r="H1035" i="2" s="1"/>
  <c r="G1027" i="2"/>
  <c r="H1027" i="2" s="1"/>
  <c r="G1019" i="2"/>
  <c r="H1019" i="2" s="1"/>
  <c r="G1011" i="2"/>
  <c r="H1011" i="2" s="1"/>
  <c r="G1003" i="2"/>
  <c r="H1003" i="2" s="1"/>
  <c r="G979" i="2"/>
  <c r="H979" i="2" s="1"/>
  <c r="G971" i="2"/>
  <c r="H971" i="2" s="1"/>
  <c r="G963" i="2"/>
  <c r="H963" i="2" s="1"/>
  <c r="G955" i="2"/>
  <c r="H955" i="2" s="1"/>
  <c r="G947" i="2"/>
  <c r="H947" i="2" s="1"/>
  <c r="G939" i="2"/>
  <c r="H939" i="2" s="1"/>
  <c r="G931" i="2"/>
  <c r="H931" i="2" s="1"/>
  <c r="G923" i="2"/>
  <c r="H923" i="2" s="1"/>
  <c r="G915" i="2"/>
  <c r="H915" i="2" s="1"/>
  <c r="G907" i="2"/>
  <c r="H907" i="2" s="1"/>
  <c r="G899" i="2"/>
  <c r="H899" i="2" s="1"/>
  <c r="G891" i="2"/>
  <c r="H891" i="2" s="1"/>
  <c r="G883" i="2"/>
  <c r="H883" i="2" s="1"/>
  <c r="G875" i="2"/>
  <c r="H875" i="2" s="1"/>
  <c r="G867" i="2"/>
  <c r="H867" i="2" s="1"/>
  <c r="G859" i="2"/>
  <c r="H859" i="2" s="1"/>
  <c r="G851" i="2"/>
  <c r="H851" i="2" s="1"/>
  <c r="G843" i="2"/>
  <c r="H843" i="2" s="1"/>
  <c r="G835" i="2"/>
  <c r="H835" i="2" s="1"/>
  <c r="G827" i="2"/>
  <c r="H827" i="2" s="1"/>
  <c r="G819" i="2"/>
  <c r="H819" i="2" s="1"/>
  <c r="G811" i="2"/>
  <c r="H811" i="2" s="1"/>
  <c r="G803" i="2"/>
  <c r="H803" i="2" s="1"/>
  <c r="G795" i="2"/>
  <c r="H795" i="2" s="1"/>
  <c r="G787" i="2"/>
  <c r="H787" i="2" s="1"/>
  <c r="G779" i="2"/>
  <c r="H779" i="2" s="1"/>
  <c r="G771" i="2"/>
  <c r="H771" i="2" s="1"/>
  <c r="G763" i="2"/>
  <c r="H763" i="2" s="1"/>
  <c r="G755" i="2"/>
  <c r="H755" i="2" s="1"/>
  <c r="G747" i="2"/>
  <c r="H747" i="2" s="1"/>
  <c r="G739" i="2"/>
  <c r="H739" i="2" s="1"/>
  <c r="G731" i="2"/>
  <c r="H731" i="2" s="1"/>
  <c r="G723" i="2"/>
  <c r="H723" i="2" s="1"/>
  <c r="G715" i="2"/>
  <c r="H715" i="2" s="1"/>
  <c r="G707" i="2"/>
  <c r="H707" i="2" s="1"/>
  <c r="G699" i="2"/>
  <c r="H699" i="2" s="1"/>
  <c r="G691" i="2"/>
  <c r="H691" i="2" s="1"/>
  <c r="G683" i="2"/>
  <c r="H683" i="2" s="1"/>
  <c r="G675" i="2"/>
  <c r="H675" i="2" s="1"/>
  <c r="G667" i="2"/>
  <c r="H667" i="2" s="1"/>
  <c r="G659" i="2"/>
  <c r="H659" i="2" s="1"/>
  <c r="G651" i="2"/>
  <c r="H651" i="2" s="1"/>
  <c r="G643" i="2"/>
  <c r="H643" i="2" s="1"/>
  <c r="G635" i="2"/>
  <c r="H635" i="2" s="1"/>
  <c r="G627" i="2"/>
  <c r="H627" i="2" s="1"/>
  <c r="G619" i="2"/>
  <c r="H619" i="2" s="1"/>
  <c r="G611" i="2"/>
  <c r="H611" i="2" s="1"/>
  <c r="G603" i="2"/>
  <c r="H603" i="2" s="1"/>
  <c r="G595" i="2"/>
  <c r="H595" i="2" s="1"/>
  <c r="G587" i="2"/>
  <c r="H587" i="2" s="1"/>
  <c r="G579" i="2"/>
  <c r="H579" i="2" s="1"/>
  <c r="G571" i="2"/>
  <c r="H571" i="2" s="1"/>
  <c r="G563" i="2"/>
  <c r="H563" i="2" s="1"/>
  <c r="G555" i="2"/>
  <c r="H555" i="2" s="1"/>
  <c r="G547" i="2"/>
  <c r="H547" i="2" s="1"/>
  <c r="G539" i="2"/>
  <c r="H539" i="2" s="1"/>
  <c r="G531" i="2"/>
  <c r="H531" i="2" s="1"/>
  <c r="G523" i="2"/>
  <c r="H523" i="2" s="1"/>
  <c r="G515" i="2"/>
  <c r="H515" i="2" s="1"/>
  <c r="G507" i="2"/>
  <c r="H507" i="2" s="1"/>
  <c r="G499" i="2"/>
  <c r="H499" i="2" s="1"/>
  <c r="G491" i="2"/>
  <c r="H491" i="2" s="1"/>
  <c r="G483" i="2"/>
  <c r="H483" i="2" s="1"/>
  <c r="G475" i="2"/>
  <c r="H475" i="2" s="1"/>
  <c r="G467" i="2"/>
  <c r="H467" i="2" s="1"/>
  <c r="G459" i="2"/>
  <c r="H459" i="2" s="1"/>
  <c r="G451" i="2"/>
  <c r="H451" i="2" s="1"/>
  <c r="G443" i="2"/>
  <c r="H443" i="2" s="1"/>
  <c r="G435" i="2"/>
  <c r="H435" i="2" s="1"/>
  <c r="G427" i="2"/>
  <c r="H427" i="2" s="1"/>
  <c r="G419" i="2"/>
  <c r="H419" i="2" s="1"/>
  <c r="G411" i="2"/>
  <c r="H411" i="2" s="1"/>
  <c r="G403" i="2"/>
  <c r="H403" i="2" s="1"/>
  <c r="G395" i="2"/>
  <c r="H395" i="2" s="1"/>
  <c r="G387" i="2"/>
  <c r="H387" i="2" s="1"/>
  <c r="G379" i="2"/>
  <c r="H379" i="2" s="1"/>
  <c r="G371" i="2"/>
  <c r="H371" i="2" s="1"/>
  <c r="G363" i="2"/>
  <c r="H363" i="2" s="1"/>
  <c r="G355" i="2"/>
  <c r="H355" i="2" s="1"/>
  <c r="G347" i="2"/>
  <c r="H347" i="2" s="1"/>
  <c r="G339" i="2"/>
  <c r="H339" i="2" s="1"/>
  <c r="G331" i="2"/>
  <c r="H331" i="2" s="1"/>
  <c r="G323" i="2"/>
  <c r="H323" i="2" s="1"/>
  <c r="G315" i="2"/>
  <c r="H315" i="2" s="1"/>
  <c r="G307" i="2"/>
  <c r="H307" i="2" s="1"/>
  <c r="G299" i="2"/>
  <c r="H299" i="2" s="1"/>
  <c r="G291" i="2"/>
  <c r="H291" i="2" s="1"/>
  <c r="G283" i="2"/>
  <c r="H283" i="2" s="1"/>
  <c r="G275" i="2"/>
  <c r="H275" i="2" s="1"/>
  <c r="G267" i="2"/>
  <c r="H267" i="2" s="1"/>
  <c r="G259" i="2"/>
  <c r="H259" i="2" s="1"/>
  <c r="G251" i="2"/>
  <c r="H251" i="2" s="1"/>
  <c r="G243" i="2"/>
  <c r="H243" i="2" s="1"/>
  <c r="G235" i="2"/>
  <c r="H235" i="2" s="1"/>
  <c r="G227" i="2"/>
  <c r="H227" i="2" s="1"/>
  <c r="G219" i="2"/>
  <c r="H219" i="2" s="1"/>
  <c r="G211" i="2"/>
  <c r="H211" i="2" s="1"/>
  <c r="G203" i="2"/>
  <c r="H203" i="2" s="1"/>
  <c r="G195" i="2"/>
  <c r="H195" i="2" s="1"/>
  <c r="G187" i="2"/>
  <c r="H187" i="2" s="1"/>
  <c r="G179" i="2"/>
  <c r="H179" i="2" s="1"/>
  <c r="G171" i="2"/>
  <c r="H171" i="2" s="1"/>
  <c r="G163" i="2"/>
  <c r="H163" i="2" s="1"/>
  <c r="G155" i="2"/>
  <c r="H155" i="2" s="1"/>
  <c r="G147" i="2"/>
  <c r="H147" i="2" s="1"/>
  <c r="G139" i="2"/>
  <c r="H139" i="2" s="1"/>
  <c r="G131" i="2"/>
  <c r="H131" i="2" s="1"/>
  <c r="G123" i="2"/>
  <c r="H123" i="2" s="1"/>
  <c r="G115" i="2"/>
  <c r="H115" i="2" s="1"/>
  <c r="G107" i="2"/>
  <c r="H107" i="2" s="1"/>
  <c r="G99" i="2"/>
  <c r="H99" i="2" s="1"/>
  <c r="G91" i="2"/>
  <c r="H91" i="2" s="1"/>
  <c r="G83" i="2"/>
  <c r="H83" i="2" s="1"/>
  <c r="G75" i="2"/>
  <c r="H75" i="2" s="1"/>
  <c r="G67" i="2"/>
  <c r="H67" i="2" s="1"/>
  <c r="G59" i="2"/>
  <c r="H59" i="2" s="1"/>
  <c r="G51" i="2"/>
  <c r="H51" i="2" s="1"/>
  <c r="G3658" i="2"/>
  <c r="H3658" i="2" s="1"/>
  <c r="G3650" i="2"/>
  <c r="H3650" i="2" s="1"/>
  <c r="G3634" i="2"/>
  <c r="H3634" i="2" s="1"/>
  <c r="G3626" i="2"/>
  <c r="H3626" i="2" s="1"/>
  <c r="G3618" i="2"/>
  <c r="H3618" i="2" s="1"/>
  <c r="G3610" i="2"/>
  <c r="H3610" i="2" s="1"/>
  <c r="G3602" i="2"/>
  <c r="H3602" i="2" s="1"/>
  <c r="G3594" i="2"/>
  <c r="H3594" i="2" s="1"/>
  <c r="G3586" i="2"/>
  <c r="H3586" i="2" s="1"/>
  <c r="G3578" i="2"/>
  <c r="H3578" i="2" s="1"/>
  <c r="G3570" i="2"/>
  <c r="H3570" i="2" s="1"/>
  <c r="G3562" i="2"/>
  <c r="H3562" i="2" s="1"/>
  <c r="G3546" i="2"/>
  <c r="H3546" i="2" s="1"/>
  <c r="G3530" i="2"/>
  <c r="H3530" i="2" s="1"/>
  <c r="G3522" i="2"/>
  <c r="H3522" i="2" s="1"/>
  <c r="G3514" i="2"/>
  <c r="H3514" i="2" s="1"/>
  <c r="G3506" i="2"/>
  <c r="H3506" i="2" s="1"/>
  <c r="G3498" i="2"/>
  <c r="H3498" i="2" s="1"/>
  <c r="G3490" i="2"/>
  <c r="H3490" i="2" s="1"/>
  <c r="G3474" i="2"/>
  <c r="H3474" i="2" s="1"/>
  <c r="G3466" i="2"/>
  <c r="H3466" i="2" s="1"/>
  <c r="G3458" i="2"/>
  <c r="H3458" i="2" s="1"/>
  <c r="G3450" i="2"/>
  <c r="H3450" i="2" s="1"/>
  <c r="G3442" i="2"/>
  <c r="H3442" i="2" s="1"/>
  <c r="G3434" i="2"/>
  <c r="H3434" i="2" s="1"/>
  <c r="G3426" i="2"/>
  <c r="H3426" i="2" s="1"/>
  <c r="G3418" i="2"/>
  <c r="H3418" i="2" s="1"/>
  <c r="G3410" i="2"/>
  <c r="H3410" i="2" s="1"/>
  <c r="G3402" i="2"/>
  <c r="H3402" i="2" s="1"/>
  <c r="G3394" i="2"/>
  <c r="H3394" i="2" s="1"/>
  <c r="G3386" i="2"/>
  <c r="H3386" i="2" s="1"/>
  <c r="G3378" i="2"/>
  <c r="H3378" i="2" s="1"/>
  <c r="G3370" i="2"/>
  <c r="H3370" i="2" s="1"/>
  <c r="G3362" i="2"/>
  <c r="H3362" i="2" s="1"/>
  <c r="G3354" i="2"/>
  <c r="H3354" i="2" s="1"/>
  <c r="G3346" i="2"/>
  <c r="H3346" i="2" s="1"/>
  <c r="G3338" i="2"/>
  <c r="H3338" i="2" s="1"/>
  <c r="G3330" i="2"/>
  <c r="H3330" i="2" s="1"/>
  <c r="G3322" i="2"/>
  <c r="H3322" i="2" s="1"/>
  <c r="G3314" i="2"/>
  <c r="H3314" i="2" s="1"/>
  <c r="G3306" i="2"/>
  <c r="H3306" i="2" s="1"/>
  <c r="G3298" i="2"/>
  <c r="H3298" i="2" s="1"/>
  <c r="G3290" i="2"/>
  <c r="H3290" i="2" s="1"/>
  <c r="G3282" i="2"/>
  <c r="H3282" i="2" s="1"/>
  <c r="G3274" i="2"/>
  <c r="H3274" i="2" s="1"/>
  <c r="G3266" i="2"/>
  <c r="H3266" i="2" s="1"/>
  <c r="G3258" i="2"/>
  <c r="H3258" i="2" s="1"/>
  <c r="G3250" i="2"/>
  <c r="H3250" i="2" s="1"/>
  <c r="G3242" i="2"/>
  <c r="H3242" i="2" s="1"/>
  <c r="G3234" i="2"/>
  <c r="H3234" i="2" s="1"/>
  <c r="G3226" i="2"/>
  <c r="H3226" i="2" s="1"/>
  <c r="G3218" i="2"/>
  <c r="H3218" i="2" s="1"/>
  <c r="G3210" i="2"/>
  <c r="H3210" i="2" s="1"/>
  <c r="G3202" i="2"/>
  <c r="H3202" i="2" s="1"/>
  <c r="G3194" i="2"/>
  <c r="H3194" i="2" s="1"/>
  <c r="G3186" i="2"/>
  <c r="H3186" i="2" s="1"/>
  <c r="G3178" i="2"/>
  <c r="H3178" i="2" s="1"/>
  <c r="G3170" i="2"/>
  <c r="H3170" i="2" s="1"/>
  <c r="G3162" i="2"/>
  <c r="H3162" i="2" s="1"/>
  <c r="G3154" i="2"/>
  <c r="H3154" i="2" s="1"/>
  <c r="G3146" i="2"/>
  <c r="H3146" i="2" s="1"/>
  <c r="G3138" i="2"/>
  <c r="H3138" i="2" s="1"/>
  <c r="G3130" i="2"/>
  <c r="H3130" i="2" s="1"/>
  <c r="G3122" i="2"/>
  <c r="H3122" i="2" s="1"/>
  <c r="G3114" i="2"/>
  <c r="H3114" i="2" s="1"/>
  <c r="G3106" i="2"/>
  <c r="H3106" i="2" s="1"/>
  <c r="G3098" i="2"/>
  <c r="H3098" i="2" s="1"/>
  <c r="G3090" i="2"/>
  <c r="H3090" i="2" s="1"/>
  <c r="G3082" i="2"/>
  <c r="H3082" i="2" s="1"/>
  <c r="G3074" i="2"/>
  <c r="H3074" i="2" s="1"/>
  <c r="G3066" i="2"/>
  <c r="H3066" i="2" s="1"/>
  <c r="G3058" i="2"/>
  <c r="H3058" i="2" s="1"/>
  <c r="G3050" i="2"/>
  <c r="H3050" i="2" s="1"/>
  <c r="G3042" i="2"/>
  <c r="H3042" i="2" s="1"/>
  <c r="G3034" i="2"/>
  <c r="H3034" i="2" s="1"/>
  <c r="G3026" i="2"/>
  <c r="H3026" i="2" s="1"/>
  <c r="G3018" i="2"/>
  <c r="H3018" i="2" s="1"/>
  <c r="G3010" i="2"/>
  <c r="H3010" i="2" s="1"/>
  <c r="G3002" i="2"/>
  <c r="H3002" i="2" s="1"/>
  <c r="G2994" i="2"/>
  <c r="H2994" i="2" s="1"/>
  <c r="G2986" i="2"/>
  <c r="H2986" i="2" s="1"/>
  <c r="G2978" i="2"/>
  <c r="H2978" i="2" s="1"/>
  <c r="G2970" i="2"/>
  <c r="H2970" i="2" s="1"/>
  <c r="G2962" i="2"/>
  <c r="H2962" i="2" s="1"/>
  <c r="G2954" i="2"/>
  <c r="H2954" i="2" s="1"/>
  <c r="G2946" i="2"/>
  <c r="H2946" i="2" s="1"/>
  <c r="G2938" i="2"/>
  <c r="H2938" i="2" s="1"/>
  <c r="G2930" i="2"/>
  <c r="H2930" i="2" s="1"/>
  <c r="G2922" i="2"/>
  <c r="H2922" i="2" s="1"/>
  <c r="G2914" i="2"/>
  <c r="H2914" i="2" s="1"/>
  <c r="G2906" i="2"/>
  <c r="H2906" i="2" s="1"/>
  <c r="G2898" i="2"/>
  <c r="H2898" i="2" s="1"/>
  <c r="G2890" i="2"/>
  <c r="H2890" i="2" s="1"/>
  <c r="G2882" i="2"/>
  <c r="H2882" i="2" s="1"/>
  <c r="G2874" i="2"/>
  <c r="H2874" i="2" s="1"/>
  <c r="G2866" i="2"/>
  <c r="H2866" i="2" s="1"/>
  <c r="G2858" i="2"/>
  <c r="H2858" i="2" s="1"/>
  <c r="G2850" i="2"/>
  <c r="H2850" i="2" s="1"/>
  <c r="G2842" i="2"/>
  <c r="H2842" i="2" s="1"/>
  <c r="G2834" i="2"/>
  <c r="H2834" i="2" s="1"/>
  <c r="G2826" i="2"/>
  <c r="H2826" i="2" s="1"/>
  <c r="G2818" i="2"/>
  <c r="H2818" i="2" s="1"/>
  <c r="G2810" i="2"/>
  <c r="H2810" i="2" s="1"/>
  <c r="G2802" i="2"/>
  <c r="H2802" i="2" s="1"/>
  <c r="G2794" i="2"/>
  <c r="H2794" i="2" s="1"/>
  <c r="G2786" i="2"/>
  <c r="H2786" i="2" s="1"/>
  <c r="G2778" i="2"/>
  <c r="H2778" i="2" s="1"/>
  <c r="G2770" i="2"/>
  <c r="H2770" i="2" s="1"/>
  <c r="G2762" i="2"/>
  <c r="H2762" i="2" s="1"/>
  <c r="G2754" i="2"/>
  <c r="H2754" i="2" s="1"/>
  <c r="G2746" i="2"/>
  <c r="H2746" i="2" s="1"/>
  <c r="G2738" i="2"/>
  <c r="H2738" i="2" s="1"/>
  <c r="G2730" i="2"/>
  <c r="H2730" i="2" s="1"/>
  <c r="G2722" i="2"/>
  <c r="H2722" i="2" s="1"/>
  <c r="G2714" i="2"/>
  <c r="H2714" i="2" s="1"/>
  <c r="G2706" i="2"/>
  <c r="H2706" i="2" s="1"/>
  <c r="G2698" i="2"/>
  <c r="H2698" i="2" s="1"/>
  <c r="G2690" i="2"/>
  <c r="H2690" i="2" s="1"/>
  <c r="G2682" i="2"/>
  <c r="H2682" i="2" s="1"/>
  <c r="G2674" i="2"/>
  <c r="H2674" i="2" s="1"/>
  <c r="G2666" i="2"/>
  <c r="H2666" i="2" s="1"/>
  <c r="G2658" i="2"/>
  <c r="H2658" i="2" s="1"/>
  <c r="G2650" i="2"/>
  <c r="H2650" i="2" s="1"/>
  <c r="G2642" i="2"/>
  <c r="H2642" i="2" s="1"/>
  <c r="G2634" i="2"/>
  <c r="H2634" i="2" s="1"/>
  <c r="G2626" i="2"/>
  <c r="H2626" i="2" s="1"/>
  <c r="G2618" i="2"/>
  <c r="H2618" i="2" s="1"/>
  <c r="G2610" i="2"/>
  <c r="H2610" i="2" s="1"/>
  <c r="G2602" i="2"/>
  <c r="H2602" i="2" s="1"/>
  <c r="G2594" i="2"/>
  <c r="H2594" i="2" s="1"/>
  <c r="G2586" i="2"/>
  <c r="H2586" i="2" s="1"/>
  <c r="G2578" i="2"/>
  <c r="H2578" i="2" s="1"/>
  <c r="G2570" i="2"/>
  <c r="H2570" i="2" s="1"/>
  <c r="G2562" i="2"/>
  <c r="H2562" i="2" s="1"/>
  <c r="G2554" i="2"/>
  <c r="H2554" i="2" s="1"/>
  <c r="G2546" i="2"/>
  <c r="H2546" i="2" s="1"/>
  <c r="G2538" i="2"/>
  <c r="H2538" i="2" s="1"/>
  <c r="G2530" i="2"/>
  <c r="H2530" i="2" s="1"/>
  <c r="G2522" i="2"/>
  <c r="H2522" i="2" s="1"/>
  <c r="G2514" i="2"/>
  <c r="H2514" i="2" s="1"/>
  <c r="G2506" i="2"/>
  <c r="H2506" i="2" s="1"/>
  <c r="G2498" i="2"/>
  <c r="H2498" i="2" s="1"/>
  <c r="G2490" i="2"/>
  <c r="H2490" i="2" s="1"/>
  <c r="G2482" i="2"/>
  <c r="H2482" i="2" s="1"/>
  <c r="G2474" i="2"/>
  <c r="H2474" i="2" s="1"/>
  <c r="G2466" i="2"/>
  <c r="H2466" i="2" s="1"/>
  <c r="G2458" i="2"/>
  <c r="H2458" i="2" s="1"/>
  <c r="G2450" i="2"/>
  <c r="H2450" i="2" s="1"/>
  <c r="G2442" i="2"/>
  <c r="H2442" i="2" s="1"/>
  <c r="G2434" i="2"/>
  <c r="H2434" i="2" s="1"/>
  <c r="G2426" i="2"/>
  <c r="H2426" i="2" s="1"/>
  <c r="G2418" i="2"/>
  <c r="H2418" i="2" s="1"/>
  <c r="G2410" i="2"/>
  <c r="H2410" i="2" s="1"/>
  <c r="G2402" i="2"/>
  <c r="H2402" i="2" s="1"/>
  <c r="G2394" i="2"/>
  <c r="H2394" i="2" s="1"/>
  <c r="G2386" i="2"/>
  <c r="H2386" i="2" s="1"/>
  <c r="G2378" i="2"/>
  <c r="H2378" i="2" s="1"/>
  <c r="G2370" i="2"/>
  <c r="H2370" i="2" s="1"/>
  <c r="G2362" i="2"/>
  <c r="H2362" i="2" s="1"/>
  <c r="G2354" i="2"/>
  <c r="H2354" i="2" s="1"/>
  <c r="G2346" i="2"/>
  <c r="H2346" i="2" s="1"/>
  <c r="G2338" i="2"/>
  <c r="H2338" i="2" s="1"/>
  <c r="G2330" i="2"/>
  <c r="H2330" i="2" s="1"/>
  <c r="G2322" i="2"/>
  <c r="H2322" i="2" s="1"/>
  <c r="G2306" i="2"/>
  <c r="H2306" i="2" s="1"/>
  <c r="G2298" i="2"/>
  <c r="H2298" i="2" s="1"/>
  <c r="G2290" i="2"/>
  <c r="H2290" i="2" s="1"/>
  <c r="G2282" i="2"/>
  <c r="H2282" i="2" s="1"/>
  <c r="G2274" i="2"/>
  <c r="H2274" i="2" s="1"/>
  <c r="G2266" i="2"/>
  <c r="H2266" i="2" s="1"/>
  <c r="G2258" i="2"/>
  <c r="H2258" i="2" s="1"/>
  <c r="G2250" i="2"/>
  <c r="H2250" i="2" s="1"/>
  <c r="G2242" i="2"/>
  <c r="H2242" i="2" s="1"/>
  <c r="G2234" i="2"/>
  <c r="H2234" i="2" s="1"/>
  <c r="G2226" i="2"/>
  <c r="H2226" i="2" s="1"/>
  <c r="G2218" i="2"/>
  <c r="H2218" i="2" s="1"/>
  <c r="G2210" i="2"/>
  <c r="H2210" i="2" s="1"/>
  <c r="G2202" i="2"/>
  <c r="H2202" i="2" s="1"/>
  <c r="G2194" i="2"/>
  <c r="H2194" i="2" s="1"/>
  <c r="G2186" i="2"/>
  <c r="H2186" i="2" s="1"/>
  <c r="G2178" i="2"/>
  <c r="H2178" i="2" s="1"/>
  <c r="G2170" i="2"/>
  <c r="H2170" i="2" s="1"/>
  <c r="G2162" i="2"/>
  <c r="H2162" i="2" s="1"/>
  <c r="G2154" i="2"/>
  <c r="H2154" i="2" s="1"/>
  <c r="G2146" i="2"/>
  <c r="H2146" i="2" s="1"/>
  <c r="G2138" i="2"/>
  <c r="H2138" i="2" s="1"/>
  <c r="G2130" i="2"/>
  <c r="H2130" i="2" s="1"/>
  <c r="G2122" i="2"/>
  <c r="H2122" i="2" s="1"/>
  <c r="G2114" i="2"/>
  <c r="H2114" i="2" s="1"/>
  <c r="G2106" i="2"/>
  <c r="H2106" i="2" s="1"/>
  <c r="G2098" i="2"/>
  <c r="H2098" i="2" s="1"/>
  <c r="G2090" i="2"/>
  <c r="H2090" i="2" s="1"/>
  <c r="G2082" i="2"/>
  <c r="H2082" i="2" s="1"/>
  <c r="G2074" i="2"/>
  <c r="H2074" i="2" s="1"/>
  <c r="G2066" i="2"/>
  <c r="H2066" i="2" s="1"/>
  <c r="G2058" i="2"/>
  <c r="H2058" i="2" s="1"/>
  <c r="G2050" i="2"/>
  <c r="H2050" i="2" s="1"/>
  <c r="G2042" i="2"/>
  <c r="H2042" i="2" s="1"/>
  <c r="G2034" i="2"/>
  <c r="H2034" i="2" s="1"/>
  <c r="G2026" i="2"/>
  <c r="H2026" i="2" s="1"/>
  <c r="G2018" i="2"/>
  <c r="H2018" i="2" s="1"/>
  <c r="G2010" i="2"/>
  <c r="H2010" i="2" s="1"/>
  <c r="G2002" i="2"/>
  <c r="H2002" i="2" s="1"/>
  <c r="G1994" i="2"/>
  <c r="H1994" i="2" s="1"/>
  <c r="G1986" i="2"/>
  <c r="H1986" i="2" s="1"/>
  <c r="G1978" i="2"/>
  <c r="H1978" i="2" s="1"/>
  <c r="G1970" i="2"/>
  <c r="H1970" i="2" s="1"/>
  <c r="G1962" i="2"/>
  <c r="H1962" i="2" s="1"/>
  <c r="G1954" i="2"/>
  <c r="H1954" i="2" s="1"/>
  <c r="G1946" i="2"/>
  <c r="H1946" i="2" s="1"/>
  <c r="G1938" i="2"/>
  <c r="H1938" i="2" s="1"/>
  <c r="G1930" i="2"/>
  <c r="H1930" i="2" s="1"/>
  <c r="G1922" i="2"/>
  <c r="H1922" i="2" s="1"/>
  <c r="G1914" i="2"/>
  <c r="H1914" i="2" s="1"/>
  <c r="G1906" i="2"/>
  <c r="H1906" i="2" s="1"/>
  <c r="G1898" i="2"/>
  <c r="H1898" i="2" s="1"/>
  <c r="G1890" i="2"/>
  <c r="H1890" i="2" s="1"/>
  <c r="G1882" i="2"/>
  <c r="H1882" i="2" s="1"/>
  <c r="G1874" i="2"/>
  <c r="H1874" i="2" s="1"/>
  <c r="G1866" i="2"/>
  <c r="H1866" i="2" s="1"/>
  <c r="G1858" i="2"/>
  <c r="H1858" i="2" s="1"/>
  <c r="G1850" i="2"/>
  <c r="H1850" i="2" s="1"/>
  <c r="G1842" i="2"/>
  <c r="H1842" i="2" s="1"/>
  <c r="G1834" i="2"/>
  <c r="H1834" i="2" s="1"/>
  <c r="G2969" i="2"/>
  <c r="H2969" i="2" s="1"/>
  <c r="G2961" i="2"/>
  <c r="H2961" i="2" s="1"/>
  <c r="G2953" i="2"/>
  <c r="H2953" i="2" s="1"/>
  <c r="G2945" i="2"/>
  <c r="H2945" i="2" s="1"/>
  <c r="G2937" i="2"/>
  <c r="H2937" i="2" s="1"/>
  <c r="G2929" i="2"/>
  <c r="H2929" i="2" s="1"/>
  <c r="G2921" i="2"/>
  <c r="H2921" i="2" s="1"/>
  <c r="G2913" i="2"/>
  <c r="H2913" i="2" s="1"/>
  <c r="G2897" i="2"/>
  <c r="H2897" i="2" s="1"/>
  <c r="G2889" i="2"/>
  <c r="H2889" i="2" s="1"/>
  <c r="G2881" i="2"/>
  <c r="H2881" i="2" s="1"/>
  <c r="G2873" i="2"/>
  <c r="H2873" i="2" s="1"/>
  <c r="G2865" i="2"/>
  <c r="H2865" i="2" s="1"/>
  <c r="G2857" i="2"/>
  <c r="H2857" i="2" s="1"/>
  <c r="G2849" i="2"/>
  <c r="H2849" i="2" s="1"/>
  <c r="G2841" i="2"/>
  <c r="H2841" i="2" s="1"/>
  <c r="G2833" i="2"/>
  <c r="H2833" i="2" s="1"/>
  <c r="G2817" i="2"/>
  <c r="H2817" i="2" s="1"/>
  <c r="G2809" i="2"/>
  <c r="H2809" i="2" s="1"/>
  <c r="G2801" i="2"/>
  <c r="H2801" i="2" s="1"/>
  <c r="G2793" i="2"/>
  <c r="H2793" i="2" s="1"/>
  <c r="G2785" i="2"/>
  <c r="H2785" i="2" s="1"/>
  <c r="G2777" i="2"/>
  <c r="H2777" i="2" s="1"/>
  <c r="G2769" i="2"/>
  <c r="H2769" i="2" s="1"/>
  <c r="G2761" i="2"/>
  <c r="H2761" i="2" s="1"/>
  <c r="G2753" i="2"/>
  <c r="H2753" i="2" s="1"/>
  <c r="G2745" i="2"/>
  <c r="H2745" i="2" s="1"/>
  <c r="G2737" i="2"/>
  <c r="H2737" i="2" s="1"/>
  <c r="G2729" i="2"/>
  <c r="H2729" i="2" s="1"/>
  <c r="G2721" i="2"/>
  <c r="H2721" i="2" s="1"/>
  <c r="G2713" i="2"/>
  <c r="H2713" i="2" s="1"/>
  <c r="G2705" i="2"/>
  <c r="H2705" i="2" s="1"/>
  <c r="G2697" i="2"/>
  <c r="H2697" i="2" s="1"/>
  <c r="G2689" i="2"/>
  <c r="H2689" i="2" s="1"/>
  <c r="G2681" i="2"/>
  <c r="H2681" i="2" s="1"/>
  <c r="G2673" i="2"/>
  <c r="H2673" i="2" s="1"/>
  <c r="G2665" i="2"/>
  <c r="H2665" i="2" s="1"/>
  <c r="G2657" i="2"/>
  <c r="H2657" i="2" s="1"/>
  <c r="G2649" i="2"/>
  <c r="H2649" i="2" s="1"/>
  <c r="G2641" i="2"/>
  <c r="H2641" i="2" s="1"/>
  <c r="G2625" i="2"/>
  <c r="H2625" i="2" s="1"/>
  <c r="G2617" i="2"/>
  <c r="H2617" i="2" s="1"/>
  <c r="G2609" i="2"/>
  <c r="H2609" i="2" s="1"/>
  <c r="G2601" i="2"/>
  <c r="H2601" i="2" s="1"/>
  <c r="G2593" i="2"/>
  <c r="H2593" i="2" s="1"/>
  <c r="G2585" i="2"/>
  <c r="H2585" i="2" s="1"/>
  <c r="G2577" i="2"/>
  <c r="H2577" i="2" s="1"/>
  <c r="G2569" i="2"/>
  <c r="H2569" i="2" s="1"/>
  <c r="G2561" i="2"/>
  <c r="H2561" i="2" s="1"/>
  <c r="G2553" i="2"/>
  <c r="H2553" i="2" s="1"/>
  <c r="G2545" i="2"/>
  <c r="H2545" i="2" s="1"/>
  <c r="G2537" i="2"/>
  <c r="H2537" i="2" s="1"/>
  <c r="G2529" i="2"/>
  <c r="H2529" i="2" s="1"/>
  <c r="G2521" i="2"/>
  <c r="H2521" i="2" s="1"/>
  <c r="G2513" i="2"/>
  <c r="H2513" i="2" s="1"/>
  <c r="G2505" i="2"/>
  <c r="H2505" i="2" s="1"/>
  <c r="G2497" i="2"/>
  <c r="H2497" i="2" s="1"/>
  <c r="G2489" i="2"/>
  <c r="H2489" i="2" s="1"/>
  <c r="G2481" i="2"/>
  <c r="H2481" i="2" s="1"/>
  <c r="G2473" i="2"/>
  <c r="H2473" i="2" s="1"/>
  <c r="G2465" i="2"/>
  <c r="H2465" i="2" s="1"/>
  <c r="G2457" i="2"/>
  <c r="H2457" i="2" s="1"/>
  <c r="G2449" i="2"/>
  <c r="H2449" i="2" s="1"/>
  <c r="G2441" i="2"/>
  <c r="H2441" i="2" s="1"/>
  <c r="G2433" i="2"/>
  <c r="H2433" i="2" s="1"/>
  <c r="G2425" i="2"/>
  <c r="H2425" i="2" s="1"/>
  <c r="G2417" i="2"/>
  <c r="H2417" i="2" s="1"/>
  <c r="G2409" i="2"/>
  <c r="H2409" i="2" s="1"/>
  <c r="G2401" i="2"/>
  <c r="H2401" i="2" s="1"/>
  <c r="G2393" i="2"/>
  <c r="H2393" i="2" s="1"/>
  <c r="G2385" i="2"/>
  <c r="H2385" i="2" s="1"/>
  <c r="G2377" i="2"/>
  <c r="H2377" i="2" s="1"/>
  <c r="G2369" i="2"/>
  <c r="H2369" i="2" s="1"/>
  <c r="G2361" i="2"/>
  <c r="H2361" i="2" s="1"/>
  <c r="G2353" i="2"/>
  <c r="H2353" i="2" s="1"/>
  <c r="G2345" i="2"/>
  <c r="H2345" i="2" s="1"/>
  <c r="G2337" i="2"/>
  <c r="H2337" i="2" s="1"/>
  <c r="G2329" i="2"/>
  <c r="H2329" i="2" s="1"/>
  <c r="G2321" i="2"/>
  <c r="H2321" i="2" s="1"/>
  <c r="G2313" i="2"/>
  <c r="H2313" i="2" s="1"/>
  <c r="G2305" i="2"/>
  <c r="H2305" i="2" s="1"/>
  <c r="G2297" i="2"/>
  <c r="H2297" i="2" s="1"/>
  <c r="G2289" i="2"/>
  <c r="H2289" i="2" s="1"/>
  <c r="G2281" i="2"/>
  <c r="H2281" i="2" s="1"/>
  <c r="G2273" i="2"/>
  <c r="H2273" i="2" s="1"/>
  <c r="G2265" i="2"/>
  <c r="H2265" i="2" s="1"/>
  <c r="G2257" i="2"/>
  <c r="H2257" i="2" s="1"/>
  <c r="G2249" i="2"/>
  <c r="H2249" i="2" s="1"/>
  <c r="G2241" i="2"/>
  <c r="H2241" i="2" s="1"/>
  <c r="G2233" i="2"/>
  <c r="H2233" i="2" s="1"/>
  <c r="G2225" i="2"/>
  <c r="H2225" i="2" s="1"/>
  <c r="G2217" i="2"/>
  <c r="H2217" i="2" s="1"/>
  <c r="G2209" i="2"/>
  <c r="H2209" i="2" s="1"/>
  <c r="G2201" i="2"/>
  <c r="H2201" i="2" s="1"/>
  <c r="G2193" i="2"/>
  <c r="H2193" i="2" s="1"/>
  <c r="G2185" i="2"/>
  <c r="H2185" i="2" s="1"/>
  <c r="G2177" i="2"/>
  <c r="H2177" i="2" s="1"/>
  <c r="G2169" i="2"/>
  <c r="H2169" i="2" s="1"/>
  <c r="G2161" i="2"/>
  <c r="H2161" i="2" s="1"/>
  <c r="G2153" i="2"/>
  <c r="H2153" i="2" s="1"/>
  <c r="G2145" i="2"/>
  <c r="H2145" i="2" s="1"/>
  <c r="G2137" i="2"/>
  <c r="H2137" i="2" s="1"/>
  <c r="G2129" i="2"/>
  <c r="H2129" i="2" s="1"/>
  <c r="G2121" i="2"/>
  <c r="H2121" i="2" s="1"/>
  <c r="G2113" i="2"/>
  <c r="H2113" i="2" s="1"/>
  <c r="G2105" i="2"/>
  <c r="H2105" i="2" s="1"/>
  <c r="G2097" i="2"/>
  <c r="H2097" i="2" s="1"/>
  <c r="G2089" i="2"/>
  <c r="H2089" i="2" s="1"/>
  <c r="G2081" i="2"/>
  <c r="H2081" i="2" s="1"/>
  <c r="G2073" i="2"/>
  <c r="H2073" i="2" s="1"/>
  <c r="G2065" i="2"/>
  <c r="H2065" i="2" s="1"/>
  <c r="G2057" i="2"/>
  <c r="H2057" i="2" s="1"/>
  <c r="G2049" i="2"/>
  <c r="H2049" i="2" s="1"/>
  <c r="G2041" i="2"/>
  <c r="H2041" i="2" s="1"/>
  <c r="G2033" i="2"/>
  <c r="H2033" i="2" s="1"/>
  <c r="G2025" i="2"/>
  <c r="H2025" i="2" s="1"/>
  <c r="G2017" i="2"/>
  <c r="H2017" i="2" s="1"/>
  <c r="G2009" i="2"/>
  <c r="H2009" i="2" s="1"/>
  <c r="G2001" i="2"/>
  <c r="H2001" i="2" s="1"/>
  <c r="G1993" i="2"/>
  <c r="H1993" i="2" s="1"/>
  <c r="G1985" i="2"/>
  <c r="H1985" i="2" s="1"/>
  <c r="G1977" i="2"/>
  <c r="H1977" i="2" s="1"/>
  <c r="G1969" i="2"/>
  <c r="H1969" i="2" s="1"/>
  <c r="G1961" i="2"/>
  <c r="H1961" i="2" s="1"/>
  <c r="G1953" i="2"/>
  <c r="H1953" i="2" s="1"/>
  <c r="G1945" i="2"/>
  <c r="H1945" i="2" s="1"/>
  <c r="G1937" i="2"/>
  <c r="H1937" i="2" s="1"/>
  <c r="G1921" i="2"/>
  <c r="H1921" i="2" s="1"/>
  <c r="G1913" i="2"/>
  <c r="H1913" i="2" s="1"/>
  <c r="G1905" i="2"/>
  <c r="H1905" i="2" s="1"/>
  <c r="G1897" i="2"/>
  <c r="H1897" i="2" s="1"/>
  <c r="G1889" i="2"/>
  <c r="H1889" i="2" s="1"/>
  <c r="G1881" i="2"/>
  <c r="H1881" i="2" s="1"/>
  <c r="G1873" i="2"/>
  <c r="H1873" i="2" s="1"/>
  <c r="G1865" i="2"/>
  <c r="H1865" i="2" s="1"/>
  <c r="G1857" i="2"/>
  <c r="H1857" i="2" s="1"/>
  <c r="G1849" i="2"/>
  <c r="H1849" i="2" s="1"/>
  <c r="G1841" i="2"/>
  <c r="H1841" i="2" s="1"/>
  <c r="G1833" i="2"/>
  <c r="H1833" i="2" s="1"/>
  <c r="G1825" i="2"/>
  <c r="H1825" i="2" s="1"/>
  <c r="G1817" i="2"/>
  <c r="H1817" i="2" s="1"/>
  <c r="G1809" i="2"/>
  <c r="H1809" i="2" s="1"/>
  <c r="G1801" i="2"/>
  <c r="H1801" i="2" s="1"/>
  <c r="G1793" i="2"/>
  <c r="H1793" i="2" s="1"/>
  <c r="G1785" i="2"/>
  <c r="H1785" i="2" s="1"/>
  <c r="G1777" i="2"/>
  <c r="H1777" i="2" s="1"/>
  <c r="G1769" i="2"/>
  <c r="H1769" i="2" s="1"/>
  <c r="G1761" i="2"/>
  <c r="H1761" i="2" s="1"/>
  <c r="G1753" i="2"/>
  <c r="H1753" i="2" s="1"/>
  <c r="G1745" i="2"/>
  <c r="H1745" i="2" s="1"/>
  <c r="G1737" i="2"/>
  <c r="H1737" i="2" s="1"/>
  <c r="G1729" i="2"/>
  <c r="H1729" i="2" s="1"/>
  <c r="G1713" i="2"/>
  <c r="H1713" i="2" s="1"/>
  <c r="G1705" i="2"/>
  <c r="H1705" i="2" s="1"/>
  <c r="G1697" i="2"/>
  <c r="H1697" i="2" s="1"/>
  <c r="G1689" i="2"/>
  <c r="H1689" i="2" s="1"/>
  <c r="G1681" i="2"/>
  <c r="H1681" i="2" s="1"/>
  <c r="G1529" i="2"/>
  <c r="H1529" i="2" s="1"/>
  <c r="G985" i="2"/>
  <c r="H985" i="2" s="1"/>
  <c r="G1448" i="2"/>
  <c r="H1448" i="2" s="1"/>
  <c r="G1440" i="2"/>
  <c r="H1440" i="2" s="1"/>
  <c r="G1424" i="2"/>
  <c r="H1424" i="2" s="1"/>
  <c r="G1416" i="2"/>
  <c r="H1416" i="2" s="1"/>
  <c r="G1408" i="2"/>
  <c r="H1408" i="2" s="1"/>
  <c r="G1400" i="2"/>
  <c r="H1400" i="2" s="1"/>
  <c r="G1384" i="2"/>
  <c r="H1384" i="2" s="1"/>
  <c r="G1376" i="2"/>
  <c r="H1376" i="2" s="1"/>
  <c r="G1368" i="2"/>
  <c r="H1368" i="2" s="1"/>
  <c r="G1360" i="2"/>
  <c r="H1360" i="2" s="1"/>
  <c r="G1352" i="2"/>
  <c r="H1352" i="2" s="1"/>
  <c r="G1344" i="2"/>
  <c r="H1344" i="2" s="1"/>
  <c r="G1336" i="2"/>
  <c r="H1336" i="2" s="1"/>
  <c r="G1328" i="2"/>
  <c r="H1328" i="2" s="1"/>
  <c r="G1320" i="2"/>
  <c r="H1320" i="2" s="1"/>
  <c r="G1312" i="2"/>
  <c r="H1312" i="2" s="1"/>
  <c r="G1304" i="2"/>
  <c r="H1304" i="2" s="1"/>
  <c r="G1296" i="2"/>
  <c r="H1296" i="2" s="1"/>
  <c r="G1288" i="2"/>
  <c r="H1288" i="2" s="1"/>
  <c r="G1280" i="2"/>
  <c r="H1280" i="2" s="1"/>
  <c r="G1272" i="2"/>
  <c r="H1272" i="2" s="1"/>
  <c r="G1264" i="2"/>
  <c r="H1264" i="2" s="1"/>
  <c r="G1256" i="2"/>
  <c r="H1256" i="2" s="1"/>
  <c r="G1248" i="2"/>
  <c r="H1248" i="2" s="1"/>
  <c r="G1240" i="2"/>
  <c r="H1240" i="2" s="1"/>
  <c r="G1232" i="2"/>
  <c r="H1232" i="2" s="1"/>
  <c r="G1224" i="2"/>
  <c r="H1224" i="2" s="1"/>
  <c r="G1216" i="2"/>
  <c r="H1216" i="2" s="1"/>
  <c r="G1208" i="2"/>
  <c r="H1208" i="2" s="1"/>
  <c r="G1200" i="2"/>
  <c r="H1200" i="2" s="1"/>
  <c r="G1192" i="2"/>
  <c r="H1192" i="2" s="1"/>
  <c r="G1184" i="2"/>
  <c r="H1184" i="2" s="1"/>
  <c r="G1176" i="2"/>
  <c r="H1176" i="2" s="1"/>
  <c r="G1168" i="2"/>
  <c r="H1168" i="2" s="1"/>
  <c r="G1160" i="2"/>
  <c r="H1160" i="2" s="1"/>
  <c r="G1152" i="2"/>
  <c r="H1152" i="2" s="1"/>
  <c r="G1144" i="2"/>
  <c r="H1144" i="2" s="1"/>
  <c r="G1136" i="2"/>
  <c r="H1136" i="2" s="1"/>
  <c r="G1128" i="2"/>
  <c r="H1128" i="2" s="1"/>
  <c r="G1120" i="2"/>
  <c r="H1120" i="2" s="1"/>
  <c r="G1112" i="2"/>
  <c r="H1112" i="2" s="1"/>
  <c r="G1104" i="2"/>
  <c r="H1104" i="2" s="1"/>
  <c r="G1096" i="2"/>
  <c r="H1096" i="2" s="1"/>
  <c r="G1088" i="2"/>
  <c r="H1088" i="2" s="1"/>
  <c r="G1080" i="2"/>
  <c r="H1080" i="2" s="1"/>
  <c r="G1072" i="2"/>
  <c r="H1072" i="2" s="1"/>
  <c r="G1064" i="2"/>
  <c r="H1064" i="2" s="1"/>
  <c r="G1056" i="2"/>
  <c r="H1056" i="2" s="1"/>
  <c r="G1048" i="2"/>
  <c r="H1048" i="2" s="1"/>
  <c r="G1040" i="2"/>
  <c r="H1040" i="2" s="1"/>
  <c r="G1032" i="2"/>
  <c r="H1032" i="2" s="1"/>
  <c r="G1024" i="2"/>
  <c r="H1024" i="2" s="1"/>
  <c r="G1016" i="2"/>
  <c r="H1016" i="2" s="1"/>
  <c r="G1008" i="2"/>
  <c r="H1008" i="2" s="1"/>
  <c r="G1000" i="2"/>
  <c r="H1000" i="2" s="1"/>
  <c r="G992" i="2"/>
  <c r="H992" i="2" s="1"/>
  <c r="G984" i="2"/>
  <c r="H984" i="2" s="1"/>
  <c r="G976" i="2"/>
  <c r="H976" i="2" s="1"/>
  <c r="G968" i="2"/>
  <c r="H968" i="2" s="1"/>
  <c r="G960" i="2"/>
  <c r="H960" i="2" s="1"/>
  <c r="G952" i="2"/>
  <c r="H952" i="2" s="1"/>
  <c r="G944" i="2"/>
  <c r="H944" i="2" s="1"/>
  <c r="G936" i="2"/>
  <c r="H936" i="2" s="1"/>
  <c r="G928" i="2"/>
  <c r="H928" i="2" s="1"/>
  <c r="G920" i="2"/>
  <c r="H920" i="2" s="1"/>
  <c r="G912" i="2"/>
  <c r="H912" i="2" s="1"/>
  <c r="G904" i="2"/>
  <c r="H904" i="2" s="1"/>
  <c r="G896" i="2"/>
  <c r="H896" i="2" s="1"/>
  <c r="G888" i="2"/>
  <c r="H888" i="2" s="1"/>
  <c r="G880" i="2"/>
  <c r="H880" i="2" s="1"/>
  <c r="G872" i="2"/>
  <c r="H872" i="2" s="1"/>
  <c r="G864" i="2"/>
  <c r="H864" i="2" s="1"/>
  <c r="G856" i="2"/>
  <c r="H856" i="2" s="1"/>
  <c r="G848" i="2"/>
  <c r="H848" i="2" s="1"/>
  <c r="G840" i="2"/>
  <c r="H840" i="2" s="1"/>
  <c r="G832" i="2"/>
  <c r="H832" i="2" s="1"/>
  <c r="G824" i="2"/>
  <c r="H824" i="2" s="1"/>
  <c r="G816" i="2"/>
  <c r="H816" i="2" s="1"/>
  <c r="G808" i="2"/>
  <c r="H808" i="2" s="1"/>
  <c r="G800" i="2"/>
  <c r="H800" i="2" s="1"/>
  <c r="G792" i="2"/>
  <c r="H792" i="2" s="1"/>
  <c r="G784" i="2"/>
  <c r="H784" i="2" s="1"/>
  <c r="G776" i="2"/>
  <c r="H776" i="2" s="1"/>
  <c r="G768" i="2"/>
  <c r="H768" i="2" s="1"/>
  <c r="G760" i="2"/>
  <c r="H760" i="2" s="1"/>
  <c r="G752" i="2"/>
  <c r="H752" i="2" s="1"/>
  <c r="G744" i="2"/>
  <c r="H744" i="2" s="1"/>
  <c r="G736" i="2"/>
  <c r="H736" i="2" s="1"/>
  <c r="G728" i="2"/>
  <c r="H728" i="2" s="1"/>
  <c r="G720" i="2"/>
  <c r="H720" i="2" s="1"/>
  <c r="G712" i="2"/>
  <c r="H712" i="2" s="1"/>
  <c r="G704" i="2"/>
  <c r="H704" i="2" s="1"/>
  <c r="G696" i="2"/>
  <c r="H696" i="2" s="1"/>
  <c r="G688" i="2"/>
  <c r="H688" i="2" s="1"/>
  <c r="G680" i="2"/>
  <c r="H680" i="2" s="1"/>
  <c r="G672" i="2"/>
  <c r="H672" i="2" s="1"/>
  <c r="G664" i="2"/>
  <c r="H664" i="2" s="1"/>
  <c r="G656" i="2"/>
  <c r="H656" i="2" s="1"/>
  <c r="G648" i="2"/>
  <c r="H648" i="2" s="1"/>
  <c r="G640" i="2"/>
  <c r="H640" i="2" s="1"/>
  <c r="G632" i="2"/>
  <c r="H632" i="2" s="1"/>
  <c r="G624" i="2"/>
  <c r="H624" i="2" s="1"/>
  <c r="G616" i="2"/>
  <c r="H616" i="2" s="1"/>
  <c r="G608" i="2"/>
  <c r="H608" i="2" s="1"/>
  <c r="G600" i="2"/>
  <c r="H600" i="2" s="1"/>
  <c r="G592" i="2"/>
  <c r="H592" i="2" s="1"/>
  <c r="G584" i="2"/>
  <c r="H584" i="2" s="1"/>
  <c r="G576" i="2"/>
  <c r="H576" i="2" s="1"/>
  <c r="G568" i="2"/>
  <c r="H568" i="2" s="1"/>
  <c r="G560" i="2"/>
  <c r="H560" i="2" s="1"/>
  <c r="G552" i="2"/>
  <c r="H552" i="2" s="1"/>
  <c r="G544" i="2"/>
  <c r="H544" i="2" s="1"/>
  <c r="G536" i="2"/>
  <c r="H536" i="2" s="1"/>
  <c r="G528" i="2"/>
  <c r="H528" i="2" s="1"/>
  <c r="G520" i="2"/>
  <c r="H520" i="2" s="1"/>
  <c r="G512" i="2"/>
  <c r="H512" i="2" s="1"/>
  <c r="G504" i="2"/>
  <c r="H504" i="2" s="1"/>
  <c r="G496" i="2"/>
  <c r="H496" i="2" s="1"/>
  <c r="G488" i="2"/>
  <c r="H488" i="2" s="1"/>
  <c r="G480" i="2"/>
  <c r="H480" i="2" s="1"/>
  <c r="G472" i="2"/>
  <c r="H472" i="2" s="1"/>
  <c r="G464" i="2"/>
  <c r="H464" i="2" s="1"/>
  <c r="G456" i="2"/>
  <c r="H456" i="2" s="1"/>
  <c r="G448" i="2"/>
  <c r="H448" i="2" s="1"/>
  <c r="G440" i="2"/>
  <c r="H440" i="2" s="1"/>
  <c r="G432" i="2"/>
  <c r="H432" i="2" s="1"/>
  <c r="G424" i="2"/>
  <c r="H424" i="2" s="1"/>
  <c r="G416" i="2"/>
  <c r="H416" i="2" s="1"/>
  <c r="G408" i="2"/>
  <c r="H408" i="2" s="1"/>
  <c r="G400" i="2"/>
  <c r="H400" i="2" s="1"/>
  <c r="G392" i="2"/>
  <c r="H392" i="2" s="1"/>
  <c r="G384" i="2"/>
  <c r="H384" i="2" s="1"/>
  <c r="G376" i="2"/>
  <c r="H376" i="2" s="1"/>
  <c r="G368" i="2"/>
  <c r="H368" i="2" s="1"/>
  <c r="G360" i="2"/>
  <c r="H360" i="2" s="1"/>
  <c r="G352" i="2"/>
  <c r="H352" i="2" s="1"/>
  <c r="G344" i="2"/>
  <c r="H344" i="2" s="1"/>
  <c r="G336" i="2"/>
  <c r="H336" i="2" s="1"/>
  <c r="G328" i="2"/>
  <c r="H328" i="2" s="1"/>
  <c r="G320" i="2"/>
  <c r="H320" i="2" s="1"/>
  <c r="G312" i="2"/>
  <c r="H312" i="2" s="1"/>
  <c r="G304" i="2"/>
  <c r="H304" i="2" s="1"/>
  <c r="G296" i="2"/>
  <c r="H296" i="2" s="1"/>
  <c r="G288" i="2"/>
  <c r="H288" i="2" s="1"/>
  <c r="G280" i="2"/>
  <c r="H280" i="2" s="1"/>
  <c r="G272" i="2"/>
  <c r="H272" i="2" s="1"/>
  <c r="G264" i="2"/>
  <c r="H264" i="2" s="1"/>
  <c r="G256" i="2"/>
  <c r="H256" i="2" s="1"/>
  <c r="G248" i="2"/>
  <c r="H248" i="2" s="1"/>
  <c r="G240" i="2"/>
  <c r="H240" i="2" s="1"/>
  <c r="G232" i="2"/>
  <c r="H232" i="2" s="1"/>
  <c r="G224" i="2"/>
  <c r="H224" i="2" s="1"/>
  <c r="G216" i="2"/>
  <c r="H216" i="2" s="1"/>
  <c r="G208" i="2"/>
  <c r="H208" i="2" s="1"/>
  <c r="G200" i="2"/>
  <c r="H200" i="2" s="1"/>
  <c r="G192" i="2"/>
  <c r="H192" i="2" s="1"/>
  <c r="G184" i="2"/>
  <c r="H184" i="2" s="1"/>
  <c r="G176" i="2"/>
  <c r="H176" i="2" s="1"/>
  <c r="G168" i="2"/>
  <c r="H168" i="2" s="1"/>
  <c r="G160" i="2"/>
  <c r="H160" i="2" s="1"/>
  <c r="G152" i="2"/>
  <c r="H152" i="2" s="1"/>
  <c r="G144" i="2"/>
  <c r="H144" i="2" s="1"/>
  <c r="G136" i="2"/>
  <c r="H136" i="2" s="1"/>
  <c r="G128" i="2"/>
  <c r="H128" i="2" s="1"/>
  <c r="G120" i="2"/>
  <c r="H120" i="2" s="1"/>
  <c r="G112" i="2"/>
  <c r="H112" i="2" s="1"/>
  <c r="G104" i="2"/>
  <c r="H104" i="2" s="1"/>
  <c r="G96" i="2"/>
  <c r="H96" i="2" s="1"/>
  <c r="G88" i="2"/>
  <c r="H88" i="2" s="1"/>
  <c r="G80" i="2"/>
  <c r="H80" i="2" s="1"/>
  <c r="G72" i="2"/>
  <c r="H72" i="2" s="1"/>
  <c r="G64" i="2"/>
  <c r="H64" i="2" s="1"/>
  <c r="G56" i="2"/>
  <c r="H56" i="2" s="1"/>
  <c r="G48" i="2"/>
  <c r="H48" i="2" s="1"/>
  <c r="G40" i="2"/>
  <c r="H40" i="2" s="1"/>
  <c r="G32" i="2"/>
  <c r="H32" i="2" s="1"/>
  <c r="G24" i="2"/>
  <c r="H24" i="2" s="1"/>
  <c r="G16" i="2"/>
  <c r="H16" i="2" s="1"/>
  <c r="G8" i="2"/>
  <c r="H8" i="2" s="1"/>
  <c r="G2206" i="2"/>
  <c r="H2206" i="2" s="1"/>
  <c r="G2198" i="2"/>
  <c r="H2198" i="2" s="1"/>
  <c r="G2190" i="2"/>
  <c r="H2190" i="2" s="1"/>
  <c r="G2182" i="2"/>
  <c r="H2182" i="2" s="1"/>
  <c r="G2174" i="2"/>
  <c r="H2174" i="2" s="1"/>
  <c r="G2158" i="2"/>
  <c r="H2158" i="2" s="1"/>
  <c r="G2150" i="2"/>
  <c r="H2150" i="2" s="1"/>
  <c r="G2142" i="2"/>
  <c r="H2142" i="2" s="1"/>
  <c r="G2126" i="2"/>
  <c r="H2126" i="2" s="1"/>
  <c r="G2118" i="2"/>
  <c r="H2118" i="2" s="1"/>
  <c r="G2110" i="2"/>
  <c r="H2110" i="2" s="1"/>
  <c r="G2102" i="2"/>
  <c r="H2102" i="2" s="1"/>
  <c r="G2094" i="2"/>
  <c r="H2094" i="2" s="1"/>
  <c r="G2086" i="2"/>
  <c r="H2086" i="2" s="1"/>
  <c r="G2078" i="2"/>
  <c r="H2078" i="2" s="1"/>
  <c r="G2070" i="2"/>
  <c r="H2070" i="2" s="1"/>
  <c r="G2062" i="2"/>
  <c r="H2062" i="2" s="1"/>
  <c r="G2046" i="2"/>
  <c r="H2046" i="2" s="1"/>
  <c r="G2022" i="2"/>
  <c r="H2022" i="2" s="1"/>
  <c r="G2014" i="2"/>
  <c r="H2014" i="2" s="1"/>
  <c r="G2006" i="2"/>
  <c r="H2006" i="2" s="1"/>
  <c r="G1998" i="2"/>
  <c r="H1998" i="2" s="1"/>
  <c r="G1990" i="2"/>
  <c r="H1990" i="2" s="1"/>
  <c r="G1982" i="2"/>
  <c r="H1982" i="2" s="1"/>
  <c r="G1974" i="2"/>
  <c r="H1974" i="2" s="1"/>
  <c r="G1966" i="2"/>
  <c r="H1966" i="2" s="1"/>
  <c r="G1958" i="2"/>
  <c r="H1958" i="2" s="1"/>
  <c r="G1950" i="2"/>
  <c r="H1950" i="2" s="1"/>
  <c r="G1942" i="2"/>
  <c r="H1942" i="2" s="1"/>
  <c r="G1934" i="2"/>
  <c r="H1934" i="2" s="1"/>
  <c r="G1926" i="2"/>
  <c r="H1926" i="2" s="1"/>
  <c r="G1918" i="2"/>
  <c r="H1918" i="2" s="1"/>
  <c r="G1910" i="2"/>
  <c r="H1910" i="2" s="1"/>
  <c r="G1902" i="2"/>
  <c r="H1902" i="2" s="1"/>
  <c r="G1894" i="2"/>
  <c r="H1894" i="2" s="1"/>
  <c r="G1886" i="2"/>
  <c r="H1886" i="2" s="1"/>
  <c r="G1870" i="2"/>
  <c r="H1870" i="2" s="1"/>
  <c r="G1862" i="2"/>
  <c r="H1862" i="2" s="1"/>
  <c r="G1854" i="2"/>
  <c r="H1854" i="2" s="1"/>
  <c r="G1846" i="2"/>
  <c r="H1846" i="2" s="1"/>
  <c r="G1838" i="2"/>
  <c r="H1838" i="2" s="1"/>
  <c r="G1830" i="2"/>
  <c r="H1830" i="2" s="1"/>
  <c r="G1822" i="2"/>
  <c r="H1822" i="2" s="1"/>
  <c r="G1814" i="2"/>
  <c r="H1814" i="2" s="1"/>
  <c r="G1806" i="2"/>
  <c r="H1806" i="2" s="1"/>
  <c r="G1798" i="2"/>
  <c r="H1798" i="2" s="1"/>
  <c r="G1790" i="2"/>
  <c r="H1790" i="2" s="1"/>
  <c r="G1782" i="2"/>
  <c r="H1782" i="2" s="1"/>
  <c r="G1774" i="2"/>
  <c r="H1774" i="2" s="1"/>
  <c r="G1766" i="2"/>
  <c r="H1766" i="2" s="1"/>
  <c r="G1758" i="2"/>
  <c r="H1758" i="2" s="1"/>
  <c r="G1750" i="2"/>
  <c r="H1750" i="2" s="1"/>
  <c r="G1742" i="2"/>
  <c r="H1742" i="2" s="1"/>
  <c r="G1734" i="2"/>
  <c r="H1734" i="2" s="1"/>
  <c r="G1726" i="2"/>
  <c r="H1726" i="2" s="1"/>
  <c r="G1718" i="2"/>
  <c r="H1718" i="2" s="1"/>
  <c r="G1710" i="2"/>
  <c r="H1710" i="2" s="1"/>
  <c r="G1702" i="2"/>
  <c r="H1702" i="2" s="1"/>
  <c r="G1694" i="2"/>
  <c r="H1694" i="2" s="1"/>
  <c r="G1686" i="2"/>
  <c r="H1686" i="2" s="1"/>
  <c r="G1678" i="2"/>
  <c r="H1678" i="2" s="1"/>
  <c r="G1670" i="2"/>
  <c r="H1670" i="2" s="1"/>
  <c r="G1662" i="2"/>
  <c r="H1662" i="2" s="1"/>
  <c r="G1654" i="2"/>
  <c r="H1654" i="2" s="1"/>
  <c r="G1646" i="2"/>
  <c r="H1646" i="2" s="1"/>
  <c r="G1638" i="2"/>
  <c r="H1638" i="2" s="1"/>
  <c r="G1630" i="2"/>
  <c r="H1630" i="2" s="1"/>
  <c r="G1622" i="2"/>
  <c r="H1622" i="2" s="1"/>
  <c r="G1614" i="2"/>
  <c r="H1614" i="2" s="1"/>
  <c r="G1606" i="2"/>
  <c r="H1606" i="2" s="1"/>
  <c r="G1598" i="2"/>
  <c r="H1598" i="2" s="1"/>
  <c r="G1590" i="2"/>
  <c r="H1590" i="2" s="1"/>
  <c r="G1582" i="2"/>
  <c r="H1582" i="2" s="1"/>
  <c r="G1574" i="2"/>
  <c r="H1574" i="2" s="1"/>
  <c r="G1566" i="2"/>
  <c r="H1566" i="2" s="1"/>
  <c r="G1558" i="2"/>
  <c r="H1558" i="2" s="1"/>
  <c r="G1550" i="2"/>
  <c r="H1550" i="2" s="1"/>
  <c r="G1542" i="2"/>
  <c r="H1542" i="2" s="1"/>
  <c r="G1534" i="2"/>
  <c r="H1534" i="2" s="1"/>
  <c r="G1526" i="2"/>
  <c r="H1526" i="2" s="1"/>
  <c r="G1518" i="2"/>
  <c r="H1518" i="2" s="1"/>
  <c r="G1510" i="2"/>
  <c r="H1510" i="2" s="1"/>
  <c r="G1502" i="2"/>
  <c r="H1502" i="2" s="1"/>
  <c r="G1494" i="2"/>
  <c r="H1494" i="2" s="1"/>
  <c r="G1486" i="2"/>
  <c r="H1486" i="2" s="1"/>
  <c r="G1478" i="2"/>
  <c r="H1478" i="2" s="1"/>
  <c r="G1470" i="2"/>
  <c r="H1470" i="2" s="1"/>
  <c r="G1462" i="2"/>
  <c r="H1462" i="2" s="1"/>
  <c r="G1454" i="2"/>
  <c r="H1454" i="2" s="1"/>
  <c r="G1446" i="2"/>
  <c r="H1446" i="2" s="1"/>
  <c r="G1438" i="2"/>
  <c r="H1438" i="2" s="1"/>
  <c r="G1430" i="2"/>
  <c r="H1430" i="2" s="1"/>
  <c r="G1422" i="2"/>
  <c r="H1422" i="2" s="1"/>
  <c r="G1414" i="2"/>
  <c r="H1414" i="2" s="1"/>
  <c r="G1406" i="2"/>
  <c r="H1406" i="2" s="1"/>
  <c r="G1398" i="2"/>
  <c r="H1398" i="2" s="1"/>
  <c r="G1390" i="2"/>
  <c r="H1390" i="2" s="1"/>
  <c r="G1382" i="2"/>
  <c r="H1382" i="2" s="1"/>
  <c r="G1374" i="2"/>
  <c r="H1374" i="2" s="1"/>
  <c r="G1366" i="2"/>
  <c r="H1366" i="2" s="1"/>
  <c r="G1358" i="2"/>
  <c r="H1358" i="2" s="1"/>
  <c r="G1350" i="2"/>
  <c r="H1350" i="2" s="1"/>
  <c r="G1342" i="2"/>
  <c r="H1342" i="2" s="1"/>
  <c r="G1326" i="2"/>
  <c r="H1326" i="2" s="1"/>
  <c r="G1318" i="2"/>
  <c r="H1318" i="2" s="1"/>
  <c r="G1310" i="2"/>
  <c r="H1310" i="2" s="1"/>
  <c r="G1302" i="2"/>
  <c r="H1302" i="2" s="1"/>
  <c r="G1294" i="2"/>
  <c r="H1294" i="2" s="1"/>
  <c r="G1286" i="2"/>
  <c r="H1286" i="2" s="1"/>
  <c r="G1278" i="2"/>
  <c r="H1278" i="2" s="1"/>
  <c r="G1270" i="2"/>
  <c r="H1270" i="2" s="1"/>
  <c r="G1262" i="2"/>
  <c r="H1262" i="2" s="1"/>
  <c r="G1254" i="2"/>
  <c r="H1254" i="2" s="1"/>
  <c r="G1246" i="2"/>
  <c r="H1246" i="2" s="1"/>
  <c r="G1238" i="2"/>
  <c r="H1238" i="2" s="1"/>
  <c r="G1230" i="2"/>
  <c r="H1230" i="2" s="1"/>
  <c r="G1222" i="2"/>
  <c r="H1222" i="2" s="1"/>
  <c r="G1214" i="2"/>
  <c r="H1214" i="2" s="1"/>
  <c r="G1206" i="2"/>
  <c r="H1206" i="2" s="1"/>
  <c r="G1198" i="2"/>
  <c r="H1198" i="2" s="1"/>
  <c r="G1190" i="2"/>
  <c r="H1190" i="2" s="1"/>
  <c r="G1182" i="2"/>
  <c r="H1182" i="2" s="1"/>
  <c r="G1174" i="2"/>
  <c r="H1174" i="2" s="1"/>
  <c r="G1166" i="2"/>
  <c r="H1166" i="2" s="1"/>
  <c r="G1158" i="2"/>
  <c r="H1158" i="2" s="1"/>
  <c r="G1150" i="2"/>
  <c r="H1150" i="2" s="1"/>
  <c r="G1142" i="2"/>
  <c r="H1142" i="2" s="1"/>
  <c r="G1134" i="2"/>
  <c r="H1134" i="2" s="1"/>
  <c r="G1126" i="2"/>
  <c r="H1126" i="2" s="1"/>
  <c r="G1118" i="2"/>
  <c r="H1118" i="2" s="1"/>
  <c r="G1110" i="2"/>
  <c r="H1110" i="2" s="1"/>
  <c r="G1102" i="2"/>
  <c r="H1102" i="2" s="1"/>
  <c r="G1094" i="2"/>
  <c r="H1094" i="2" s="1"/>
  <c r="G1086" i="2"/>
  <c r="H1086" i="2" s="1"/>
  <c r="G1078" i="2"/>
  <c r="H1078" i="2" s="1"/>
  <c r="G1070" i="2"/>
  <c r="H1070" i="2" s="1"/>
  <c r="G876" i="2"/>
  <c r="H876" i="2" s="1"/>
  <c r="G868" i="2"/>
  <c r="H868" i="2" s="1"/>
  <c r="G860" i="2"/>
  <c r="H860" i="2" s="1"/>
  <c r="G852" i="2"/>
  <c r="H852" i="2" s="1"/>
  <c r="G844" i="2"/>
  <c r="H844" i="2" s="1"/>
  <c r="G836" i="2"/>
  <c r="H836" i="2" s="1"/>
  <c r="G828" i="2"/>
  <c r="H828" i="2" s="1"/>
  <c r="G820" i="2"/>
  <c r="H820" i="2" s="1"/>
  <c r="G804" i="2"/>
  <c r="H804" i="2" s="1"/>
  <c r="G796" i="2"/>
  <c r="H796" i="2" s="1"/>
  <c r="G788" i="2"/>
  <c r="H788" i="2" s="1"/>
  <c r="G780" i="2"/>
  <c r="H780" i="2" s="1"/>
  <c r="G772" i="2"/>
  <c r="H772" i="2" s="1"/>
  <c r="G764" i="2"/>
  <c r="H764" i="2" s="1"/>
  <c r="G756" i="2"/>
  <c r="H756" i="2" s="1"/>
  <c r="G748" i="2"/>
  <c r="H748" i="2" s="1"/>
  <c r="G740" i="2"/>
  <c r="H740" i="2" s="1"/>
  <c r="G732" i="2"/>
  <c r="H732" i="2" s="1"/>
  <c r="G724" i="2"/>
  <c r="H724" i="2" s="1"/>
  <c r="G716" i="2"/>
  <c r="H716" i="2" s="1"/>
  <c r="G708" i="2"/>
  <c r="H708" i="2" s="1"/>
  <c r="G700" i="2"/>
  <c r="H700" i="2" s="1"/>
  <c r="G692" i="2"/>
  <c r="H692" i="2" s="1"/>
  <c r="G684" i="2"/>
  <c r="H684" i="2" s="1"/>
  <c r="G676" i="2"/>
  <c r="H676" i="2" s="1"/>
  <c r="G668" i="2"/>
  <c r="H668" i="2" s="1"/>
  <c r="G660" i="2"/>
  <c r="H660" i="2" s="1"/>
  <c r="G652" i="2"/>
  <c r="H652" i="2" s="1"/>
  <c r="G644" i="2"/>
  <c r="H644" i="2" s="1"/>
  <c r="G636" i="2"/>
  <c r="H636" i="2" s="1"/>
  <c r="G628" i="2"/>
  <c r="H628" i="2" s="1"/>
  <c r="G620" i="2"/>
  <c r="H620" i="2" s="1"/>
  <c r="G612" i="2"/>
  <c r="H612" i="2" s="1"/>
  <c r="G604" i="2"/>
  <c r="H604" i="2" s="1"/>
  <c r="G596" i="2"/>
  <c r="H596" i="2" s="1"/>
  <c r="G588" i="2"/>
  <c r="H588" i="2" s="1"/>
  <c r="G580" i="2"/>
  <c r="H580" i="2" s="1"/>
  <c r="G572" i="2"/>
  <c r="H572" i="2" s="1"/>
  <c r="G564" i="2"/>
  <c r="H564" i="2" s="1"/>
  <c r="G556" i="2"/>
  <c r="H556" i="2" s="1"/>
  <c r="G548" i="2"/>
  <c r="H548" i="2" s="1"/>
  <c r="G540" i="2"/>
  <c r="H540" i="2" s="1"/>
  <c r="G524" i="2"/>
  <c r="H524" i="2" s="1"/>
  <c r="G516" i="2"/>
  <c r="H516" i="2" s="1"/>
  <c r="G508" i="2"/>
  <c r="H508" i="2" s="1"/>
  <c r="G500" i="2"/>
  <c r="H500" i="2" s="1"/>
  <c r="G492" i="2"/>
  <c r="H492" i="2" s="1"/>
  <c r="G484" i="2"/>
  <c r="H484" i="2" s="1"/>
  <c r="G476" i="2"/>
  <c r="H476" i="2" s="1"/>
  <c r="G468" i="2"/>
  <c r="H468" i="2" s="1"/>
  <c r="G460" i="2"/>
  <c r="H460" i="2" s="1"/>
  <c r="G452" i="2"/>
  <c r="H452" i="2" s="1"/>
  <c r="G444" i="2"/>
  <c r="H444" i="2" s="1"/>
  <c r="G436" i="2"/>
  <c r="H436" i="2" s="1"/>
  <c r="G428" i="2"/>
  <c r="H428" i="2" s="1"/>
  <c r="G420" i="2"/>
  <c r="H420" i="2" s="1"/>
  <c r="G412" i="2"/>
  <c r="H412" i="2" s="1"/>
  <c r="G404" i="2"/>
  <c r="H404" i="2" s="1"/>
  <c r="G396" i="2"/>
  <c r="H396" i="2" s="1"/>
  <c r="G388" i="2"/>
  <c r="H388" i="2" s="1"/>
  <c r="G380" i="2"/>
  <c r="H380" i="2" s="1"/>
  <c r="G372" i="2"/>
  <c r="H372" i="2" s="1"/>
  <c r="G364" i="2"/>
  <c r="H364" i="2" s="1"/>
  <c r="G356" i="2"/>
  <c r="H356" i="2" s="1"/>
  <c r="G348" i="2"/>
  <c r="H348" i="2" s="1"/>
  <c r="G340" i="2"/>
  <c r="H340" i="2" s="1"/>
  <c r="G332" i="2"/>
  <c r="H332" i="2" s="1"/>
  <c r="G324" i="2"/>
  <c r="H324" i="2" s="1"/>
  <c r="G316" i="2"/>
  <c r="H316" i="2" s="1"/>
  <c r="G308" i="2"/>
  <c r="H308" i="2" s="1"/>
  <c r="G300" i="2"/>
  <c r="H300" i="2" s="1"/>
  <c r="G292" i="2"/>
  <c r="H292" i="2" s="1"/>
  <c r="G284" i="2"/>
  <c r="H284" i="2" s="1"/>
  <c r="G276" i="2"/>
  <c r="H276" i="2" s="1"/>
  <c r="G268" i="2"/>
  <c r="H268" i="2" s="1"/>
  <c r="G260" i="2"/>
  <c r="H260" i="2" s="1"/>
  <c r="G252" i="2"/>
  <c r="H252" i="2" s="1"/>
  <c r="G244" i="2"/>
  <c r="H244" i="2" s="1"/>
  <c r="G236" i="2"/>
  <c r="H236" i="2" s="1"/>
  <c r="G228" i="2"/>
  <c r="H228" i="2" s="1"/>
  <c r="G220" i="2"/>
  <c r="H220" i="2" s="1"/>
  <c r="G212" i="2"/>
  <c r="H212" i="2" s="1"/>
  <c r="G204" i="2"/>
  <c r="H204" i="2" s="1"/>
  <c r="G196" i="2"/>
  <c r="H196" i="2" s="1"/>
  <c r="G188" i="2"/>
  <c r="H188" i="2" s="1"/>
  <c r="G180" i="2"/>
  <c r="H180" i="2" s="1"/>
  <c r="G172" i="2"/>
  <c r="H172" i="2" s="1"/>
  <c r="G164" i="2"/>
  <c r="H164" i="2" s="1"/>
  <c r="G156" i="2"/>
  <c r="H156" i="2" s="1"/>
  <c r="G148" i="2"/>
  <c r="H148" i="2" s="1"/>
  <c r="G140" i="2"/>
  <c r="H140" i="2" s="1"/>
  <c r="G132" i="2"/>
  <c r="H132" i="2" s="1"/>
  <c r="G124" i="2"/>
  <c r="H124" i="2" s="1"/>
  <c r="G116" i="2"/>
  <c r="H116" i="2" s="1"/>
  <c r="G108" i="2"/>
  <c r="H108" i="2" s="1"/>
  <c r="G100" i="2"/>
  <c r="H100" i="2" s="1"/>
  <c r="G92" i="2"/>
  <c r="H92" i="2" s="1"/>
  <c r="G84" i="2"/>
  <c r="H84" i="2" s="1"/>
  <c r="G76" i="2"/>
  <c r="H76" i="2" s="1"/>
  <c r="G68" i="2"/>
  <c r="H68" i="2" s="1"/>
  <c r="G60" i="2"/>
  <c r="H60" i="2" s="1"/>
  <c r="G52" i="2"/>
  <c r="H52" i="2" s="1"/>
  <c r="G44" i="2"/>
  <c r="H44" i="2" s="1"/>
  <c r="G36" i="2"/>
  <c r="H36" i="2" s="1"/>
  <c r="G28" i="2"/>
  <c r="H28" i="2" s="1"/>
  <c r="G20" i="2"/>
  <c r="H20" i="2" s="1"/>
  <c r="G12" i="2"/>
  <c r="H12" i="2" s="1"/>
  <c r="G4" i="2"/>
  <c r="H4" i="2" s="1"/>
  <c r="G43" i="2"/>
  <c r="H43" i="2" s="1"/>
  <c r="G35" i="2"/>
  <c r="H35" i="2" s="1"/>
  <c r="G27" i="2"/>
  <c r="H27" i="2" s="1"/>
  <c r="G19" i="2"/>
  <c r="H19" i="2" s="1"/>
  <c r="G11" i="2"/>
  <c r="H11" i="2" s="1"/>
  <c r="G3" i="2"/>
  <c r="H3" i="2" s="1"/>
  <c r="G1826" i="2"/>
  <c r="H1826" i="2" s="1"/>
  <c r="G1818" i="2"/>
  <c r="H1818" i="2" s="1"/>
  <c r="G1810" i="2"/>
  <c r="H1810" i="2" s="1"/>
  <c r="G1794" i="2"/>
  <c r="H1794" i="2" s="1"/>
  <c r="G1786" i="2"/>
  <c r="H1786" i="2" s="1"/>
  <c r="G1778" i="2"/>
  <c r="H1778" i="2" s="1"/>
  <c r="G1770" i="2"/>
  <c r="H1770" i="2" s="1"/>
  <c r="G1762" i="2"/>
  <c r="H1762" i="2" s="1"/>
  <c r="G1754" i="2"/>
  <c r="H1754" i="2" s="1"/>
  <c r="G1746" i="2"/>
  <c r="H1746" i="2" s="1"/>
  <c r="G1738" i="2"/>
  <c r="H1738" i="2" s="1"/>
  <c r="G1730" i="2"/>
  <c r="H1730" i="2" s="1"/>
  <c r="G1722" i="2"/>
  <c r="H1722" i="2" s="1"/>
  <c r="G1714" i="2"/>
  <c r="H1714" i="2" s="1"/>
  <c r="G1706" i="2"/>
  <c r="H1706" i="2" s="1"/>
  <c r="G1698" i="2"/>
  <c r="H1698" i="2" s="1"/>
  <c r="G1498" i="2"/>
  <c r="H1498" i="2" s="1"/>
  <c r="G1410" i="2"/>
  <c r="H1410" i="2" s="1"/>
  <c r="G1386" i="2"/>
  <c r="H1386" i="2" s="1"/>
  <c r="G1338" i="2"/>
  <c r="H1338" i="2" s="1"/>
  <c r="G1314" i="2"/>
  <c r="H1314" i="2" s="1"/>
  <c r="G1226" i="2"/>
  <c r="H1226" i="2" s="1"/>
  <c r="G930" i="2"/>
  <c r="H930" i="2" s="1"/>
  <c r="G858" i="2"/>
  <c r="H858" i="2" s="1"/>
  <c r="G842" i="2"/>
  <c r="H842" i="2" s="1"/>
  <c r="G770" i="2"/>
  <c r="H770" i="2" s="1"/>
  <c r="G746" i="2"/>
  <c r="H746" i="2" s="1"/>
  <c r="G1673" i="2"/>
  <c r="H1673" i="2" s="1"/>
  <c r="G1665" i="2"/>
  <c r="H1665" i="2" s="1"/>
  <c r="G1657" i="2"/>
  <c r="H1657" i="2" s="1"/>
  <c r="G1641" i="2"/>
  <c r="H1641" i="2" s="1"/>
  <c r="G1633" i="2"/>
  <c r="H1633" i="2" s="1"/>
  <c r="G1617" i="2"/>
  <c r="H1617" i="2" s="1"/>
  <c r="G1609" i="2"/>
  <c r="H1609" i="2" s="1"/>
  <c r="G1601" i="2"/>
  <c r="H1601" i="2" s="1"/>
  <c r="G1593" i="2"/>
  <c r="H1593" i="2" s="1"/>
  <c r="G1585" i="2"/>
  <c r="H1585" i="2" s="1"/>
  <c r="G1577" i="2"/>
  <c r="H1577" i="2" s="1"/>
  <c r="G1569" i="2"/>
  <c r="H1569" i="2" s="1"/>
  <c r="G1561" i="2"/>
  <c r="H1561" i="2" s="1"/>
  <c r="G1553" i="2"/>
  <c r="H1553" i="2" s="1"/>
  <c r="G1545" i="2"/>
  <c r="H1545" i="2" s="1"/>
  <c r="G1537" i="2"/>
  <c r="H1537" i="2" s="1"/>
  <c r="G1521" i="2"/>
  <c r="H1521" i="2" s="1"/>
  <c r="G1513" i="2"/>
  <c r="H1513" i="2" s="1"/>
  <c r="G1505" i="2"/>
  <c r="H1505" i="2" s="1"/>
  <c r="G1497" i="2"/>
  <c r="H1497" i="2" s="1"/>
  <c r="G1489" i="2"/>
  <c r="H1489" i="2" s="1"/>
  <c r="G1481" i="2"/>
  <c r="H1481" i="2" s="1"/>
  <c r="G1473" i="2"/>
  <c r="H1473" i="2" s="1"/>
  <c r="G1465" i="2"/>
  <c r="H1465" i="2" s="1"/>
  <c r="G1457" i="2"/>
  <c r="H1457" i="2" s="1"/>
  <c r="G1449" i="2"/>
  <c r="H1449" i="2" s="1"/>
  <c r="G1441" i="2"/>
  <c r="H1441" i="2" s="1"/>
  <c r="G1433" i="2"/>
  <c r="H1433" i="2" s="1"/>
  <c r="G1425" i="2"/>
  <c r="H1425" i="2" s="1"/>
  <c r="G1417" i="2"/>
  <c r="H1417" i="2" s="1"/>
  <c r="G1409" i="2"/>
  <c r="H1409" i="2" s="1"/>
  <c r="G1401" i="2"/>
  <c r="H1401" i="2" s="1"/>
  <c r="G1393" i="2"/>
  <c r="H1393" i="2" s="1"/>
  <c r="G1385" i="2"/>
  <c r="H1385" i="2" s="1"/>
  <c r="G1377" i="2"/>
  <c r="H1377" i="2" s="1"/>
  <c r="G1369" i="2"/>
  <c r="H1369" i="2" s="1"/>
  <c r="G1361" i="2"/>
  <c r="H1361" i="2" s="1"/>
  <c r="G1353" i="2"/>
  <c r="H1353" i="2" s="1"/>
  <c r="G1345" i="2"/>
  <c r="H1345" i="2" s="1"/>
  <c r="G1337" i="2"/>
  <c r="H1337" i="2" s="1"/>
  <c r="G1329" i="2"/>
  <c r="H1329" i="2" s="1"/>
  <c r="G1321" i="2"/>
  <c r="H1321" i="2" s="1"/>
  <c r="G1313" i="2"/>
  <c r="H1313" i="2" s="1"/>
  <c r="G1305" i="2"/>
  <c r="H1305" i="2" s="1"/>
  <c r="G1297" i="2"/>
  <c r="H1297" i="2" s="1"/>
  <c r="G1289" i="2"/>
  <c r="H1289" i="2" s="1"/>
  <c r="G1281" i="2"/>
  <c r="H1281" i="2" s="1"/>
  <c r="G1273" i="2"/>
  <c r="H1273" i="2" s="1"/>
  <c r="G1265" i="2"/>
  <c r="H1265" i="2" s="1"/>
  <c r="G1257" i="2"/>
  <c r="H1257" i="2" s="1"/>
  <c r="G1249" i="2"/>
  <c r="H1249" i="2" s="1"/>
  <c r="G1241" i="2"/>
  <c r="H1241" i="2" s="1"/>
  <c r="G1233" i="2"/>
  <c r="H1233" i="2" s="1"/>
  <c r="G1225" i="2"/>
  <c r="H1225" i="2" s="1"/>
  <c r="G1217" i="2"/>
  <c r="H1217" i="2" s="1"/>
  <c r="G1209" i="2"/>
  <c r="H1209" i="2" s="1"/>
  <c r="G1201" i="2"/>
  <c r="H1201" i="2" s="1"/>
  <c r="G1193" i="2"/>
  <c r="H1193" i="2" s="1"/>
  <c r="G1185" i="2"/>
  <c r="H1185" i="2" s="1"/>
  <c r="G1177" i="2"/>
  <c r="H1177" i="2" s="1"/>
  <c r="G1169" i="2"/>
  <c r="H1169" i="2" s="1"/>
  <c r="G1161" i="2"/>
  <c r="H1161" i="2" s="1"/>
  <c r="G1153" i="2"/>
  <c r="H1153" i="2" s="1"/>
  <c r="G1145" i="2"/>
  <c r="H1145" i="2" s="1"/>
  <c r="G1137" i="2"/>
  <c r="H1137" i="2" s="1"/>
  <c r="G1129" i="2"/>
  <c r="H1129" i="2" s="1"/>
  <c r="G1121" i="2"/>
  <c r="H1121" i="2" s="1"/>
  <c r="G1113" i="2"/>
  <c r="H1113" i="2" s="1"/>
  <c r="G1105" i="2"/>
  <c r="H1105" i="2" s="1"/>
  <c r="G1097" i="2"/>
  <c r="H1097" i="2" s="1"/>
  <c r="G1089" i="2"/>
  <c r="H1089" i="2" s="1"/>
  <c r="G1081" i="2"/>
  <c r="H1081" i="2" s="1"/>
  <c r="G1073" i="2"/>
  <c r="H1073" i="2" s="1"/>
  <c r="G1065" i="2"/>
  <c r="H1065" i="2" s="1"/>
  <c r="G1057" i="2"/>
  <c r="H1057" i="2" s="1"/>
  <c r="G1049" i="2"/>
  <c r="H1049" i="2" s="1"/>
  <c r="G1041" i="2"/>
  <c r="H1041" i="2" s="1"/>
  <c r="G1033" i="2"/>
  <c r="H1033" i="2" s="1"/>
  <c r="G1025" i="2"/>
  <c r="H1025" i="2" s="1"/>
  <c r="G1017" i="2"/>
  <c r="H1017" i="2" s="1"/>
  <c r="G1009" i="2"/>
  <c r="H1009" i="2" s="1"/>
  <c r="G1001" i="2"/>
  <c r="H1001" i="2" s="1"/>
  <c r="G993" i="2"/>
  <c r="H993" i="2" s="1"/>
  <c r="G977" i="2"/>
  <c r="H977" i="2" s="1"/>
  <c r="G969" i="2"/>
  <c r="H969" i="2" s="1"/>
  <c r="G961" i="2"/>
  <c r="H961" i="2" s="1"/>
  <c r="G953" i="2"/>
  <c r="H953" i="2" s="1"/>
  <c r="G945" i="2"/>
  <c r="H945" i="2" s="1"/>
  <c r="G937" i="2"/>
  <c r="H937" i="2" s="1"/>
  <c r="G929" i="2"/>
  <c r="H929" i="2" s="1"/>
  <c r="G921" i="2"/>
  <c r="H921" i="2" s="1"/>
  <c r="G913" i="2"/>
  <c r="H913" i="2" s="1"/>
  <c r="G905" i="2"/>
  <c r="H905" i="2" s="1"/>
  <c r="G897" i="2"/>
  <c r="H897" i="2" s="1"/>
  <c r="G889" i="2"/>
  <c r="H889" i="2" s="1"/>
  <c r="G881" i="2"/>
  <c r="H881" i="2" s="1"/>
  <c r="G873" i="2"/>
  <c r="H873" i="2" s="1"/>
  <c r="G865" i="2"/>
  <c r="H865" i="2" s="1"/>
  <c r="G857" i="2"/>
  <c r="H857" i="2" s="1"/>
  <c r="G849" i="2"/>
  <c r="H849" i="2" s="1"/>
  <c r="G841" i="2"/>
  <c r="H841" i="2" s="1"/>
  <c r="G833" i="2"/>
  <c r="H833" i="2" s="1"/>
  <c r="G817" i="2"/>
  <c r="H817" i="2" s="1"/>
  <c r="G809" i="2"/>
  <c r="H809" i="2" s="1"/>
  <c r="G801" i="2"/>
  <c r="H801" i="2" s="1"/>
  <c r="G793" i="2"/>
  <c r="H793" i="2" s="1"/>
  <c r="G785" i="2"/>
  <c r="H785" i="2" s="1"/>
  <c r="G777" i="2"/>
  <c r="H777" i="2" s="1"/>
  <c r="G769" i="2"/>
  <c r="H769" i="2" s="1"/>
  <c r="G761" i="2"/>
  <c r="H761" i="2" s="1"/>
  <c r="G753" i="2"/>
  <c r="H753" i="2" s="1"/>
  <c r="G745" i="2"/>
  <c r="H745" i="2" s="1"/>
  <c r="G737" i="2"/>
  <c r="H737" i="2" s="1"/>
  <c r="G729" i="2"/>
  <c r="H729" i="2" s="1"/>
  <c r="G721" i="2"/>
  <c r="H721" i="2" s="1"/>
  <c r="G713" i="2"/>
  <c r="H713" i="2" s="1"/>
  <c r="G705" i="2"/>
  <c r="H705" i="2" s="1"/>
  <c r="G697" i="2"/>
  <c r="H697" i="2" s="1"/>
  <c r="G689" i="2"/>
  <c r="H689" i="2" s="1"/>
  <c r="G681" i="2"/>
  <c r="H681" i="2" s="1"/>
  <c r="G673" i="2"/>
  <c r="H673" i="2" s="1"/>
  <c r="G665" i="2"/>
  <c r="H665" i="2" s="1"/>
  <c r="G657" i="2"/>
  <c r="H657" i="2" s="1"/>
  <c r="G649" i="2"/>
  <c r="H649" i="2" s="1"/>
  <c r="G641" i="2"/>
  <c r="H641" i="2" s="1"/>
  <c r="G633" i="2"/>
  <c r="H633" i="2" s="1"/>
  <c r="G625" i="2"/>
  <c r="H625" i="2" s="1"/>
  <c r="G617" i="2"/>
  <c r="H617" i="2" s="1"/>
  <c r="G609" i="2"/>
  <c r="H609" i="2" s="1"/>
  <c r="G601" i="2"/>
  <c r="H601" i="2" s="1"/>
  <c r="G593" i="2"/>
  <c r="H593" i="2" s="1"/>
  <c r="G585" i="2"/>
  <c r="H585" i="2" s="1"/>
  <c r="G577" i="2"/>
  <c r="H577" i="2" s="1"/>
  <c r="G569" i="2"/>
  <c r="H569" i="2" s="1"/>
  <c r="G561" i="2"/>
  <c r="H561" i="2" s="1"/>
  <c r="G553" i="2"/>
  <c r="H553" i="2" s="1"/>
  <c r="G545" i="2"/>
  <c r="H545" i="2" s="1"/>
  <c r="G537" i="2"/>
  <c r="H537" i="2" s="1"/>
  <c r="G529" i="2"/>
  <c r="H529" i="2" s="1"/>
  <c r="G521" i="2"/>
  <c r="H521" i="2" s="1"/>
  <c r="G513" i="2"/>
  <c r="H513" i="2" s="1"/>
  <c r="G505" i="2"/>
  <c r="H505" i="2" s="1"/>
  <c r="G497" i="2"/>
  <c r="H497" i="2" s="1"/>
  <c r="G489" i="2"/>
  <c r="H489" i="2" s="1"/>
  <c r="G481" i="2"/>
  <c r="H481" i="2" s="1"/>
  <c r="G473" i="2"/>
  <c r="H473" i="2" s="1"/>
  <c r="G465" i="2"/>
  <c r="H465" i="2" s="1"/>
  <c r="G457" i="2"/>
  <c r="H457" i="2" s="1"/>
  <c r="G449" i="2"/>
  <c r="H449" i="2" s="1"/>
  <c r="G441" i="2"/>
  <c r="H441" i="2" s="1"/>
  <c r="G433" i="2"/>
  <c r="H433" i="2" s="1"/>
  <c r="G425" i="2"/>
  <c r="H425" i="2" s="1"/>
  <c r="G417" i="2"/>
  <c r="H417" i="2" s="1"/>
  <c r="G409" i="2"/>
  <c r="H409" i="2" s="1"/>
  <c r="G401" i="2"/>
  <c r="H401" i="2" s="1"/>
  <c r="G377" i="2"/>
  <c r="H377" i="2" s="1"/>
  <c r="G233" i="2"/>
  <c r="H233" i="2" s="1"/>
  <c r="G73" i="2"/>
  <c r="H73" i="2" s="1"/>
  <c r="G1062" i="2"/>
  <c r="H1062" i="2" s="1"/>
  <c r="G1054" i="2"/>
  <c r="H1054" i="2" s="1"/>
  <c r="G1046" i="2"/>
  <c r="H1046" i="2" s="1"/>
  <c r="G1038" i="2"/>
  <c r="H1038" i="2" s="1"/>
  <c r="G1030" i="2"/>
  <c r="H1030" i="2" s="1"/>
  <c r="G1022" i="2"/>
  <c r="H1022" i="2" s="1"/>
  <c r="G1014" i="2"/>
  <c r="H1014" i="2" s="1"/>
  <c r="G1006" i="2"/>
  <c r="H1006" i="2" s="1"/>
  <c r="G998" i="2"/>
  <c r="H998" i="2" s="1"/>
  <c r="G990" i="2"/>
  <c r="H990" i="2" s="1"/>
  <c r="G982" i="2"/>
  <c r="H982" i="2" s="1"/>
  <c r="G974" i="2"/>
  <c r="H974" i="2" s="1"/>
  <c r="G966" i="2"/>
  <c r="H966" i="2" s="1"/>
  <c r="G958" i="2"/>
  <c r="H958" i="2" s="1"/>
  <c r="G950" i="2"/>
  <c r="H950" i="2" s="1"/>
  <c r="G942" i="2"/>
  <c r="H942" i="2" s="1"/>
  <c r="G934" i="2"/>
  <c r="H934" i="2" s="1"/>
  <c r="G926" i="2"/>
  <c r="H926" i="2" s="1"/>
  <c r="G918" i="2"/>
  <c r="H918" i="2" s="1"/>
  <c r="G910" i="2"/>
  <c r="H910" i="2" s="1"/>
  <c r="G670" i="2"/>
  <c r="H670" i="2" s="1"/>
  <c r="G638" i="2"/>
  <c r="H638" i="2" s="1"/>
  <c r="G393" i="2"/>
  <c r="H393" i="2" s="1"/>
  <c r="G385" i="2"/>
  <c r="H385" i="2" s="1"/>
  <c r="G369" i="2"/>
  <c r="H369" i="2" s="1"/>
  <c r="G361" i="2"/>
  <c r="H361" i="2" s="1"/>
  <c r="G353" i="2"/>
  <c r="H353" i="2" s="1"/>
  <c r="G345" i="2"/>
  <c r="H345" i="2" s="1"/>
  <c r="G337" i="2"/>
  <c r="H337" i="2" s="1"/>
  <c r="G329" i="2"/>
  <c r="H329" i="2" s="1"/>
  <c r="G321" i="2"/>
  <c r="H321" i="2" s="1"/>
  <c r="G313" i="2"/>
  <c r="H313" i="2" s="1"/>
  <c r="G305" i="2"/>
  <c r="H305" i="2" s="1"/>
  <c r="G289" i="2"/>
  <c r="H289" i="2" s="1"/>
  <c r="G281" i="2"/>
  <c r="H281" i="2" s="1"/>
  <c r="G273" i="2"/>
  <c r="H273" i="2" s="1"/>
  <c r="G265" i="2"/>
  <c r="H265" i="2" s="1"/>
  <c r="G257" i="2"/>
  <c r="H257" i="2" s="1"/>
  <c r="G249" i="2"/>
  <c r="H249" i="2" s="1"/>
  <c r="G241" i="2"/>
  <c r="H241" i="2" s="1"/>
  <c r="G225" i="2"/>
  <c r="H225" i="2" s="1"/>
  <c r="G217" i="2"/>
  <c r="H217" i="2" s="1"/>
  <c r="G209" i="2"/>
  <c r="H209" i="2" s="1"/>
  <c r="G201" i="2"/>
  <c r="H201" i="2" s="1"/>
  <c r="G193" i="2"/>
  <c r="H193" i="2" s="1"/>
  <c r="G185" i="2"/>
  <c r="H185" i="2" s="1"/>
  <c r="G177" i="2"/>
  <c r="H177" i="2" s="1"/>
  <c r="G169" i="2"/>
  <c r="H169" i="2" s="1"/>
  <c r="G153" i="2"/>
  <c r="H153" i="2" s="1"/>
  <c r="G137" i="2"/>
  <c r="H137" i="2" s="1"/>
  <c r="G129" i="2"/>
  <c r="H129" i="2" s="1"/>
  <c r="G121" i="2"/>
  <c r="H121" i="2" s="1"/>
  <c r="G113" i="2"/>
  <c r="H113" i="2" s="1"/>
  <c r="G105" i="2"/>
  <c r="H105" i="2" s="1"/>
  <c r="G97" i="2"/>
  <c r="H97" i="2" s="1"/>
  <c r="G89" i="2"/>
  <c r="H89" i="2" s="1"/>
  <c r="G81" i="2"/>
  <c r="H81" i="2" s="1"/>
  <c r="G65" i="2"/>
  <c r="H65" i="2" s="1"/>
  <c r="G57" i="2"/>
  <c r="H57" i="2" s="1"/>
  <c r="G49" i="2"/>
  <c r="H49" i="2" s="1"/>
  <c r="G41" i="2"/>
  <c r="H41" i="2" s="1"/>
  <c r="G33" i="2"/>
  <c r="H33" i="2" s="1"/>
  <c r="G25" i="2"/>
  <c r="H25" i="2" s="1"/>
  <c r="G17" i="2"/>
  <c r="H17" i="2" s="1"/>
  <c r="G9" i="2"/>
  <c r="H9" i="2" s="1"/>
  <c r="G1151" i="2"/>
  <c r="H1151" i="2" s="1"/>
  <c r="G1143" i="2"/>
  <c r="H1143" i="2" s="1"/>
  <c r="G1135" i="2"/>
  <c r="H1135" i="2" s="1"/>
  <c r="G1127" i="2"/>
  <c r="H1127" i="2" s="1"/>
  <c r="G1119" i="2"/>
  <c r="H1119" i="2" s="1"/>
  <c r="G1111" i="2"/>
  <c r="H1111" i="2" s="1"/>
  <c r="G1103" i="2"/>
  <c r="H1103" i="2" s="1"/>
  <c r="G1095" i="2"/>
  <c r="H1095" i="2" s="1"/>
  <c r="G1087" i="2"/>
  <c r="H1087" i="2" s="1"/>
  <c r="G1079" i="2"/>
  <c r="H1079" i="2" s="1"/>
  <c r="G1071" i="2"/>
  <c r="H1071" i="2" s="1"/>
  <c r="G1063" i="2"/>
  <c r="H1063" i="2" s="1"/>
  <c r="G1055" i="2"/>
  <c r="H1055" i="2" s="1"/>
  <c r="G1047" i="2"/>
  <c r="H1047" i="2" s="1"/>
  <c r="G1039" i="2"/>
  <c r="H1039" i="2" s="1"/>
  <c r="G1031" i="2"/>
  <c r="H1031" i="2" s="1"/>
  <c r="G1023" i="2"/>
  <c r="H1023" i="2" s="1"/>
  <c r="G1007" i="2"/>
  <c r="H1007" i="2" s="1"/>
  <c r="G991" i="2"/>
  <c r="H991" i="2" s="1"/>
  <c r="G983" i="2"/>
  <c r="H983" i="2" s="1"/>
  <c r="G975" i="2"/>
  <c r="H975" i="2" s="1"/>
  <c r="G967" i="2"/>
  <c r="H967" i="2" s="1"/>
  <c r="G959" i="2"/>
  <c r="H959" i="2" s="1"/>
  <c r="G951" i="2"/>
  <c r="H951" i="2" s="1"/>
  <c r="G943" i="2"/>
  <c r="H943" i="2" s="1"/>
  <c r="G935" i="2"/>
  <c r="H935" i="2" s="1"/>
  <c r="G927" i="2"/>
  <c r="H927" i="2" s="1"/>
  <c r="G919" i="2"/>
  <c r="H919" i="2" s="1"/>
  <c r="G911" i="2"/>
  <c r="H911" i="2" s="1"/>
  <c r="G903" i="2"/>
  <c r="H903" i="2" s="1"/>
  <c r="G895" i="2"/>
  <c r="H895" i="2" s="1"/>
  <c r="G887" i="2"/>
  <c r="H887" i="2" s="1"/>
  <c r="G879" i="2"/>
  <c r="H879" i="2" s="1"/>
  <c r="G871" i="2"/>
  <c r="H871" i="2" s="1"/>
  <c r="G863" i="2"/>
  <c r="H863" i="2" s="1"/>
  <c r="G855" i="2"/>
  <c r="H855" i="2" s="1"/>
  <c r="G847" i="2"/>
  <c r="H847" i="2" s="1"/>
  <c r="G839" i="2"/>
  <c r="H839" i="2" s="1"/>
  <c r="G831" i="2"/>
  <c r="H831" i="2" s="1"/>
  <c r="G823" i="2"/>
  <c r="H823" i="2" s="1"/>
  <c r="G815" i="2"/>
  <c r="H815" i="2" s="1"/>
  <c r="G807" i="2"/>
  <c r="H807" i="2" s="1"/>
  <c r="G799" i="2"/>
  <c r="H799" i="2" s="1"/>
  <c r="G791" i="2"/>
  <c r="H791" i="2" s="1"/>
  <c r="G783" i="2"/>
  <c r="H783" i="2" s="1"/>
  <c r="G775" i="2"/>
  <c r="H775" i="2" s="1"/>
  <c r="G767" i="2"/>
  <c r="H767" i="2" s="1"/>
  <c r="G759" i="2"/>
  <c r="H759" i="2" s="1"/>
  <c r="G751" i="2"/>
  <c r="H751" i="2" s="1"/>
  <c r="G743" i="2"/>
  <c r="H743" i="2" s="1"/>
  <c r="G735" i="2"/>
  <c r="H735" i="2" s="1"/>
  <c r="G727" i="2"/>
  <c r="H727" i="2" s="1"/>
  <c r="G719" i="2"/>
  <c r="H719" i="2" s="1"/>
  <c r="G711" i="2"/>
  <c r="H711" i="2" s="1"/>
  <c r="G703" i="2"/>
  <c r="H703" i="2" s="1"/>
  <c r="G695" i="2"/>
  <c r="H695" i="2" s="1"/>
  <c r="G687" i="2"/>
  <c r="H687" i="2" s="1"/>
  <c r="G679" i="2"/>
  <c r="H679" i="2" s="1"/>
  <c r="G663" i="2"/>
  <c r="H663" i="2" s="1"/>
  <c r="G655" i="2"/>
  <c r="H655" i="2" s="1"/>
  <c r="G647" i="2"/>
  <c r="H647" i="2" s="1"/>
  <c r="G631" i="2"/>
  <c r="H631" i="2" s="1"/>
  <c r="G623" i="2"/>
  <c r="H623" i="2" s="1"/>
  <c r="G615" i="2"/>
  <c r="H615" i="2" s="1"/>
  <c r="G607" i="2"/>
  <c r="H607" i="2" s="1"/>
  <c r="G591" i="2"/>
  <c r="H591" i="2" s="1"/>
  <c r="G575" i="2"/>
  <c r="H575" i="2" s="1"/>
  <c r="G567" i="2"/>
  <c r="H567" i="2" s="1"/>
  <c r="G559" i="2"/>
  <c r="H559" i="2" s="1"/>
  <c r="G551" i="2"/>
  <c r="H551" i="2" s="1"/>
  <c r="G543" i="2"/>
  <c r="H543" i="2" s="1"/>
  <c r="G535" i="2"/>
  <c r="H535" i="2" s="1"/>
  <c r="G527" i="2"/>
  <c r="H527" i="2" s="1"/>
  <c r="G519" i="2"/>
  <c r="H519" i="2" s="1"/>
  <c r="G511" i="2"/>
  <c r="H511" i="2" s="1"/>
  <c r="G503" i="2"/>
  <c r="H503" i="2" s="1"/>
  <c r="G495" i="2"/>
  <c r="H495" i="2" s="1"/>
  <c r="G487" i="2"/>
  <c r="H487" i="2" s="1"/>
  <c r="G479" i="2"/>
  <c r="H479" i="2" s="1"/>
  <c r="G471" i="2"/>
  <c r="H471" i="2" s="1"/>
  <c r="G463" i="2"/>
  <c r="H463" i="2" s="1"/>
  <c r="G447" i="2"/>
  <c r="H447" i="2" s="1"/>
  <c r="G431" i="2"/>
  <c r="H431" i="2" s="1"/>
  <c r="G423" i="2"/>
  <c r="H423" i="2" s="1"/>
  <c r="G415" i="2"/>
  <c r="H415" i="2" s="1"/>
  <c r="G407" i="2"/>
  <c r="H407" i="2" s="1"/>
  <c r="G391" i="2"/>
  <c r="H391" i="2" s="1"/>
  <c r="G383" i="2"/>
  <c r="H383" i="2" s="1"/>
  <c r="G375" i="2"/>
  <c r="H375" i="2" s="1"/>
  <c r="G359" i="2"/>
  <c r="H359" i="2" s="1"/>
  <c r="G351" i="2"/>
  <c r="H351" i="2" s="1"/>
  <c r="G343" i="2"/>
  <c r="H343" i="2" s="1"/>
  <c r="G335" i="2"/>
  <c r="H335" i="2" s="1"/>
  <c r="G327" i="2"/>
  <c r="H327" i="2" s="1"/>
  <c r="G319" i="2"/>
  <c r="H319" i="2" s="1"/>
  <c r="G311" i="2"/>
  <c r="H311" i="2" s="1"/>
  <c r="G303" i="2"/>
  <c r="H303" i="2" s="1"/>
  <c r="G295" i="2"/>
  <c r="H295" i="2" s="1"/>
  <c r="G287" i="2"/>
  <c r="H287" i="2" s="1"/>
  <c r="G279" i="2"/>
  <c r="H279" i="2" s="1"/>
  <c r="G271" i="2"/>
  <c r="H271" i="2" s="1"/>
  <c r="G263" i="2"/>
  <c r="H263" i="2" s="1"/>
  <c r="G255" i="2"/>
  <c r="H255" i="2" s="1"/>
  <c r="G247" i="2"/>
  <c r="H247" i="2" s="1"/>
  <c r="G239" i="2"/>
  <c r="H239" i="2" s="1"/>
  <c r="G231" i="2"/>
  <c r="H231" i="2" s="1"/>
  <c r="G223" i="2"/>
  <c r="H223" i="2" s="1"/>
  <c r="G207" i="2"/>
  <c r="H207" i="2" s="1"/>
  <c r="G199" i="2"/>
  <c r="H199" i="2" s="1"/>
  <c r="G191" i="2"/>
  <c r="H191" i="2" s="1"/>
  <c r="G183" i="2"/>
  <c r="H183" i="2" s="1"/>
  <c r="G175" i="2"/>
  <c r="H175" i="2" s="1"/>
  <c r="G167" i="2"/>
  <c r="H167" i="2" s="1"/>
  <c r="G159" i="2"/>
  <c r="H159" i="2" s="1"/>
  <c r="G151" i="2"/>
  <c r="H151" i="2" s="1"/>
  <c r="G143" i="2"/>
  <c r="H143" i="2" s="1"/>
  <c r="G135" i="2"/>
  <c r="H135" i="2" s="1"/>
  <c r="G127" i="2"/>
  <c r="H127" i="2" s="1"/>
  <c r="G119" i="2"/>
  <c r="H119" i="2" s="1"/>
  <c r="G111" i="2"/>
  <c r="H111" i="2" s="1"/>
  <c r="G103" i="2"/>
  <c r="H103" i="2" s="1"/>
  <c r="G95" i="2"/>
  <c r="H95" i="2" s="1"/>
  <c r="G87" i="2"/>
  <c r="H87" i="2" s="1"/>
  <c r="G79" i="2"/>
  <c r="H79" i="2" s="1"/>
  <c r="G71" i="2"/>
  <c r="H71" i="2" s="1"/>
  <c r="G63" i="2"/>
  <c r="H63" i="2" s="1"/>
  <c r="G47" i="2"/>
  <c r="H47" i="2" s="1"/>
  <c r="G39" i="2"/>
  <c r="H39" i="2" s="1"/>
  <c r="G31" i="2"/>
  <c r="H31" i="2" s="1"/>
  <c r="G23" i="2"/>
  <c r="H23" i="2" s="1"/>
  <c r="G15" i="2"/>
  <c r="H15" i="2" s="1"/>
  <c r="G7" i="2"/>
  <c r="H7" i="2" s="1"/>
  <c r="G902" i="2"/>
  <c r="H902" i="2" s="1"/>
  <c r="G894" i="2"/>
  <c r="H894" i="2" s="1"/>
  <c r="G886" i="2"/>
  <c r="H886" i="2" s="1"/>
  <c r="G878" i="2"/>
  <c r="H878" i="2" s="1"/>
  <c r="G870" i="2"/>
  <c r="H870" i="2" s="1"/>
  <c r="G862" i="2"/>
  <c r="H862" i="2" s="1"/>
  <c r="G854" i="2"/>
  <c r="H854" i="2" s="1"/>
  <c r="G846" i="2"/>
  <c r="H846" i="2" s="1"/>
  <c r="G838" i="2"/>
  <c r="H838" i="2" s="1"/>
  <c r="G830" i="2"/>
  <c r="H830" i="2" s="1"/>
  <c r="G822" i="2"/>
  <c r="H822" i="2" s="1"/>
  <c r="G814" i="2"/>
  <c r="H814" i="2" s="1"/>
  <c r="G806" i="2"/>
  <c r="H806" i="2" s="1"/>
  <c r="G798" i="2"/>
  <c r="H798" i="2" s="1"/>
  <c r="G790" i="2"/>
  <c r="H790" i="2" s="1"/>
  <c r="G782" i="2"/>
  <c r="H782" i="2" s="1"/>
  <c r="G774" i="2"/>
  <c r="H774" i="2" s="1"/>
  <c r="G766" i="2"/>
  <c r="H766" i="2" s="1"/>
  <c r="G758" i="2"/>
  <c r="H758" i="2" s="1"/>
  <c r="G750" i="2"/>
  <c r="H750" i="2" s="1"/>
  <c r="G742" i="2"/>
  <c r="H742" i="2" s="1"/>
  <c r="G734" i="2"/>
  <c r="H734" i="2" s="1"/>
  <c r="G726" i="2"/>
  <c r="H726" i="2" s="1"/>
  <c r="G718" i="2"/>
  <c r="H718" i="2" s="1"/>
  <c r="G710" i="2"/>
  <c r="H710" i="2" s="1"/>
  <c r="G702" i="2"/>
  <c r="H702" i="2" s="1"/>
  <c r="G694" i="2"/>
  <c r="H694" i="2" s="1"/>
  <c r="G686" i="2"/>
  <c r="H686" i="2" s="1"/>
  <c r="G662" i="2"/>
  <c r="H662" i="2" s="1"/>
  <c r="G654" i="2"/>
  <c r="H654" i="2" s="1"/>
  <c r="G646" i="2"/>
  <c r="H646" i="2" s="1"/>
  <c r="G630" i="2"/>
  <c r="H630" i="2" s="1"/>
  <c r="G622" i="2"/>
  <c r="H622" i="2" s="1"/>
  <c r="G614" i="2"/>
  <c r="H614" i="2" s="1"/>
  <c r="G606" i="2"/>
  <c r="H606" i="2" s="1"/>
  <c r="G590" i="2"/>
  <c r="H590" i="2" s="1"/>
  <c r="G582" i="2"/>
  <c r="H582" i="2" s="1"/>
  <c r="G574" i="2"/>
  <c r="H574" i="2" s="1"/>
  <c r="G566" i="2"/>
  <c r="H566" i="2" s="1"/>
  <c r="G550" i="2"/>
  <c r="H550" i="2" s="1"/>
  <c r="G542" i="2"/>
  <c r="H542" i="2" s="1"/>
  <c r="G534" i="2"/>
  <c r="H534" i="2" s="1"/>
  <c r="G526" i="2"/>
  <c r="H526" i="2" s="1"/>
  <c r="G518" i="2"/>
  <c r="H518" i="2" s="1"/>
  <c r="G510" i="2"/>
  <c r="H510" i="2" s="1"/>
  <c r="G502" i="2"/>
  <c r="H502" i="2" s="1"/>
  <c r="G494" i="2"/>
  <c r="H494" i="2" s="1"/>
  <c r="G486" i="2"/>
  <c r="H486" i="2" s="1"/>
  <c r="G478" i="2"/>
  <c r="H478" i="2" s="1"/>
  <c r="G470" i="2"/>
  <c r="H470" i="2" s="1"/>
  <c r="G462" i="2"/>
  <c r="H462" i="2" s="1"/>
  <c r="G438" i="2"/>
  <c r="H438" i="2" s="1"/>
  <c r="G430" i="2"/>
  <c r="H430" i="2" s="1"/>
  <c r="G422" i="2"/>
  <c r="H422" i="2" s="1"/>
  <c r="G414" i="2"/>
  <c r="H414" i="2" s="1"/>
  <c r="G406" i="2"/>
  <c r="H406" i="2" s="1"/>
  <c r="G398" i="2"/>
  <c r="H398" i="2" s="1"/>
  <c r="G390" i="2"/>
  <c r="H390" i="2" s="1"/>
  <c r="G382" i="2"/>
  <c r="H382" i="2" s="1"/>
  <c r="G374" i="2"/>
  <c r="H374" i="2" s="1"/>
  <c r="G366" i="2"/>
  <c r="H366" i="2" s="1"/>
  <c r="G358" i="2"/>
  <c r="H358" i="2" s="1"/>
  <c r="G350" i="2"/>
  <c r="H350" i="2" s="1"/>
  <c r="G342" i="2"/>
  <c r="H342" i="2" s="1"/>
  <c r="G334" i="2"/>
  <c r="H334" i="2" s="1"/>
  <c r="G326" i="2"/>
  <c r="H326" i="2" s="1"/>
  <c r="G318" i="2"/>
  <c r="H318" i="2" s="1"/>
  <c r="G294" i="2"/>
  <c r="H294" i="2" s="1"/>
  <c r="G286" i="2"/>
  <c r="H286" i="2" s="1"/>
  <c r="G278" i="2"/>
  <c r="H278" i="2" s="1"/>
  <c r="G270" i="2"/>
  <c r="H270" i="2" s="1"/>
  <c r="G262" i="2"/>
  <c r="H262" i="2" s="1"/>
  <c r="G254" i="2"/>
  <c r="H254" i="2" s="1"/>
  <c r="G246" i="2"/>
  <c r="H246" i="2" s="1"/>
  <c r="G238" i="2"/>
  <c r="H238" i="2" s="1"/>
  <c r="G230" i="2"/>
  <c r="H230" i="2" s="1"/>
  <c r="G222" i="2"/>
  <c r="H222" i="2" s="1"/>
  <c r="G214" i="2"/>
  <c r="H214" i="2" s="1"/>
  <c r="G206" i="2"/>
  <c r="H206" i="2" s="1"/>
  <c r="G198" i="2"/>
  <c r="H198" i="2" s="1"/>
  <c r="G158" i="2"/>
  <c r="H158" i="2" s="1"/>
  <c r="G110" i="2"/>
  <c r="H110" i="2" s="1"/>
  <c r="G86" i="2"/>
  <c r="H86" i="2" s="1"/>
  <c r="G62" i="2"/>
  <c r="H62" i="2" s="1"/>
  <c r="G22" i="2"/>
  <c r="H22" i="2" s="1"/>
  <c r="G1690" i="2"/>
  <c r="H1690" i="2" s="1"/>
  <c r="G1682" i="2"/>
  <c r="H1682" i="2" s="1"/>
  <c r="G1674" i="2"/>
  <c r="H1674" i="2" s="1"/>
  <c r="G1666" i="2"/>
  <c r="H1666" i="2" s="1"/>
  <c r="G1658" i="2"/>
  <c r="H1658" i="2" s="1"/>
  <c r="G1650" i="2"/>
  <c r="H1650" i="2" s="1"/>
  <c r="G1642" i="2"/>
  <c r="H1642" i="2" s="1"/>
  <c r="G1634" i="2"/>
  <c r="H1634" i="2" s="1"/>
  <c r="G1626" i="2"/>
  <c r="H1626" i="2" s="1"/>
  <c r="G1618" i="2"/>
  <c r="H1618" i="2" s="1"/>
  <c r="G1602" i="2"/>
  <c r="H1602" i="2" s="1"/>
  <c r="G1586" i="2"/>
  <c r="H1586" i="2" s="1"/>
  <c r="G1578" i="2"/>
  <c r="H1578" i="2" s="1"/>
  <c r="G1562" i="2"/>
  <c r="H1562" i="2" s="1"/>
  <c r="G1554" i="2"/>
  <c r="H1554" i="2" s="1"/>
  <c r="G1546" i="2"/>
  <c r="H1546" i="2" s="1"/>
  <c r="G1530" i="2"/>
  <c r="H1530" i="2" s="1"/>
  <c r="G1522" i="2"/>
  <c r="H1522" i="2" s="1"/>
  <c r="G1506" i="2"/>
  <c r="H1506" i="2" s="1"/>
  <c r="G1490" i="2"/>
  <c r="H1490" i="2" s="1"/>
  <c r="G1474" i="2"/>
  <c r="H1474" i="2" s="1"/>
  <c r="G1458" i="2"/>
  <c r="H1458" i="2" s="1"/>
  <c r="G1450" i="2"/>
  <c r="H1450" i="2" s="1"/>
  <c r="G1434" i="2"/>
  <c r="H1434" i="2" s="1"/>
  <c r="G1426" i="2"/>
  <c r="H1426" i="2" s="1"/>
  <c r="G1418" i="2"/>
  <c r="H1418" i="2" s="1"/>
  <c r="G1402" i="2"/>
  <c r="H1402" i="2" s="1"/>
  <c r="G1394" i="2"/>
  <c r="H1394" i="2" s="1"/>
  <c r="G1378" i="2"/>
  <c r="H1378" i="2" s="1"/>
  <c r="G1362" i="2"/>
  <c r="H1362" i="2" s="1"/>
  <c r="G1346" i="2"/>
  <c r="H1346" i="2" s="1"/>
  <c r="G1330" i="2"/>
  <c r="H1330" i="2" s="1"/>
  <c r="G1322" i="2"/>
  <c r="H1322" i="2" s="1"/>
  <c r="G1306" i="2"/>
  <c r="H1306" i="2" s="1"/>
  <c r="G1298" i="2"/>
  <c r="H1298" i="2" s="1"/>
  <c r="G1290" i="2"/>
  <c r="H1290" i="2" s="1"/>
  <c r="G1274" i="2"/>
  <c r="H1274" i="2" s="1"/>
  <c r="G1266" i="2"/>
  <c r="H1266" i="2" s="1"/>
  <c r="G1250" i="2"/>
  <c r="H1250" i="2" s="1"/>
  <c r="G1234" i="2"/>
  <c r="H1234" i="2" s="1"/>
  <c r="G1218" i="2"/>
  <c r="H1218" i="2" s="1"/>
  <c r="G1202" i="2"/>
  <c r="H1202" i="2" s="1"/>
  <c r="G1194" i="2"/>
  <c r="H1194" i="2" s="1"/>
  <c r="G1178" i="2"/>
  <c r="H1178" i="2" s="1"/>
  <c r="G1170" i="2"/>
  <c r="H1170" i="2" s="1"/>
  <c r="G1162" i="2"/>
  <c r="H1162" i="2" s="1"/>
  <c r="G1146" i="2"/>
  <c r="H1146" i="2" s="1"/>
  <c r="G1138" i="2"/>
  <c r="H1138" i="2" s="1"/>
  <c r="G1122" i="2"/>
  <c r="H1122" i="2" s="1"/>
  <c r="G1106" i="2"/>
  <c r="H1106" i="2" s="1"/>
  <c r="G1090" i="2"/>
  <c r="H1090" i="2" s="1"/>
  <c r="G1074" i="2"/>
  <c r="H1074" i="2" s="1"/>
  <c r="G1066" i="2"/>
  <c r="H1066" i="2" s="1"/>
  <c r="G1050" i="2"/>
  <c r="H1050" i="2" s="1"/>
  <c r="G1042" i="2"/>
  <c r="H1042" i="2" s="1"/>
  <c r="G1034" i="2"/>
  <c r="H1034" i="2" s="1"/>
  <c r="G1018" i="2"/>
  <c r="H1018" i="2" s="1"/>
  <c r="G1010" i="2"/>
  <c r="H1010" i="2" s="1"/>
  <c r="G994" i="2"/>
  <c r="H994" i="2" s="1"/>
  <c r="G978" i="2"/>
  <c r="H978" i="2" s="1"/>
  <c r="G962" i="2"/>
  <c r="H962" i="2" s="1"/>
  <c r="G946" i="2"/>
  <c r="H946" i="2" s="1"/>
  <c r="G938" i="2"/>
  <c r="H938" i="2" s="1"/>
  <c r="G922" i="2"/>
  <c r="H922" i="2" s="1"/>
  <c r="G914" i="2"/>
  <c r="H914" i="2" s="1"/>
  <c r="G906" i="2"/>
  <c r="H906" i="2" s="1"/>
  <c r="G890" i="2"/>
  <c r="H890" i="2" s="1"/>
  <c r="G882" i="2"/>
  <c r="H882" i="2" s="1"/>
  <c r="G866" i="2"/>
  <c r="H866" i="2" s="1"/>
  <c r="G850" i="2"/>
  <c r="H850" i="2" s="1"/>
  <c r="G834" i="2"/>
  <c r="H834" i="2" s="1"/>
  <c r="G810" i="2"/>
  <c r="H810" i="2" s="1"/>
  <c r="G794" i="2"/>
  <c r="H794" i="2" s="1"/>
  <c r="G786" i="2"/>
  <c r="H786" i="2" s="1"/>
  <c r="G778" i="2"/>
  <c r="H778" i="2" s="1"/>
  <c r="G762" i="2"/>
  <c r="H762" i="2" s="1"/>
  <c r="G754" i="2"/>
  <c r="H754" i="2" s="1"/>
  <c r="G738" i="2"/>
  <c r="H738" i="2" s="1"/>
  <c r="G722" i="2"/>
  <c r="H722" i="2" s="1"/>
  <c r="G706" i="2"/>
  <c r="H706" i="2" s="1"/>
  <c r="G690" i="2"/>
  <c r="H690" i="2" s="1"/>
  <c r="G682" i="2"/>
  <c r="H682" i="2" s="1"/>
  <c r="G674" i="2"/>
  <c r="H674" i="2" s="1"/>
  <c r="G666" i="2"/>
  <c r="H666" i="2" s="1"/>
  <c r="G658" i="2"/>
  <c r="H658" i="2" s="1"/>
  <c r="G650" i="2"/>
  <c r="H650" i="2" s="1"/>
  <c r="G642" i="2"/>
  <c r="H642" i="2" s="1"/>
  <c r="G634" i="2"/>
  <c r="H634" i="2" s="1"/>
  <c r="G626" i="2"/>
  <c r="H626" i="2" s="1"/>
  <c r="G618" i="2"/>
  <c r="H618" i="2" s="1"/>
  <c r="G610" i="2"/>
  <c r="H610" i="2" s="1"/>
  <c r="G602" i="2"/>
  <c r="H602" i="2" s="1"/>
  <c r="G594" i="2"/>
  <c r="H594" i="2" s="1"/>
  <c r="G586" i="2"/>
  <c r="H586" i="2" s="1"/>
  <c r="G578" i="2"/>
  <c r="H578" i="2" s="1"/>
  <c r="G570" i="2"/>
  <c r="H570" i="2" s="1"/>
  <c r="G562" i="2"/>
  <c r="H562" i="2" s="1"/>
  <c r="G554" i="2"/>
  <c r="H554" i="2" s="1"/>
  <c r="G546" i="2"/>
  <c r="H546" i="2" s="1"/>
  <c r="G538" i="2"/>
  <c r="H538" i="2" s="1"/>
  <c r="G530" i="2"/>
  <c r="H530" i="2" s="1"/>
  <c r="G522" i="2"/>
  <c r="H522" i="2" s="1"/>
  <c r="G514" i="2"/>
  <c r="H514" i="2" s="1"/>
  <c r="G506" i="2"/>
  <c r="H506" i="2" s="1"/>
  <c r="G498" i="2"/>
  <c r="H498" i="2" s="1"/>
  <c r="G490" i="2"/>
  <c r="H490" i="2" s="1"/>
  <c r="G482" i="2"/>
  <c r="H482" i="2" s="1"/>
  <c r="G474" i="2"/>
  <c r="H474" i="2" s="1"/>
  <c r="G466" i="2"/>
  <c r="H466" i="2" s="1"/>
  <c r="G458" i="2"/>
  <c r="H458" i="2" s="1"/>
  <c r="G450" i="2"/>
  <c r="H450" i="2" s="1"/>
  <c r="G442" i="2"/>
  <c r="H442" i="2" s="1"/>
  <c r="G434" i="2"/>
  <c r="H434" i="2" s="1"/>
  <c r="G426" i="2"/>
  <c r="H426" i="2" s="1"/>
  <c r="G418" i="2"/>
  <c r="H418" i="2" s="1"/>
  <c r="G410" i="2"/>
  <c r="H410" i="2" s="1"/>
  <c r="G402" i="2"/>
  <c r="H402" i="2" s="1"/>
  <c r="G394" i="2"/>
  <c r="H394" i="2" s="1"/>
  <c r="G386" i="2"/>
  <c r="H386" i="2" s="1"/>
  <c r="G378" i="2"/>
  <c r="H378" i="2" s="1"/>
  <c r="G370" i="2"/>
  <c r="H370" i="2" s="1"/>
  <c r="G362" i="2"/>
  <c r="H362" i="2" s="1"/>
  <c r="G354" i="2"/>
  <c r="H354" i="2" s="1"/>
  <c r="G346" i="2"/>
  <c r="H346" i="2" s="1"/>
  <c r="G338" i="2"/>
  <c r="H338" i="2" s="1"/>
  <c r="G330" i="2"/>
  <c r="H330" i="2" s="1"/>
  <c r="G322" i="2"/>
  <c r="H322" i="2" s="1"/>
  <c r="G314" i="2"/>
  <c r="H314" i="2" s="1"/>
  <c r="G306" i="2"/>
  <c r="H306" i="2" s="1"/>
  <c r="G298" i="2"/>
  <c r="H298" i="2" s="1"/>
  <c r="G290" i="2"/>
  <c r="H290" i="2" s="1"/>
  <c r="G282" i="2"/>
  <c r="H282" i="2" s="1"/>
  <c r="G274" i="2"/>
  <c r="H274" i="2" s="1"/>
  <c r="G266" i="2"/>
  <c r="H266" i="2" s="1"/>
  <c r="G250" i="2"/>
  <c r="H250" i="2" s="1"/>
  <c r="G242" i="2"/>
  <c r="H242" i="2" s="1"/>
  <c r="G234" i="2"/>
  <c r="H234" i="2" s="1"/>
  <c r="G226" i="2"/>
  <c r="H226" i="2" s="1"/>
  <c r="G218" i="2"/>
  <c r="H218" i="2" s="1"/>
  <c r="G210" i="2"/>
  <c r="H210" i="2" s="1"/>
  <c r="G202" i="2"/>
  <c r="H202" i="2" s="1"/>
  <c r="G194" i="2"/>
  <c r="H194" i="2" s="1"/>
  <c r="G186" i="2"/>
  <c r="H186" i="2" s="1"/>
  <c r="G178" i="2"/>
  <c r="H178" i="2" s="1"/>
  <c r="G170" i="2"/>
  <c r="H170" i="2" s="1"/>
  <c r="G162" i="2"/>
  <c r="H162" i="2" s="1"/>
  <c r="G154" i="2"/>
  <c r="H154" i="2" s="1"/>
  <c r="G146" i="2"/>
  <c r="H146" i="2" s="1"/>
  <c r="G138" i="2"/>
  <c r="H138" i="2" s="1"/>
  <c r="G130" i="2"/>
  <c r="H130" i="2" s="1"/>
  <c r="G122" i="2"/>
  <c r="H122" i="2" s="1"/>
  <c r="G114" i="2"/>
  <c r="H114" i="2" s="1"/>
  <c r="G106" i="2"/>
  <c r="H106" i="2" s="1"/>
  <c r="G98" i="2"/>
  <c r="H98" i="2" s="1"/>
  <c r="G90" i="2"/>
  <c r="H90" i="2" s="1"/>
  <c r="G82" i="2"/>
  <c r="H82" i="2" s="1"/>
  <c r="G74" i="2"/>
  <c r="H74" i="2" s="1"/>
  <c r="G66" i="2"/>
  <c r="H66" i="2" s="1"/>
  <c r="G58" i="2"/>
  <c r="H58" i="2" s="1"/>
  <c r="G50" i="2"/>
  <c r="H50" i="2" s="1"/>
  <c r="G42" i="2"/>
  <c r="H42" i="2" s="1"/>
  <c r="G34" i="2"/>
  <c r="H34" i="2" s="1"/>
  <c r="G26" i="2"/>
  <c r="H26" i="2" s="1"/>
  <c r="G18" i="2"/>
  <c r="H18" i="2" s="1"/>
  <c r="G10" i="2"/>
  <c r="H10" i="2" s="1"/>
  <c r="G166" i="2"/>
  <c r="H166" i="2" s="1"/>
  <c r="G150" i="2"/>
  <c r="H150" i="2" s="1"/>
  <c r="G142" i="2"/>
  <c r="H142" i="2" s="1"/>
  <c r="G134" i="2"/>
  <c r="H134" i="2" s="1"/>
  <c r="G118" i="2"/>
  <c r="H118" i="2" s="1"/>
  <c r="G102" i="2"/>
  <c r="H102" i="2" s="1"/>
  <c r="G78" i="2"/>
  <c r="H78" i="2" s="1"/>
  <c r="G38" i="2"/>
  <c r="H38" i="2" s="1"/>
  <c r="G14" i="2"/>
  <c r="H14" i="2" s="1"/>
  <c r="G6" i="2"/>
  <c r="H6" i="2" s="1"/>
  <c r="G77" i="2"/>
  <c r="H77" i="2" s="1"/>
  <c r="G69" i="2"/>
  <c r="H69" i="2" s="1"/>
  <c r="G53" i="2"/>
  <c r="H53" i="2" s="1"/>
  <c r="G21" i="2"/>
  <c r="H21" i="2" s="1"/>
  <c r="G13" i="2"/>
  <c r="H13" i="2" s="1"/>
  <c r="G5" i="2"/>
  <c r="H5" i="2" s="1"/>
  <c r="G4754" i="2"/>
  <c r="H4754" i="2" s="1"/>
  <c r="G4706" i="2"/>
  <c r="H4706" i="2" s="1"/>
  <c r="G4418" i="2"/>
  <c r="H4418" i="2" s="1"/>
  <c r="G3810" i="2"/>
  <c r="H3810" i="2" s="1"/>
  <c r="G2314" i="2"/>
  <c r="H2314" i="2" s="1"/>
  <c r="G986" i="2"/>
  <c r="H986" i="2" s="1"/>
  <c r="G258" i="2"/>
  <c r="H258" i="2" s="1"/>
  <c r="G4161" i="2"/>
  <c r="H4161" i="2" s="1"/>
  <c r="G3801" i="2"/>
  <c r="H3801" i="2" s="1"/>
  <c r="G3777" i="2"/>
  <c r="H3777" i="2" s="1"/>
  <c r="G3417" i="2"/>
  <c r="H3417" i="2" s="1"/>
  <c r="G3337" i="2"/>
  <c r="H3337" i="2" s="1"/>
  <c r="G3273" i="2"/>
  <c r="H3273" i="2" s="1"/>
  <c r="G3033" i="2"/>
  <c r="H3033" i="2" s="1"/>
  <c r="G2905" i="2"/>
  <c r="H2905" i="2" s="1"/>
  <c r="G2825" i="2"/>
  <c r="H2825" i="2" s="1"/>
  <c r="G1721" i="2"/>
  <c r="H1721" i="2" s="1"/>
  <c r="G1649" i="2"/>
  <c r="H1649" i="2" s="1"/>
  <c r="G825" i="2"/>
  <c r="H825" i="2" s="1"/>
  <c r="G4690" i="2"/>
  <c r="H4690" i="2" s="1"/>
  <c r="G3538" i="2"/>
  <c r="H3538" i="2" s="1"/>
  <c r="G1802" i="2"/>
  <c r="H1802" i="2" s="1"/>
  <c r="G954" i="2"/>
  <c r="H954" i="2" s="1"/>
  <c r="G818" i="2"/>
  <c r="H818" i="2" s="1"/>
  <c r="G4528" i="2"/>
  <c r="H4528" i="2" s="1"/>
  <c r="G4192" i="2"/>
  <c r="H4192" i="2" s="1"/>
  <c r="G3904" i="2"/>
  <c r="H3904" i="2" s="1"/>
  <c r="G3584" i="2"/>
  <c r="H3584" i="2" s="1"/>
  <c r="G3248" i="2"/>
  <c r="H3248" i="2" s="1"/>
  <c r="G3120" i="2"/>
  <c r="H3120" i="2" s="1"/>
  <c r="G2688" i="2"/>
  <c r="H2688" i="2" s="1"/>
  <c r="G2384" i="2"/>
  <c r="H2384" i="2" s="1"/>
  <c r="G1432" i="2"/>
  <c r="H1432" i="2" s="1"/>
  <c r="G1392" i="2"/>
  <c r="H1392" i="2" s="1"/>
  <c r="G399" i="2"/>
  <c r="H399" i="2" s="1"/>
  <c r="G454" i="2"/>
  <c r="H454" i="2" s="1"/>
  <c r="G2663" i="2"/>
  <c r="H2663" i="2" s="1"/>
  <c r="G2519" i="2"/>
  <c r="H2519" i="2" s="1"/>
  <c r="G1695" i="2"/>
  <c r="H1695" i="2" s="1"/>
  <c r="G1255" i="2"/>
  <c r="H1255" i="2" s="1"/>
  <c r="G999" i="2"/>
  <c r="H999" i="2" s="1"/>
  <c r="G2342" i="2"/>
  <c r="H2342" i="2" s="1"/>
  <c r="G4685" i="2"/>
  <c r="H4685" i="2" s="1"/>
  <c r="G3557" i="2"/>
  <c r="H3557" i="2" s="1"/>
  <c r="G3317" i="2"/>
  <c r="H3317" i="2" s="1"/>
  <c r="G2437" i="2"/>
  <c r="H2437" i="2" s="1"/>
  <c r="G1605" i="2"/>
  <c r="H1605" i="2" s="1"/>
  <c r="G277" i="2"/>
  <c r="H277" i="2" s="1"/>
  <c r="G3911" i="2"/>
  <c r="H3911" i="2" s="1"/>
  <c r="G2215" i="2"/>
  <c r="H2215" i="2" s="1"/>
  <c r="G1015" i="2"/>
  <c r="H1015" i="2" s="1"/>
  <c r="G639" i="2"/>
  <c r="H639" i="2" s="1"/>
  <c r="G2726" i="2"/>
  <c r="H2726" i="2" s="1"/>
  <c r="G2574" i="2"/>
  <c r="H2574" i="2" s="1"/>
  <c r="G1334" i="2"/>
  <c r="H1334" i="2" s="1"/>
  <c r="G678" i="2"/>
  <c r="H678" i="2" s="1"/>
  <c r="G4364" i="2"/>
  <c r="H4364" i="2" s="1"/>
  <c r="G4236" i="2"/>
  <c r="H4236" i="2" s="1"/>
  <c r="G3444" i="2"/>
  <c r="H3444" i="2" s="1"/>
  <c r="G2780" i="2"/>
  <c r="H2780" i="2" s="1"/>
  <c r="G1956" i="2"/>
  <c r="H1956" i="2" s="1"/>
  <c r="G1644" i="2"/>
  <c r="H1644" i="2" s="1"/>
  <c r="G532" i="2"/>
  <c r="H532" i="2" s="1"/>
  <c r="G4198" i="2"/>
  <c r="H4198" i="2" s="1"/>
  <c r="G2734" i="2"/>
  <c r="H2734" i="2" s="1"/>
  <c r="G2166" i="2"/>
  <c r="H2166" i="2" s="1"/>
  <c r="G2054" i="2"/>
  <c r="H2054" i="2" s="1"/>
  <c r="G4035" i="2"/>
  <c r="H4035" i="2" s="1"/>
  <c r="G3875" i="2"/>
  <c r="H3875" i="2" s="1"/>
  <c r="G3731" i="2"/>
  <c r="H3731" i="2" s="1"/>
  <c r="G1931" i="2"/>
  <c r="H1931" i="2" s="1"/>
  <c r="G1787" i="2"/>
  <c r="H178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BFA4E1-0EBC-4FF6-BC00-ECF6ED96B348}" keepAlive="1" name="Query - movie_metadata" description="Connection to the 'movie_metadata' query in the workbook." type="5" refreshedVersion="8" background="1" saveData="1">
    <dbPr connection="Provider=Microsoft.Mashup.OleDb.1;Data Source=$Workbook$;Location=movie_metadata;Extended Properties=&quot;&quot;" command="SELECT * FROM [movie_metadata]"/>
  </connection>
</connections>
</file>

<file path=xl/sharedStrings.xml><?xml version="1.0" encoding="utf-8"?>
<sst xmlns="http://schemas.openxmlformats.org/spreadsheetml/2006/main" count="59025" uniqueCount="24157">
  <si>
    <t>color</t>
  </si>
  <si>
    <t>director_name</t>
  </si>
  <si>
    <t>movie_title</t>
  </si>
  <si>
    <t>duration</t>
  </si>
  <si>
    <t>language</t>
  </si>
  <si>
    <t>country</t>
  </si>
  <si>
    <t>genres</t>
  </si>
  <si>
    <t>content_rating</t>
  </si>
  <si>
    <t>imdb_score</t>
  </si>
  <si>
    <t>movie_facebook_likes</t>
  </si>
  <si>
    <t>director_facebook_likes</t>
  </si>
  <si>
    <t>actor_3_facebook_likes</t>
  </si>
  <si>
    <t>actor_2_name</t>
  </si>
  <si>
    <t>actor_1_facebook_likes</t>
  </si>
  <si>
    <t>actor_1_name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</si>
  <si>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</si>
  <si>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</si>
  <si>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</si>
  <si>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</si>
  <si>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</si>
  <si>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</si>
  <si>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</si>
  <si>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actor_2_facebook_likes</t>
  </si>
  <si>
    <t>Color</t>
  </si>
  <si>
    <t>James Cameron</t>
  </si>
  <si>
    <t>Avatar </t>
  </si>
  <si>
    <t>English</t>
  </si>
  <si>
    <t>USA</t>
  </si>
  <si>
    <t>Action|Adventure|Fantasy|Sci-Fi</t>
  </si>
  <si>
    <t>PG-13</t>
  </si>
  <si>
    <t>Joel David Moore</t>
  </si>
  <si>
    <t>CCH Pounder</t>
  </si>
  <si>
    <t>Wes Studi</t>
  </si>
  <si>
    <t>avatar|future|marine|native|paraplegic</t>
  </si>
  <si>
    <t>http://www.imdb.com/title/tt0499549/?ref_=fn_tt_tt_1</t>
  </si>
  <si>
    <t>Gore Verbinski</t>
  </si>
  <si>
    <t>Pirates of the Caribbean: At World's End </t>
  </si>
  <si>
    <t>Action|Adventure|Fantasy</t>
  </si>
  <si>
    <t>Orlando Bloom</t>
  </si>
  <si>
    <t>Johnny Depp</t>
  </si>
  <si>
    <t>Jack Davenport</t>
  </si>
  <si>
    <t>goddess|marriage ceremony|marriage proposal|pirate|singapore</t>
  </si>
  <si>
    <t>http://www.imdb.com/title/tt0449088/?ref_=fn_tt_tt_1</t>
  </si>
  <si>
    <t>Sam Mendes</t>
  </si>
  <si>
    <t>Spectre </t>
  </si>
  <si>
    <t>UK</t>
  </si>
  <si>
    <t>Action|Adventure|Thriller</t>
  </si>
  <si>
    <t>Rory Kinnear</t>
  </si>
  <si>
    <t>Christoph Waltz</t>
  </si>
  <si>
    <t>Stephanie Sigman</t>
  </si>
  <si>
    <t>bomb|espionage|sequel|spy|terrorist</t>
  </si>
  <si>
    <t>http://www.imdb.com/title/tt2379713/?ref_=fn_tt_tt_1</t>
  </si>
  <si>
    <t>Christopher Nolan</t>
  </si>
  <si>
    <t>The Dark Knight Rises </t>
  </si>
  <si>
    <t>Action|Thriller</t>
  </si>
  <si>
    <t>Christian Bale</t>
  </si>
  <si>
    <t>Tom Hardy</t>
  </si>
  <si>
    <t>Joseph Gordon-Levitt</t>
  </si>
  <si>
    <t>deception|imprisonment|lawlessness|police officer|terrorist plot</t>
  </si>
  <si>
    <t>http://www.imdb.com/title/tt1345836/?ref_=fn_tt_tt_1</t>
  </si>
  <si>
    <t>Unknown</t>
  </si>
  <si>
    <t>Documentary</t>
  </si>
  <si>
    <t/>
  </si>
  <si>
    <t>Andrew Stanton</t>
  </si>
  <si>
    <t>John Carter </t>
  </si>
  <si>
    <t>Action|Adventure|Sci-Fi</t>
  </si>
  <si>
    <t>Samantha Morton</t>
  </si>
  <si>
    <t>Daryl Sabara</t>
  </si>
  <si>
    <t>Polly Walker</t>
  </si>
  <si>
    <t>alien|american civil war|male nipple|mars|princess</t>
  </si>
  <si>
    <t>http://www.imdb.com/title/tt0401729/?ref_=fn_tt_tt_1</t>
  </si>
  <si>
    <t>Sam Raimi</t>
  </si>
  <si>
    <t>Spider-Man 3 </t>
  </si>
  <si>
    <t>Action|Adventure|Romance</t>
  </si>
  <si>
    <t>James Franco</t>
  </si>
  <si>
    <t>J.K. Simmons</t>
  </si>
  <si>
    <t>Kirsten Dunst</t>
  </si>
  <si>
    <t>sandman|spider man|symbiote|venom|villain</t>
  </si>
  <si>
    <t>http://www.imdb.com/title/tt0413300/?ref_=fn_tt_tt_1</t>
  </si>
  <si>
    <t>Nathan Greno</t>
  </si>
  <si>
    <t>Tangled </t>
  </si>
  <si>
    <t>Adventure|Animation|Comedy|Family|Fantasy|Musical|Romance</t>
  </si>
  <si>
    <t>PG</t>
  </si>
  <si>
    <t>Donna Murphy</t>
  </si>
  <si>
    <t>Brad Garrett</t>
  </si>
  <si>
    <t>M.C. Gainey</t>
  </si>
  <si>
    <t>17th century|based on fairy tale|disney|flower|tower</t>
  </si>
  <si>
    <t>http://www.imdb.com/title/tt0398286/?ref_=fn_tt_tt_1</t>
  </si>
  <si>
    <t>Joss Whedon</t>
  </si>
  <si>
    <t>Avengers: Age of Ultron </t>
  </si>
  <si>
    <t>Robert Downey Jr.</t>
  </si>
  <si>
    <t>Chris Hemsworth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</si>
  <si>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</si>
  <si>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</si>
  <si>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</si>
  <si>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</si>
  <si>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Harry Potter and the Half-Blood Prince </t>
  </si>
  <si>
    <t>Adventure|Family|Fantasy|Mystery</t>
  </si>
  <si>
    <t>Daniel Radcliffe</t>
  </si>
  <si>
    <t>Alan Rickman</t>
  </si>
  <si>
    <t>Rupert Grint</t>
  </si>
  <si>
    <t>blood|book|love|potion|professor</t>
  </si>
  <si>
    <t>http://www.imdb.com/title/tt0417741/?ref_=fn_tt_tt_1</t>
  </si>
  <si>
    <t>Zack Snyder</t>
  </si>
  <si>
    <t>Batman v Superman: Dawn of Justice </t>
  </si>
  <si>
    <t>Lauren Cohan</t>
  </si>
  <si>
    <t>Henry Cavill</t>
  </si>
  <si>
    <t>Alan D. Purwin</t>
  </si>
  <si>
    <t>based on comic book|batman|sequel to a reboot|superhero|superman</t>
  </si>
  <si>
    <t>http://www.imdb.com/title/tt2975590/?ref_=fn_tt_tt_1</t>
  </si>
  <si>
    <t>Bryan Singer</t>
  </si>
  <si>
    <t>Superman Returns </t>
  </si>
  <si>
    <t>Marlon Brando</t>
  </si>
  <si>
    <t>Kevin Spacey</t>
  </si>
  <si>
    <t>Frank Langella</t>
  </si>
  <si>
    <t>crystal|epic|lex luthor|lois lane|return to earth</t>
  </si>
  <si>
    <t>http://www.imdb.com/title/tt0348150/?ref_=fn_tt_tt_1</t>
  </si>
  <si>
    <t>Marc Forster</t>
  </si>
  <si>
    <t>Quantum of Solace </t>
  </si>
  <si>
    <t>Action|Adventure</t>
  </si>
  <si>
    <t>Mathieu Amalric</t>
  </si>
  <si>
    <t>Giancarlo Giannini</t>
  </si>
  <si>
    <t>action hero|attempted rape|bond girl|official james bond series|revenge</t>
  </si>
  <si>
    <t>http://www.imdb.com/title/tt0830515/?ref_=fn_tt_tt_1</t>
  </si>
  <si>
    <t>Pirates of the Caribbean: Dead Man's Chest </t>
  </si>
  <si>
    <t>box office hit|giant squid|heart|liar's dice|monster</t>
  </si>
  <si>
    <t>http://www.imdb.com/title/tt0383574/?ref_=fn_tt_tt_1</t>
  </si>
  <si>
    <t>The Lone Ranger </t>
  </si>
  <si>
    <t>Action|Adventure|Western</t>
  </si>
  <si>
    <t>Ruth Wilson</t>
  </si>
  <si>
    <t>Tom Wilkinson</t>
  </si>
  <si>
    <t>horse|outlaw|texas|texas ranger|train</t>
  </si>
  <si>
    <t>http://www.imdb.com/title/tt1210819/?ref_=fn_tt_tt_1</t>
  </si>
  <si>
    <t>Man of Steel </t>
  </si>
  <si>
    <t>Christopher Meloni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</si>
  <si>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</si>
  <si>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</si>
  <si>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</si>
  <si>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</si>
  <si>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The Chronicles of Narnia: Prince Caspian </t>
  </si>
  <si>
    <t>Action|Adventure|Family|Fantasy</t>
  </si>
  <si>
    <t>Pierfrancesco Favino</t>
  </si>
  <si>
    <t>Peter Dinklage</t>
  </si>
  <si>
    <t>Damián Alcázar</t>
  </si>
  <si>
    <t>brother brother relationship|brother sister relationship|good versus evil|king|narnia</t>
  </si>
  <si>
    <t>http://www.imdb.com/title/tt0499448/?ref_=fn_tt_tt_1</t>
  </si>
  <si>
    <t>The Avengers </t>
  </si>
  <si>
    <t>alien invasion|assassin|battle|iron man|soldier</t>
  </si>
  <si>
    <t>http://www.imdb.com/title/tt0848228/?ref_=fn_tt_tt_1</t>
  </si>
  <si>
    <t>Rob Marshall</t>
  </si>
  <si>
    <t>Pirates of the Caribbean: On Stranger Tides </t>
  </si>
  <si>
    <t>Sam Claflin</t>
  </si>
  <si>
    <t>Stephen Graham</t>
  </si>
  <si>
    <t>blackbeard|captain|pirate|revenge|soldier</t>
  </si>
  <si>
    <t>http://www.imdb.com/title/tt1298650/?ref_=fn_tt_tt_1</t>
  </si>
  <si>
    <t>Barry Sonnenfeld</t>
  </si>
  <si>
    <t>Men in Black 3 </t>
  </si>
  <si>
    <t>Action|Adventure|Comedy|Family|Fantasy|Sci-Fi</t>
  </si>
  <si>
    <t>Michael Stuhlbarg</t>
  </si>
  <si>
    <t>Will Smith</t>
  </si>
  <si>
    <t>Nicole Scherzinger</t>
  </si>
  <si>
    <t>alien|criminal|m.i.b.|maximum security prison|prison</t>
  </si>
  <si>
    <t>http://www.imdb.com/title/tt1409024/?ref_=fn_tt_tt_1</t>
  </si>
  <si>
    <t>Peter Jackson</t>
  </si>
  <si>
    <t>The Hobbit: The Battle of the Five Armies </t>
  </si>
  <si>
    <t>New Zealand</t>
  </si>
  <si>
    <t>Adventure|Fantasy</t>
  </si>
  <si>
    <t>Adam Brown</t>
  </si>
  <si>
    <t>Aidan Turner</t>
  </si>
  <si>
    <t>James Nesbitt</t>
  </si>
  <si>
    <t>army|elf|hobbit|middle earth|orc</t>
  </si>
  <si>
    <t>http://www.imdb.com/title/tt2310332/?ref_=fn_tt_tt_1</t>
  </si>
  <si>
    <t>Marc Webb</t>
  </si>
  <si>
    <t>The Amazing Spider-Man </t>
  </si>
  <si>
    <t>Andrew Garfield</t>
  </si>
  <si>
    <t>Emma Stone</t>
  </si>
  <si>
    <t>Chris Zylka</t>
  </si>
  <si>
    <t>lizard|outcast|spider|spider man|teenager</t>
  </si>
  <si>
    <t>http://www.imdb.com/title/tt0948470/?ref_=fn_tt_tt_1</t>
  </si>
  <si>
    <t>Ridley Scott</t>
  </si>
  <si>
    <t>Robin Hood </t>
  </si>
  <si>
    <t>Action|Adventure|Drama|History</t>
  </si>
  <si>
    <t>William Hurt</t>
  </si>
  <si>
    <t>Mark Addy</t>
  </si>
  <si>
    <t>Scott Grimes</t>
  </si>
  <si>
    <t>1190s|archer|england|king of england|robin hood</t>
  </si>
  <si>
    <t>http://www.imdb.com/title/tt0955308/?ref_=fn_tt_tt_1</t>
  </si>
  <si>
    <t>The Hobbit: The Desolation of Smaug </t>
  </si>
  <si>
    <t>dwarf|elf|lake town|mountain|sword and sorcery</t>
  </si>
  <si>
    <t>http://www.imdb.com/title/tt1170358/?ref_=fn_tt_tt_1</t>
  </si>
  <si>
    <t>Chris Weitz</t>
  </si>
  <si>
    <t>The Golden Compass </t>
  </si>
  <si>
    <t>Adventure|Family|Fantasy</t>
  </si>
  <si>
    <t>Eva Green</t>
  </si>
  <si>
    <t>Christopher Lee</t>
  </si>
  <si>
    <t>Kristin Scott Thomas</t>
  </si>
  <si>
    <t>children|epic|friend|girl|quest</t>
  </si>
  <si>
    <t>http://www.imdb.com/title/tt0385752/?ref_=fn_tt_tt_1</t>
  </si>
  <si>
    <t>King Kong </t>
  </si>
  <si>
    <t>Action|Adventure|Drama|Romance</t>
  </si>
  <si>
    <t>Thomas Kretschmann</t>
  </si>
  <si>
    <t>Naomi Watts</t>
  </si>
  <si>
    <t>Evan Parke</t>
  </si>
  <si>
    <t>animal name in title|ape abducts a woman|gorilla|island|king kong</t>
  </si>
  <si>
    <t>http://www.imdb.com/title/tt0360717/?ref_=fn_tt_tt_1</t>
  </si>
  <si>
    <t>Titanic </t>
  </si>
  <si>
    <t>Drama|Romance</t>
  </si>
  <si>
    <t>Kate Winslet</t>
  </si>
  <si>
    <t>Leonardo DiCaprio</t>
  </si>
  <si>
    <t>Gloria Stuart</t>
  </si>
  <si>
    <t>artist|love|ship|titanic|wet</t>
  </si>
  <si>
    <t>http://www.imdb.com/title/tt0120338/?ref_=fn_tt_tt_1</t>
  </si>
  <si>
    <t>Anthony Russo</t>
  </si>
  <si>
    <t>Captain America: Civil War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</si>
  <si>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</si>
  <si>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</si>
  <si>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</si>
  <si>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</si>
  <si>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Battleship </t>
  </si>
  <si>
    <t>Action|Adventure|Sci-Fi|Thriller</t>
  </si>
  <si>
    <t>Alexander Skarsgård</t>
  </si>
  <si>
    <t>Liam Neeson</t>
  </si>
  <si>
    <t>Tadanobu Asano</t>
  </si>
  <si>
    <t>box office flop|hawaii|naval|oahu hawaii|ship</t>
  </si>
  <si>
    <t>http://www.imdb.com/title/tt1440129/?ref_=fn_tt_tt_1</t>
  </si>
  <si>
    <t>Colin Trevorrow</t>
  </si>
  <si>
    <t>Jurassic World </t>
  </si>
  <si>
    <t>Judy Greer</t>
  </si>
  <si>
    <t>Bryce Dallas Howard</t>
  </si>
  <si>
    <t>Omar Sy</t>
  </si>
  <si>
    <t>dinosaur|disaster film|experiment gone wrong|jurassic park|velociraptor</t>
  </si>
  <si>
    <t>http://www.imdb.com/title/tt0369610/?ref_=fn_tt_tt_1</t>
  </si>
  <si>
    <t>Skyfall </t>
  </si>
  <si>
    <t>Helen McCrory</t>
  </si>
  <si>
    <t>Albert Finney</t>
  </si>
  <si>
    <t>brawl|childhood home|computer cracker|intelligence agency|terrorist cell</t>
  </si>
  <si>
    <t>http://www.imdb.com/title/tt1074638/?ref_=fn_tt_tt_1</t>
  </si>
  <si>
    <t>Spider-Man 2 </t>
  </si>
  <si>
    <t>Action|Adventure|Fantasy|Romance</t>
  </si>
  <si>
    <t>death|doctor|scientist|super villain|tentacle</t>
  </si>
  <si>
    <t>http://www.imdb.com/title/tt0316654/?ref_=fn_tt_tt_1</t>
  </si>
  <si>
    <t>Shane Black</t>
  </si>
  <si>
    <t>Iron Man 3 </t>
  </si>
  <si>
    <t>Jon Favreau</t>
  </si>
  <si>
    <t>Don Cheadle</t>
  </si>
  <si>
    <t>armor|explosion|human bomb|missile attack|terrorist</t>
  </si>
  <si>
    <t>http://www.imdb.com/title/tt1300854/?ref_=fn_tt_tt_1</t>
  </si>
  <si>
    <t>Tim Burton</t>
  </si>
  <si>
    <t>Alice in Wonderland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</si>
  <si>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</si>
  <si>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</si>
  <si>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</si>
  <si>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</si>
  <si>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X-Men: The Last Stand </t>
  </si>
  <si>
    <t>Canada</t>
  </si>
  <si>
    <t>Action|Adventure|Fantasy|Sci-Fi|Thriller</t>
  </si>
  <si>
    <t>Kelsey Grammer</t>
  </si>
  <si>
    <t>Hugh Jackman</t>
  </si>
  <si>
    <t>Daniel Cudmore</t>
  </si>
  <si>
    <t>battle|mutant|outrage|walking through a wall|x men</t>
  </si>
  <si>
    <t>http://www.imdb.com/title/tt0376994/?ref_=fn_tt_tt_1</t>
  </si>
  <si>
    <t>Dan Scanlon</t>
  </si>
  <si>
    <t>Monsters University </t>
  </si>
  <si>
    <t>Adventure|Animation|Comedy|Family|Fantasy</t>
  </si>
  <si>
    <t>G</t>
  </si>
  <si>
    <t>Tyler Labine</t>
  </si>
  <si>
    <t>Steve Buscemi</t>
  </si>
  <si>
    <t>Sean Hayes</t>
  </si>
  <si>
    <t>cheating|fraternity|monster|singing in a car|university</t>
  </si>
  <si>
    <t>http://www.imdb.com/title/tt1453405/?ref_=fn_tt_tt_1</t>
  </si>
  <si>
    <t>Michael Bay</t>
  </si>
  <si>
    <t>Transformers: Revenge of the Fallen </t>
  </si>
  <si>
    <t>Kevin Dunn</t>
  </si>
  <si>
    <t>Glenn Morshower</t>
  </si>
  <si>
    <t>Ramon Rodriguez</t>
  </si>
  <si>
    <t>autobot|decepticon|machine|sun|symbol</t>
  </si>
  <si>
    <t>http://www.imdb.com/title/tt1055369/?ref_=fn_tt_tt_1</t>
  </si>
  <si>
    <t>Transformers: Age of Extinction </t>
  </si>
  <si>
    <t>Sophia Myles</t>
  </si>
  <si>
    <t>Bingbing Li</t>
  </si>
  <si>
    <t>blockbuster|bumblebee the character|semi truck and trailer|texas|truck</t>
  </si>
  <si>
    <t>http://www.imdb.com/title/tt2109248/?ref_=fn_tt_tt_1</t>
  </si>
  <si>
    <t>Oz the Great and Powerful </t>
  </si>
  <si>
    <t>Mila Kunis</t>
  </si>
  <si>
    <t>Tim Holmes</t>
  </si>
  <si>
    <t>circus|magic|magician|oz|witch</t>
  </si>
  <si>
    <t>http://www.imdb.com/title/tt1623205/?ref_=fn_tt_tt_1</t>
  </si>
  <si>
    <t>The Amazing Spider-Man 2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</si>
  <si>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</si>
  <si>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</si>
  <si>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</si>
  <si>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</si>
  <si>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TRON: Legacy </t>
  </si>
  <si>
    <t>Olivia Wilde</t>
  </si>
  <si>
    <t>Jeff Bridges</t>
  </si>
  <si>
    <t>James Frain</t>
  </si>
  <si>
    <t>arcade|bridge|disappearance|escape|warrior</t>
  </si>
  <si>
    <t>http://www.imdb.com/title/tt1104001/?ref_=fn_tt_tt_1</t>
  </si>
  <si>
    <t>John Lasseter</t>
  </si>
  <si>
    <t>Cars 2 </t>
  </si>
  <si>
    <t>Adventure|Animation|Comedy|Family|Sport</t>
  </si>
  <si>
    <t>Joe Mantegna</t>
  </si>
  <si>
    <t>Eddie Izzard</t>
  </si>
  <si>
    <t>best friend|car race|conspiracy|gadget car|spy</t>
  </si>
  <si>
    <t>http://www.imdb.com/title/tt1216475/?ref_=fn_tt_tt_1</t>
  </si>
  <si>
    <t>Martin Campbell</t>
  </si>
  <si>
    <t>Green Lantern </t>
  </si>
  <si>
    <t>Temuera Morrison</t>
  </si>
  <si>
    <t>Ryan Reynolds</t>
  </si>
  <si>
    <t>Taika Waititi</t>
  </si>
  <si>
    <t>autopsy|lantern|planet|ring|test pilot</t>
  </si>
  <si>
    <t>http://www.imdb.com/title/tt1133985/?ref_=fn_tt_tt_1</t>
  </si>
  <si>
    <t>Lee Unkrich</t>
  </si>
  <si>
    <t>Toy Story 3 </t>
  </si>
  <si>
    <t>John Ratzenberger</t>
  </si>
  <si>
    <t>Tom Hanks</t>
  </si>
  <si>
    <t>Don Rickles</t>
  </si>
  <si>
    <t>college|day care|escape|teddy bear|toy</t>
  </si>
  <si>
    <t>http://www.imdb.com/title/tt0435761/?ref_=fn_tt_tt_1</t>
  </si>
  <si>
    <t>Mcg</t>
  </si>
  <si>
    <t>Terminator Salvation </t>
  </si>
  <si>
    <t>Common</t>
  </si>
  <si>
    <t>death row|future|machine|rescue|skynet</t>
  </si>
  <si>
    <t>http://www.imdb.com/title/tt0438488/?ref_=fn_tt_tt_1</t>
  </si>
  <si>
    <t>James Wan</t>
  </si>
  <si>
    <t>Furious 7 </t>
  </si>
  <si>
    <t>Action|Crime|Thriller</t>
  </si>
  <si>
    <t>Paul Walker</t>
  </si>
  <si>
    <t>Jason Statham</t>
  </si>
  <si>
    <t>Vin Diesel</t>
  </si>
  <si>
    <t>car falling off a cliff|hospital|revenge|star died before release|terrorist</t>
  </si>
  <si>
    <t>http://www.imdb.com/title/tt2820852/?ref_=fn_tt_tt_1</t>
  </si>
  <si>
    <t>World War Z </t>
  </si>
  <si>
    <t>Action|Adventure|Horror|Sci-Fi|Thriller</t>
  </si>
  <si>
    <t>Brad Pitt</t>
  </si>
  <si>
    <t>Peter Capaldi</t>
  </si>
  <si>
    <t>Mireille Enos</t>
  </si>
  <si>
    <t>chaos|disease|infection|pandemic|zombie</t>
  </si>
  <si>
    <t>http://www.imdb.com/title/tt0816711/?ref_=fn_tt_tt_1</t>
  </si>
  <si>
    <t>X-Men: Days of Future Past </t>
  </si>
  <si>
    <t>Jennifer Lawrence</t>
  </si>
  <si>
    <t>dystopia|super strength|supernatural power|time paradox|time travel</t>
  </si>
  <si>
    <t>http://www.imdb.com/title/tt1877832/?ref_=fn_tt_tt_1</t>
  </si>
  <si>
    <t>J.J. Abrams</t>
  </si>
  <si>
    <t>Star Trek Into Darkness </t>
  </si>
  <si>
    <t>Bruce Greenwood</t>
  </si>
  <si>
    <t>Benedict Cumberbatch</t>
  </si>
  <si>
    <t>Noel Clarke</t>
  </si>
  <si>
    <t>admiral|captain|manhunt|mission|space</t>
  </si>
  <si>
    <t>http://www.imdb.com/title/tt1408101/?ref_=fn_tt_tt_1</t>
  </si>
  <si>
    <t>Jack the Giant Slayer </t>
  </si>
  <si>
    <t>Ewen Bremner</t>
  </si>
  <si>
    <t>Eddie Marsan</t>
  </si>
  <si>
    <t>Ralph Brown</t>
  </si>
  <si>
    <t>bean|giant|king|no opening credits|princess</t>
  </si>
  <si>
    <t>http://www.imdb.com/title/tt1351685/?ref_=fn_tt_tt_1</t>
  </si>
  <si>
    <t>Baz Luhrmann</t>
  </si>
  <si>
    <t>The Great Gatsby </t>
  </si>
  <si>
    <t>Australia</t>
  </si>
  <si>
    <t>Elizabeth Debicki</t>
  </si>
  <si>
    <t>Steve Bisley</t>
  </si>
  <si>
    <t>ingratitude|mansion|party|title appears in writing|tragedy</t>
  </si>
  <si>
    <t>http://www.imdb.com/title/tt1343092/?ref_=fn_tt_tt_1</t>
  </si>
  <si>
    <t>Mike Newell</t>
  </si>
  <si>
    <t>Prince of Persia: The Sands of Time </t>
  </si>
  <si>
    <t>Richard Coyle</t>
  </si>
  <si>
    <t>Jake Gyllenhaal</t>
  </si>
  <si>
    <t>Reece Ritchie</t>
  </si>
  <si>
    <t>alamut|dagger|king|persia|princess</t>
  </si>
  <si>
    <t>http://www.imdb.com/title/tt0473075/?ref_=fn_tt_tt_1</t>
  </si>
  <si>
    <t>Guillermo Del Toro</t>
  </si>
  <si>
    <t>Pacific Rim </t>
  </si>
  <si>
    <t>Clifton Collins Jr.</t>
  </si>
  <si>
    <t>Charlie Hunnam</t>
  </si>
  <si>
    <t>Larry Joe Campbell</t>
  </si>
  <si>
    <t>giant monster|kaiju|pilot|portal|robot</t>
  </si>
  <si>
    <t>http://www.imdb.com/title/tt1663662/?ref_=fn_tt_tt_1</t>
  </si>
  <si>
    <t>Transformers: Dark of the Moon </t>
  </si>
  <si>
    <t>Lester Speight</t>
  </si>
  <si>
    <t>autobot|decepticon|job interview|moon|spacecraft</t>
  </si>
  <si>
    <t>http://www.imdb.com/title/tt1399103/?ref_=fn_tt_tt_1</t>
  </si>
  <si>
    <t>Steven Spielberg</t>
  </si>
  <si>
    <t>Indiana Jones and the Kingdom of the Crystal Skull </t>
  </si>
  <si>
    <t>Ray Winstone</t>
  </si>
  <si>
    <t>Harrison Ford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</si>
  <si>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</si>
  <si>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</si>
  <si>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</si>
  <si>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</si>
  <si>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The Good Dinosaur </t>
  </si>
  <si>
    <t>Jack McGraw</t>
  </si>
  <si>
    <t>A.J. Buckley</t>
  </si>
  <si>
    <t>apatosaurus|asteroid|dinosaur|fear|river</t>
  </si>
  <si>
    <t>http://www.imdb.com/title/tt1979388/?ref_=fn_tt_tt_1</t>
  </si>
  <si>
    <t>Mark Andrews</t>
  </si>
  <si>
    <t>Brave </t>
  </si>
  <si>
    <t>Kelly Macdonald</t>
  </si>
  <si>
    <t>Julie Walters</t>
  </si>
  <si>
    <t>archery|coming of age|female warrior|princess|rebellious daughter</t>
  </si>
  <si>
    <t>http://www.imdb.com/title/tt1217209/?ref_=fn_tt_tt_1</t>
  </si>
  <si>
    <t>Justin Lin</t>
  </si>
  <si>
    <t>Star Trek Beyond </t>
  </si>
  <si>
    <t>Melissa Roxburgh</t>
  </si>
  <si>
    <t>Sofia Boutella</t>
  </si>
  <si>
    <t>Lydia Wilson</t>
  </si>
  <si>
    <t>hatred|sequel|space opera|star trek|third part</t>
  </si>
  <si>
    <t>http://www.imdb.com/title/tt2660888/?ref_=fn_tt_tt_1</t>
  </si>
  <si>
    <t>WALL·E </t>
  </si>
  <si>
    <t>Adventure|Animation|Family|Sci-Fi</t>
  </si>
  <si>
    <t>Fred Willard</t>
  </si>
  <si>
    <t>Jeff Garlin</t>
  </si>
  <si>
    <t>earth|obesity|plant|robot|soil</t>
  </si>
  <si>
    <t>http://www.imdb.com/title/tt0910970/?ref_=fn_tt_tt_1</t>
  </si>
  <si>
    <t>Rush Hour 3 </t>
  </si>
  <si>
    <t>Action|Comedy|Crime|Thriller</t>
  </si>
  <si>
    <t>Dana Ivey</t>
  </si>
  <si>
    <t>Tzi Ma</t>
  </si>
  <si>
    <t>Noémie Lenoir</t>
  </si>
  <si>
    <t>ambassador|assassination|chinese|french|triad</t>
  </si>
  <si>
    <t>http://www.imdb.com/title/tt0293564/?ref_=fn_tt_tt_1</t>
  </si>
  <si>
    <t>Roland Emmerich</t>
  </si>
  <si>
    <t>2012 </t>
  </si>
  <si>
    <t>Liam James</t>
  </si>
  <si>
    <t>Oliver Platt</t>
  </si>
  <si>
    <t>Tom McCarthy</t>
  </si>
  <si>
    <t>ark|catastrophe|geologist|president|writer</t>
  </si>
  <si>
    <t>http://www.imdb.com/title/tt1190080/?ref_=fn_tt_tt_1</t>
  </si>
  <si>
    <t>Robert Zemeckis</t>
  </si>
  <si>
    <t>A Christmas Carol </t>
  </si>
  <si>
    <t>Animation|Drama|Family|Fantasy</t>
  </si>
  <si>
    <t>Colin Firth</t>
  </si>
  <si>
    <t>Robin Wright</t>
  </si>
  <si>
    <t>Gary Oldman</t>
  </si>
  <si>
    <t>charles dickens|christmas|christmas eve|ghost|scrooge</t>
  </si>
  <si>
    <t>http://www.imdb.com/title/tt1067106/?ref_=fn_tt_tt_1</t>
  </si>
  <si>
    <t>Lana Wachowski</t>
  </si>
  <si>
    <t>Jupiter Ascending </t>
  </si>
  <si>
    <t>Channing Tatum</t>
  </si>
  <si>
    <t>Eddie Redmayne</t>
  </si>
  <si>
    <t>box office flop|critically bashed|planet earth|space opera|woman in bra and panties</t>
  </si>
  <si>
    <t>http://www.imdb.com/title/tt1617661/?ref_=fn_tt_tt_1</t>
  </si>
  <si>
    <t>The Legend of Tarzan </t>
  </si>
  <si>
    <t>Casper Crump</t>
  </si>
  <si>
    <t>africa|capture|jungle|male objectification|tarzan</t>
  </si>
  <si>
    <t>http://www.imdb.com/title/tt0918940/?ref_=fn_tt_tt_1</t>
  </si>
  <si>
    <t>The Chronicles of Narnia: The Lion, the Witch and the Wardrobe </t>
  </si>
  <si>
    <t>Kiran Shah</t>
  </si>
  <si>
    <t>Shane Rangi</t>
  </si>
  <si>
    <t>hide and seek|lion|magic|professor|snow</t>
  </si>
  <si>
    <t>http://www.imdb.com/title/tt0363771/?ref_=fn_tt_tt_1</t>
  </si>
  <si>
    <t>X-Men: Apocalypse </t>
  </si>
  <si>
    <t>Michael Fassbender</t>
  </si>
  <si>
    <t>Tye Sheridan</t>
  </si>
  <si>
    <t>mutant|superhero|superhero team|x men|year 1983</t>
  </si>
  <si>
    <t>http://www.imdb.com/title/tt3385516/?ref_=fn_tt_tt_1</t>
  </si>
  <si>
    <t>The Dark Knight </t>
  </si>
  <si>
    <t>Action|Crime|Drama|Thriller</t>
  </si>
  <si>
    <t>Heath Ledger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</si>
  <si>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</si>
  <si>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</si>
  <si>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</si>
  <si>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</si>
  <si>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Up </t>
  </si>
  <si>
    <t>Adventure|Animation|Comedy|Family</t>
  </si>
  <si>
    <t>Delroy Lindo</t>
  </si>
  <si>
    <t>Jess Harnell</t>
  </si>
  <si>
    <t>balloon|house|promise|retirement|skeleton</t>
  </si>
  <si>
    <t>http://www.imdb.com/title/tt1049413/?ref_=fn_tt_tt_1</t>
  </si>
  <si>
    <t>Rob Letterman</t>
  </si>
  <si>
    <t>Monsters vs. Aliens </t>
  </si>
  <si>
    <t>Action|Adventure|Animation|Comedy|Family|Sci-Fi</t>
  </si>
  <si>
    <t>Rainn Wilson</t>
  </si>
  <si>
    <t>Amy Poehler</t>
  </si>
  <si>
    <t>Stephen Colbert</t>
  </si>
  <si>
    <t>alien|alien invasion|alien space craft|giant|giantess</t>
  </si>
  <si>
    <t>http://www.imdb.com/title/tt0892782/?ref_=fn_tt_tt_1</t>
  </si>
  <si>
    <t>Iron Man </t>
  </si>
  <si>
    <t>afghanistan|billionaire|inventor|playboy|u.s. air force</t>
  </si>
  <si>
    <t>http://www.imdb.com/title/tt0371746/?ref_=fn_tt_tt_1</t>
  </si>
  <si>
    <t>Martin Scorsese</t>
  </si>
  <si>
    <t>Hugo </t>
  </si>
  <si>
    <t>Adventure|Drama|Family|Mystery</t>
  </si>
  <si>
    <t>Chloë Grace Moretz</t>
  </si>
  <si>
    <t>automaton|mechanical|railway station|steampunk|train</t>
  </si>
  <si>
    <t>http://www.imdb.com/title/tt0970179/?ref_=fn_tt_tt_1</t>
  </si>
  <si>
    <t>Wild Wild West </t>
  </si>
  <si>
    <t>Action|Comedy|Sci-Fi|Western</t>
  </si>
  <si>
    <t>Salma Hayek</t>
  </si>
  <si>
    <t>Bai Ling</t>
  </si>
  <si>
    <t>buddy movie|general|inventor|steampunk|utah</t>
  </si>
  <si>
    <t>http://www.imdb.com/title/tt0120891/?ref_=fn_tt_tt_1</t>
  </si>
  <si>
    <t>Rob Cohen</t>
  </si>
  <si>
    <t>The Mummy: Tomb of the Dragon Emperor </t>
  </si>
  <si>
    <t>Action|Adventure|Fantasy|Horror|Thriller</t>
  </si>
  <si>
    <t>Brendan Fraser</t>
  </si>
  <si>
    <t>Jet Li</t>
  </si>
  <si>
    <t>Russell Wong</t>
  </si>
  <si>
    <t>army|china|emperor|mummy|shangri la</t>
  </si>
  <si>
    <t>http://www.imdb.com/title/tt0859163/?ref_=fn_tt_tt_1</t>
  </si>
  <si>
    <t>David Ayer</t>
  </si>
  <si>
    <t>Suicide Squad </t>
  </si>
  <si>
    <t>Action|Adventure|Comedy|Sci-Fi</t>
  </si>
  <si>
    <t>Robin Atkin Downes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</si>
  <si>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</si>
  <si>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</si>
  <si>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</si>
  <si>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</si>
  <si>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Evan Almighty </t>
  </si>
  <si>
    <t>Comedy|Family|Fantasy</t>
  </si>
  <si>
    <t>Jimmy Bennett</t>
  </si>
  <si>
    <t>Steve Carell</t>
  </si>
  <si>
    <t>ark|change|congressman|depiction of god|flood</t>
  </si>
  <si>
    <t>http://www.imdb.com/title/tt0413099/?ref_=fn_tt_tt_1</t>
  </si>
  <si>
    <t>Doug Liman</t>
  </si>
  <si>
    <t>Edge of Tomorrow </t>
  </si>
  <si>
    <t>Lara Pulver</t>
  </si>
  <si>
    <t>Tom Cruise</t>
  </si>
  <si>
    <t>Noah Taylor</t>
  </si>
  <si>
    <t>alien|combat|dying repeatedly|end of the world|time loop</t>
  </si>
  <si>
    <t>http://www.imdb.com/title/tt1631867/?ref_=fn_tt_tt_1</t>
  </si>
  <si>
    <t>Kevin Reynolds</t>
  </si>
  <si>
    <t>Waterworld </t>
  </si>
  <si>
    <t>Rick Aviles</t>
  </si>
  <si>
    <t>Jeanne Tripplehorn</t>
  </si>
  <si>
    <t>Zakes Mokae</t>
  </si>
  <si>
    <t>future|sail|sea|smoker|water</t>
  </si>
  <si>
    <t>http://www.imdb.com/title/tt0114898/?ref_=fn_tt_tt_1</t>
  </si>
  <si>
    <t>Stephen Sommers</t>
  </si>
  <si>
    <t>G.I. Joe: The Rise of Cobra </t>
  </si>
  <si>
    <t>Dennis Quaid</t>
  </si>
  <si>
    <t>Leo Howard</t>
  </si>
  <si>
    <t>cobra|gi joe|snake|train|warhead</t>
  </si>
  <si>
    <t>http://www.imdb.com/title/tt1046173/?ref_=fn_tt_tt_1</t>
  </si>
  <si>
    <t>Inside Out </t>
  </si>
  <si>
    <t>Adventure|Animation|Comedy|Drama|Family|Fantasy</t>
  </si>
  <si>
    <t>Mindy Kaling</t>
  </si>
  <si>
    <t>Phyllis Smith</t>
  </si>
  <si>
    <t>anger|joy|memory|running away|sadness</t>
  </si>
  <si>
    <t>http://www.imdb.com/title/tt2096673/?ref_=fn_tt_tt_1</t>
  </si>
  <si>
    <t>The Jungle Book </t>
  </si>
  <si>
    <t>Adventure|Drama|Family|Fantasy</t>
  </si>
  <si>
    <t>Bill Murray</t>
  </si>
  <si>
    <t>Garry Shandling</t>
  </si>
  <si>
    <t>fire|jungle|remake|tiger|wolf</t>
  </si>
  <si>
    <t>http://www.imdb.com/title/tt3040964/?ref_=fn_tt_tt_1</t>
  </si>
  <si>
    <t>Iron Man 2 </t>
  </si>
  <si>
    <t>hammer|military|monaco|revenge|tony stark</t>
  </si>
  <si>
    <t>http://www.imdb.com/title/tt1228705/?ref_=fn_tt_tt_1</t>
  </si>
  <si>
    <t>Rupert Sanders</t>
  </si>
  <si>
    <t>Snow White and the Huntsman </t>
  </si>
  <si>
    <t>Action|Adventure|Drama|Fantasy</t>
  </si>
  <si>
    <t>Kristen Stewart</t>
  </si>
  <si>
    <t>evil queen|fairy tale|magic|queen|snow white</t>
  </si>
  <si>
    <t>http://www.imdb.com/title/tt1735898/?ref_=fn_tt_tt_1</t>
  </si>
  <si>
    <t>Robert Stromberg</t>
  </si>
  <si>
    <t>Maleficent </t>
  </si>
  <si>
    <t>Action|Adventure|Family|Fantasy|Romance</t>
  </si>
  <si>
    <t>Sharlto Copley</t>
  </si>
  <si>
    <t>Angelina Jolie Pitt</t>
  </si>
  <si>
    <t>Sam Riley</t>
  </si>
  <si>
    <t>curse|dark fantasy|fairy|king|kingdom</t>
  </si>
  <si>
    <t>http://www.imdb.com/title/tt1587310/?ref_=fn_tt_tt_1</t>
  </si>
  <si>
    <t>Matt Reeves</t>
  </si>
  <si>
    <t>Dawn of the Planet of the Apes </t>
  </si>
  <si>
    <t>Action|Adventure|Drama|Sci-Fi</t>
  </si>
  <si>
    <t>Kodi Smit-McPhee</t>
  </si>
  <si>
    <t>ape|dam|leader|post apocalypse|sequel</t>
  </si>
  <si>
    <t>http://www.imdb.com/title/tt2103281/?ref_=fn_tt_tt_1</t>
  </si>
  <si>
    <t>Roland Joffé</t>
  </si>
  <si>
    <t>The Lovers </t>
  </si>
  <si>
    <t>Belgium</t>
  </si>
  <si>
    <t>Action|Adventure|Romance|Sci-Fi</t>
  </si>
  <si>
    <t>R</t>
  </si>
  <si>
    <t>Alice Englert</t>
  </si>
  <si>
    <t>Tamsin Egerton</t>
  </si>
  <si>
    <t>Bipasha Basu</t>
  </si>
  <si>
    <t>1770s|british india|great barrier reef|india|ring</t>
  </si>
  <si>
    <t>http://www.imdb.com/title/tt1321869/?ref_=fn_tt_tt_1</t>
  </si>
  <si>
    <t>Carl Rinsch</t>
  </si>
  <si>
    <t>47 Ronin </t>
  </si>
  <si>
    <t>Cary-Hiroyuki Tagawa</t>
  </si>
  <si>
    <t>Keanu Reeves</t>
  </si>
  <si>
    <t>Jin Akanishi</t>
  </si>
  <si>
    <t>box office flop|ronin|samurai|shogun|tournament</t>
  </si>
  <si>
    <t>http://www.imdb.com/title/tt1335975/?ref_=fn_tt_tt_1</t>
  </si>
  <si>
    <t>Captain America: The Winter Soldier </t>
  </si>
  <si>
    <t>Hayley Atwell</t>
  </si>
  <si>
    <t>conspiracy|heroism|megalomaniac|super soldier|world domination</t>
  </si>
  <si>
    <t>http://www.imdb.com/title/tt1843866/?ref_=fn_tt_tt_1</t>
  </si>
  <si>
    <t>Mike Mitchell</t>
  </si>
  <si>
    <t>Shrek Forever After </t>
  </si>
  <si>
    <t>Kathy Griffin</t>
  </si>
  <si>
    <t>Jon Hamm</t>
  </si>
  <si>
    <t>Mary Kay Place</t>
  </si>
  <si>
    <t>alternate world|fairy tale parody|female warrior|ogre|true love</t>
  </si>
  <si>
    <t>http://www.imdb.com/title/tt0892791/?ref_=fn_tt_tt_1</t>
  </si>
  <si>
    <t>Brad Bird</t>
  </si>
  <si>
    <t>Tomorrowland </t>
  </si>
  <si>
    <t>Action|Adventure|Family|Mystery|Sci-Fi</t>
  </si>
  <si>
    <t>Chris Bauer</t>
  </si>
  <si>
    <t>Thomas Robinson</t>
  </si>
  <si>
    <t>boy genius|futuristic city|inventor|teenage girl|time travel</t>
  </si>
  <si>
    <t>http://www.imdb.com/title/tt1964418/?ref_=fn_tt_tt_1</t>
  </si>
  <si>
    <t>Don Hall</t>
  </si>
  <si>
    <t>Big Hero 6 </t>
  </si>
  <si>
    <t>Action|Adventure|Animation|Comedy|Drama|Family|Sci-Fi</t>
  </si>
  <si>
    <t>Daniel Henney</t>
  </si>
  <si>
    <t>Damon Wayans Jr.</t>
  </si>
  <si>
    <t>Abraham Benrubi</t>
  </si>
  <si>
    <t>high tech|martial arts|masked man|robot|superhero</t>
  </si>
  <si>
    <t>http://www.imdb.com/title/tt2245084/?ref_=fn_tt_tt_1</t>
  </si>
  <si>
    <t>Rich Moore</t>
  </si>
  <si>
    <t>Wreck-It Ralph </t>
  </si>
  <si>
    <t>Adventure|Animation|Comedy|Family|Sci-Fi</t>
  </si>
  <si>
    <t>Sarah Silverman</t>
  </si>
  <si>
    <t>Jack McBrayer</t>
  </si>
  <si>
    <t>Joe Lo Truglio</t>
  </si>
  <si>
    <t>arcade|candy|glitch|king|medal</t>
  </si>
  <si>
    <t>http://www.imdb.com/title/tt1772341/?ref_=fn_tt_tt_1</t>
  </si>
  <si>
    <t>The Polar Express </t>
  </si>
  <si>
    <t>Adventure|Animation|Family|Fantasy</t>
  </si>
  <si>
    <t>Eddie Deezen</t>
  </si>
  <si>
    <t>Peter Scolari</t>
  </si>
  <si>
    <t>boy|christmas|christmas eve|north pole|train</t>
  </si>
  <si>
    <t>http://www.imdb.com/title/tt0338348/?ref_=fn_tt_tt_1</t>
  </si>
  <si>
    <t>Independence Day: Resurgence </t>
  </si>
  <si>
    <t>Sela Ward</t>
  </si>
  <si>
    <t>Vivica A. Fox</t>
  </si>
  <si>
    <t>Judd Hirsch</t>
  </si>
  <si>
    <t>alien|battle|defense|independence day|mothership</t>
  </si>
  <si>
    <t>http://www.imdb.com/title/tt1628841/?ref_=fn_tt_tt_1</t>
  </si>
  <si>
    <t>Dean Deblois</t>
  </si>
  <si>
    <t>How to Train Your Dragon </t>
  </si>
  <si>
    <t>America Ferrera</t>
  </si>
  <si>
    <t>Gerard Butler</t>
  </si>
  <si>
    <t>Craig Ferguson</t>
  </si>
  <si>
    <t>dragon|island|training|viking|village</t>
  </si>
  <si>
    <t>http://www.imdb.com/title/tt0892769/?ref_=fn_tt_tt_1</t>
  </si>
  <si>
    <t>Jonathan Mostow</t>
  </si>
  <si>
    <t>Terminator 3: Rise of the Machines </t>
  </si>
  <si>
    <t>Action|Sci-Fi</t>
  </si>
  <si>
    <t>Nick Stahl</t>
  </si>
  <si>
    <t>Carolyn Hennesy</t>
  </si>
  <si>
    <t>drifter|exploding truck|future|machine|skynet</t>
  </si>
  <si>
    <t>http://www.imdb.com/title/tt0181852/?ref_=fn_tt_tt_1</t>
  </si>
  <si>
    <t>James Gunn</t>
  </si>
  <si>
    <t>Guardians of the Galaxy </t>
  </si>
  <si>
    <t>Bradley Cooper</t>
  </si>
  <si>
    <t>Djimon Hounsou</t>
  </si>
  <si>
    <t>bounty hunter|outer space|raccoon|talking animal|tree</t>
  </si>
  <si>
    <t>http://www.imdb.com/title/tt2015381/?ref_=fn_tt_tt_1</t>
  </si>
  <si>
    <t>Interstellar </t>
  </si>
  <si>
    <t>Adventure|Drama|Sci-Fi</t>
  </si>
  <si>
    <t>Matthew McConaughey</t>
  </si>
  <si>
    <t>Mackenzie Foy</t>
  </si>
  <si>
    <t>black hole|father daughter relationship|saving the world|space travel|wormhole</t>
  </si>
  <si>
    <t>http://www.imdb.com/title/tt0816692/?ref_=fn_tt_tt_1</t>
  </si>
  <si>
    <t>Inception </t>
  </si>
  <si>
    <t>ambiguous ending|corporate espionage|dream|subconscious|thief</t>
  </si>
  <si>
    <t>http://www.imdb.com/title/tt1375666/?ref_=fn_tt_tt_1</t>
  </si>
  <si>
    <t>Hideaki Anno</t>
  </si>
  <si>
    <t>Godzilla Resurgence </t>
  </si>
  <si>
    <t>Japanese</t>
  </si>
  <si>
    <t>Japan</t>
  </si>
  <si>
    <t>Action|Adventure|Drama|Horror|Sci-Fi</t>
  </si>
  <si>
    <t>Shin'ya Tsukamoto</t>
  </si>
  <si>
    <t>Mark Chinnery</t>
  </si>
  <si>
    <t>Atsuko Maeda</t>
  </si>
  <si>
    <t>blood|godzilla|monster|sequel</t>
  </si>
  <si>
    <t>http://www.imdb.com/title/tt4262980/?ref_=fn_tt_tt_1</t>
  </si>
  <si>
    <t>The Hobbit: An Unexpected Journey </t>
  </si>
  <si>
    <t>dragon|dwarf|hobbit|orc|wizard</t>
  </si>
  <si>
    <t>http://www.imdb.com/title/tt0903624/?ref_=fn_tt_tt_1</t>
  </si>
  <si>
    <t>The Fast and the Furious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</si>
  <si>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</si>
  <si>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</si>
  <si>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</si>
  <si>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</si>
  <si>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The Curious Case of Benjamin Button </t>
  </si>
  <si>
    <t>Drama|Fantasy|Romance</t>
  </si>
  <si>
    <t>Jason Flemyng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</si>
  <si>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</si>
  <si>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</si>
  <si>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</si>
  <si>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</si>
  <si>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 </t>
  </si>
  <si>
    <t>cia|cia agent|mutant|nuclear war|professor</t>
  </si>
  <si>
    <t>http://www.imdb.com/title/tt1270798/?ref_=fn_tt_tt_1</t>
  </si>
  <si>
    <t>Francis Lawrence</t>
  </si>
  <si>
    <t>The Hunger Games: Mockingjay - Part 2 </t>
  </si>
  <si>
    <t>Adventure|Sci-Fi</t>
  </si>
  <si>
    <t>Philip Seymour Hoffman</t>
  </si>
  <si>
    <t>Josh Hutcherson</t>
  </si>
  <si>
    <t>death of sister|dystopia|execution|rebellion|revolution</t>
  </si>
  <si>
    <t>http://www.imdb.com/title/tt1951266/?ref_=fn_tt_tt_1</t>
  </si>
  <si>
    <t>Jon Turteltaub</t>
  </si>
  <si>
    <t>The Sorcerer's Apprentice </t>
  </si>
  <si>
    <t>Omar Benson Miller</t>
  </si>
  <si>
    <t>Nicolas Cage</t>
  </si>
  <si>
    <t>Robert Capron</t>
  </si>
  <si>
    <t>chosen one|enchanted object|love|spell|training</t>
  </si>
  <si>
    <t>http://www.imdb.com/title/tt0963966/?ref_=fn_tt_tt_1</t>
  </si>
  <si>
    <t>Wolfgang Petersen</t>
  </si>
  <si>
    <t>Poseidon </t>
  </si>
  <si>
    <t>Action|Adventure|Drama|Thriller</t>
  </si>
  <si>
    <t>Mike Vogel</t>
  </si>
  <si>
    <t>Andre Braugher</t>
  </si>
  <si>
    <t>cruise|escape|ocean|passenger|water</t>
  </si>
  <si>
    <t>http://www.imdb.com/title/tt0409182/?ref_=fn_tt_tt_1</t>
  </si>
  <si>
    <t>James Bobin</t>
  </si>
  <si>
    <t>Alice Through the Looking Glass </t>
  </si>
  <si>
    <t>clock|dark fantasy|mad hatter|queen|sequel</t>
  </si>
  <si>
    <t>http://www.imdb.com/title/tt2567026/?ref_=fn_tt_tt_1</t>
  </si>
  <si>
    <t>Chris Miller</t>
  </si>
  <si>
    <t>Shrek the Third </t>
  </si>
  <si>
    <t>Eric Idle</t>
  </si>
  <si>
    <t>Justin Timberlake</t>
  </si>
  <si>
    <t>Rupert Everett</t>
  </si>
  <si>
    <t>disney spoof|fairy tale|prince|princess|tough guy</t>
  </si>
  <si>
    <t>http://www.imdb.com/title/tt0413267/?ref_=fn_tt_tt_1</t>
  </si>
  <si>
    <t>Duncan Jones</t>
  </si>
  <si>
    <t>Warcraft </t>
  </si>
  <si>
    <t>Callum Rennie</t>
  </si>
  <si>
    <t>Dominic Cooper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</si>
  <si>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</si>
  <si>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</si>
  <si>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</si>
  <si>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</si>
  <si>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Terminator Genisys </t>
  </si>
  <si>
    <t>Emilia Clarke</t>
  </si>
  <si>
    <t>Matt Smith</t>
  </si>
  <si>
    <t>alternate timeline|cyborg|future|robot|time machine</t>
  </si>
  <si>
    <t>http://www.imdb.com/title/tt1340138/?ref_=fn_tt_tt_1</t>
  </si>
  <si>
    <t>Michael Apted</t>
  </si>
  <si>
    <t>The Chronicles of Narnia: The Voyage of the Dawn Treader </t>
  </si>
  <si>
    <t>Bruce Spence</t>
  </si>
  <si>
    <t>Laura Brent</t>
  </si>
  <si>
    <t>dragon|king|mouse|quest|warrior</t>
  </si>
  <si>
    <t>http://www.imdb.com/title/tt0980970/?ref_=fn_tt_tt_1</t>
  </si>
  <si>
    <t>Black and White</t>
  </si>
  <si>
    <t>Pearl Harbor </t>
  </si>
  <si>
    <t>Action|Drama|History|Romance|War</t>
  </si>
  <si>
    <t>Jaime King</t>
  </si>
  <si>
    <t>Jennifer Garner</t>
  </si>
  <si>
    <t>Mako</t>
  </si>
  <si>
    <t>air raid|black smoke|japanese military|japanese navy|sunday</t>
  </si>
  <si>
    <t>http://www.imdb.com/title/tt0213149/?ref_=fn_tt_tt_1</t>
  </si>
  <si>
    <t>Transformers </t>
  </si>
  <si>
    <t>Michael O'Neill</t>
  </si>
  <si>
    <t>Zack Ward</t>
  </si>
  <si>
    <t>alien contact|autobot|decepticon|robot vs. robot|teenage hero</t>
  </si>
  <si>
    <t>http://www.imdb.com/title/tt0418279/?ref_=fn_tt_tt_1</t>
  </si>
  <si>
    <t>Oliver Stone</t>
  </si>
  <si>
    <t>Alexander </t>
  </si>
  <si>
    <t>Germany</t>
  </si>
  <si>
    <t>Action|Adventure|Biography|Drama|History|Romance|War</t>
  </si>
  <si>
    <t>Anthony Hopkins</t>
  </si>
  <si>
    <t>Brian Blessed</t>
  </si>
  <si>
    <t>ancient greece|conquest|greek|greek myth|king</t>
  </si>
  <si>
    <t>http://www.imdb.com/title/tt0346491/?ref_=fn_tt_tt_1</t>
  </si>
  <si>
    <t>Harry Potter and the Order of the Phoenix </t>
  </si>
  <si>
    <t>Robert Pattinson</t>
  </si>
  <si>
    <t>Fiona Shaw</t>
  </si>
  <si>
    <t>battle|magic|school|teacher|wizard</t>
  </si>
  <si>
    <t>http://www.imdb.com/title/tt0373889/?ref_=fn_tt_tt_1</t>
  </si>
  <si>
    <t>Harry Potter and the Goblet of Fire </t>
  </si>
  <si>
    <t>fire|goblet|magic|tournament|wizard</t>
  </si>
  <si>
    <t>http://www.imdb.com/title/tt0330373/?ref_=fn_tt_tt_1</t>
  </si>
  <si>
    <t>Hancock </t>
  </si>
  <si>
    <t>Action|Drama</t>
  </si>
  <si>
    <t>Charlize Theron</t>
  </si>
  <si>
    <t>bully comeuppance|destruction|prison|superhero|tough girl</t>
  </si>
  <si>
    <t>http://www.imdb.com/title/tt0448157/?ref_=fn_tt_tt_1</t>
  </si>
  <si>
    <t>I Am Legend </t>
  </si>
  <si>
    <t>Drama|Horror|Sci-Fi</t>
  </si>
  <si>
    <t>Alice Braga</t>
  </si>
  <si>
    <t>Willow Smith</t>
  </si>
  <si>
    <t>new york city|pandemic|post apocalypse|survivalist|virus</t>
  </si>
  <si>
    <t>http://www.imdb.com/title/tt0480249/?ref_=fn_tt_tt_1</t>
  </si>
  <si>
    <t>Charlie and the Chocolate Factory </t>
  </si>
  <si>
    <t>Adventure|Comedy|Family|Fantasy</t>
  </si>
  <si>
    <t>David Kelly</t>
  </si>
  <si>
    <t>chocolate|diminution|miniaturization|physical flexability|ticket</t>
  </si>
  <si>
    <t>http://www.imdb.com/title/tt0367594/?ref_=fn_tt_tt_1</t>
  </si>
  <si>
    <t>Ratatouille </t>
  </si>
  <si>
    <t>Animation|Comedy|Family|Fantasy</t>
  </si>
  <si>
    <t>Janeane Garofalo</t>
  </si>
  <si>
    <t>Brian Dennehy</t>
  </si>
  <si>
    <t>chef|food|french|rat|restaurant</t>
  </si>
  <si>
    <t>http://www.imdb.com/title/tt0382932/?ref_=fn_tt_tt_1</t>
  </si>
  <si>
    <t>Batman Begins </t>
  </si>
  <si>
    <t>armored car|gangster|gotham|mixed martial arts|social decay</t>
  </si>
  <si>
    <t>http://www.imdb.com/title/tt0372784/?ref_=fn_tt_tt_1</t>
  </si>
  <si>
    <t>Eric Darnell</t>
  </si>
  <si>
    <t>Madagascar: Escape 2 Africa </t>
  </si>
  <si>
    <t>Action|Adventure|Animation|Comedy|Family</t>
  </si>
  <si>
    <t>Jada Pinkett Smith</t>
  </si>
  <si>
    <t>Bernie Mac</t>
  </si>
  <si>
    <t>Cedric the Entertainer</t>
  </si>
  <si>
    <t>africa|madagascar|new york city|sequel|zoo</t>
  </si>
  <si>
    <t>http://www.imdb.com/title/tt0479952/?ref_=fn_tt_tt_1</t>
  </si>
  <si>
    <t>Shawn Levy</t>
  </si>
  <si>
    <t>Night at the Museum: Battle of the Smithsonian </t>
  </si>
  <si>
    <t>Rami Malek</t>
  </si>
  <si>
    <t>Robin Williams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</si>
  <si>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</si>
  <si>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</si>
  <si>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</si>
  <si>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</si>
  <si>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 </t>
  </si>
  <si>
    <t>Dominic Monaghan</t>
  </si>
  <si>
    <t>army|civil war|claw fight|commando|wolverine the character</t>
  </si>
  <si>
    <t>http://www.imdb.com/title/tt0458525/?ref_=fn_tt_tt_1</t>
  </si>
  <si>
    <t>The Matrix Revolutions </t>
  </si>
  <si>
    <t>Collin Chou</t>
  </si>
  <si>
    <t>Essie Davis</t>
  </si>
  <si>
    <t>Nona Gaye</t>
  </si>
  <si>
    <t>battle|epic|fight|future|machine</t>
  </si>
  <si>
    <t>http://www.imdb.com/title/tt0242653/?ref_=fn_tt_tt_1</t>
  </si>
  <si>
    <t>Chris Buck</t>
  </si>
  <si>
    <t>Frozen </t>
  </si>
  <si>
    <t>Adventure|Animation|Comedy|Family|Fantasy|Musical</t>
  </si>
  <si>
    <t>Maurice LaMarche</t>
  </si>
  <si>
    <t>Josh Gad</t>
  </si>
  <si>
    <t>Livvy Stubenrauch</t>
  </si>
  <si>
    <t>magic|sister love|sister sister relationship|snow|snowman</t>
  </si>
  <si>
    <t>http://www.imdb.com/title/tt2294629/?ref_=fn_tt_tt_1</t>
  </si>
  <si>
    <t>The Matrix Reloaded </t>
  </si>
  <si>
    <t>Daniel Bernhardt</t>
  </si>
  <si>
    <t>Steve Bastoni</t>
  </si>
  <si>
    <t>Helmut Bakaitis</t>
  </si>
  <si>
    <t>car motorcycle chase|one against many|oracle|prophecy|stylized violence</t>
  </si>
  <si>
    <t>http://www.imdb.com/title/tt0234215/?ref_=fn_tt_tt_1</t>
  </si>
  <si>
    <t>Thor: The Dark World </t>
  </si>
  <si>
    <t>Natalie Portman</t>
  </si>
  <si>
    <t>arrest|portal|thor|warrior|weapon</t>
  </si>
  <si>
    <t>http://www.imdb.com/title/tt1981115/?ref_=fn_tt_tt_1</t>
  </si>
  <si>
    <t>George Miller</t>
  </si>
  <si>
    <t>Mad Max: Fury Road </t>
  </si>
  <si>
    <t>Zoë Kravitz</t>
  </si>
  <si>
    <t>australia|desert|escape|on the run|post apocalypse</t>
  </si>
  <si>
    <t>http://www.imdb.com/title/tt1392190/?ref_=fn_tt_tt_1</t>
  </si>
  <si>
    <t>Ron Howard</t>
  </si>
  <si>
    <t>Angels &amp; Demons </t>
  </si>
  <si>
    <t>Mystery|Thriller</t>
  </si>
  <si>
    <t>Ayelet Zurer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</si>
  <si>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</si>
  <si>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</si>
  <si>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</si>
  <si>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</si>
  <si>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 </t>
  </si>
  <si>
    <t>battle|marvel cinematic universe|scientist|thor|throne</t>
  </si>
  <si>
    <t>http://www.imdb.com/title/tt0800369/?ref_=fn_tt_tt_1</t>
  </si>
  <si>
    <t>Byron Howard</t>
  </si>
  <si>
    <t>Bolt </t>
  </si>
  <si>
    <t>Adventure|Animation|Comedy|Drama|Family</t>
  </si>
  <si>
    <t>Diedrich Bader</t>
  </si>
  <si>
    <t>James Lipton</t>
  </si>
  <si>
    <t>cat|dog|hamster|new york city|superpower</t>
  </si>
  <si>
    <t>http://www.imdb.com/title/tt0397892/?ref_=fn_tt_tt_1</t>
  </si>
  <si>
    <t>Hoyt Yeatman</t>
  </si>
  <si>
    <t>G-Force </t>
  </si>
  <si>
    <t>Action|Adventure|Animation|Comedy|Family|Fantasy|Sci-Fi</t>
  </si>
  <si>
    <t>Piper Mackenzie Harris</t>
  </si>
  <si>
    <t>Kelli Garner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</si>
  <si>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</si>
  <si>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</si>
  <si>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</si>
  <si>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</si>
  <si>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Wrath of the Titans </t>
  </si>
  <si>
    <t>Edgar Ramírez</t>
  </si>
  <si>
    <t>Lily James</t>
  </si>
  <si>
    <t>ares|hades|titan|underworld|zeus</t>
  </si>
  <si>
    <t>http://www.imdb.com/title/tt1646987/?ref_=fn_tt_tt_1</t>
  </si>
  <si>
    <t>Dark Shadows </t>
  </si>
  <si>
    <t>Comedy|Fantasy|Horror</t>
  </si>
  <si>
    <t>camera shot of feet|cartoon on tv|female stockinged feet|female stockinged soles|foot closeup</t>
  </si>
  <si>
    <t>http://www.imdb.com/title/tt1077368/?ref_=fn_tt_tt_1</t>
  </si>
  <si>
    <t>Christopher Mcquarrie</t>
  </si>
  <si>
    <t>Mission: Impossible - Rogue Nation </t>
  </si>
  <si>
    <t>China</t>
  </si>
  <si>
    <t>Jeremy Renner</t>
  </si>
  <si>
    <t>Sean Harris</t>
  </si>
  <si>
    <t>capture|computer hacker|mission|rogue agent|spy</t>
  </si>
  <si>
    <t>http://www.imdb.com/title/tt2381249/?ref_=fn_tt_tt_1</t>
  </si>
  <si>
    <t>Joe Johnston</t>
  </si>
  <si>
    <t>The Wolfman </t>
  </si>
  <si>
    <t>Drama|Fantasy|Horror|Thriller</t>
  </si>
  <si>
    <t>Simon Merrells</t>
  </si>
  <si>
    <t>Art Malik</t>
  </si>
  <si>
    <t>asylum|death|full moon|transformation|werewolf</t>
  </si>
  <si>
    <t>http://www.imdb.com/title/tt0780653/?ref_=fn_tt_tt_1</t>
  </si>
  <si>
    <t>Steve Hickner</t>
  </si>
  <si>
    <t>Bee Movie </t>
  </si>
  <si>
    <t>Oprah Winfrey</t>
  </si>
  <si>
    <t>Matthew Broderick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</si>
  <si>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</si>
  <si>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</si>
  <si>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</si>
  <si>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</si>
  <si>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 </t>
  </si>
  <si>
    <t>Mike Bell</t>
  </si>
  <si>
    <t>china|kung fu|panda|peacock|tigress</t>
  </si>
  <si>
    <t>http://www.imdb.com/title/tt1302011/?ref_=fn_tt_tt_1</t>
  </si>
  <si>
    <t>M. Night Shyamalan</t>
  </si>
  <si>
    <t>The Last Airbender </t>
  </si>
  <si>
    <t>Noah Ringer</t>
  </si>
  <si>
    <t>Seychelle Gabriel</t>
  </si>
  <si>
    <t>Aasif Mandvi</t>
  </si>
  <si>
    <t>avatar|fire|kingdom|tribe|water</t>
  </si>
  <si>
    <t>http://www.imdb.com/title/tt0938283/?ref_=fn_tt_tt_1</t>
  </si>
  <si>
    <t>Mission: Impossible III </t>
  </si>
  <si>
    <t>arms dealer|fictional government agency|mission|rescue|vatican</t>
  </si>
  <si>
    <t>http://www.imdb.com/title/tt0317919/?ref_=fn_tt_tt_1</t>
  </si>
  <si>
    <t>White House Down </t>
  </si>
  <si>
    <t>Action|Drama|Thriller</t>
  </si>
  <si>
    <t>Jake Weber</t>
  </si>
  <si>
    <t>Matt Craven</t>
  </si>
  <si>
    <t>black u.s. president|president|secret service|tour|white house</t>
  </si>
  <si>
    <t>http://www.imdb.com/title/tt2334879/?ref_=fn_tt_tt_1</t>
  </si>
  <si>
    <t>Simon Wells</t>
  </si>
  <si>
    <t>Mars Needs Moms </t>
  </si>
  <si>
    <t>Dan Fogler</t>
  </si>
  <si>
    <t>Elisabeth Harnois</t>
  </si>
  <si>
    <t>Tom Everett Scott</t>
  </si>
  <si>
    <t>boy|martian|rescue|robot|sexism</t>
  </si>
  <si>
    <t>http://www.imdb.com/title/tt1305591/?ref_=fn_tt_tt_1</t>
  </si>
  <si>
    <t>David Bowers</t>
  </si>
  <si>
    <t>Flushed Away </t>
  </si>
  <si>
    <t>David Suchet</t>
  </si>
  <si>
    <t>boat|frog|rat|sewer|toad</t>
  </si>
  <si>
    <t>http://www.imdb.com/title/tt0424095/?ref_=fn_tt_tt_1</t>
  </si>
  <si>
    <t>Joe Wright</t>
  </si>
  <si>
    <t>Pan </t>
  </si>
  <si>
    <t>Cara Delevingne</t>
  </si>
  <si>
    <t>Nonso Anozie</t>
  </si>
  <si>
    <t>1940s|child hero|fantasy world|orphan|reference to peter pan</t>
  </si>
  <si>
    <t>http://www.imdb.com/title/tt3332064/?ref_=fn_tt_tt_1</t>
  </si>
  <si>
    <t>Rob Minkoff</t>
  </si>
  <si>
    <t>Mr. Peabody &amp; Sherman </t>
  </si>
  <si>
    <t>Zach Callison</t>
  </si>
  <si>
    <t>Ty Burrell</t>
  </si>
  <si>
    <t>Karan Brar</t>
  </si>
  <si>
    <t>dog|father son relationship|inventor|talking dog|time travel</t>
  </si>
  <si>
    <t>http://www.imdb.com/title/tt0864835/?ref_=fn_tt_tt_1</t>
  </si>
  <si>
    <t>Troy </t>
  </si>
  <si>
    <t>Adventure</t>
  </si>
  <si>
    <t>Julian Glover</t>
  </si>
  <si>
    <t>greek|mythology|prince|trojan|troy</t>
  </si>
  <si>
    <t>http://www.imdb.com/title/tt0332452/?ref_=fn_tt_tt_1</t>
  </si>
  <si>
    <t>Madagascar 3: Europe's Most Wanted </t>
  </si>
  <si>
    <t>Martin Short</t>
  </si>
  <si>
    <t>animal|circus|island name in title|lemur|penguin</t>
  </si>
  <si>
    <t>http://www.imdb.com/title/tt1277953/?ref_=fn_tt_tt_1</t>
  </si>
  <si>
    <t>Lee Tamahori</t>
  </si>
  <si>
    <t>Die Another Day </t>
  </si>
  <si>
    <t>Colin Salmon</t>
  </si>
  <si>
    <t>Toby Stephens</t>
  </si>
  <si>
    <t>Rick Yune</t>
  </si>
  <si>
    <t>catfight|clinic|colonel|diamond|patricide</t>
  </si>
  <si>
    <t>http://www.imdb.com/title/tt0246460/?ref_=fn_tt_tt_1</t>
  </si>
  <si>
    <t>Paul Feig</t>
  </si>
  <si>
    <t>Ghostbusters </t>
  </si>
  <si>
    <t>Action|Comedy|Fantasy|Sci-Fi</t>
  </si>
  <si>
    <t>Kate McKinnon</t>
  </si>
  <si>
    <t>Ed Begley Jr.</t>
  </si>
  <si>
    <t>Zach Woods</t>
  </si>
  <si>
    <t>ghost|ghostbuster|ghostbusters|male objectification|reboot</t>
  </si>
  <si>
    <t>http://www.imdb.com/title/tt1289401/?ref_=fn_tt_tt_1</t>
  </si>
  <si>
    <t>Armageddon </t>
  </si>
  <si>
    <t>Bruce Willis</t>
  </si>
  <si>
    <t>Will Patton</t>
  </si>
  <si>
    <t>asteroid|astronaut|bomb|meteorite|outer space</t>
  </si>
  <si>
    <t>http://www.imdb.com/title/tt0120591/?ref_=fn_tt_tt_1</t>
  </si>
  <si>
    <t>Men in Black II </t>
  </si>
  <si>
    <t>Action|Adventure|Comedy|Family|Fantasy|Mystery|Sci-Fi</t>
  </si>
  <si>
    <t>Rosario Dawson</t>
  </si>
  <si>
    <t>alien|lingerie|lingerie model|m.i.b.|pug</t>
  </si>
  <si>
    <t>http://www.imdb.com/title/tt0120912/?ref_=fn_tt_tt_1</t>
  </si>
  <si>
    <t>Beowulf </t>
  </si>
  <si>
    <t>Action|Adventure|Animation|Fantasy</t>
  </si>
  <si>
    <t>Sebastian Roché</t>
  </si>
  <si>
    <t>creature|demon|king|reward|warrior</t>
  </si>
  <si>
    <t>http://www.imdb.com/title/tt0442933/?ref_=fn_tt_tt_1</t>
  </si>
  <si>
    <t>Alessandro Carloni</t>
  </si>
  <si>
    <t>Kung Fu Panda 3 </t>
  </si>
  <si>
    <t>Wayne Knight</t>
  </si>
  <si>
    <t>china|kung fu|panda|pig|village</t>
  </si>
  <si>
    <t>http://www.imdb.com/title/tt2267968/?ref_=fn_tt_tt_1</t>
  </si>
  <si>
    <t>Mission: Impossible - Ghost Protocol </t>
  </si>
  <si>
    <t>Michael Nyqvist</t>
  </si>
  <si>
    <t>dubai|kremlin|race against time|russian|terrorist</t>
  </si>
  <si>
    <t>http://www.imdb.com/title/tt1229238/?ref_=fn_tt_tt_1</t>
  </si>
  <si>
    <t>Peter Ramsey</t>
  </si>
  <si>
    <t>Rise of the Guardians </t>
  </si>
  <si>
    <t>Kamil McFadden</t>
  </si>
  <si>
    <t>Khamani Griffin</t>
  </si>
  <si>
    <t>belief|box office hit|children|new york city|tooth</t>
  </si>
  <si>
    <t>http://www.imdb.com/title/tt1446192/?ref_=fn_tt_tt_1</t>
  </si>
  <si>
    <t>Dean Parisot</t>
  </si>
  <si>
    <t>Fun with Dick and Jane </t>
  </si>
  <si>
    <t>Comedy|Crime</t>
  </si>
  <si>
    <t>Richard Burgi</t>
  </si>
  <si>
    <t>John Michael Higgins</t>
  </si>
  <si>
    <t>David Herman</t>
  </si>
  <si>
    <t>animal abuse|ceo|heist|suburb|unemployment</t>
  </si>
  <si>
    <t>http://www.imdb.com/title/tt0369441/?ref_=fn_tt_tt_1</t>
  </si>
  <si>
    <t>Edward Zwick</t>
  </si>
  <si>
    <t>The Last Samurai </t>
  </si>
  <si>
    <t>Action|Drama|History|War</t>
  </si>
  <si>
    <t>Tony Goldwyn</t>
  </si>
  <si>
    <t>Chad Lindberg</t>
  </si>
  <si>
    <t>captain|emperor|honor|japan|samurai</t>
  </si>
  <si>
    <t>http://www.imdb.com/title/tt0325710/?ref_=fn_tt_tt_1</t>
  </si>
  <si>
    <t>Exodus: Gods and Kings </t>
  </si>
  <si>
    <t>Action|Adventure|Drama</t>
  </si>
  <si>
    <t>María Valverde</t>
  </si>
  <si>
    <t>Ben Mendelsohn</t>
  </si>
  <si>
    <t>egypt|exodus|moses|pharaoh|plague</t>
  </si>
  <si>
    <t>http://www.imdb.com/title/tt1528100/?ref_=fn_tt_tt_1</t>
  </si>
  <si>
    <t>Star Trek </t>
  </si>
  <si>
    <t>Leonard Nimoy</t>
  </si>
  <si>
    <t>box office hit|future|lifted by the throat|star trek|vulcan</t>
  </si>
  <si>
    <t>http://www.imdb.com/title/tt0796366/?ref_=fn_tt_tt_1</t>
  </si>
  <si>
    <t>Spider-Man </t>
  </si>
  <si>
    <t>evil|goblin|spider|spider man|superhero</t>
  </si>
  <si>
    <t>http://www.imdb.com/title/tt0145487/?ref_=fn_tt_tt_1</t>
  </si>
  <si>
    <t>How to Train Your Dragon 2 </t>
  </si>
  <si>
    <t>Action|Adventure|Animation|Comedy|Family|Fantasy</t>
  </si>
  <si>
    <t>dragon|father son relationship|husband wife relationship|mother son relationship|viking</t>
  </si>
  <si>
    <t>http://www.imdb.com/title/tt1646971/?ref_=fn_tt_tt_1</t>
  </si>
  <si>
    <t>Alex Proyas</t>
  </si>
  <si>
    <t>Gods of Egypt </t>
  </si>
  <si>
    <t>Elodie Yung</t>
  </si>
  <si>
    <t>Bryan Brown</t>
  </si>
  <si>
    <t>ancient egypt|egypt|egyptian|egyptian god|egyptian goddess</t>
  </si>
  <si>
    <t>http://www.imdb.com/title/tt2404233/?ref_=fn_tt_tt_1</t>
  </si>
  <si>
    <t>Stealth </t>
  </si>
  <si>
    <t>Joe Morton</t>
  </si>
  <si>
    <t>Sam Shepard</t>
  </si>
  <si>
    <t>Richard Roxburgh</t>
  </si>
  <si>
    <t>artificial intelligence|box office flop|fighter jet|navy|pilot</t>
  </si>
  <si>
    <t>http://www.imdb.com/title/tt0382992/?ref_=fn_tt_tt_1</t>
  </si>
  <si>
    <t>Watchmen </t>
  </si>
  <si>
    <t>Action|Drama|Mystery|Sci-Fi</t>
  </si>
  <si>
    <t>Billy Crudup</t>
  </si>
  <si>
    <t>Matt Frewer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</si>
  <si>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</si>
  <si>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</si>
  <si>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</si>
  <si>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</si>
  <si>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Lethal Weapon 4 </t>
  </si>
  <si>
    <t>Rene Russo</t>
  </si>
  <si>
    <t>Darlene Love</t>
  </si>
  <si>
    <t>kung fu|lapd|martial arts|private investigator|triad</t>
  </si>
  <si>
    <t>http://www.imdb.com/title/tt0122151/?ref_=fn_tt_tt_1</t>
  </si>
  <si>
    <t>Ang Lee</t>
  </si>
  <si>
    <t>Hulk </t>
  </si>
  <si>
    <t>Regi Davis</t>
  </si>
  <si>
    <t>Kevin Rankin</t>
  </si>
  <si>
    <t>Celia Weston</t>
  </si>
  <si>
    <t>1980s|c 130 hercules|monster|panzer|san francisco california</t>
  </si>
  <si>
    <t>http://www.imdb.com/title/tt0286716/?ref_=fn_tt_tt_1</t>
  </si>
  <si>
    <t>Jon M. Chu</t>
  </si>
  <si>
    <t>G.I. Joe: Retaliation </t>
  </si>
  <si>
    <t>Dwayne Johnson</t>
  </si>
  <si>
    <t>general|gi joe|martial arts|ninja|president</t>
  </si>
  <si>
    <t>http://www.imdb.com/title/tt1583421/?ref_=fn_tt_tt_1</t>
  </si>
  <si>
    <t>Breck Eisner</t>
  </si>
  <si>
    <t>Sahara </t>
  </si>
  <si>
    <t>Action|Adventure|Comedy|Thriller</t>
  </si>
  <si>
    <t>beach|civil war|desert|dictator|ship</t>
  </si>
  <si>
    <t>http://www.imdb.com/title/tt0318649/?ref_=fn_tt_tt_1</t>
  </si>
  <si>
    <t>Hironobu Sakaguchi</t>
  </si>
  <si>
    <t>Final Fantasy: The Spirits Within </t>
  </si>
  <si>
    <t>Action|Adventure|Animation|Fantasy|Romance|Sci-Fi</t>
  </si>
  <si>
    <t>Ming-Na Wen</t>
  </si>
  <si>
    <t>Jean Simmons</t>
  </si>
  <si>
    <t>general|military|scientist|soldier|year 2065</t>
  </si>
  <si>
    <t>http://www.imdb.com/title/tt0173840/?ref_=fn_tt_tt_1</t>
  </si>
  <si>
    <t>Captain America: The First Avenger </t>
  </si>
  <si>
    <t>arctic|captain america|scientist|tesseract|war bond</t>
  </si>
  <si>
    <t>http://www.imdb.com/title/tt0458339/?ref_=fn_tt_tt_1</t>
  </si>
  <si>
    <t>The World Is Not Enough </t>
  </si>
  <si>
    <t>Maria Grazia Cucinotta</t>
  </si>
  <si>
    <t>Desmond Llewelyn</t>
  </si>
  <si>
    <t>british|oil|scientist|terrorist|tycoon</t>
  </si>
  <si>
    <t>http://www.imdb.com/title/tt0143145/?ref_=fn_tt_tt_1</t>
  </si>
  <si>
    <t>Peter Weir</t>
  </si>
  <si>
    <t>Master and Commander: The Far Side of the World </t>
  </si>
  <si>
    <t>Action|Adventure|Drama|History|War</t>
  </si>
  <si>
    <t>Lee Ingleby</t>
  </si>
  <si>
    <t>James D'Arcy</t>
  </si>
  <si>
    <t>David Threlfall</t>
  </si>
  <si>
    <t>1800s|napoleonic wars|pursuit|royal navy|ship</t>
  </si>
  <si>
    <t>http://www.imdb.com/title/tt0311113/?ref_=fn_tt_tt_1</t>
  </si>
  <si>
    <t>Bill Condon</t>
  </si>
  <si>
    <t>The Twilight Saga: Breaking Dawn - Part 2 </t>
  </si>
  <si>
    <t>Adventure|Drama|Fantasy|Romance</t>
  </si>
  <si>
    <t>Taylor Lautner</t>
  </si>
  <si>
    <t>battle|friend|super strength|vampire|vision</t>
  </si>
  <si>
    <t>http://www.imdb.com/title/tt1673434/?ref_=fn_tt_tt_1</t>
  </si>
  <si>
    <t>Happy Feet 2 </t>
  </si>
  <si>
    <t>Animation|Comedy|Family|Musical</t>
  </si>
  <si>
    <t>3d|antarctica|krill|penguin|sequel</t>
  </si>
  <si>
    <t>http://www.imdb.com/title/tt1402488/?ref_=fn_tt_tt_1</t>
  </si>
  <si>
    <t>Louis Leterrier</t>
  </si>
  <si>
    <t>The Incredible Hulk </t>
  </si>
  <si>
    <t>Peter Mensah</t>
  </si>
  <si>
    <t>antidote|cure|hulk|marvel cinematic universe|opening action scene</t>
  </si>
  <si>
    <t>http://www.imdb.com/title/tt0800080/?ref_=fn_tt_tt_1</t>
  </si>
  <si>
    <t xml:space="preserve">Miami Vice             </t>
  </si>
  <si>
    <t>Action|Crime|Drama|Mystery|Thriller</t>
  </si>
  <si>
    <t>TV-14</t>
  </si>
  <si>
    <t>Philip Michael Thomas</t>
  </si>
  <si>
    <t>Don Johnson</t>
  </si>
  <si>
    <t>John Diehl</t>
  </si>
  <si>
    <t>cult tv|detective|drugs|police|undercover</t>
  </si>
  <si>
    <t>http://www.imdb.com/title/tt0086759/?ref_=fn_tt_tt_1</t>
  </si>
  <si>
    <t>The BFG </t>
  </si>
  <si>
    <t>Penelope Wilton</t>
  </si>
  <si>
    <t>Mark Rylance</t>
  </si>
  <si>
    <t>Rafe Spall</t>
  </si>
  <si>
    <t>cannibal|evil brother|giant|london england|queen</t>
  </si>
  <si>
    <t>http://www.imdb.com/title/tt3691740/?ref_=fn_tt_tt_1</t>
  </si>
  <si>
    <t>Alejandro G. Iñárritu</t>
  </si>
  <si>
    <t>The Revenant </t>
  </si>
  <si>
    <t>Adventure|Drama|Thriller|Western</t>
  </si>
  <si>
    <t>Lukas Haas</t>
  </si>
  <si>
    <t>bear attack|cauterizing a wound|native american|revenge|survival</t>
  </si>
  <si>
    <t>http://www.imdb.com/title/tt1663202/?ref_=fn_tt_tt_1</t>
  </si>
  <si>
    <t>David Soren</t>
  </si>
  <si>
    <t>Turbo </t>
  </si>
  <si>
    <t>Snoop Dogg</t>
  </si>
  <si>
    <t>Ben Schwartz</t>
  </si>
  <si>
    <t>accident|freak accident|race|snail|underdog</t>
  </si>
  <si>
    <t>http://www.imdb.com/title/tt1860353/?ref_=fn_tt_tt_1</t>
  </si>
  <si>
    <t>Rango </t>
  </si>
  <si>
    <t>Adventure|Animation|Comedy|Family|Western</t>
  </si>
  <si>
    <t>Stephen Root</t>
  </si>
  <si>
    <t>chameleon|lizard|sheriff|water|western town</t>
  </si>
  <si>
    <t>http://www.imdb.com/title/tt1192628/?ref_=fn_tt_tt_1</t>
  </si>
  <si>
    <t>Penguins of Madagascar </t>
  </si>
  <si>
    <t>Annet Mahendru</t>
  </si>
  <si>
    <t>Andy Richter</t>
  </si>
  <si>
    <t>little girl|park|spy|statue of liberty|television van</t>
  </si>
  <si>
    <t>http://www.imdb.com/title/tt1911658/?ref_=fn_tt_tt_1</t>
  </si>
  <si>
    <t>Paul Greengrass</t>
  </si>
  <si>
    <t>The Bourne Ultimatum </t>
  </si>
  <si>
    <t>Action|Mystery|Thriller</t>
  </si>
  <si>
    <t>Matt Damon</t>
  </si>
  <si>
    <t>action hero|cia|dark past|flashback|memory</t>
  </si>
  <si>
    <t>http://www.imdb.com/title/tt0440963/?ref_=fn_tt_tt_1</t>
  </si>
  <si>
    <t>Mark Osborne</t>
  </si>
  <si>
    <t>Kung Fu Panda </t>
  </si>
  <si>
    <t>kung fu|kung fu master|master|panda|snow leopard</t>
  </si>
  <si>
    <t>http://www.imdb.com/title/tt0441773/?ref_=fn_tt_tt_1</t>
  </si>
  <si>
    <t>Peyton Reed</t>
  </si>
  <si>
    <t>Ant-Man </t>
  </si>
  <si>
    <t>T.I.</t>
  </si>
  <si>
    <t>ant|chinatown san francisco|heist|sabotage|vault</t>
  </si>
  <si>
    <t>http://www.imdb.com/title/tt0478970/?ref_=fn_tt_tt_1</t>
  </si>
  <si>
    <t>The Hunger Games: Catching Fire </t>
  </si>
  <si>
    <t>Adventure|Sci-Fi|Thriller</t>
  </si>
  <si>
    <t>Sandra Ellis Lafferty</t>
  </si>
  <si>
    <t>president|snow|television|tour|uprising</t>
  </si>
  <si>
    <t>http://www.imdb.com/title/tt1951264/?ref_=fn_tt_tt_1</t>
  </si>
  <si>
    <t>Tim Johnson</t>
  </si>
  <si>
    <t>Home </t>
  </si>
  <si>
    <t>Adventure|Animation|Comedy|Family|Fantasy|Sci-Fi</t>
  </si>
  <si>
    <t>Matt Jones</t>
  </si>
  <si>
    <t>Jim Parsons</t>
  </si>
  <si>
    <t>April Winchell</t>
  </si>
  <si>
    <t>alien friendship|alien invasion|australia|flying car|mother daughter relationship</t>
  </si>
  <si>
    <t>http://www.imdb.com/title/tt2224026/?ref_=fn_tt_tt_1</t>
  </si>
  <si>
    <t>War of the Worlds </t>
  </si>
  <si>
    <t>Lisa Ann Walter</t>
  </si>
  <si>
    <t>Rick Gonzalez</t>
  </si>
  <si>
    <t>alien|fight|storm|survival|tripod</t>
  </si>
  <si>
    <t>http://www.imdb.com/title/tt0407304/?ref_=fn_tt_tt_1</t>
  </si>
  <si>
    <t>Bad Boys II </t>
  </si>
  <si>
    <t>Henry Rollins</t>
  </si>
  <si>
    <t>Jordi Mollà</t>
  </si>
  <si>
    <t>cuba|dea|drugs|money|undercover</t>
  </si>
  <si>
    <t>http://www.imdb.com/title/tt0172156/?ref_=fn_tt_tt_1</t>
  </si>
  <si>
    <t>Puss in Boots </t>
  </si>
  <si>
    <t>Constance Marie</t>
  </si>
  <si>
    <t>Amy Sedaris</t>
  </si>
  <si>
    <t>betrayal|egg|friend|goose|hero</t>
  </si>
  <si>
    <t>http://www.imdb.com/title/tt0448694/?ref_=fn_tt_tt_1</t>
  </si>
  <si>
    <t>Phillip Noyce</t>
  </si>
  <si>
    <t>Salt </t>
  </si>
  <si>
    <t>Action|Crime|Mystery|Thriller</t>
  </si>
  <si>
    <t>August Diehl</t>
  </si>
  <si>
    <t>cia|on the run|russian|russian spy|strong female lead</t>
  </si>
  <si>
    <t>http://www.imdb.com/title/tt0944835/?ref_=fn_tt_tt_1</t>
  </si>
  <si>
    <t>Darren Aronofsky</t>
  </si>
  <si>
    <t>Noah </t>
  </si>
  <si>
    <t>Emma Watson</t>
  </si>
  <si>
    <t>Logan Lerman</t>
  </si>
  <si>
    <t>ark|flood|noah's ark|water|wrath of god</t>
  </si>
  <si>
    <t>http://www.imdb.com/title/tt1959490/?ref_=fn_tt_tt_1</t>
  </si>
  <si>
    <t>The Adventures of Tintin </t>
  </si>
  <si>
    <t>Action|Adventure|Family|Mystery</t>
  </si>
  <si>
    <t>Mackenzie Crook</t>
  </si>
  <si>
    <t>Toby Jones</t>
  </si>
  <si>
    <t>Tony Curran</t>
  </si>
  <si>
    <t>captain|morocco|ship|tintin|treasure</t>
  </si>
  <si>
    <t>http://www.imdb.com/title/tt0983193/?ref_=fn_tt_tt_1</t>
  </si>
  <si>
    <t>Alfonso Cuarón</t>
  </si>
  <si>
    <t>Harry Potter and the Prisoner of Azkaban </t>
  </si>
  <si>
    <t>magic|muggle|serial killer|traitor|wizard</t>
  </si>
  <si>
    <t>http://www.imdb.com/title/tt0304141/?ref_=fn_tt_tt_1</t>
  </si>
  <si>
    <t>Australia </t>
  </si>
  <si>
    <t>Adventure|Drama|Romance|War</t>
  </si>
  <si>
    <t>Eddie Baroo</t>
  </si>
  <si>
    <t>australia|cattle|darwin|drover|japanese</t>
  </si>
  <si>
    <t>http://www.imdb.com/title/tt0455824/?ref_=fn_tt_tt_1</t>
  </si>
  <si>
    <t>After Earth </t>
  </si>
  <si>
    <t>box office flop|father son team|fear|race against time|real life father and son playing father and son</t>
  </si>
  <si>
    <t>http://www.imdb.com/title/tt1815862/?ref_=fn_tt_tt_1</t>
  </si>
  <si>
    <t>Eric Leighton</t>
  </si>
  <si>
    <t>Dinosaur </t>
  </si>
  <si>
    <t>Adventure|Animation|Family|Thriller</t>
  </si>
  <si>
    <t>D.B. Sweeney</t>
  </si>
  <si>
    <t>Alfre Woodard</t>
  </si>
  <si>
    <t>Della Reese</t>
  </si>
  <si>
    <t>egg|iguanodon|lemur|meteor|nesting grounds</t>
  </si>
  <si>
    <t>http://www.imdb.com/title/tt0130623/?ref_=fn_tt_tt_1</t>
  </si>
  <si>
    <t>Matt Birch</t>
  </si>
  <si>
    <t>Harry Potter and the Deathly Hallows: Part II </t>
  </si>
  <si>
    <t>Action|Fantasy</t>
  </si>
  <si>
    <t>Dave Legeno</t>
  </si>
  <si>
    <t>Ralph Ineson</t>
  </si>
  <si>
    <t>http://www.imdb.com/title/tt1680310/?ref_=fn_tt_tt_1</t>
  </si>
  <si>
    <t>Night at the Museum: Secret of the Tomb </t>
  </si>
  <si>
    <t>museum|museum of natural history manhattan new york city|night watchman|star died before release|tablet</t>
  </si>
  <si>
    <t>http://www.imdb.com/title/tt2692250/?ref_=fn_tt_tt_1</t>
  </si>
  <si>
    <t>Tom Mcgrath</t>
  </si>
  <si>
    <t>Megamind </t>
  </si>
  <si>
    <t>Action|Animation|Comedy|Family|Sci-Fi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</si>
  <si>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</si>
  <si>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</si>
  <si>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</si>
  <si>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</si>
  <si>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 </t>
  </si>
  <si>
    <t>Verne Troyer</t>
  </si>
  <si>
    <t>based on novel|birthday|evil wizard|quidditch|wizard</t>
  </si>
  <si>
    <t>http://www.imdb.com/title/tt0241527/?ref_=fn_tt_tt_1</t>
  </si>
  <si>
    <t>Robert Schwentke</t>
  </si>
  <si>
    <t>R.I.P.D. </t>
  </si>
  <si>
    <t>Action|Comedy|Fantasy</t>
  </si>
  <si>
    <t>Stephanie Szostak</t>
  </si>
  <si>
    <t>drug dealer|gold|partner|police|undead</t>
  </si>
  <si>
    <t>http://www.imdb.com/title/tt0790736/?ref_=fn_tt_tt_1</t>
  </si>
  <si>
    <t>Pirates of the Caribbean: The Curse of the Black Pearl </t>
  </si>
  <si>
    <t>caribbean|curse|governor|pirate|undead</t>
  </si>
  <si>
    <t>http://www.imdb.com/title/tt0325980/?ref_=fn_tt_tt_1</t>
  </si>
  <si>
    <t>Harry Potter and the Deathly Hallows: Part I </t>
  </si>
  <si>
    <t>Fantasy</t>
  </si>
  <si>
    <t>Alfred Enoch</t>
  </si>
  <si>
    <t>http://www.imdb.com/title/tt1571403/?ref_=fn_tt_tt_1</t>
  </si>
  <si>
    <t>The Hunger Games: Mockingjay - Part 1 </t>
  </si>
  <si>
    <t>based on young adult novel|manipulation|rebellion|symbol|uprising</t>
  </si>
  <si>
    <t>http://www.imdb.com/title/tt1951265/?ref_=fn_tt_tt_1</t>
  </si>
  <si>
    <t>The Da Vinci Code </t>
  </si>
  <si>
    <t>Seth Gabel</t>
  </si>
  <si>
    <t>Jürgen Prochnow</t>
  </si>
  <si>
    <t>based on supposedly true story|holy grail|mary magdalene|opus dei|secret</t>
  </si>
  <si>
    <t>http://www.imdb.com/title/tt0382625/?ref_=fn_tt_tt_1</t>
  </si>
  <si>
    <t>Carlos Saldanha</t>
  </si>
  <si>
    <t>Rio 2 </t>
  </si>
  <si>
    <t>Adventure|Animation|Comedy|Family|Musical</t>
  </si>
  <si>
    <t>Rachel Crow</t>
  </si>
  <si>
    <t>Miguel Ferrer</t>
  </si>
  <si>
    <t>Jeffrey Garcia</t>
  </si>
  <si>
    <t>amazon|bird|father in law|jungle|no opening credits</t>
  </si>
  <si>
    <t>http://www.imdb.com/title/tt2357291/?ref_=fn_tt_tt_1</t>
  </si>
  <si>
    <t>X-Men 2 </t>
  </si>
  <si>
    <t>Bruce Davison</t>
  </si>
  <si>
    <t>Aaron Stanford</t>
  </si>
  <si>
    <t>mutant|prison|professor|school|x men</t>
  </si>
  <si>
    <t>http://www.imdb.com/title/tt0290334/?ref_=fn_tt_tt_1</t>
  </si>
  <si>
    <t>Fast Five </t>
  </si>
  <si>
    <t>drug lord|drugs|federal agent|heist|police</t>
  </si>
  <si>
    <t>http://www.imdb.com/title/tt1596343/?ref_=fn_tt_tt_1</t>
  </si>
  <si>
    <t>Guy Ritchie</t>
  </si>
  <si>
    <t>Sherlock Holmes: A Game of Shadows </t>
  </si>
  <si>
    <t>Action|Adventure|Crime|Mystery|Thriller</t>
  </si>
  <si>
    <t>Paul Anderson</t>
  </si>
  <si>
    <t>factory|gypsy|investigation|sherlock holmes|train</t>
  </si>
  <si>
    <t>http://www.imdb.com/title/tt1515091/?ref_=fn_tt_tt_1</t>
  </si>
  <si>
    <t>Clash of the Titans </t>
  </si>
  <si>
    <t>Alexa Davalos</t>
  </si>
  <si>
    <t>famous line|hand to hand combat|kraken|rape|zeus</t>
  </si>
  <si>
    <t>http://www.imdb.com/title/tt0800320/?ref_=fn_tt_tt_1</t>
  </si>
  <si>
    <t>Paul Verhoeven</t>
  </si>
  <si>
    <t>Total Recall </t>
  </si>
  <si>
    <t>Rachel Ticotin</t>
  </si>
  <si>
    <t>Ronny Cox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</si>
  <si>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</si>
  <si>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</si>
  <si>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</si>
  <si>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</si>
  <si>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The 13th Warrior </t>
  </si>
  <si>
    <t>Action|Adventure|History</t>
  </si>
  <si>
    <t>Vladimir Kulich</t>
  </si>
  <si>
    <t>Clive Russell</t>
  </si>
  <si>
    <t>arab|battle|combat|viking|warrior</t>
  </si>
  <si>
    <t>http://www.imdb.com/title/tt0120657/?ref_=fn_tt_tt_1</t>
  </si>
  <si>
    <t>Tony Gilroy</t>
  </si>
  <si>
    <t>The Bourne Legacy </t>
  </si>
  <si>
    <t>Scott Glenn</t>
  </si>
  <si>
    <t>Stacy Keach</t>
  </si>
  <si>
    <t>assassin|cia|drone|pill|wolf</t>
  </si>
  <si>
    <t>http://www.imdb.com/title/tt1194173/?ref_=fn_tt_tt_1</t>
  </si>
  <si>
    <t>Joel Schumacher</t>
  </si>
  <si>
    <t>Batman &amp; Robin </t>
  </si>
  <si>
    <t>Action</t>
  </si>
  <si>
    <t>Michael Gough</t>
  </si>
  <si>
    <t>John Glover</t>
  </si>
  <si>
    <t>butler|critically bashed|cure|freeze|gotham</t>
  </si>
  <si>
    <t>http://www.imdb.com/title/tt0118688/?ref_=fn_tt_tt_1</t>
  </si>
  <si>
    <t>How the Grinch Stole Christmas </t>
  </si>
  <si>
    <t>T.J. Thyne</t>
  </si>
  <si>
    <t>Clint Howard</t>
  </si>
  <si>
    <t>Molly Shannon</t>
  </si>
  <si>
    <t>box office hit|christmas|materialism|public humiliation|snowflake</t>
  </si>
  <si>
    <t>http://www.imdb.com/title/tt0170016/?ref_=fn_tt_tt_1</t>
  </si>
  <si>
    <t>The Day After Tomorrow </t>
  </si>
  <si>
    <t>climate|end of the world|global warming|natural disaster|weather</t>
  </si>
  <si>
    <t>http://www.imdb.com/title/tt0319262/?ref_=fn_tt_tt_1</t>
  </si>
  <si>
    <t>John Woo</t>
  </si>
  <si>
    <t>Mission: Impossible II </t>
  </si>
  <si>
    <t>Dougray Scott</t>
  </si>
  <si>
    <t>cure|mission|terrorist|thief|virus</t>
  </si>
  <si>
    <t>http://www.imdb.com/title/tt0120755/?ref_=fn_tt_tt_1</t>
  </si>
  <si>
    <t>The Perfect Storm </t>
  </si>
  <si>
    <t>Mary Elizabeth Mastrantonio</t>
  </si>
  <si>
    <t>Karen Allen</t>
  </si>
  <si>
    <t>Bob Gunton</t>
  </si>
  <si>
    <t>death|fish|fishing|sea|storm</t>
  </si>
  <si>
    <t>http://www.imdb.com/title/tt0177971/?ref_=fn_tt_tt_1</t>
  </si>
  <si>
    <t>Tim Story</t>
  </si>
  <si>
    <t>Fantastic 4: Rise of the Silver Surfer </t>
  </si>
  <si>
    <t>Ioan Gruffudd</t>
  </si>
  <si>
    <t>fantastic four|space|strong female character|strong female lead|superheroine</t>
  </si>
  <si>
    <t>http://www.imdb.com/title/tt0486576/?ref_=fn_tt_tt_1</t>
  </si>
  <si>
    <t>Life of Pi </t>
  </si>
  <si>
    <t>Adventure|Drama|Fantasy</t>
  </si>
  <si>
    <t>Suraj Sharma</t>
  </si>
  <si>
    <t>Tabu</t>
  </si>
  <si>
    <t>animal|faith|india|journey|tiger</t>
  </si>
  <si>
    <t>http://www.imdb.com/title/tt0454876/?ref_=fn_tt_tt_1</t>
  </si>
  <si>
    <t>Mark Steven Johnson</t>
  </si>
  <si>
    <t>Ghost Rider </t>
  </si>
  <si>
    <t>Action|Fantasy|Thriller</t>
  </si>
  <si>
    <t>Matt Long</t>
  </si>
  <si>
    <t>Peter Fonda</t>
  </si>
  <si>
    <t>blackheart|devil|father|ghost|mephistopheles</t>
  </si>
  <si>
    <t>http://www.imdb.com/title/tt0259324/?ref_=fn_tt_tt_1</t>
  </si>
  <si>
    <t>Jason Bourne </t>
  </si>
  <si>
    <t>Riz Ahmed</t>
  </si>
  <si>
    <t>Ato Essandoh</t>
  </si>
  <si>
    <t>black ops|chase|cia|cia agent|repeated scene</t>
  </si>
  <si>
    <t>http://www.imdb.com/title/tt4196776/?ref_=fn_tt_tt_1</t>
  </si>
  <si>
    <t>Charlie's Angels: Full Throttle </t>
  </si>
  <si>
    <t>Action|Adventure|Comedy|Crime</t>
  </si>
  <si>
    <t>Demi Moore</t>
  </si>
  <si>
    <t>Justin Theroux</t>
  </si>
  <si>
    <t>fbi|murder|ring|witness protection|witness protection program</t>
  </si>
  <si>
    <t>http://www.imdb.com/title/tt0305357/?ref_=fn_tt_tt_1</t>
  </si>
  <si>
    <t>Prometheus </t>
  </si>
  <si>
    <t>Adventure|Mystery|Sci-Fi</t>
  </si>
  <si>
    <t>cave painting|medical scanner|planet|pregnant with an alien fetus|suspended animation</t>
  </si>
  <si>
    <t>http://www.imdb.com/title/tt1446714/?ref_=fn_tt_tt_1</t>
  </si>
  <si>
    <t>Stuart Little 2 </t>
  </si>
  <si>
    <t>Nathan Lane</t>
  </si>
  <si>
    <t>Melanie Griffith</t>
  </si>
  <si>
    <t>anthropomorphic mouse|falcon|marshmallow|second part|soccer</t>
  </si>
  <si>
    <t>http://www.imdb.com/title/tt0243585/?ref_=fn_tt_tt_1</t>
  </si>
  <si>
    <t>Neill Blomkamp</t>
  </si>
  <si>
    <t>Elysium </t>
  </si>
  <si>
    <t>Action|Drama|Sci-Fi|Thriller</t>
  </si>
  <si>
    <t>christ figure|class differences|messiah|saviour|social commentary</t>
  </si>
  <si>
    <t>http://www.imdb.com/title/tt1535108/?ref_=fn_tt_tt_1</t>
  </si>
  <si>
    <t>David Twohy</t>
  </si>
  <si>
    <t>The Chronicles of Riddick </t>
  </si>
  <si>
    <t>Christina Cox</t>
  </si>
  <si>
    <t>bounty hunter|escape|necromonger|planet|warrior</t>
  </si>
  <si>
    <t>http://www.imdb.com/title/tt0296572/?ref_=fn_tt_tt_1</t>
  </si>
  <si>
    <t>José Padilha</t>
  </si>
  <si>
    <t>RoboCop </t>
  </si>
  <si>
    <t>Action|Crime|Sci-Fi|Thriller</t>
  </si>
  <si>
    <t>Abbie Cornish</t>
  </si>
  <si>
    <t>Jennifer Ehle</t>
  </si>
  <si>
    <t>law enforcement|police|robocop|robot|technology</t>
  </si>
  <si>
    <t>http://www.imdb.com/title/tt1234721/?ref_=fn_tt_tt_1</t>
  </si>
  <si>
    <t>Speed Racer </t>
  </si>
  <si>
    <t>Action|Family|Sport</t>
  </si>
  <si>
    <t>Kick Gurry</t>
  </si>
  <si>
    <t>Scott Porter</t>
  </si>
  <si>
    <t>Nicholas Elia</t>
  </si>
  <si>
    <t>based on anime|based on cartoon|gadget car|racer|speed</t>
  </si>
  <si>
    <t>http://www.imdb.com/title/tt0811080/?ref_=fn_tt_tt_1</t>
  </si>
  <si>
    <t>James L. Brooks</t>
  </si>
  <si>
    <t>How Do You Know </t>
  </si>
  <si>
    <t>Comedy|Drama|Romance</t>
  </si>
  <si>
    <t>Domenick Lombardozzi</t>
  </si>
  <si>
    <t>Shelley Conn</t>
  </si>
  <si>
    <t>Teyonah Parris</t>
  </si>
  <si>
    <t>embarrassment|falling in love|love|love triangle|revelation</t>
  </si>
  <si>
    <t>http://www.imdb.com/title/tt1341188/?ref_=fn_tt_tt_1</t>
  </si>
  <si>
    <t>James Mangold</t>
  </si>
  <si>
    <t>Knight and Day </t>
  </si>
  <si>
    <t>Action|Comedy|Romance</t>
  </si>
  <si>
    <t>Marc Blucas</t>
  </si>
  <si>
    <t>chase|fbi|garage|spy|surveillance</t>
  </si>
  <si>
    <t>http://www.imdb.com/title/tt1013743/?ref_=fn_tt_tt_1</t>
  </si>
  <si>
    <t>Oblivion </t>
  </si>
  <si>
    <t>Action|Adventure|Mystery|Sci-Fi</t>
  </si>
  <si>
    <t>Zoë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</si>
  <si>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</si>
  <si>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</si>
  <si>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</si>
  <si>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</si>
  <si>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</si>
  <si>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</si>
  <si>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</si>
  <si>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 </t>
  </si>
  <si>
    <t>martial arts|murdered before giving protagonist information|part computer animation|prequel|prequel to cult film</t>
  </si>
  <si>
    <t>http://www.imdb.com/title/tt0121765/?ref_=fn_tt_tt_1</t>
  </si>
  <si>
    <t>Monsters, Inc. </t>
  </si>
  <si>
    <t>James Coburn</t>
  </si>
  <si>
    <t>friend|little girl|monster|rival|scream</t>
  </si>
  <si>
    <t>http://www.imdb.com/title/tt0198781/?ref_=fn_tt_tt_1</t>
  </si>
  <si>
    <t>The Wolverine </t>
  </si>
  <si>
    <t>Tao Okamoto</t>
  </si>
  <si>
    <t>Rila Fukushima</t>
  </si>
  <si>
    <t>healing power|marvel comics|mecha|regeneration|self healing</t>
  </si>
  <si>
    <t>http://www.imdb.com/title/tt1430132/?ref_=fn_tt_tt_1</t>
  </si>
  <si>
    <t>Star Wars: Episode I - The Phantom Menace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</si>
  <si>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</si>
  <si>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</si>
  <si>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</si>
  <si>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</si>
  <si>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 </t>
  </si>
  <si>
    <t>cave|caveman|journey|strict father|survival</t>
  </si>
  <si>
    <t>http://www.imdb.com/title/tt0481499/?ref_=fn_tt_tt_1</t>
  </si>
  <si>
    <t>Frédéric Forestier</t>
  </si>
  <si>
    <t>Asterix at the Olympic Games </t>
  </si>
  <si>
    <t>French</t>
  </si>
  <si>
    <t>France</t>
  </si>
  <si>
    <t>Santiago Segura</t>
  </si>
  <si>
    <t>Alain Delon</t>
  </si>
  <si>
    <t>Vanessa Hessler</t>
  </si>
  <si>
    <t>1st century b.c.|lightsaber|local blockbuster|magical potion|potion</t>
  </si>
  <si>
    <t>http://www.imdb.com/title/tt0463872/?ref_=fn_tt_tt_1</t>
  </si>
  <si>
    <t>Windtalkers </t>
  </si>
  <si>
    <t>Action|Drama|War</t>
  </si>
  <si>
    <t>Roger Willie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</si>
  <si>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</si>
  <si>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</si>
  <si>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</si>
  <si>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</si>
  <si>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 </t>
  </si>
  <si>
    <t>based on fairy tale|dark fantasy|fairy tale|second part|sequel</t>
  </si>
  <si>
    <t>http://www.imdb.com/title/tt2381991/?ref_=fn_tt_tt_1</t>
  </si>
  <si>
    <t>Teenage Mutant Ninja Turtles </t>
  </si>
  <si>
    <t>Danny Woodburn</t>
  </si>
  <si>
    <t>Noel Fisher</t>
  </si>
  <si>
    <t>Jeremy Howard</t>
  </si>
  <si>
    <t>18 wheeler|mutant|ninja|sewer|turtle</t>
  </si>
  <si>
    <t>http://www.imdb.com/title/tt1291150/?ref_=fn_tt_tt_1</t>
  </si>
  <si>
    <t>Gravity </t>
  </si>
  <si>
    <t>Adventure|Drama|Sci-Fi|Thriller</t>
  </si>
  <si>
    <t>Basher Savage</t>
  </si>
  <si>
    <t>Phaldut Sharma</t>
  </si>
  <si>
    <t>Amy Warren</t>
  </si>
  <si>
    <t>box office hit|long take|sole survivor|space|space station</t>
  </si>
  <si>
    <t>http://www.imdb.com/title/tt1454468/?ref_=fn_tt_tt_1</t>
  </si>
  <si>
    <t>Roger Donaldson</t>
  </si>
  <si>
    <t>Dante's Peak </t>
  </si>
  <si>
    <t>Grant Heslov</t>
  </si>
  <si>
    <t>Jamie Renée Smith</t>
  </si>
  <si>
    <t>ash|escape|lava|mayor|volcano</t>
  </si>
  <si>
    <t>http://www.imdb.com/title/tt0118928/?ref_=fn_tt_tt_1</t>
  </si>
  <si>
    <t>Dave Green</t>
  </si>
  <si>
    <t>Teenage Mutant Ninja Turtles: Out of the Shadows </t>
  </si>
  <si>
    <t>Stephen Amell</t>
  </si>
  <si>
    <t>based on comic book|brother brother relationship|rat|sequel|turtle</t>
  </si>
  <si>
    <t>http://www.imdb.com/title/tt3949660/?ref_=fn_tt_tt_1</t>
  </si>
  <si>
    <t>Josh Trank</t>
  </si>
  <si>
    <t>Fantastic Four </t>
  </si>
  <si>
    <t>Reg E. Cathey</t>
  </si>
  <si>
    <t>Tim Blake Nelson</t>
  </si>
  <si>
    <t>Tim Heidecker</t>
  </si>
  <si>
    <t>box office flop|critically bashed|portal|teleportation|troubled production</t>
  </si>
  <si>
    <t>http://www.imdb.com/title/tt1502712/?ref_=fn_tt_tt_1</t>
  </si>
  <si>
    <t>Night at the Museum </t>
  </si>
  <si>
    <t>Action|Adventure|Comedy|Family|Fantasy</t>
  </si>
  <si>
    <t>chaos|museum|museum of natural history|night watchman|watchman</t>
  </si>
  <si>
    <t>http://www.imdb.com/title/tt0477347/?ref_=fn_tt_tt_1</t>
  </si>
  <si>
    <t>Brad Peyton</t>
  </si>
  <si>
    <t>San Andreas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</si>
  <si>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</si>
  <si>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</si>
  <si>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</si>
  <si>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</si>
  <si>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Tomorrow Never Dies </t>
  </si>
  <si>
    <t>Vincent Schiavelli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</si>
  <si>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</si>
  <si>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</si>
  <si>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</si>
  <si>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The Patriot </t>
  </si>
  <si>
    <t>Adam Baldwin</t>
  </si>
  <si>
    <t>american revolution|british|french|hero|standoff</t>
  </si>
  <si>
    <t>http://www.imdb.com/title/tt0187393/?ref_=fn_tt_tt_1</t>
  </si>
  <si>
    <t>Steven Soderbergh</t>
  </si>
  <si>
    <t>Ocean's Twelve </t>
  </si>
  <si>
    <t>Crime|Thriller</t>
  </si>
  <si>
    <t>Julia Roberts</t>
  </si>
  <si>
    <t>Mini Anden</t>
  </si>
  <si>
    <t>father daughter relationship|heist|pretending to be pregnant|sequel|thief</t>
  </si>
  <si>
    <t>http://www.imdb.com/title/tt0349903/?ref_=fn_tt_tt_1</t>
  </si>
  <si>
    <t>Mr. &amp; Mrs. Smith </t>
  </si>
  <si>
    <t>Action|Comedy|Crime|Romance|Thriller</t>
  </si>
  <si>
    <t>Stephanie March</t>
  </si>
  <si>
    <t>assassin|marriage|secret agent|suburb|target</t>
  </si>
  <si>
    <t>http://www.imdb.com/title/tt0356910/?ref_=fn_tt_tt_1</t>
  </si>
  <si>
    <t>Insurgent </t>
  </si>
  <si>
    <t>Theo James</t>
  </si>
  <si>
    <t>Mekhi Phifer</t>
  </si>
  <si>
    <t>action heroine|falling from height|mind control|trainhopping|truth serum</t>
  </si>
  <si>
    <t>http://www.imdb.com/title/tt2908446/?ref_=fn_tt_tt_1</t>
  </si>
  <si>
    <t>The Aviator </t>
  </si>
  <si>
    <t>Biography|Drama</t>
  </si>
  <si>
    <t>Adam Scott</t>
  </si>
  <si>
    <t>Frances Conroy</t>
  </si>
  <si>
    <t>1920s|aviation|fight|spruce goose|test flight</t>
  </si>
  <si>
    <t>http://www.imdb.com/title/tt0338751/?ref_=fn_tt_tt_1</t>
  </si>
  <si>
    <t>Gulliver's Travels </t>
  </si>
  <si>
    <t>Catherine Tate</t>
  </si>
  <si>
    <t>James Corden</t>
  </si>
  <si>
    <t>Olly Alexander</t>
  </si>
  <si>
    <t>bermuda triangle|box office hit|shipwrecked|travel|travel writer</t>
  </si>
  <si>
    <t>http://www.imdb.com/title/tt1320261/?ref_=fn_tt_tt_1</t>
  </si>
  <si>
    <t>Michel Gondry</t>
  </si>
  <si>
    <t>The Green Hornet </t>
  </si>
  <si>
    <t>Action|Comedy|Crime|Sci-Fi|Thriller</t>
  </si>
  <si>
    <t>Chad L. Coleman</t>
  </si>
  <si>
    <t>heir|kung fu|party|playboy|superhero</t>
  </si>
  <si>
    <t>http://www.imdb.com/title/tt0990407/?ref_=fn_tt_tt_1</t>
  </si>
  <si>
    <t xml:space="preserve">The A-Team             </t>
  </si>
  <si>
    <t>Action|Adventure|Crime</t>
  </si>
  <si>
    <t>TV-PG</t>
  </si>
  <si>
    <t>Dirk Benedict</t>
  </si>
  <si>
    <t>George Peppard</t>
  </si>
  <si>
    <t>Dwight Schultz</t>
  </si>
  <si>
    <t>1980s|cult tv|famous opening theme|good versus evil|hero for hire</t>
  </si>
  <si>
    <t>http://www.imdb.com/title/tt0084967/?ref_=fn_tt_tt_1</t>
  </si>
  <si>
    <t>Noam Murro</t>
  </si>
  <si>
    <t>300: Rise of an Empire </t>
  </si>
  <si>
    <t>Action|Drama|Fantasy|War</t>
  </si>
  <si>
    <t>Sullivan Stapleton</t>
  </si>
  <si>
    <t>army|commander|female rear nudity|greek|navy</t>
  </si>
  <si>
    <t>http://www.imdb.com/title/tt1253863/?ref_=fn_tt_tt_1</t>
  </si>
  <si>
    <t>Raja Gosnell</t>
  </si>
  <si>
    <t>The Smurfs </t>
  </si>
  <si>
    <t>Tim Gunn</t>
  </si>
  <si>
    <t>Mahadeo Shivraj</t>
  </si>
  <si>
    <t>Madison McKinley</t>
  </si>
  <si>
    <t>blue|new york|new york city|no opening credits|smurf</t>
  </si>
  <si>
    <t>http://www.imdb.com/title/tt0472181/?ref_=fn_tt_tt_1</t>
  </si>
  <si>
    <t>Will Finn</t>
  </si>
  <si>
    <t>Home on the Range </t>
  </si>
  <si>
    <t>Animation|Comedy|Family|Music|Western</t>
  </si>
  <si>
    <t>Roseanne Barr</t>
  </si>
  <si>
    <t>G.W. Bailey</t>
  </si>
  <si>
    <t>cattle|cow|dairy farm|farm|rustler</t>
  </si>
  <si>
    <t>http://www.imdb.com/title/tt0299172/?ref_=fn_tt_tt_1</t>
  </si>
  <si>
    <t>Allegiant </t>
  </si>
  <si>
    <t>Action|Adventure|Mystery|Sci-Fi|Thriller</t>
  </si>
  <si>
    <t>based on young adult novel|dystopia|genetic experimentation|strong female character|strong female lead</t>
  </si>
  <si>
    <t>http://www.imdb.com/title/tt3410834/?ref_=fn_tt_tt_1</t>
  </si>
  <si>
    <t>Real Steel </t>
  </si>
  <si>
    <t>Action|Drama|Sci-Fi|Sport</t>
  </si>
  <si>
    <t>Torey Michael Adkins</t>
  </si>
  <si>
    <t>Olga Fonda</t>
  </si>
  <si>
    <t>arena|boxing|boxing movie|robot|robot battle</t>
  </si>
  <si>
    <t>http://www.imdb.com/title/tt0433035/?ref_=fn_tt_tt_1</t>
  </si>
  <si>
    <t>The Smurfs 2 </t>
  </si>
  <si>
    <t>Nancy O'Dell</t>
  </si>
  <si>
    <t>Jacob Tremblay</t>
  </si>
  <si>
    <t>Vanessa Matsui</t>
  </si>
  <si>
    <t>based on cartoon|box office hit|no opening credits|sequel|smurf</t>
  </si>
  <si>
    <t>http://www.imdb.com/title/tt2017020/?ref_=fn_tt_tt_1</t>
  </si>
  <si>
    <t>Jan De Bont</t>
  </si>
  <si>
    <t>Speed 2: Cruise Control </t>
  </si>
  <si>
    <t>Action|Crime|Romance|Thriller</t>
  </si>
  <si>
    <t>Jason Patric</t>
  </si>
  <si>
    <t>Lois Chiles</t>
  </si>
  <si>
    <t>collision course|computer|cruise|diamonds|ship run aground</t>
  </si>
  <si>
    <t>http://www.imdb.com/title/tt0120179/?ref_=fn_tt_tt_1</t>
  </si>
  <si>
    <t>Ender's Game </t>
  </si>
  <si>
    <t>Moises Arias</t>
  </si>
  <si>
    <t>Aramis Knight</t>
  </si>
  <si>
    <t>alien|future|manipulation|simulation|training</t>
  </si>
  <si>
    <t>http://www.imdb.com/title/tt1731141/?ref_=fn_tt_tt_1</t>
  </si>
  <si>
    <t>Len Wiseman</t>
  </si>
  <si>
    <t>Live Free or Die Hard </t>
  </si>
  <si>
    <t>Jonathan Sadowski</t>
  </si>
  <si>
    <t>Cyril Raffaelli</t>
  </si>
  <si>
    <t>fbi|hacker|independence day|police|terrorist</t>
  </si>
  <si>
    <t>http://www.imdb.com/title/tt0337978/?ref_=fn_tt_tt_1</t>
  </si>
  <si>
    <t>The Lord of the Rings: The Fellowship of the Ring </t>
  </si>
  <si>
    <t>Billy Boyd</t>
  </si>
  <si>
    <t>elf|hobbit|middle earth|quest|ring</t>
  </si>
  <si>
    <t>http://www.imdb.com/title/tt0120737/?ref_=fn_tt_tt_1</t>
  </si>
  <si>
    <t>Frank Coraci</t>
  </si>
  <si>
    <t>Around the World in 80 Days </t>
  </si>
  <si>
    <t>Action|Adventure|Comedy</t>
  </si>
  <si>
    <t>Cécile De France</t>
  </si>
  <si>
    <t>19th century|around the world|inventor|martial arts|train</t>
  </si>
  <si>
    <t>http://www.imdb.com/title/tt0327437/?ref_=fn_tt_tt_1</t>
  </si>
  <si>
    <t>Michael Mann</t>
  </si>
  <si>
    <t>Ali </t>
  </si>
  <si>
    <t>Biography|Drama|Sport</t>
  </si>
  <si>
    <t>african american protagonist|african americans|boxing gym|gym|rumble in the jungle</t>
  </si>
  <si>
    <t>http://www.imdb.com/title/tt0248667/?ref_=fn_tt_tt_1</t>
  </si>
  <si>
    <t>Bo Welch</t>
  </si>
  <si>
    <t>The Cat in the Hat </t>
  </si>
  <si>
    <t>Kelly Preston</t>
  </si>
  <si>
    <t>Spencer Breslin</t>
  </si>
  <si>
    <t>based on cult comic book|cat|home alone|imagination|talking cat</t>
  </si>
  <si>
    <t>http://www.imdb.com/title/tt0312528/?ref_=fn_tt_tt_1</t>
  </si>
  <si>
    <t>I, Robot </t>
  </si>
  <si>
    <t>Action|Mystery|Sci-Fi|Thriller</t>
  </si>
  <si>
    <t>Chi McBride</t>
  </si>
  <si>
    <t>humanoid robot|man versus machine|prosthetic limb|robot as pathos|robot vs. robot</t>
  </si>
  <si>
    <t>http://www.imdb.com/title/tt0343818/?ref_=fn_tt_tt_1</t>
  </si>
  <si>
    <t>Kingdom of Heaven </t>
  </si>
  <si>
    <t>Philip Glenister</t>
  </si>
  <si>
    <t>12th century|crusader|jerusalem|knight|medieval times</t>
  </si>
  <si>
    <t>http://www.imdb.com/title/tt0320661/?ref_=fn_tt_tt_1</t>
  </si>
  <si>
    <t>Stuart Little </t>
  </si>
  <si>
    <t>Chazz Palminteri</t>
  </si>
  <si>
    <t>Jeffrey Jones</t>
  </si>
  <si>
    <t>box office hit|cat|first part|mouse|orphanage</t>
  </si>
  <si>
    <t>http://www.imdb.com/title/tt0164912/?ref_=fn_tt_tt_1</t>
  </si>
  <si>
    <t>Ron Clements</t>
  </si>
  <si>
    <t>The Princess and the Frog </t>
  </si>
  <si>
    <t>Animation|Family|Fantasy|Musical|Romance</t>
  </si>
  <si>
    <t>Jenifer Lewis</t>
  </si>
  <si>
    <t>Anika Noni Rose</t>
  </si>
  <si>
    <t>amphibian|dream|frog|frog prince|waitress</t>
  </si>
  <si>
    <t>http://www.imdb.com/title/tt0780521/?ref_=fn_tt_tt_1</t>
  </si>
  <si>
    <t>The Martian </t>
  </si>
  <si>
    <t>Donald Glover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</si>
  <si>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</si>
  <si>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</si>
  <si>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</si>
  <si>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</si>
  <si>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 xml:space="preserve">10,000 B.C.             </t>
  </si>
  <si>
    <t>Comedy</t>
  </si>
  <si>
    <t>Mathew Buck</t>
  </si>
  <si>
    <t>http://www.imdb.com/title/tt1869849/?ref_=fn_tt_tt_1</t>
  </si>
  <si>
    <t>The Island </t>
  </si>
  <si>
    <t>Action|Adventure|Romance|Sci-Fi|Thriller</t>
  </si>
  <si>
    <t>clone|environment|escape|island|lottery</t>
  </si>
  <si>
    <t>http://www.imdb.com/title/tt0399201/?ref_=fn_tt_tt_1</t>
  </si>
  <si>
    <t>Peter Chelsom</t>
  </si>
  <si>
    <t>Town &amp; Country </t>
  </si>
  <si>
    <t>New Line</t>
  </si>
  <si>
    <t>Comedy|Romance</t>
  </si>
  <si>
    <t>Warren Beatty</t>
  </si>
  <si>
    <t>Del Zamora</t>
  </si>
  <si>
    <t>anniversary|architect|cellist|friend|hardware store</t>
  </si>
  <si>
    <t>http://www.imdb.com/title/tt0141907/?ref_=fn_tt_tt_1</t>
  </si>
  <si>
    <t>Dominic Sena</t>
  </si>
  <si>
    <t>Gone in Sixty Seconds </t>
  </si>
  <si>
    <t>Robert Duvall</t>
  </si>
  <si>
    <t>auto theft|brother|car|theft|thief</t>
  </si>
  <si>
    <t>http://www.imdb.com/title/tt0187078/?ref_=fn_tt_tt_1</t>
  </si>
  <si>
    <t>Gladiator </t>
  </si>
  <si>
    <t>Action|Drama|Romance</t>
  </si>
  <si>
    <t>Connie Nielsen</t>
  </si>
  <si>
    <t>Oliver Reed</t>
  </si>
  <si>
    <t>battlefield|blood|combat|gladiator|roman empire</t>
  </si>
  <si>
    <t>http://www.imdb.com/title/tt0172495/?ref_=fn_tt_tt_1</t>
  </si>
  <si>
    <t>Minority Report </t>
  </si>
  <si>
    <t>Frank Grillo</t>
  </si>
  <si>
    <t>Jessica Capshaw</t>
  </si>
  <si>
    <t>future|murder|neo noir|washington d.c.|year 2054</t>
  </si>
  <si>
    <t>http://www.imdb.com/title/tt0181689/?ref_=fn_tt_tt_1</t>
  </si>
  <si>
    <t>Harry Potter and the Chamber of Secrets </t>
  </si>
  <si>
    <t>bildungsroman|flying broom|invisibility cloak|monster|wizardry</t>
  </si>
  <si>
    <t>http://www.imdb.com/title/tt0295297/?ref_=fn_tt_tt_1</t>
  </si>
  <si>
    <t>Casino Royale </t>
  </si>
  <si>
    <t>Tobias Menzies</t>
  </si>
  <si>
    <t>Ivana Milicevic</t>
  </si>
  <si>
    <t>casino|espionage|free running|james bond|terrorist</t>
  </si>
  <si>
    <t>http://www.imdb.com/title/tt0381061/?ref_=fn_tt_tt_1</t>
  </si>
  <si>
    <t>Planet of the Apes </t>
  </si>
  <si>
    <t>Estella Warren</t>
  </si>
  <si>
    <t>Erick Avari</t>
  </si>
  <si>
    <t>astronaut|cage|planet|wilhelm scream|year 2029</t>
  </si>
  <si>
    <t>http://www.imdb.com/title/tt0133152/?ref_=fn_tt_tt_1</t>
  </si>
  <si>
    <t>Terminator 2: Judgment Day </t>
  </si>
  <si>
    <t>Jenette Goldstein</t>
  </si>
  <si>
    <t>S. Epatha Merkerson</t>
  </si>
  <si>
    <t>future|liquid metal|multiple cameos|sexy woman|time travel</t>
  </si>
  <si>
    <t>http://www.imdb.com/title/tt0103064/?ref_=fn_tt_tt_1</t>
  </si>
  <si>
    <t>Public Enemies </t>
  </si>
  <si>
    <t>Biography|Crime|Drama|History|Romance</t>
  </si>
  <si>
    <t>1930s|bank|celebrity criminal|fbi|public enemy number one</t>
  </si>
  <si>
    <t>http://www.imdb.com/title/tt1152836/?ref_=fn_tt_tt_1</t>
  </si>
  <si>
    <t>American Gangster </t>
  </si>
  <si>
    <t>Biography|Crime|Drama</t>
  </si>
  <si>
    <t>Ruby Dee</t>
  </si>
  <si>
    <t>Denzel Washington</t>
  </si>
  <si>
    <t>RZA</t>
  </si>
  <si>
    <t>death|heroin|popcorn|smuggling|vietnam</t>
  </si>
  <si>
    <t>http://www.imdb.com/title/tt0765429/?ref_=fn_tt_tt_1</t>
  </si>
  <si>
    <t>True Lies </t>
  </si>
  <si>
    <t>Action|Comedy|Thriller</t>
  </si>
  <si>
    <t>Tia Carrere</t>
  </si>
  <si>
    <t>Jamie Lee Curtis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</si>
  <si>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</si>
  <si>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</si>
  <si>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</si>
  <si>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</si>
  <si>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 </t>
  </si>
  <si>
    <t>Michael Rispoli</t>
  </si>
  <si>
    <t>hijack|hostage|ransom|subway|train</t>
  </si>
  <si>
    <t>http://www.imdb.com/title/tt1111422/?ref_=fn_tt_tt_1</t>
  </si>
  <si>
    <t>Paul Weitz</t>
  </si>
  <si>
    <t>Little Fockers </t>
  </si>
  <si>
    <t>Blythe Danner</t>
  </si>
  <si>
    <t>Robert De Niro</t>
  </si>
  <si>
    <t>Teri Polo</t>
  </si>
  <si>
    <t>birthday|critically bashed|male nurse|nurse|suspicion</t>
  </si>
  <si>
    <t>http://www.imdb.com/title/tt0970866/?ref_=fn_tt_tt_1</t>
  </si>
  <si>
    <t>Adam Mckay</t>
  </si>
  <si>
    <t>The Other Guys </t>
  </si>
  <si>
    <t>Action|Comedy|Crime</t>
  </si>
  <si>
    <t>Derek Jeter</t>
  </si>
  <si>
    <t>capitalist|detective|investigation|new york city|police</t>
  </si>
  <si>
    <t>http://www.imdb.com/title/tt1386588/?ref_=fn_tt_tt_1</t>
  </si>
  <si>
    <t>Chuck Russell</t>
  </si>
  <si>
    <t>Eraser </t>
  </si>
  <si>
    <t>Action|Drama|Mystery|Thriller</t>
  </si>
  <si>
    <t>Vanessa Williams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</si>
  <si>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</si>
  <si>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</si>
  <si>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</si>
  <si>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</si>
  <si>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Django Unchained </t>
  </si>
  <si>
    <t>Drama|Western</t>
  </si>
  <si>
    <t>dynamite|historically inaccurate|ku klux klan|n word|slavery</t>
  </si>
  <si>
    <t>http://www.imdb.com/title/tt1853728/?ref_=fn_tt_tt_1</t>
  </si>
  <si>
    <t>Gary Trousdale</t>
  </si>
  <si>
    <t>The Hunchback of Notre Dame </t>
  </si>
  <si>
    <t>Animation|Drama|Family|Musical|Romance</t>
  </si>
  <si>
    <t>Jason Alexander</t>
  </si>
  <si>
    <t>Bill Fagerbakke</t>
  </si>
  <si>
    <t>15th century|cathedral|gypsy|paris|victor hugo</t>
  </si>
  <si>
    <t>http://www.imdb.com/title/tt0116583/?ref_=fn_tt_tt_1</t>
  </si>
  <si>
    <t>Mark Dindal</t>
  </si>
  <si>
    <t>The Emperor's New Groove </t>
  </si>
  <si>
    <t>Wendie Malick</t>
  </si>
  <si>
    <t>Eartha Kitt</t>
  </si>
  <si>
    <t>John Fiedler</t>
  </si>
  <si>
    <t>antidote|disney|emperor|first part|llama</t>
  </si>
  <si>
    <t>http://www.imdb.com/title/tt0120917/?ref_=fn_tt_tt_1</t>
  </si>
  <si>
    <t>Simon West</t>
  </si>
  <si>
    <t>The Expendables 2 </t>
  </si>
  <si>
    <t>Sylvester Stallone</t>
  </si>
  <si>
    <t>church|hostage|mine|plutonium|revenge</t>
  </si>
  <si>
    <t>http://www.imdb.com/title/tt1764651/?ref_=fn_tt_tt_1</t>
  </si>
  <si>
    <t>National Treasure </t>
  </si>
  <si>
    <t>Action|Adventure|Comedy|Family|Mystery</t>
  </si>
  <si>
    <t>Armando Riesco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</si>
  <si>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</si>
  <si>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</si>
  <si>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</si>
  <si>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</si>
  <si>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Eragon </t>
  </si>
  <si>
    <t>Ed Speleers</t>
  </si>
  <si>
    <t>Gary Lewis</t>
  </si>
  <si>
    <t>dragon|dragon rider|fictional war|sword and fantasy|teenage hero</t>
  </si>
  <si>
    <t>http://www.imdb.com/title/tt0449010/?ref_=fn_tt_tt_1</t>
  </si>
  <si>
    <t>Spike Jonze</t>
  </si>
  <si>
    <t>Where the Wild Things Are </t>
  </si>
  <si>
    <t>Ryan Corr</t>
  </si>
  <si>
    <t>Catherine O'Hara</t>
  </si>
  <si>
    <t>Max Records</t>
  </si>
  <si>
    <t>based on children's book|creature|igloo|imagination|king</t>
  </si>
  <si>
    <t>http://www.imdb.com/title/tt0386117/?ref_=fn_tt_tt_1</t>
  </si>
  <si>
    <t>Chris Wedge</t>
  </si>
  <si>
    <t>Epic </t>
  </si>
  <si>
    <t>Emma Kenney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</si>
  <si>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</si>
  <si>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</si>
  <si>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</si>
  <si>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</si>
  <si>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The Tourist </t>
  </si>
  <si>
    <t>Action|Romance|Thriller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</si>
  <si>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</si>
  <si>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</si>
  <si>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</si>
  <si>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</si>
  <si>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End of Days </t>
  </si>
  <si>
    <t>Action|Fantasy|Horror|Mystery</t>
  </si>
  <si>
    <t>Mark Margolis</t>
  </si>
  <si>
    <t>Udo Kier</t>
  </si>
  <si>
    <t>atheist|ex cop|female masturbation|female nudity|lucifer</t>
  </si>
  <si>
    <t>http://www.imdb.com/title/tt0146675/?ref_=fn_tt_tt_1</t>
  </si>
  <si>
    <t>Blood Diamond </t>
  </si>
  <si>
    <t>Adventure|Drama|Thriller</t>
  </si>
  <si>
    <t>Stephen Collins</t>
  </si>
  <si>
    <t>diamond|elephant|fisherman|rebel|sierra leone</t>
  </si>
  <si>
    <t>http://www.imdb.com/title/tt0450259/?ref_=fn_tt_tt_1</t>
  </si>
  <si>
    <t>The Wolf of Wall Street </t>
  </si>
  <si>
    <t>Biography|Comedy|Crime|Drama</t>
  </si>
  <si>
    <t>based on true story|fellatio|female rear nudity|sex in an airplane|stockbroker</t>
  </si>
  <si>
    <t>http://www.imdb.com/title/tt0993846/?ref_=fn_tt_tt_1</t>
  </si>
  <si>
    <t>Batman Forever </t>
  </si>
  <si>
    <t>Rene Auberjonois</t>
  </si>
  <si>
    <t>Debi Mazar</t>
  </si>
  <si>
    <t>love|necktie|partner|rock music|tuxedo</t>
  </si>
  <si>
    <t>http://www.imdb.com/title/tt0112462/?ref_=fn_tt_tt_1</t>
  </si>
  <si>
    <t>Starship Troopers </t>
  </si>
  <si>
    <t>Action|Sci-Fi|War</t>
  </si>
  <si>
    <t>Patrick Muldoon</t>
  </si>
  <si>
    <t>Jake Busey</t>
  </si>
  <si>
    <t>Seth Gilliam</t>
  </si>
  <si>
    <t>alien|federation|future|military|planet</t>
  </si>
  <si>
    <t>http://www.imdb.com/title/tt0120201/?ref_=fn_tt_tt_1</t>
  </si>
  <si>
    <t>Tom Tykwer</t>
  </si>
  <si>
    <t>Cloud Atlas </t>
  </si>
  <si>
    <t>Drama|Sci-Fi</t>
  </si>
  <si>
    <t>Jim Sturgess</t>
  </si>
  <si>
    <t>composer|future|letter|nonlinear timeline|nursing home</t>
  </si>
  <si>
    <t>http://www.imdb.com/title/tt1371111/?ref_=fn_tt_tt_1</t>
  </si>
  <si>
    <t>Legend of the Guardians: The Owls of Ga'Hoole </t>
  </si>
  <si>
    <t>Action|Adventure|Animation|Family|Fantasy</t>
  </si>
  <si>
    <t>Anthony LaPaglia</t>
  </si>
  <si>
    <t>barn owl|escape|owl|ruler|soldier</t>
  </si>
  <si>
    <t>http://www.imdb.com/title/tt1219342/?ref_=fn_tt_tt_1</t>
  </si>
  <si>
    <t>Pitof</t>
  </si>
  <si>
    <t>Catwoman </t>
  </si>
  <si>
    <t>Action|Crime|Fantasy|Romance|Thriller</t>
  </si>
  <si>
    <t>Christopher Heyerdahl</t>
  </si>
  <si>
    <t>Alex Borstein</t>
  </si>
  <si>
    <t>based on cult comic book|bechdel test passed|cat|detective|radical transformation</t>
  </si>
  <si>
    <t>http://www.imdb.com/title/tt0327554/?ref_=fn_tt_tt_1</t>
  </si>
  <si>
    <t>Hercules </t>
  </si>
  <si>
    <t>Ingrid Bolsø Berdal</t>
  </si>
  <si>
    <t>army|greek mythology|hercules|king|mercenary</t>
  </si>
  <si>
    <t>http://www.imdb.com/title/tt1267297/?ref_=fn_tt_tt_1</t>
  </si>
  <si>
    <t>Treasure Planet </t>
  </si>
  <si>
    <t>Michael Wincott</t>
  </si>
  <si>
    <t>alien|cyborg|pirate|planet|treasure</t>
  </si>
  <si>
    <t>http://www.imdb.com/title/tt0133240/?ref_=fn_tt_tt_1</t>
  </si>
  <si>
    <t>Brad Silberling</t>
  </si>
  <si>
    <t>Land of the Lost </t>
  </si>
  <si>
    <t>Adventure|Comedy|Sci-Fi</t>
  </si>
  <si>
    <t>Anna Friel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</si>
  <si>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</si>
  <si>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</si>
  <si>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</si>
  <si>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</si>
  <si>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 </t>
  </si>
  <si>
    <t>battle|fight|mission|pg 13 sequel to r rated franchise|rescue</t>
  </si>
  <si>
    <t>http://www.imdb.com/title/tt2333784/?ref_=fn_tt_tt_1</t>
  </si>
  <si>
    <t>Ericson Core</t>
  </si>
  <si>
    <t>Point Break </t>
  </si>
  <si>
    <t>Action|Crime|Sport|Thriller</t>
  </si>
  <si>
    <t>athlete|extreme sports|fbi|fbi agent|heist</t>
  </si>
  <si>
    <t>http://www.imdb.com/title/tt2058673/?ref_=fn_tt_tt_1</t>
  </si>
  <si>
    <t>Lawrence Guterman</t>
  </si>
  <si>
    <t>Son of the Mask </t>
  </si>
  <si>
    <t>Traylor Howard</t>
  </si>
  <si>
    <t>Jamie Kennedy</t>
  </si>
  <si>
    <t>Ben Stein</t>
  </si>
  <si>
    <t>baby|cartoon on tv|cartoonist|dog|mask</t>
  </si>
  <si>
    <t>http://www.imdb.com/title/tt0362165/?ref_=fn_tt_tt_1</t>
  </si>
  <si>
    <t>In the Heart of the Sea </t>
  </si>
  <si>
    <t>Action|Adventure|Biography|Drama|History|Thriller</t>
  </si>
  <si>
    <t>Benjamin Walker</t>
  </si>
  <si>
    <t>Frank Dillane</t>
  </si>
  <si>
    <t>emaciation|ship|starvation|vomiting|whale</t>
  </si>
  <si>
    <t>http://www.imdb.com/title/tt1390411/?ref_=fn_tt_tt_1</t>
  </si>
  <si>
    <t>Ron Underwood</t>
  </si>
  <si>
    <t>The Adventures of Pluto Nash </t>
  </si>
  <si>
    <t>Action|Comedy|Sci-Fi</t>
  </si>
  <si>
    <t>Randy Quaid</t>
  </si>
  <si>
    <t>Burt Young</t>
  </si>
  <si>
    <t>casino|future|laser gun|moon|nightclub</t>
  </si>
  <si>
    <t>http://www.imdb.com/title/tt0180052/?ref_=fn_tt_tt_1</t>
  </si>
  <si>
    <t>Green Zone </t>
  </si>
  <si>
    <t>Action|Drama|Thriller|War</t>
  </si>
  <si>
    <t>Sean Huze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</si>
  <si>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</si>
  <si>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</si>
  <si>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</si>
  <si>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</si>
  <si>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The Peanuts Movie </t>
  </si>
  <si>
    <t>Venus Schultheis</t>
  </si>
  <si>
    <t>Francesca Capaldi</t>
  </si>
  <si>
    <t>Bill Melendez</t>
  </si>
  <si>
    <t>dog|girl|imagination|peanuts|red hair</t>
  </si>
  <si>
    <t>http://www.imdb.com/title/tt2452042/?ref_=fn_tt_tt_1</t>
  </si>
  <si>
    <t>David Mamet</t>
  </si>
  <si>
    <t>The Spanish Prisoner </t>
  </si>
  <si>
    <t>Drama|Mystery|Thriller</t>
  </si>
  <si>
    <t>Felicity Huffman</t>
  </si>
  <si>
    <t>Ben Gazzara</t>
  </si>
  <si>
    <t>Campbell Scott</t>
  </si>
  <si>
    <t>brother sister relationship|extradition|fbi|japanese tourist|secret</t>
  </si>
  <si>
    <t>http://www.imdb.com/title/tt0120176/?ref_=fn_tt_tt_1</t>
  </si>
  <si>
    <t>The Mummy Returns </t>
  </si>
  <si>
    <t>Action|Adventure|Fantasy|Thriller</t>
  </si>
  <si>
    <t>Patricia Velasquez</t>
  </si>
  <si>
    <t>ancient egypt|bracelet|king|scorpion|son</t>
  </si>
  <si>
    <t>http://www.imdb.com/title/tt0209163/?ref_=fn_tt_tt_1</t>
  </si>
  <si>
    <t>Gangs of New York </t>
  </si>
  <si>
    <t>Crime|Drama</t>
  </si>
  <si>
    <t>butcher|civil war|gangster|new york city|revenge</t>
  </si>
  <si>
    <t>http://www.imdb.com/title/tt0217505/?ref_=fn_tt_tt_1</t>
  </si>
  <si>
    <t>Yimou Zhang</t>
  </si>
  <si>
    <t>The Flowers of War </t>
  </si>
  <si>
    <t>Mandarin</t>
  </si>
  <si>
    <t>Drama|History|Romance|War</t>
  </si>
  <si>
    <t>Ni Ni</t>
  </si>
  <si>
    <t>Shigeo Kobayashi</t>
  </si>
  <si>
    <t>abusive stepfather|attempted rape|food shortage|sexual abuse|starving child</t>
  </si>
  <si>
    <t>http://www.imdb.com/title/tt1410063/?ref_=fn_tt_tt_1</t>
  </si>
  <si>
    <t>Ash Brannon</t>
  </si>
  <si>
    <t>Surf's Up </t>
  </si>
  <si>
    <t>Animation|Comedy|Family|Sport</t>
  </si>
  <si>
    <t>Zooey Deschanel</t>
  </si>
  <si>
    <t>Jon Heder</t>
  </si>
  <si>
    <t>chicken|competition|island|penguin|surfing</t>
  </si>
  <si>
    <t>http://www.imdb.com/title/tt0423294/?ref_=fn_tt_tt_1</t>
  </si>
  <si>
    <t>Frank Oz</t>
  </si>
  <si>
    <t>The Stepford Wives </t>
  </si>
  <si>
    <t>Comedy|Sci-Fi|Thriller</t>
  </si>
  <si>
    <t>Jon Lovitz</t>
  </si>
  <si>
    <t>Roger Bart</t>
  </si>
  <si>
    <t>community|connecticut|fem bot|tv producer|writer</t>
  </si>
  <si>
    <t>http://www.imdb.com/title/tt0327162/?ref_=fn_tt_tt_1</t>
  </si>
  <si>
    <t>Black Hawk Down </t>
  </si>
  <si>
    <t>Drama|History|War</t>
  </si>
  <si>
    <t>army|helicopter|somali|somalia|warlord</t>
  </si>
  <si>
    <t>http://www.imdb.com/title/tt0265086/?ref_=fn_tt_tt_1</t>
  </si>
  <si>
    <t>Jay Roach</t>
  </si>
  <si>
    <t>The Campaign </t>
  </si>
  <si>
    <t>Thomas Middleditch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</si>
  <si>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</si>
  <si>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</si>
  <si>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</si>
  <si>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</si>
  <si>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The Fifth Element </t>
  </si>
  <si>
    <t>Milla Jovovich</t>
  </si>
  <si>
    <t>1910s|alien|artificially created woman|love|taxi driver</t>
  </si>
  <si>
    <t>http://www.imdb.com/title/tt0119116/?ref_=fn_tt_tt_1</t>
  </si>
  <si>
    <t>Michael Patrick King</t>
  </si>
  <si>
    <t>Sex and the City 2 </t>
  </si>
  <si>
    <t>Liza Minnelli</t>
  </si>
  <si>
    <t>Chris Noth</t>
  </si>
  <si>
    <t>Kristin Davis</t>
  </si>
  <si>
    <t>abu dhabi|box office hit|muslim|nanny|united arab emirates</t>
  </si>
  <si>
    <t>http://www.imdb.com/title/tt1261945/?ref_=fn_tt_tt_1</t>
  </si>
  <si>
    <t>Bibo Bergeron</t>
  </si>
  <si>
    <t>The Road to El Dorado </t>
  </si>
  <si>
    <t>Adventure|Animation|Comedy|Family|Romance</t>
  </si>
  <si>
    <t>Rosie Perez</t>
  </si>
  <si>
    <t>Frank Welker</t>
  </si>
  <si>
    <t>Elton John</t>
  </si>
  <si>
    <t>adventurer|el dorado|gold|high priest|implied sex</t>
  </si>
  <si>
    <t>http://www.imdb.com/title/tt0138749/?ref_=fn_tt_tt_1</t>
  </si>
  <si>
    <t>Ice Age: Continental Drift </t>
  </si>
  <si>
    <t>Drake</t>
  </si>
  <si>
    <t>acorn|herd|iceberg|ocean|pirate</t>
  </si>
  <si>
    <t>http://www.imdb.com/title/tt1667889/?ref_=fn_tt_tt_1</t>
  </si>
  <si>
    <t>Cinderella </t>
  </si>
  <si>
    <t>Drama|Family|Fantasy|Romance</t>
  </si>
  <si>
    <t>Derek Jacobi</t>
  </si>
  <si>
    <t>dress|duke|fairy godmother|fairy tale|pumpkin</t>
  </si>
  <si>
    <t>http://www.imdb.com/title/tt1661199/?ref_=fn_tt_tt_1</t>
  </si>
  <si>
    <t>The Lovely Bones </t>
  </si>
  <si>
    <t>Drama|Fantasy|Thriller</t>
  </si>
  <si>
    <t>AJ Michalka</t>
  </si>
  <si>
    <t>Michael Imperioli</t>
  </si>
  <si>
    <t>1970s|afterlife|heaven|pedophile|rape</t>
  </si>
  <si>
    <t>http://www.imdb.com/title/tt0380510/?ref_=fn_tt_tt_1</t>
  </si>
  <si>
    <t>Finding Nemo </t>
  </si>
  <si>
    <t>Alexander Gould</t>
  </si>
  <si>
    <t>great barrier reef|protective father|separation from family|shark|short term memory loss</t>
  </si>
  <si>
    <t>http://www.imdb.com/title/tt0266543/?ref_=fn_tt_tt_1</t>
  </si>
  <si>
    <t>The Lord of the Rings: The Return of the King </t>
  </si>
  <si>
    <t>Bernard Hill</t>
  </si>
  <si>
    <t>battle|epic|king|orc|ring</t>
  </si>
  <si>
    <t>http://www.imdb.com/title/tt0167260/?ref_=fn_tt_tt_1</t>
  </si>
  <si>
    <t>The Lord of the Rings: The Two Towers </t>
  </si>
  <si>
    <t>epic|evil wizard|middle earth|ring|wizard</t>
  </si>
  <si>
    <t>http://www.imdb.com/title/tt0167261/?ref_=fn_tt_tt_1</t>
  </si>
  <si>
    <t>Sergey Bodrov</t>
  </si>
  <si>
    <t>Seventh Son </t>
  </si>
  <si>
    <t>Olivia Williams</t>
  </si>
  <si>
    <t>apprentice|demon|exorcism|master apprentice relationship|witch</t>
  </si>
  <si>
    <t>http://www.imdb.com/title/tt1121096/?ref_=fn_tt_tt_1</t>
  </si>
  <si>
    <t>Lara Croft: Tomb Raider </t>
  </si>
  <si>
    <t>Chris Barrie</t>
  </si>
  <si>
    <t>illuminati|planetary alignment|time|tomb|tomb raider</t>
  </si>
  <si>
    <t>http://www.imdb.com/title/tt0146316/?ref_=fn_tt_tt_1</t>
  </si>
  <si>
    <t>Wally Pfister</t>
  </si>
  <si>
    <t>Transcendence </t>
  </si>
  <si>
    <t>Drama|Mystery|Romance|Sci-Fi|Thriller</t>
  </si>
  <si>
    <t>artificial intelligence|consciousness|power outage|scientist|technology</t>
  </si>
  <si>
    <t>http://www.imdb.com/title/tt2209764/?ref_=fn_tt_tt_1</t>
  </si>
  <si>
    <t>Jurassic Park III </t>
  </si>
  <si>
    <t>Trevor Morgan</t>
  </si>
  <si>
    <t>Michael Jeter</t>
  </si>
  <si>
    <t>Alessandro Nivola</t>
  </si>
  <si>
    <t>dinosaur|island|jurassic park|paleontologist|search</t>
  </si>
  <si>
    <t>http://www.imdb.com/title/tt0163025/?ref_=fn_tt_tt_1</t>
  </si>
  <si>
    <t>Rupert Wyatt</t>
  </si>
  <si>
    <t>Rise of the Planet of the Apes </t>
  </si>
  <si>
    <t>David Oyelowo</t>
  </si>
  <si>
    <t>alzheimer's disease|ape|chimpanzee|fire|when animals attack</t>
  </si>
  <si>
    <t>http://www.imdb.com/title/tt1318514/?ref_=fn_tt_tt_1</t>
  </si>
  <si>
    <t>Mark Waters</t>
  </si>
  <si>
    <t>The Spiderwick Chronicles </t>
  </si>
  <si>
    <t>Tod Fennell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</si>
  <si>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</si>
  <si>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</si>
  <si>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</si>
  <si>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</si>
  <si>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A Good Day to Die Hard </t>
  </si>
  <si>
    <t>Cole Hauser</t>
  </si>
  <si>
    <t>Megalyn Echikunwoke</t>
  </si>
  <si>
    <t>bomb|cia|courthouse|escape|russian</t>
  </si>
  <si>
    <t>http://www.imdb.com/title/tt1606378/?ref_=fn_tt_tt_1</t>
  </si>
  <si>
    <t>John Lee Hancock</t>
  </si>
  <si>
    <t>The Alamo </t>
  </si>
  <si>
    <t>Drama|History|War|Western</t>
  </si>
  <si>
    <t>army|dictator|general|texan|texas</t>
  </si>
  <si>
    <t>http://www.imdb.com/title/tt0318974/?ref_=fn_tt_tt_1</t>
  </si>
  <si>
    <t>The Incredibles </t>
  </si>
  <si>
    <t>Action|Adventure|Animation|Family</t>
  </si>
  <si>
    <t>Craig T. Nelson</t>
  </si>
  <si>
    <t>Holly Hunter</t>
  </si>
  <si>
    <t>Lou Romano</t>
  </si>
  <si>
    <t>hero|island|lawsuit|secret|superhero</t>
  </si>
  <si>
    <t>http://www.imdb.com/title/tt0317705/?ref_=fn_tt_tt_1</t>
  </si>
  <si>
    <t>Renny Harlin</t>
  </si>
  <si>
    <t>Cutthroat Island </t>
  </si>
  <si>
    <t>Christopher Masterson</t>
  </si>
  <si>
    <t>Matthew Modine</t>
  </si>
  <si>
    <t>latin|pirate|pirate ship|treasure|treasure map</t>
  </si>
  <si>
    <t>http://www.imdb.com/title/tt0112760/?ref_=fn_tt_tt_1</t>
  </si>
  <si>
    <t>Percy Jackson &amp; the Olympians: The Lightning Thief </t>
  </si>
  <si>
    <t>greek|lightning|lightning bolt|poseidon|teenager</t>
  </si>
  <si>
    <t>http://www.imdb.com/title/tt0814255/?ref_=fn_tt_tt_1</t>
  </si>
  <si>
    <t>Men in Black </t>
  </si>
  <si>
    <t>Adventure|Comedy|Family|Mystery|Sci-Fi</t>
  </si>
  <si>
    <t>Linda Fiorentino</t>
  </si>
  <si>
    <t>alien|box office hit|flying saucer|laser gun|wisecrack humor</t>
  </si>
  <si>
    <t>http://www.imdb.com/title/tt0119654/?ref_=fn_tt_tt_1</t>
  </si>
  <si>
    <t>Toy Story 2 </t>
  </si>
  <si>
    <t>collector|dog|friend|rescue|toy</t>
  </si>
  <si>
    <t>http://www.imdb.com/title/tt0120363/?ref_=fn_tt_tt_1</t>
  </si>
  <si>
    <t>Unstoppable </t>
  </si>
  <si>
    <t>Ethan Suplee</t>
  </si>
  <si>
    <t>freight train|race against time|runaway train|train|train engineer</t>
  </si>
  <si>
    <t>http://www.imdb.com/title/tt0477080/?ref_=fn_tt_tt_1</t>
  </si>
  <si>
    <t>Rush Hour 2 </t>
  </si>
  <si>
    <t>John Lone</t>
  </si>
  <si>
    <t>Mei Melançon</t>
  </si>
  <si>
    <t>Harris Yulin</t>
  </si>
  <si>
    <t>boat|gang|hong kong|triad|vacation</t>
  </si>
  <si>
    <t>http://www.imdb.com/title/tt0266915/?ref_=fn_tt_tt_1</t>
  </si>
  <si>
    <t>What Lies Beneath </t>
  </si>
  <si>
    <t>Drama|Fantasy|Horror|Mystery|Thriller</t>
  </si>
  <si>
    <t>Amber Valletta</t>
  </si>
  <si>
    <t>Miranda Otto</t>
  </si>
  <si>
    <t>ghost|haunted house|research|secret|vermont</t>
  </si>
  <si>
    <t>http://www.imdb.com/title/tt0161081/?ref_=fn_tt_tt_1</t>
  </si>
  <si>
    <t>Phil Lord</t>
  </si>
  <si>
    <t>Cloudy with a Chance of Meatballs </t>
  </si>
  <si>
    <t>Animation|Comedy|Family|Sci-Fi</t>
  </si>
  <si>
    <t>Will Forte</t>
  </si>
  <si>
    <t>Al Roker</t>
  </si>
  <si>
    <t>food|giant food|mayor|sardine|weather</t>
  </si>
  <si>
    <t>http://www.imdb.com/title/tt0844471/?ref_=fn_tt_tt_1</t>
  </si>
  <si>
    <t>Ice Age: Dawn of the Dinosaurs </t>
  </si>
  <si>
    <t>Maile Flanagan</t>
  </si>
  <si>
    <t>Denis Leary</t>
  </si>
  <si>
    <t>Kelly Keaton</t>
  </si>
  <si>
    <t>egg|lost world|rescue|squirrel|weasel</t>
  </si>
  <si>
    <t>http://www.imdb.com/title/tt1080016/?ref_=fn_tt_tt_1</t>
  </si>
  <si>
    <t>Ben Stiller</t>
  </si>
  <si>
    <t>The Secret Life of Walter Mitty </t>
  </si>
  <si>
    <t>Adventure|Comedy|Drama|Fantasy|Romance</t>
  </si>
  <si>
    <t>Adrian Martinez</t>
  </si>
  <si>
    <t>Joey Slotnick</t>
  </si>
  <si>
    <t>daydream|life magazine|magazine|photographer|snow leopard</t>
  </si>
  <si>
    <t>http://www.imdb.com/title/tt0359950/?ref_=fn_tt_tt_1</t>
  </si>
  <si>
    <t>Charlie's Angels </t>
  </si>
  <si>
    <t>Action|Adventure|Comedy|Crime|Thriller</t>
  </si>
  <si>
    <t>LL Cool J</t>
  </si>
  <si>
    <t>Kelly Lynch</t>
  </si>
  <si>
    <t>booty shake|box office hit|duct tape over mouth|first part|martial arts</t>
  </si>
  <si>
    <t>http://www.imdb.com/title/tt0160127/?ref_=fn_tt_tt_1</t>
  </si>
  <si>
    <t>The Departed </t>
  </si>
  <si>
    <t>Crime|Drama|Thriller</t>
  </si>
  <si>
    <t>boston|mole|police|undercover|undercover cop</t>
  </si>
  <si>
    <t>http://www.imdb.com/title/tt0407887/?ref_=fn_tt_tt_1</t>
  </si>
  <si>
    <t>Tony Bancroft</t>
  </si>
  <si>
    <t>Mulan </t>
  </si>
  <si>
    <t>Adventure|Animation|Family|Fantasy|Musical|War</t>
  </si>
  <si>
    <t>Harvey Fierstein</t>
  </si>
  <si>
    <t>June Foray</t>
  </si>
  <si>
    <t>based on poem|based on true story|china|one word title|the huns</t>
  </si>
  <si>
    <t>http://www.imdb.com/title/tt0120762/?ref_=fn_tt_tt_1</t>
  </si>
  <si>
    <t>Tropic Thunder </t>
  </si>
  <si>
    <t>Action|Comedy</t>
  </si>
  <si>
    <t>Brandon T. Jackson</t>
  </si>
  <si>
    <t>film director|parody|spoof|vietnam|written and directed by cast member</t>
  </si>
  <si>
    <t>http://www.imdb.com/title/tt0942385/?ref_=fn_tt_tt_1</t>
  </si>
  <si>
    <t>The Girl with the Dragon Tattoo </t>
  </si>
  <si>
    <t>Crime|Drama|Mystery|Thriller</t>
  </si>
  <si>
    <t>Goran Visnjic</t>
  </si>
  <si>
    <t>Joely Richardson</t>
  </si>
  <si>
    <t>computer hacker|hacker|investigation|journalist|punk</t>
  </si>
  <si>
    <t>http://www.imdb.com/title/tt1568346/?ref_=fn_tt_tt_1</t>
  </si>
  <si>
    <t>Die Hard with a Vengeance </t>
  </si>
  <si>
    <t>Aldis Hodge</t>
  </si>
  <si>
    <t>Kevin Chamberlin</t>
  </si>
  <si>
    <t>bomb|detective|new york city|police|terrorist</t>
  </si>
  <si>
    <t>http://www.imdb.com/title/tt0112864/?ref_=fn_tt_tt_1</t>
  </si>
  <si>
    <t>Sherlock Holmes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</si>
  <si>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</si>
  <si>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</si>
  <si>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</si>
  <si>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</si>
  <si>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Ben-Hur </t>
  </si>
  <si>
    <t>Adventure|Drama|History</t>
  </si>
  <si>
    <t>http://www.imdb.com/title/tt2638144/?ref_=fn_tt_tt_1</t>
  </si>
  <si>
    <t>Atlantis: The Lost Empire </t>
  </si>
  <si>
    <t>Action|Adventure|Animation|Family|Fantasy|Sci-Fi</t>
  </si>
  <si>
    <t>Jim Varney</t>
  </si>
  <si>
    <t>Cree Summer</t>
  </si>
  <si>
    <t>atlantis|crew|expedition|journal|museum</t>
  </si>
  <si>
    <t>http://www.imdb.com/title/tt0230011/?ref_=fn_tt_tt_1</t>
  </si>
  <si>
    <t>Walt Becker</t>
  </si>
  <si>
    <t>Alvin and the Chipmunks: The Road Chip </t>
  </si>
  <si>
    <t>Adventure|Animation|Comedy|Family|Fantasy|Music</t>
  </si>
  <si>
    <t>Joshua Mikel</t>
  </si>
  <si>
    <t>Bella Thorne</t>
  </si>
  <si>
    <t>Jesse McCartney</t>
  </si>
  <si>
    <t>chipmunk|highway travel|on the road|plane|road movie</t>
  </si>
  <si>
    <t>http://www.imdb.com/title/tt2974918/?ref_=fn_tt_tt_1</t>
  </si>
  <si>
    <t>Valkyrie </t>
  </si>
  <si>
    <t>Drama|History|Thriller|War</t>
  </si>
  <si>
    <t>american actor playing foreigner|assassination|conspiracy|military|nazis</t>
  </si>
  <si>
    <t>http://www.imdb.com/title/tt0985699/?ref_=fn_tt_tt_1</t>
  </si>
  <si>
    <t>Dennis Dugan</t>
  </si>
  <si>
    <t>You Don't Mess with the Zohan </t>
  </si>
  <si>
    <t>Sayed Badreya</t>
  </si>
  <si>
    <t>Adam Sandler</t>
  </si>
  <si>
    <t>Kevin Nealon</t>
  </si>
  <si>
    <t>hair stylist|jew|landlord|muslim|palestinian</t>
  </si>
  <si>
    <t>http://www.imdb.com/title/tt0960144/?ref_=fn_tt_tt_1</t>
  </si>
  <si>
    <t>Pixels </t>
  </si>
  <si>
    <t>Action|Animation|Comedy|Sci-Fi</t>
  </si>
  <si>
    <t>alien|arcade game|chase|driving in reverse|video gamer</t>
  </si>
  <si>
    <t>http://www.imdb.com/title/tt2120120/?ref_=fn_tt_tt_1</t>
  </si>
  <si>
    <t>A.I. Artificial Intelligence </t>
  </si>
  <si>
    <t>Haley Joel Osment</t>
  </si>
  <si>
    <t>Kevin Sussman</t>
  </si>
  <si>
    <t>affection|boy|fairy|future|robot</t>
  </si>
  <si>
    <t>http://www.imdb.com/title/tt0212720/?ref_=fn_tt_tt_1</t>
  </si>
  <si>
    <t>The Haunted Mansion </t>
  </si>
  <si>
    <t>Comedy|Family|Fantasy|Horror|Mystery</t>
  </si>
  <si>
    <t>Rachael Harris</t>
  </si>
  <si>
    <t>Marsha Thomason</t>
  </si>
  <si>
    <t>Marc John Jefferies</t>
  </si>
  <si>
    <t>arachnophobia|crystal ball|ghost|haunted house|thunderstorm</t>
  </si>
  <si>
    <t>http://www.imdb.com/title/tt0338094/?ref_=fn_tt_tt_1</t>
  </si>
  <si>
    <t>Contact </t>
  </si>
  <si>
    <t>Drama|Mystery|Sci-Fi|Thriller</t>
  </si>
  <si>
    <t>Tom Skerritt</t>
  </si>
  <si>
    <t>Larry King</t>
  </si>
  <si>
    <t>message from outer space|religion|religion versus science|scientist|universe</t>
  </si>
  <si>
    <t>http://www.imdb.com/title/tt0118884/?ref_=fn_tt_tt_1</t>
  </si>
  <si>
    <t>Hollow Man </t>
  </si>
  <si>
    <t>Action|Horror|Sci-Fi|Thriller</t>
  </si>
  <si>
    <t>Kim Dickens</t>
  </si>
  <si>
    <t>Greg Grunberg</t>
  </si>
  <si>
    <t>experiment|research|scientist|suburb|surrealism</t>
  </si>
  <si>
    <t>http://www.imdb.com/title/tt0164052/?ref_=fn_tt_tt_1</t>
  </si>
  <si>
    <t>Sydney Pollack</t>
  </si>
  <si>
    <t>The Interpreter </t>
  </si>
  <si>
    <t>Aboriginal</t>
  </si>
  <si>
    <t>Crime|Mystery|Thriller</t>
  </si>
  <si>
    <t>George Harris</t>
  </si>
  <si>
    <t>Curtiss Cook</t>
  </si>
  <si>
    <t>Michael Wright</t>
  </si>
  <si>
    <t>african|assassination|dialect|interpreter|threat</t>
  </si>
  <si>
    <t>http://www.imdb.com/title/tt0373926/?ref_=fn_tt_tt_1</t>
  </si>
  <si>
    <t>Thor Freudenthal</t>
  </si>
  <si>
    <t>Percy Jackson: Sea of Monsters </t>
  </si>
  <si>
    <t>Leven Rambin</t>
  </si>
  <si>
    <t>golden fleece|half brother|magical tree|sea|tree</t>
  </si>
  <si>
    <t>http://www.imdb.com/title/tt1854564/?ref_=fn_tt_tt_1</t>
  </si>
  <si>
    <t>Lara Croft Tomb Raider: The Cradle of Life </t>
  </si>
  <si>
    <t>duology|female hero|female lead|orb|pandora's box</t>
  </si>
  <si>
    <t>http://www.imdb.com/title/tt0325703/?ref_=fn_tt_tt_1</t>
  </si>
  <si>
    <t>Now You See Me 2 </t>
  </si>
  <si>
    <t>Action|Adventure|Comedy|Crime|Mystery|Thriller</t>
  </si>
  <si>
    <t>Sanaa Lathan</t>
  </si>
  <si>
    <t>card trick|london england|magician|rain machine|rooftop</t>
  </si>
  <si>
    <t>http://www.imdb.com/title/tt3110958/?ref_=fn_tt_tt_1</t>
  </si>
  <si>
    <t>The Saint </t>
  </si>
  <si>
    <t>Michael Byrne</t>
  </si>
  <si>
    <t>Alun Armstrong</t>
  </si>
  <si>
    <t>Velibor Topic</t>
  </si>
  <si>
    <t>cold fusion|disguise|energy|fusion|the saint</t>
  </si>
  <si>
    <t>http://www.imdb.com/title/tt0120053/?ref_=fn_tt_tt_1</t>
  </si>
  <si>
    <t>Spy Game </t>
  </si>
  <si>
    <t>Stephen Dillane</t>
  </si>
  <si>
    <t>Catherine McCormack</t>
  </si>
  <si>
    <t>china|cia|cold war|friendship|retirement</t>
  </si>
  <si>
    <t>http://www.imdb.com/title/tt0266987/?ref_=fn_tt_tt_1</t>
  </si>
  <si>
    <t>Brian De Palma</t>
  </si>
  <si>
    <t>Mission to Mars </t>
  </si>
  <si>
    <t>Kim Delaney</t>
  </si>
  <si>
    <t>astronaut|mars|mars the planet|outer space|zero gravity</t>
  </si>
  <si>
    <t>http://www.imdb.com/title/tt0183523/?ref_=fn_tt_tt_1</t>
  </si>
  <si>
    <t>Rio </t>
  </si>
  <si>
    <t>Wanda Sykes</t>
  </si>
  <si>
    <t>Will.i.am</t>
  </si>
  <si>
    <t>bird|brazilian|cockatoo|macaw|minnesota</t>
  </si>
  <si>
    <t>http://www.imdb.com/title/tt1436562/?ref_=fn_tt_tt_1</t>
  </si>
  <si>
    <t>Bicentennial Man </t>
  </si>
  <si>
    <t>Comedy|Drama|Sci-Fi</t>
  </si>
  <si>
    <t>23rd century|android|artificial intelligence|dual role|robot</t>
  </si>
  <si>
    <t>http://www.imdb.com/title/tt0182789/?ref_=fn_tt_tt_1</t>
  </si>
  <si>
    <t>Mick Jackson</t>
  </si>
  <si>
    <t>Volcano </t>
  </si>
  <si>
    <t>Anne Heche</t>
  </si>
  <si>
    <t>Gaby Hoffmann</t>
  </si>
  <si>
    <t>earthquake|fire|lava|rescue|volcano</t>
  </si>
  <si>
    <t>http://www.imdb.com/title/tt0120461/?ref_=fn_tt_tt_1</t>
  </si>
  <si>
    <t>Alan J. Pakula</t>
  </si>
  <si>
    <t>The Devil's Own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</si>
  <si>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</si>
  <si>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</si>
  <si>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</si>
  <si>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</si>
  <si>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K-19: The Widowmaker </t>
  </si>
  <si>
    <t>Christian Camargo</t>
  </si>
  <si>
    <t>Lex Shrapnel</t>
  </si>
  <si>
    <t>courage|radiation sickness|radioactive contamination|sea|test launch</t>
  </si>
  <si>
    <t>http://www.imdb.com/title/tt0267626/?ref_=fn_tt_tt_1</t>
  </si>
  <si>
    <t>John Milius</t>
  </si>
  <si>
    <t>Conan the Barbarian </t>
  </si>
  <si>
    <t>William Smith</t>
  </si>
  <si>
    <t>Sandahl Bergman</t>
  </si>
  <si>
    <t>actual animal killed|cult|evil sorcerer|gladiator|warlord</t>
  </si>
  <si>
    <t>http://www.imdb.com/title/tt0082198/?ref_=fn_tt_tt_1</t>
  </si>
  <si>
    <t>Cinderella Man </t>
  </si>
  <si>
    <t>Bruce McGill</t>
  </si>
  <si>
    <t>Paddy Considine</t>
  </si>
  <si>
    <t>Rosemarie DeWitt</t>
  </si>
  <si>
    <t>boxer|boxing|dream|great depression|love</t>
  </si>
  <si>
    <t>http://www.imdb.com/title/tt0352248/?ref_=fn_tt_tt_1</t>
  </si>
  <si>
    <t>Andrey Konchalovskiy</t>
  </si>
  <si>
    <t>The Nutcracker in 3D </t>
  </si>
  <si>
    <t>Action|Family|Fantasy|Musical</t>
  </si>
  <si>
    <t>Shirley Henderson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</si>
  <si>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</si>
  <si>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</si>
  <si>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</si>
  <si>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</si>
  <si>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Seabiscuit </t>
  </si>
  <si>
    <t>Drama|History|Sport</t>
  </si>
  <si>
    <t>Michael Angarano</t>
  </si>
  <si>
    <t>horse|horse racing|jockey|limp|seabiscuit</t>
  </si>
  <si>
    <t>http://www.imdb.com/title/tt0329575/?ref_=fn_tt_tt_1</t>
  </si>
  <si>
    <t>Twister </t>
  </si>
  <si>
    <t>Alan Ruck</t>
  </si>
  <si>
    <t>Jami Gertz</t>
  </si>
  <si>
    <t>device|disaster|divorce|storm|tornado</t>
  </si>
  <si>
    <t>http://www.imdb.com/title/tt0117998/?ref_=fn_tt_tt_1</t>
  </si>
  <si>
    <t>Cast Away </t>
  </si>
  <si>
    <t>Adventure|Drama|Romance</t>
  </si>
  <si>
    <t>Paul Sanchez</t>
  </si>
  <si>
    <t>Nick Searcy</t>
  </si>
  <si>
    <t>christmas|island|love|survival|talking to inanimate object</t>
  </si>
  <si>
    <t>http://www.imdb.com/title/tt0162222/?ref_=fn_tt_tt_1</t>
  </si>
  <si>
    <t>Happy Feet </t>
  </si>
  <si>
    <t>Animation|Comedy|Family|Music|Romance</t>
  </si>
  <si>
    <t>Elizabeth Daily</t>
  </si>
  <si>
    <t>dance|emperor penguin|friend|penguin|song</t>
  </si>
  <si>
    <t>http://www.imdb.com/title/tt0366548/?ref_=fn_tt_tt_1</t>
  </si>
  <si>
    <t>The Bourne Supremacy </t>
  </si>
  <si>
    <t>Joan Allen</t>
  </si>
  <si>
    <t>Oksana Akinshina</t>
  </si>
  <si>
    <t>assassin|car chase|cia|hidden truth|one against many</t>
  </si>
  <si>
    <t>http://www.imdb.com/title/tt0372183/?ref_=fn_tt_tt_1</t>
  </si>
  <si>
    <t>Air Force One </t>
  </si>
  <si>
    <t>Dean Stockwell</t>
  </si>
  <si>
    <t>ex soldier|hijacker|hostage|president|terrorist</t>
  </si>
  <si>
    <t>http://www.imdb.com/title/tt0118571/?ref_=fn_tt_tt_1</t>
  </si>
  <si>
    <t>Ocean's Eleven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</si>
  <si>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</si>
  <si>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</si>
  <si>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</si>
  <si>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</si>
  <si>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 </t>
  </si>
  <si>
    <t>box office flop|cardinal richelieu|critically bashed|duel|musketeer</t>
  </si>
  <si>
    <t>http://www.imdb.com/title/tt1509767/?ref_=fn_tt_tt_1</t>
  </si>
  <si>
    <t>Genndy Tartakovsky</t>
  </si>
  <si>
    <t>Hotel Transylvania </t>
  </si>
  <si>
    <t>dracula|hotel|invisible man|monster|transylvania</t>
  </si>
  <si>
    <t>http://www.imdb.com/title/tt0837562/?ref_=fn_tt_tt_1</t>
  </si>
  <si>
    <t>Kevin Lima</t>
  </si>
  <si>
    <t>Enchanted </t>
  </si>
  <si>
    <t>Animation|Comedy|Family|Fantasy|Musical|Romance</t>
  </si>
  <si>
    <t>Teala Dunn</t>
  </si>
  <si>
    <t>Jeff Bennett</t>
  </si>
  <si>
    <t>Fred Tatasciore</t>
  </si>
  <si>
    <t>fairy tale|lawyer|love|new york|prince</t>
  </si>
  <si>
    <t>http://www.imdb.com/title/tt0461770/?ref_=fn_tt_tt_1</t>
  </si>
  <si>
    <t xml:space="preserve">Hannibal             </t>
  </si>
  <si>
    <t>Crime|Drama|Horror|Mystery|Thriller</t>
  </si>
  <si>
    <t>Scott Thompson</t>
  </si>
  <si>
    <t>Caroline Dhavernas</t>
  </si>
  <si>
    <t>Hettienne Park</t>
  </si>
  <si>
    <t>blood|cannibalism|fbi|manipulation|psychiatrist</t>
  </si>
  <si>
    <t>http://www.imdb.com/title/tt2243973/?ref_=fn_tt_tt_1</t>
  </si>
  <si>
    <t>Daniel Espinosa</t>
  </si>
  <si>
    <t>Safe House </t>
  </si>
  <si>
    <t>cia|cia agent|consulate|on the run|safe house</t>
  </si>
  <si>
    <t>http://www.imdb.com/title/tt1599348/?ref_=fn_tt_tt_1</t>
  </si>
  <si>
    <t>102 Dalmatians </t>
  </si>
  <si>
    <t>Adventure|Comedy|Family</t>
  </si>
  <si>
    <t>Jim Carter</t>
  </si>
  <si>
    <t>dog|parole|parole officer|prison|puppy</t>
  </si>
  <si>
    <t>http://www.imdb.com/title/tt0211181/?ref_=fn_tt_tt_1</t>
  </si>
  <si>
    <t>Tower Heist </t>
  </si>
  <si>
    <t>Gabourey Sidibe</t>
  </si>
  <si>
    <t>apartment|fbi|fraud|heist|manager</t>
  </si>
  <si>
    <t>http://www.imdb.com/title/tt0471042/?ref_=fn_tt_tt_1</t>
  </si>
  <si>
    <t>Nancy Meyers</t>
  </si>
  <si>
    <t>The Holiday </t>
  </si>
  <si>
    <t>Sarah Parish</t>
  </si>
  <si>
    <t>book|composer|house|love|self esteem</t>
  </si>
  <si>
    <t>http://www.imdb.com/title/tt0457939/?ref_=fn_tt_tt_1</t>
  </si>
  <si>
    <t>Enemy of the State </t>
  </si>
  <si>
    <t>Lisa Bonet</t>
  </si>
  <si>
    <t>congressman|lawyer|nsa|on the run|surveillance</t>
  </si>
  <si>
    <t>http://www.imdb.com/title/tt0120660/?ref_=fn_tt_tt_1</t>
  </si>
  <si>
    <t>It's Complicated </t>
  </si>
  <si>
    <t>Hunter Parrish</t>
  </si>
  <si>
    <t>Meryl Streep</t>
  </si>
  <si>
    <t>Zoe Kazan</t>
  </si>
  <si>
    <t>affair|divorce|graduation|vomiting|watching television</t>
  </si>
  <si>
    <t>http://www.imdb.com/title/tt1230414/?ref_=fn_tt_tt_1</t>
  </si>
  <si>
    <t>Ocean's Thirteen </t>
  </si>
  <si>
    <t>Al Pacino</t>
  </si>
  <si>
    <t>casino|heist|manmade earthquake|revenge|tunnel boring machine</t>
  </si>
  <si>
    <t>http://www.imdb.com/title/tt0496806/?ref_=fn_tt_tt_1</t>
  </si>
  <si>
    <t>Roger Allers</t>
  </si>
  <si>
    <t>Open Season </t>
  </si>
  <si>
    <t>Debra Messing</t>
  </si>
  <si>
    <t>Jane Krakowski</t>
  </si>
  <si>
    <t>bear|deer|forest|grizzly bear|hunter</t>
  </si>
  <si>
    <t>http://www.imdb.com/title/tt0400717/?ref_=fn_tt_tt_1</t>
  </si>
  <si>
    <t>Neil Burger</t>
  </si>
  <si>
    <t>Divergent </t>
  </si>
  <si>
    <t>army|brother sister relationship|dystopia|father son relationship|narrated by character</t>
  </si>
  <si>
    <t>http://www.imdb.com/title/tt1840309/?ref_=fn_tt_tt_1</t>
  </si>
  <si>
    <t>Jean-Jacques Annaud</t>
  </si>
  <si>
    <t>Enemy at the Gates </t>
  </si>
  <si>
    <t>Gabriel Thomson</t>
  </si>
  <si>
    <t>Bob Hoskins</t>
  </si>
  <si>
    <t>Clemens Schick</t>
  </si>
  <si>
    <t>battle|german|russian|sniper|stalingrad</t>
  </si>
  <si>
    <t>http://www.imdb.com/title/tt0215750/?ref_=fn_tt_tt_1</t>
  </si>
  <si>
    <t>The Rundown </t>
  </si>
  <si>
    <t>amazon|bounty hunter|fight|hunter|jungle</t>
  </si>
  <si>
    <t>http://www.imdb.com/title/tt0327850/?ref_=fn_tt_tt_1</t>
  </si>
  <si>
    <t>Last Action Hero </t>
  </si>
  <si>
    <t>Action|Adventure|Comedy|Fantasy</t>
  </si>
  <si>
    <t>Tom Noonan</t>
  </si>
  <si>
    <t>F. Murray Abraham</t>
  </si>
  <si>
    <t>action hero|hero|magic|ticket|video store</t>
  </si>
  <si>
    <t>http://www.imdb.com/title/tt0107362/?ref_=fn_tt_tt_1</t>
  </si>
  <si>
    <t>Memoirs of a Geisha </t>
  </si>
  <si>
    <t>Li Gong</t>
  </si>
  <si>
    <t>Karl Yune</t>
  </si>
  <si>
    <t>coming of age|geisha|japan|jealousy|love</t>
  </si>
  <si>
    <t>http://www.imdb.com/title/tt0397535/?ref_=fn_tt_tt_1</t>
  </si>
  <si>
    <t>The Fast and the Furious: Tokyo Drift </t>
  </si>
  <si>
    <t>Zachery Ty Bryan</t>
  </si>
  <si>
    <t>Amber Stevens West</t>
  </si>
  <si>
    <t>Nikki Griffin</t>
  </si>
  <si>
    <t>car|challenge|drift racing|drifting|tokyo japan</t>
  </si>
  <si>
    <t>http://www.imdb.com/title/tt0463985/?ref_=fn_tt_tt_1</t>
  </si>
  <si>
    <t>Sarah Smith</t>
  </si>
  <si>
    <t>Arthur Christmas </t>
  </si>
  <si>
    <t>Imelda Staunton</t>
  </si>
  <si>
    <t>Michael Palin</t>
  </si>
  <si>
    <t>christmas|christmas eve|elf|high tech|resentment</t>
  </si>
  <si>
    <t>http://www.imdb.com/title/tt1430607/?ref_=fn_tt_tt_1</t>
  </si>
  <si>
    <t>Martin Brest</t>
  </si>
  <si>
    <t>Meet Joe Black </t>
  </si>
  <si>
    <t>birthday|death|death personified|fear of death|wealth</t>
  </si>
  <si>
    <t>http://www.imdb.com/title/tt0119643/?ref_=fn_tt_tt_1</t>
  </si>
  <si>
    <t>Andrew Davis</t>
  </si>
  <si>
    <t>Collateral Damage </t>
  </si>
  <si>
    <t>Rick Worthy</t>
  </si>
  <si>
    <t>Raymond Cruz</t>
  </si>
  <si>
    <t>Jsu Garcia</t>
  </si>
  <si>
    <t>bare chested boy|car explosion|colombia|explosion|terrorism</t>
  </si>
  <si>
    <t>http://www.imdb.com/title/tt0233469/?ref_=fn_tt_tt_1</t>
  </si>
  <si>
    <t>Bob Fosse</t>
  </si>
  <si>
    <t>All That Jazz </t>
  </si>
  <si>
    <t>Comedy|Drama|Music|Musical</t>
  </si>
  <si>
    <t>Ben Vereen</t>
  </si>
  <si>
    <t>Roy Scheider</t>
  </si>
  <si>
    <t>Max Wright</t>
  </si>
  <si>
    <t>dancer|editing|stand up comedian|surgery|vomiting</t>
  </si>
  <si>
    <t>http://www.imdb.com/title/tt0078754/?ref_=fn_tt_tt_1</t>
  </si>
  <si>
    <t>Tarsem Singh</t>
  </si>
  <si>
    <t>Mirror Mirror </t>
  </si>
  <si>
    <t>Adventure|Comedy|Drama|Family|Fantasy</t>
  </si>
  <si>
    <t>kingdom|prince|princess|queen|snow</t>
  </si>
  <si>
    <t>http://www.imdb.com/title/tt1667353/?ref_=fn_tt_tt_1</t>
  </si>
  <si>
    <t>Edgar Wright</t>
  </si>
  <si>
    <t>Scott Pilgrim vs. the World </t>
  </si>
  <si>
    <t>Action|Comedy|Fantasy|Romance</t>
  </si>
  <si>
    <t>Kieran Culkin</t>
  </si>
  <si>
    <t>Anna Kendrick</t>
  </si>
  <si>
    <t>Ellen Wong</t>
  </si>
  <si>
    <t>band|dating|high school|hipster|rock band</t>
  </si>
  <si>
    <t>http://www.imdb.com/title/tt0446029/?ref_=fn_tt_tt_1</t>
  </si>
  <si>
    <t>Jon Amiel</t>
  </si>
  <si>
    <t>The Core </t>
  </si>
  <si>
    <t>Tchéky Karyo</t>
  </si>
  <si>
    <t>Rekha Sharma</t>
  </si>
  <si>
    <t>core|earth|natural disaster|pacemaker|scientist</t>
  </si>
  <si>
    <t>http://www.imdb.com/title/tt0298814/?ref_=fn_tt_tt_1</t>
  </si>
  <si>
    <t>Peter Segal</t>
  </si>
  <si>
    <t>Nutty Professor II: The Klumps </t>
  </si>
  <si>
    <t>Comedy|Romance|Sci-Fi</t>
  </si>
  <si>
    <t>Janet Jackson</t>
  </si>
  <si>
    <t>Larry Miller</t>
  </si>
  <si>
    <t>Chris Elliott</t>
  </si>
  <si>
    <t>alter ego|marriage|professor|scientist|serum</t>
  </si>
  <si>
    <t>http://www.imdb.com/title/tt0144528/?ref_=fn_tt_tt_1</t>
  </si>
  <si>
    <t>Scooby-Doo </t>
  </si>
  <si>
    <t>Adventure|Comedy|Mystery</t>
  </si>
  <si>
    <t>Linda Cardellini</t>
  </si>
  <si>
    <t>Sarah Michelle Gellar</t>
  </si>
  <si>
    <t>Miguel A. Núñez Jr.</t>
  </si>
  <si>
    <t>amusement park|island|motorcycle|scooby doo|tough girl</t>
  </si>
  <si>
    <t>http://www.imdb.com/title/tt0267913/?ref_=fn_tt_tt_1</t>
  </si>
  <si>
    <t>Pete Travis</t>
  </si>
  <si>
    <t>Dredd </t>
  </si>
  <si>
    <t>Jason Cope</t>
  </si>
  <si>
    <t>Wood Harris</t>
  </si>
  <si>
    <t>Rakie Ayola</t>
  </si>
  <si>
    <t>brutality|dark humor|female antagonist|female warrior|post apocalypse</t>
  </si>
  <si>
    <t>http://www.imdb.com/title/tt1343727/?ref_=fn_tt_tt_1</t>
  </si>
  <si>
    <t>Click </t>
  </si>
  <si>
    <t>Comedy|Drama|Fantasy|Romance</t>
  </si>
  <si>
    <t>Cameron Monaghan</t>
  </si>
  <si>
    <t>Julie Kavner</t>
  </si>
  <si>
    <t>architect|frozen time|obese man|remote control|stopped time</t>
  </si>
  <si>
    <t>http://www.imdb.com/title/tt0389860/?ref_=fn_tt_tt_1</t>
  </si>
  <si>
    <t>George A. Romero</t>
  </si>
  <si>
    <t>Creepshow </t>
  </si>
  <si>
    <t>Hal Holbrook</t>
  </si>
  <si>
    <t>Ted Danson</t>
  </si>
  <si>
    <t>Adrienne Barbeau</t>
  </si>
  <si>
    <t>anthology|child abuse|critically acclaimed|death|grindhouse</t>
  </si>
  <si>
    <t>http://www.imdb.com/title/tt0083767/?ref_=fn_tt_tt_1</t>
  </si>
  <si>
    <t>Cats &amp; Dogs: The Revenge of Kitty Galore </t>
  </si>
  <si>
    <t>Action|Comedy|Family|Fantasy</t>
  </si>
  <si>
    <t>Katt Williams</t>
  </si>
  <si>
    <t>cartoon on tv|cat|dog|kitty|special agent</t>
  </si>
  <si>
    <t>http://www.imdb.com/title/tt1287468/?ref_=fn_tt_tt_1</t>
  </si>
  <si>
    <t>Jumper </t>
  </si>
  <si>
    <t>Tom Hulce</t>
  </si>
  <si>
    <t>bank|based on novel|ice|teleportation|vault</t>
  </si>
  <si>
    <t>http://www.imdb.com/title/tt0489099/?ref_=fn_tt_tt_1</t>
  </si>
  <si>
    <t>Hellboy II: The Golden Army </t>
  </si>
  <si>
    <t>Action|Adventure|Fantasy|Horror|Sci-Fi</t>
  </si>
  <si>
    <t>Iván Kamarás</t>
  </si>
  <si>
    <t>Seth MacFarlane</t>
  </si>
  <si>
    <t>Brian Steele</t>
  </si>
  <si>
    <t>creature|elf|prince|rebellion|superhero</t>
  </si>
  <si>
    <t>http://www.imdb.com/title/tt0411477/?ref_=fn_tt_tt_1</t>
  </si>
  <si>
    <t>Zodiac </t>
  </si>
  <si>
    <t>Crime|Drama|History|Mystery|Thriller</t>
  </si>
  <si>
    <t>Anthony Edwards</t>
  </si>
  <si>
    <t>cartoonist|reporter|serial killer|zodiac|zodiac killer</t>
  </si>
  <si>
    <t>http://www.imdb.com/title/tt0443706/?ref_=fn_tt_tt_1</t>
  </si>
  <si>
    <t>The 6th Day </t>
  </si>
  <si>
    <t>Michael Rapaport</t>
  </si>
  <si>
    <t>clone|cloning|future|laser gun|murder</t>
  </si>
  <si>
    <t>http://www.imdb.com/title/tt0216216/?ref_=fn_tt_tt_1</t>
  </si>
  <si>
    <t>Bruce Almighty </t>
  </si>
  <si>
    <t>Comedy|Drama</t>
  </si>
  <si>
    <t>answer to prayer|breast expansion|pleading with god|supernatural power|walking on water</t>
  </si>
  <si>
    <t>http://www.imdb.com/title/tt0315327/?ref_=fn_tt_tt_1</t>
  </si>
  <si>
    <t>The Expendables </t>
  </si>
  <si>
    <t>action hero|assassination attempt|explosion|machine gun|rescue mission</t>
  </si>
  <si>
    <t>http://www.imdb.com/title/tt1320253/?ref_=fn_tt_tt_1</t>
  </si>
  <si>
    <t>Mission: Impossible </t>
  </si>
  <si>
    <t>Vanessa Redgrave</t>
  </si>
  <si>
    <t>disguise|mission|spy|stealing|traitor</t>
  </si>
  <si>
    <t>http://www.imdb.com/title/tt0117060/?ref_=fn_tt_tt_1</t>
  </si>
  <si>
    <t>The Hunger Games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</si>
  <si>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</si>
  <si>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</si>
  <si>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</si>
  <si>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</si>
  <si>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The Hangover Part II </t>
  </si>
  <si>
    <t>Mason Lee</t>
  </si>
  <si>
    <t>Mike Tyson</t>
  </si>
  <si>
    <t>hotel|male frontal nudity|pubic hair|thailand|wedding</t>
  </si>
  <si>
    <t>http://www.imdb.com/title/tt1411697/?ref_=fn_tt_tt_1</t>
  </si>
  <si>
    <t>Batman Returns </t>
  </si>
  <si>
    <t>Andrew Bryniarski</t>
  </si>
  <si>
    <t>box office hit|dc comics|gotham|mayor|penguin</t>
  </si>
  <si>
    <t>http://www.imdb.com/title/tt0103776/?ref_=fn_tt_tt_1</t>
  </si>
  <si>
    <t>Over the Hedge </t>
  </si>
  <si>
    <t>bear|food|forest|raccoon|turtle</t>
  </si>
  <si>
    <t>http://www.imdb.com/title/tt0327084/?ref_=fn_tt_tt_1</t>
  </si>
  <si>
    <t>Lilo &amp; Stitch </t>
  </si>
  <si>
    <t>Adventure|Animation|Comedy|Drama|Family|Fantasy|Sci-Fi</t>
  </si>
  <si>
    <t>Jason Scott Lee</t>
  </si>
  <si>
    <t>David Ogden Stiers</t>
  </si>
  <si>
    <t>alien|escape|fugitive|hawaii|social worker</t>
  </si>
  <si>
    <t>http://www.imdb.com/title/tt0275847/?ref_=fn_tt_tt_1</t>
  </si>
  <si>
    <t>Gary Winick</t>
  </si>
  <si>
    <t>Charlotte's Web </t>
  </si>
  <si>
    <t>barn|pig|piglet|spider|uncle</t>
  </si>
  <si>
    <t>http://www.imdb.com/title/tt0413895/?ref_=fn_tt_tt_1</t>
  </si>
  <si>
    <t>Mimi Leder</t>
  </si>
  <si>
    <t>Deep Impact </t>
  </si>
  <si>
    <t>Action|Drama|Romance|Sci-Fi|Thriller</t>
  </si>
  <si>
    <t>astronomer|comet|mission|president|secretary</t>
  </si>
  <si>
    <t>http://www.imdb.com/title/tt0120647/?ref_=fn_tt_tt_1</t>
  </si>
  <si>
    <t>RED 2 </t>
  </si>
  <si>
    <t>Garrick Hagon</t>
  </si>
  <si>
    <t>cia|cia agent|rescue|russian|team</t>
  </si>
  <si>
    <t>http://www.imdb.com/title/tt1821694/?ref_=fn_tt_tt_1</t>
  </si>
  <si>
    <t>The Longest Yard </t>
  </si>
  <si>
    <t>Comedy|Crime|Sport</t>
  </si>
  <si>
    <t>Steve Reevis</t>
  </si>
  <si>
    <t>Dalip Singh</t>
  </si>
  <si>
    <t>coach|convict|football|prison|warden</t>
  </si>
  <si>
    <t>http://www.imdb.com/title/tt0398165/?ref_=fn_tt_tt_1</t>
  </si>
  <si>
    <t>Alvin and the Chipmunks: Chipwrecked </t>
  </si>
  <si>
    <t>Lauren Gottlieb</t>
  </si>
  <si>
    <t>chipmunk|cruise ship|football ball|overboard|tennis ball</t>
  </si>
  <si>
    <t>http://www.imdb.com/title/tt1615918/?ref_=fn_tt_tt_1</t>
  </si>
  <si>
    <t>Grown Ups 2 </t>
  </si>
  <si>
    <t>belching|number in title|party|reference to nicki minaj|sneezing</t>
  </si>
  <si>
    <t>http://www.imdb.com/title/tt2191701/?ref_=fn_tt_tt_1</t>
  </si>
  <si>
    <t>Get Smart </t>
  </si>
  <si>
    <t>airplane|misunderstanding|obese woman|overweight woman|spy</t>
  </si>
  <si>
    <t>http://www.imdb.com/title/tt0425061/?ref_=fn_tt_tt_1</t>
  </si>
  <si>
    <t>Something's Gotta Give </t>
  </si>
  <si>
    <t>Paul Michael Glaser</t>
  </si>
  <si>
    <t>beach|dating|doctor|heart attack|weekend</t>
  </si>
  <si>
    <t>http://www.imdb.com/title/tt0337741/?ref_=fn_tt_tt_1</t>
  </si>
  <si>
    <t>Shutter Island </t>
  </si>
  <si>
    <t>Joseph Sikora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</si>
  <si>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</si>
  <si>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</si>
  <si>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</si>
  <si>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</si>
  <si>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 </t>
  </si>
  <si>
    <t>Katy Mixon</t>
  </si>
  <si>
    <t>airport|christmas|news broadcast|tv broadcast|tv news</t>
  </si>
  <si>
    <t>http://www.imdb.com/title/tt0369436/?ref_=fn_tt_tt_1</t>
  </si>
  <si>
    <t>Robots </t>
  </si>
  <si>
    <t>Drew Carey</t>
  </si>
  <si>
    <t>Paula Abdul</t>
  </si>
  <si>
    <t>actor voicing multiple characters|box office hit|coffee|plate|robot</t>
  </si>
  <si>
    <t>http://www.imdb.com/title/tt0358082/?ref_=fn_tt_tt_1</t>
  </si>
  <si>
    <t>Face/Off </t>
  </si>
  <si>
    <t>death of child|face|face transplant|prison|terrorist</t>
  </si>
  <si>
    <t>http://www.imdb.com/title/tt0119094/?ref_=fn_tt_tt_1</t>
  </si>
  <si>
    <t>Adam Shankman</t>
  </si>
  <si>
    <t>Bedtime Stories </t>
  </si>
  <si>
    <t>Comedy|Family|Fantasy|Romance</t>
  </si>
  <si>
    <t>Carmen Electra</t>
  </si>
  <si>
    <t>Kathryn Joosten</t>
  </si>
  <si>
    <t>2000s|bedtime story|elephant|handyman|tween girl</t>
  </si>
  <si>
    <t>http://www.imdb.com/title/tt0960731/?ref_=fn_tt_tt_1</t>
  </si>
  <si>
    <t>Road to Perdition </t>
  </si>
  <si>
    <t>Jennifer Jason Leigh</t>
  </si>
  <si>
    <t>Liam Aiken</t>
  </si>
  <si>
    <t>1930s|blood|gun|on the run|revenge</t>
  </si>
  <si>
    <t>http://www.imdb.com/title/tt0257044/?ref_=fn_tt_tt_1</t>
  </si>
  <si>
    <t>Just Go with It </t>
  </si>
  <si>
    <t>Bailee Madison</t>
  </si>
  <si>
    <t>chick flick|hawaii|love|plastic surgeon|woman wearing a string bikini</t>
  </si>
  <si>
    <t>http://www.imdb.com/title/tt1564367/?ref_=fn_tt_tt_1</t>
  </si>
  <si>
    <t xml:space="preserve">Daredevil             </t>
  </si>
  <si>
    <t>Action|Adventure|Crime|Drama|Sci-Fi|Thriller</t>
  </si>
  <si>
    <t>TV-MA</t>
  </si>
  <si>
    <t>Royce Johnson</t>
  </si>
  <si>
    <t>Elden Henson</t>
  </si>
  <si>
    <t>Charlie Cox</t>
  </si>
  <si>
    <t>corruption|lawyer|partnership|superhero|vigilante</t>
  </si>
  <si>
    <t>http://www.imdb.com/title/tt3322312/?ref_=fn_tt_tt_1</t>
  </si>
  <si>
    <t>Con Air </t>
  </si>
  <si>
    <t>Monica Potter</t>
  </si>
  <si>
    <t>Dave Chappelle</t>
  </si>
  <si>
    <t>army rangers|convict|criminal|escape|prison</t>
  </si>
  <si>
    <t>http://www.imdb.com/title/tt0118880/?ref_=fn_tt_tt_1</t>
  </si>
  <si>
    <t>D.J. Caruso</t>
  </si>
  <si>
    <t>Eagle Eye </t>
  </si>
  <si>
    <t>Ethan Embry</t>
  </si>
  <si>
    <t>Cameron Boyce</t>
  </si>
  <si>
    <t>audio surveillance|death|pentagon|technology|twin brother</t>
  </si>
  <si>
    <t>http://www.imdb.com/title/tt1059786/?ref_=fn_tt_tt_1</t>
  </si>
  <si>
    <t>Anthony Minghella</t>
  </si>
  <si>
    <t>Cold Mountain </t>
  </si>
  <si>
    <t>Adventure|Drama|History|Romance|War</t>
  </si>
  <si>
    <t>civil war|mountain|soldier|well|wounded soldier</t>
  </si>
  <si>
    <t>http://www.imdb.com/title/tt0159365/?ref_=fn_tt_tt_1</t>
  </si>
  <si>
    <t>Albert Hughes</t>
  </si>
  <si>
    <t>The Book of Eli </t>
  </si>
  <si>
    <t>blind|book|long take|post apocalypse|water</t>
  </si>
  <si>
    <t>http://www.imdb.com/title/tt1037705/?ref_=fn_tt_tt_1</t>
  </si>
  <si>
    <t>Les Mayfield</t>
  </si>
  <si>
    <t>Flubber </t>
  </si>
  <si>
    <t>Comedy|Family|Sci-Fi</t>
  </si>
  <si>
    <t>Jodi Benson</t>
  </si>
  <si>
    <t>Sam Lloyd</t>
  </si>
  <si>
    <t>college|flubber|flying rubber|professor|wedding</t>
  </si>
  <si>
    <t>http://www.imdb.com/title/tt0119137/?ref_=fn_tt_tt_1</t>
  </si>
  <si>
    <t>The Haunting </t>
  </si>
  <si>
    <t>Fantasy|Horror|Mystery|Thriller</t>
  </si>
  <si>
    <t>Lili Taylor</t>
  </si>
  <si>
    <t>Virginia Madsen</t>
  </si>
  <si>
    <t>greenhouse|haunted house|horror movie remake|mansion|old house</t>
  </si>
  <si>
    <t>http://www.imdb.com/title/tt0171363/?ref_=fn_tt_tt_1</t>
  </si>
  <si>
    <t>Joe Pytka</t>
  </si>
  <si>
    <t>Space Jam </t>
  </si>
  <si>
    <t>Adventure|Animation|Comedy|Family|Fantasy|Sci-Fi|Sport</t>
  </si>
  <si>
    <t>Michael Jordan</t>
  </si>
  <si>
    <t>alien|basketball|basketball game|cult film|monstars</t>
  </si>
  <si>
    <t>http://www.imdb.com/title/tt0117705/?ref_=fn_tt_tt_1</t>
  </si>
  <si>
    <t>The Pink Panther </t>
  </si>
  <si>
    <t>Adventure|Comedy|Crime|Family|Mystery</t>
  </si>
  <si>
    <t>Henry Czerny</t>
  </si>
  <si>
    <t>Roger Rees</t>
  </si>
  <si>
    <t>William Abadie</t>
  </si>
  <si>
    <t>diamond|france|investigation|pink panther|soccer</t>
  </si>
  <si>
    <t>http://www.imdb.com/title/tt0383216/?ref_=fn_tt_tt_1</t>
  </si>
  <si>
    <t>Scott Derrickson</t>
  </si>
  <si>
    <t>The Day the Earth Stood Still </t>
  </si>
  <si>
    <t>Drama|Sci-Fi|Thriller</t>
  </si>
  <si>
    <t>Juan Riedinger</t>
  </si>
  <si>
    <t>alien|earth|giant robot|military|scientist</t>
  </si>
  <si>
    <t>http://www.imdb.com/title/tt0970416/?ref_=fn_tt_tt_1</t>
  </si>
  <si>
    <t>Conspiracy Theory </t>
  </si>
  <si>
    <t>Action|Crime|Mystery|Romance|Thriller</t>
  </si>
  <si>
    <t>Alex McArthur</t>
  </si>
  <si>
    <t>Michael Potts</t>
  </si>
  <si>
    <t>conspiracy|fbi|mk ultra|newsletter|taxi</t>
  </si>
  <si>
    <t>http://www.imdb.com/title/tt0118883/?ref_=fn_tt_tt_1</t>
  </si>
  <si>
    <t>Fury </t>
  </si>
  <si>
    <t>Jim Parrack</t>
  </si>
  <si>
    <t>battle|battlefield|brutality|combat|tank</t>
  </si>
  <si>
    <t>http://www.imdb.com/title/tt2713180/?ref_=fn_tt_tt_1</t>
  </si>
  <si>
    <t>Ivan Reitman</t>
  </si>
  <si>
    <t>Six Days Seven Nights </t>
  </si>
  <si>
    <t>Action|Adventure|Comedy|Romance</t>
  </si>
  <si>
    <t>airplane|island|pilot|storm|thunderstorm</t>
  </si>
  <si>
    <t>http://www.imdb.com/title/tt0120828/?ref_=fn_tt_tt_1</t>
  </si>
  <si>
    <t>Eric Brevig</t>
  </si>
  <si>
    <t>Yogi Bear </t>
  </si>
  <si>
    <t>Tom Cavanagh</t>
  </si>
  <si>
    <t>Josh Robert Thompson</t>
  </si>
  <si>
    <t>bear|mayor|park|sabotage|yogi bear</t>
  </si>
  <si>
    <t>http://www.imdb.com/title/tt1302067/?ref_=fn_tt_tt_1</t>
  </si>
  <si>
    <t>Kelly Asbury</t>
  </si>
  <si>
    <t>Spirit: Stallion of the Cimarron </t>
  </si>
  <si>
    <t>Adventure|Animation|Family|Western</t>
  </si>
  <si>
    <t>Charles Napier</t>
  </si>
  <si>
    <t>Zahn McClarnon</t>
  </si>
  <si>
    <t>cavalry|escape|herd|stallion|wild stallion</t>
  </si>
  <si>
    <t>http://www.imdb.com/title/tt0166813/?ref_=fn_tt_tt_1</t>
  </si>
  <si>
    <t>Zookeeper </t>
  </si>
  <si>
    <t>Comedy|Family|Romance</t>
  </si>
  <si>
    <t>Leslie Bibb</t>
  </si>
  <si>
    <t>Nicholas Turturro</t>
  </si>
  <si>
    <t>champagne bottle|coca cola|jewelry box|red bull|zoo</t>
  </si>
  <si>
    <t>http://www.imdb.com/title/tt1222817/?ref_=fn_tt_tt_1</t>
  </si>
  <si>
    <t>Stephen Hopkins</t>
  </si>
  <si>
    <t>Lost in Space </t>
  </si>
  <si>
    <t>Action|Adventure|Family|Sci-Fi|Thriller</t>
  </si>
  <si>
    <t>June Lockhart</t>
  </si>
  <si>
    <t>based on tv series|remake|robot|scientist|spaceship</t>
  </si>
  <si>
    <t>http://www.imdb.com/title/tt0120738/?ref_=fn_tt_tt_1</t>
  </si>
  <si>
    <t>Jonathan Demme</t>
  </si>
  <si>
    <t>The Manchurian Candidate </t>
  </si>
  <si>
    <t>Dorian Missick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</si>
  <si>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</si>
  <si>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</si>
  <si>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</si>
  <si>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</si>
  <si>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Déjà Vu </t>
  </si>
  <si>
    <t>Michael Brandon</t>
  </si>
  <si>
    <t>american|love|pin|ruby|stranger</t>
  </si>
  <si>
    <t>http://www.imdb.com/title/tt0119033/?ref_=fn_tt_tt_1</t>
  </si>
  <si>
    <t>Hotel Transylvania 2 </t>
  </si>
  <si>
    <t>Fran Drescher</t>
  </si>
  <si>
    <t>california|dracula|hotel|transylvania|vampire</t>
  </si>
  <si>
    <t>http://www.imdb.com/title/tt2510894/?ref_=fn_tt_tt_1</t>
  </si>
  <si>
    <t xml:space="preserve">Bewitched             </t>
  </si>
  <si>
    <t>TV-G</t>
  </si>
  <si>
    <t>Agnes Moorehead</t>
  </si>
  <si>
    <t>Elizabeth Montgomery</t>
  </si>
  <si>
    <t>Dick York</t>
  </si>
  <si>
    <t>connecticut|magic|marriage|witch|witchcraft</t>
  </si>
  <si>
    <t>http://www.imdb.com/title/tt0057733/?ref_=fn_tt_tt_1</t>
  </si>
  <si>
    <t>James Algar</t>
  </si>
  <si>
    <t>Fantasia 2000 </t>
  </si>
  <si>
    <t>Animation|Family|Fantasy|Music</t>
  </si>
  <si>
    <t>Penn Jillette</t>
  </si>
  <si>
    <t>Quincy Jones</t>
  </si>
  <si>
    <t>Russi Taylor</t>
  </si>
  <si>
    <t>abstract|ark|disney|fairy tale|piano</t>
  </si>
  <si>
    <t>http://www.imdb.com/title/tt0120910/?ref_=fn_tt_tt_1</t>
  </si>
  <si>
    <t>The Time Machine </t>
  </si>
  <si>
    <t>Alan Young</t>
  </si>
  <si>
    <t>Josh Stamberg</t>
  </si>
  <si>
    <t>hunter|scientist|time machine|time travel|time travel romance</t>
  </si>
  <si>
    <t>http://www.imdb.com/title/tt0268695/?ref_=fn_tt_tt_1</t>
  </si>
  <si>
    <t>Mighty Joe Young </t>
  </si>
  <si>
    <t>Action|Adventure|Family|Fantasy|Thriller</t>
  </si>
  <si>
    <t>Mika Boorem</t>
  </si>
  <si>
    <t>David Paymer</t>
  </si>
  <si>
    <t>animal|california|gorilla|hunter|poacher</t>
  </si>
  <si>
    <t>http://www.imdb.com/title/tt0120751/?ref_=fn_tt_tt_1</t>
  </si>
  <si>
    <t>Swordfish </t>
  </si>
  <si>
    <t>computer|secret agent|terrorism|told in flashback|wearing a sound wire</t>
  </si>
  <si>
    <t>http://www.imdb.com/title/tt0244244/?ref_=fn_tt_tt_1</t>
  </si>
  <si>
    <t>The Legend of Zorro </t>
  </si>
  <si>
    <t>Spanish</t>
  </si>
  <si>
    <t>Nick Chinlund</t>
  </si>
  <si>
    <t>Michael Emerson</t>
  </si>
  <si>
    <t>Adrian Alonso</t>
  </si>
  <si>
    <t>california|fight|hero|mask|zorro</t>
  </si>
  <si>
    <t>http://www.imdb.com/title/tt0386140/?ref_=fn_tt_tt_1</t>
  </si>
  <si>
    <t>Vincent Ward</t>
  </si>
  <si>
    <t>What Dreams May Come </t>
  </si>
  <si>
    <t>Annabella Sciorra</t>
  </si>
  <si>
    <t>Rosalind Chao</t>
  </si>
  <si>
    <t>heaven|hell|soul|soul mate|suicide</t>
  </si>
  <si>
    <t>http://www.imdb.com/title/tt0120889/?ref_=fn_tt_tt_1</t>
  </si>
  <si>
    <t>Steven Brill</t>
  </si>
  <si>
    <t>Little Nicky </t>
  </si>
  <si>
    <t>Comedy|Fantasy</t>
  </si>
  <si>
    <t>Michael McKean</t>
  </si>
  <si>
    <t>angel|devil|flask|hell|the devil</t>
  </si>
  <si>
    <t>http://www.imdb.com/title/tt0185431/?ref_=fn_tt_tt_1</t>
  </si>
  <si>
    <t>Terry Gilliam</t>
  </si>
  <si>
    <t>The Brothers Grimm </t>
  </si>
  <si>
    <t>Action|Adventure|Comedy|Fantasy|Thriller</t>
  </si>
  <si>
    <t>creature|curse|exorcism|girl|village</t>
  </si>
  <si>
    <t>http://www.imdb.com/title/tt0355295/?ref_=fn_tt_tt_1</t>
  </si>
  <si>
    <t>Mars Attacks! </t>
  </si>
  <si>
    <t>alien|general|martian|president|weapon</t>
  </si>
  <si>
    <t>http://www.imdb.com/title/tt0116996/?ref_=fn_tt_tt_1</t>
  </si>
  <si>
    <t>Lucile Hadzihalilovic</t>
  </si>
  <si>
    <t>Evolution </t>
  </si>
  <si>
    <t>Drama|Horror|Mystery|Sci-Fi</t>
  </si>
  <si>
    <t>Roxane Duran</t>
  </si>
  <si>
    <t>Nissim Renard</t>
  </si>
  <si>
    <t>Julie-Marie Parmentier</t>
  </si>
  <si>
    <t>boy|giving birth|nurse|sea|ultrasonography</t>
  </si>
  <si>
    <t>http://www.imdb.com/title/tt4291590/?ref_=fn_tt_tt_1</t>
  </si>
  <si>
    <t>The Edge </t>
  </si>
  <si>
    <t>Harold Perrineau</t>
  </si>
  <si>
    <t>Bart the Bear</t>
  </si>
  <si>
    <t>bear|billionaire|crash|survival tactics|wilderness</t>
  </si>
  <si>
    <t>http://www.imdb.com/title/tt0119051/?ref_=fn_tt_tt_1</t>
  </si>
  <si>
    <t>Surrogates </t>
  </si>
  <si>
    <t>Action|Sci-Fi|Thriller</t>
  </si>
  <si>
    <t>Devin Ratray</t>
  </si>
  <si>
    <t>Boris Kodjoe</t>
  </si>
  <si>
    <t>android|fbi agent|future|murder|robot</t>
  </si>
  <si>
    <t>http://www.imdb.com/title/tt0986263/?ref_=fn_tt_tt_1</t>
  </si>
  <si>
    <t>Thirteen Days </t>
  </si>
  <si>
    <t>Drama|History|Thriller</t>
  </si>
  <si>
    <t>Jon Foster</t>
  </si>
  <si>
    <t>Bruce Thomas</t>
  </si>
  <si>
    <t>blockade|crisis|cuba|missile|president</t>
  </si>
  <si>
    <t>http://www.imdb.com/title/tt0146309/?ref_=fn_tt_tt_1</t>
  </si>
  <si>
    <t>Daylight </t>
  </si>
  <si>
    <t>Viggo Mortensen</t>
  </si>
  <si>
    <t>Amy Brenneman</t>
  </si>
  <si>
    <t>collapsing tunnel|explosion|new jersey|tunnel|weimaraner</t>
  </si>
  <si>
    <t>http://www.imdb.com/title/tt0116040/?ref_=fn_tt_tt_1</t>
  </si>
  <si>
    <t>Barry Cook</t>
  </si>
  <si>
    <t>Walking with Dinosaurs 3D </t>
  </si>
  <si>
    <t>Adventure|Animation|Family</t>
  </si>
  <si>
    <t>Tiya Sircar</t>
  </si>
  <si>
    <t>Charlie Rowe</t>
  </si>
  <si>
    <t>Madison Rothschild</t>
  </si>
  <si>
    <t>brother|dinosaur|head butt|hero|orphan</t>
  </si>
  <si>
    <t>http://www.imdb.com/title/tt1762399/?ref_=fn_tt_tt_1</t>
  </si>
  <si>
    <t>Roger Christian</t>
  </si>
  <si>
    <t>Battlefield Earth </t>
  </si>
  <si>
    <t>Richard Tyson</t>
  </si>
  <si>
    <t>John Topor</t>
  </si>
  <si>
    <t>alien|bad acting|pulp fiction|resistance fighter|voyager golden record</t>
  </si>
  <si>
    <t>http://www.imdb.com/title/tt0185183/?ref_=fn_tt_tt_1</t>
  </si>
  <si>
    <t>Joe Dante</t>
  </si>
  <si>
    <t>Looney Tunes: Back in Action </t>
  </si>
  <si>
    <t>Jenna Elfman</t>
  </si>
  <si>
    <t>Heather Locklear</t>
  </si>
  <si>
    <t>diamond|duck|monkey|spy|stuntman</t>
  </si>
  <si>
    <t>http://www.imdb.com/title/tt0318155/?ref_=fn_tt_tt_1</t>
  </si>
  <si>
    <t>Nine </t>
  </si>
  <si>
    <t>Drama|Musical|Romance</t>
  </si>
  <si>
    <t>Elio Germano</t>
  </si>
  <si>
    <t>Fergie</t>
  </si>
  <si>
    <t>Andrea Di Stefano</t>
  </si>
  <si>
    <t>based on stage musical based on film|child abuse|film director|italian|mistress</t>
  </si>
  <si>
    <t>http://www.imdb.com/title/tt0875034/?ref_=fn_tt_tt_1</t>
  </si>
  <si>
    <t>Timeline </t>
  </si>
  <si>
    <t>castle|france|professor|student|time machine</t>
  </si>
  <si>
    <t>http://www.imdb.com/title/tt0300556/?ref_=fn_tt_tt_1</t>
  </si>
  <si>
    <t>Kevin Costner</t>
  </si>
  <si>
    <t>The Postman </t>
  </si>
  <si>
    <t>Brian Anthony Wilson</t>
  </si>
  <si>
    <t>Larenz Tate</t>
  </si>
  <si>
    <t>drifter|escape|hope|postman|usa</t>
  </si>
  <si>
    <t>http://www.imdb.com/title/tt0119925/?ref_=fn_tt_tt_1</t>
  </si>
  <si>
    <t>Babe: Pig in the City </t>
  </si>
  <si>
    <t>Adam Goldberg</t>
  </si>
  <si>
    <t>Glenne Headly</t>
  </si>
  <si>
    <t>animal|farm|farmer|hotel|pig</t>
  </si>
  <si>
    <t>http://www.imdb.com/title/tt0120595/?ref_=fn_tt_tt_1</t>
  </si>
  <si>
    <t>The Last Witch Hunter </t>
  </si>
  <si>
    <t>Joseph Gilgun</t>
  </si>
  <si>
    <t>Lotte Verbeek</t>
  </si>
  <si>
    <t>box office flop|burned to death|magic|witch|witch hunter</t>
  </si>
  <si>
    <t>http://www.imdb.com/title/tt1618442/?ref_=fn_tt_tt_1</t>
  </si>
  <si>
    <t>Antony Hoffman</t>
  </si>
  <si>
    <t>Red Planet </t>
  </si>
  <si>
    <t>Val Kilmer</t>
  </si>
  <si>
    <t>Bob Neill</t>
  </si>
  <si>
    <t>Tom Sizemore</t>
  </si>
  <si>
    <t>astronaut|mars|robot|robot as menace|survival</t>
  </si>
  <si>
    <t>http://www.imdb.com/title/tt0199753/?ref_=fn_tt_tt_1</t>
  </si>
  <si>
    <t>Arthur and the Invisibles </t>
  </si>
  <si>
    <t>Adam LeFevre</t>
  </si>
  <si>
    <t>Mia Farrow</t>
  </si>
  <si>
    <t>Penny Balfour</t>
  </si>
  <si>
    <t>boy|debt|garden|princess|treasure</t>
  </si>
  <si>
    <t>http://www.imdb.com/title/tt0344854/?ref_=fn_tt_tt_1</t>
  </si>
  <si>
    <t>Jacques Perrin</t>
  </si>
  <si>
    <t>Oceans </t>
  </si>
  <si>
    <t>Documentary|Drama</t>
  </si>
  <si>
    <t>Pedro Armendáriz Jr.</t>
  </si>
  <si>
    <t>Rie Miyazawa</t>
  </si>
  <si>
    <t>damselfish|ocean habitat|ocean life|razorfish|spider crab</t>
  </si>
  <si>
    <t>http://www.imdb.com/title/tt0765128/?ref_=fn_tt_tt_1</t>
  </si>
  <si>
    <t>A Sound of Thunder </t>
  </si>
  <si>
    <t>Jemima Rooper</t>
  </si>
  <si>
    <t>butterfly|hunter|time|time travel|wave</t>
  </si>
  <si>
    <t>http://www.imdb.com/title/tt0318081/?ref_=fn_tt_tt_1</t>
  </si>
  <si>
    <t>Pompeii </t>
  </si>
  <si>
    <t>Action|Adventure|Drama|History|Romance</t>
  </si>
  <si>
    <t>Currie Graham</t>
  </si>
  <si>
    <t>Sasha Roiz</t>
  </si>
  <si>
    <t>Dylan Schombing</t>
  </si>
  <si>
    <t>arena|lava bomb|mount vesuvius|pompeii|slave</t>
  </si>
  <si>
    <t>http://www.imdb.com/title/tt1921064/?ref_=fn_tt_tt_1</t>
  </si>
  <si>
    <t>Andrés Couturier</t>
  </si>
  <si>
    <t>Top Cat Begins </t>
  </si>
  <si>
    <t>Mexico</t>
  </si>
  <si>
    <t>Animation|Family</t>
  </si>
  <si>
    <t>David Hoffman</t>
  </si>
  <si>
    <t>Sariann Monaco</t>
  </si>
  <si>
    <t>Ben Diskin</t>
  </si>
  <si>
    <t>http://www.imdb.com/title/tt4057916/?ref_=fn_tt_tt_1</t>
  </si>
  <si>
    <t>A Beautiful Mind </t>
  </si>
  <si>
    <t>Austin Pendleton</t>
  </si>
  <si>
    <t>conspiracy|cryptography|mathematician|mental illness|nobel prize</t>
  </si>
  <si>
    <t>http://www.imdb.com/title/tt0268978/?ref_=fn_tt_tt_1</t>
  </si>
  <si>
    <t>The Lion King </t>
  </si>
  <si>
    <t>Adventure|Animation|Drama|Family|Musical</t>
  </si>
  <si>
    <t>Niketa Calame</t>
  </si>
  <si>
    <t>king|prince|scar|uncle|unnecessary guilt</t>
  </si>
  <si>
    <t>http://www.imdb.com/title/tt0110357/?ref_=fn_tt_tt_1</t>
  </si>
  <si>
    <t>Journey 2: The Mysterious Island </t>
  </si>
  <si>
    <t>gold|hurricane|island|mountain|mysterious island</t>
  </si>
  <si>
    <t>http://www.imdb.com/title/tt1397514/?ref_=fn_tt_tt_1</t>
  </si>
  <si>
    <t>Cody Cameron</t>
  </si>
  <si>
    <t>Cloudy with a Chance of Meatballs 2 </t>
  </si>
  <si>
    <t>Animation|Comedy|Family|Fantasy|Sci-Fi</t>
  </si>
  <si>
    <t>Melissa Sturm</t>
  </si>
  <si>
    <t>food|inventor|island|orangutan|scientist</t>
  </si>
  <si>
    <t>http://www.imdb.com/title/tt1985966/?ref_=fn_tt_tt_1</t>
  </si>
  <si>
    <t>Red Dragon </t>
  </si>
  <si>
    <t>Emily Watson</t>
  </si>
  <si>
    <t>criminal profile|fbi agent|madman|tabloid reporter|tragic villain</t>
  </si>
  <si>
    <t>http://www.imdb.com/title/tt0289765/?ref_=fn_tt_tt_1</t>
  </si>
  <si>
    <t>Hidalgo </t>
  </si>
  <si>
    <t>arab|cowboy|horse|race|sheik</t>
  </si>
  <si>
    <t>http://www.imdb.com/title/tt0317648/?ref_=fn_tt_tt_1</t>
  </si>
  <si>
    <t>Jack and Jill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</si>
  <si>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</si>
  <si>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</si>
  <si>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</si>
  <si>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</si>
  <si>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 </t>
  </si>
  <si>
    <t>Mo Gallini</t>
  </si>
  <si>
    <t>bust|racing|shotgun|street racing|undercover agent</t>
  </si>
  <si>
    <t>http://www.imdb.com/title/tt0322259/?ref_=fn_tt_tt_1</t>
  </si>
  <si>
    <t>The Little Prince </t>
  </si>
  <si>
    <t>Adventure|Animation|Drama|Family|Fantasy</t>
  </si>
  <si>
    <t>aviator|based on book|girl|little girl|the little prince</t>
  </si>
  <si>
    <t>http://www.imdb.com/title/tt1754656/?ref_=fn_tt_tt_1</t>
  </si>
  <si>
    <t>Oliver Hirschbiegel</t>
  </si>
  <si>
    <t>The Invasion </t>
  </si>
  <si>
    <t>Sci-Fi|Thriller</t>
  </si>
  <si>
    <t>Veronica Cartwright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</si>
  <si>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</si>
  <si>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</si>
  <si>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</si>
  <si>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</si>
  <si>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 </t>
  </si>
  <si>
    <t>Jonathan Winters</t>
  </si>
  <si>
    <t>deforestation|fbi|lighthouse|moose|squirrel</t>
  </si>
  <si>
    <t>http://www.imdb.com/title/tt0131704/?ref_=fn_tt_tt_1</t>
  </si>
  <si>
    <t>Yarrow Cheney</t>
  </si>
  <si>
    <t>The Secret Life of Pets </t>
  </si>
  <si>
    <t>Animation|Comedy|Family</t>
  </si>
  <si>
    <t>Eric Stonestreet</t>
  </si>
  <si>
    <t>Albert Brooks</t>
  </si>
  <si>
    <t>animal control|lost animal|mongrel|pet|terrier</t>
  </si>
  <si>
    <t>http://www.imdb.com/title/tt2709768/?ref_=fn_tt_tt_1</t>
  </si>
  <si>
    <t>Stephen Norrington</t>
  </si>
  <si>
    <t>The League of Extraordinary Gentlemen </t>
  </si>
  <si>
    <t>Max Ryan</t>
  </si>
  <si>
    <t>box office flop|captain nemo|dorian gray|invisible man|steampunk</t>
  </si>
  <si>
    <t>http://www.imdb.com/title/tt0311429/?ref_=fn_tt_tt_1</t>
  </si>
  <si>
    <t>Pierre Coffin</t>
  </si>
  <si>
    <t>Despicable Me 2 </t>
  </si>
  <si>
    <t>Miranda Cosgrove</t>
  </si>
  <si>
    <t>dating|minion|overprotective father|undercover spy|woman agent</t>
  </si>
  <si>
    <t>http://www.imdb.com/title/tt1690953/?ref_=fn_tt_tt_1</t>
  </si>
  <si>
    <t>Independence Day </t>
  </si>
  <si>
    <t>Mary McDonnell</t>
  </si>
  <si>
    <t>alien|area 51|military|spacecraft|spaceship</t>
  </si>
  <si>
    <t>http://www.imdb.com/title/tt0116629/?ref_=fn_tt_tt_1</t>
  </si>
  <si>
    <t>The Lost World: Jurassic Park </t>
  </si>
  <si>
    <t>Richard Schiff</t>
  </si>
  <si>
    <t>Ariana Richards</t>
  </si>
  <si>
    <t>Vanessa Lee Chester</t>
  </si>
  <si>
    <t>capture|dinosaur|island|jurassic|jurassic park</t>
  </si>
  <si>
    <t>http://www.imdb.com/title/tt0119567/?ref_=fn_tt_tt_1</t>
  </si>
  <si>
    <t>Madagascar </t>
  </si>
  <si>
    <t>escape|jungle|lemur|madagascar|zoo</t>
  </si>
  <si>
    <t>http://www.imdb.com/title/tt0351283/?ref_=fn_tt_tt_1</t>
  </si>
  <si>
    <t>Children of Men </t>
  </si>
  <si>
    <t>Danny Huston</t>
  </si>
  <si>
    <t>Rita Davies</t>
  </si>
  <si>
    <t>chaos|england|long take|survival|violence</t>
  </si>
  <si>
    <t>http://www.imdb.com/title/tt0206634/?ref_=fn_tt_tt_1</t>
  </si>
  <si>
    <t>X-Men </t>
  </si>
  <si>
    <t>Tyler Mane</t>
  </si>
  <si>
    <t>first part|mutant|professor|superhero|superhero team</t>
  </si>
  <si>
    <t>http://www.imdb.com/title/tt0120903/?ref_=fn_tt_tt_1</t>
  </si>
  <si>
    <t>Wanted </t>
  </si>
  <si>
    <t>Action|Crime|Fantasy|Thriller</t>
  </si>
  <si>
    <t>assassin|bobble head doll|femme fatale|rejuvenation|strong female lead</t>
  </si>
  <si>
    <t>http://www.imdb.com/title/tt0493464/?ref_=fn_tt_tt_1</t>
  </si>
  <si>
    <t>The Rock </t>
  </si>
  <si>
    <t>Michael Biehn</t>
  </si>
  <si>
    <t>Bokeem Woodbine</t>
  </si>
  <si>
    <t>alcatraz|fbi|general|hostage|rocket</t>
  </si>
  <si>
    <t>http://www.imdb.com/title/tt0117500/?ref_=fn_tt_tt_1</t>
  </si>
  <si>
    <t>Ice Age: The Meltdown </t>
  </si>
  <si>
    <t>Ray Romano</t>
  </si>
  <si>
    <t>Jay Leno</t>
  </si>
  <si>
    <t>flood|mammoth|no opening credits|squirrel|valley</t>
  </si>
  <si>
    <t>http://www.imdb.com/title/tt0438097/?ref_=fn_tt_tt_1</t>
  </si>
  <si>
    <t>50 First Dates </t>
  </si>
  <si>
    <t>Peter Dante</t>
  </si>
  <si>
    <t>Allen Covert</t>
  </si>
  <si>
    <t>dream|hawaii|hawaiian shirt|short term memory loss|veterinarian</t>
  </si>
  <si>
    <t>http://www.imdb.com/title/tt0343660/?ref_=fn_tt_tt_1</t>
  </si>
  <si>
    <t>Hairspray </t>
  </si>
  <si>
    <t>Comedy|Drama|Family|Music|Musical|Romance</t>
  </si>
  <si>
    <t>Elijah Kelley</t>
  </si>
  <si>
    <t>Jerry Stiller</t>
  </si>
  <si>
    <t>Paul Dooley</t>
  </si>
  <si>
    <t>audition|best friend|dance|friend|tv dance show</t>
  </si>
  <si>
    <t>http://www.imdb.com/title/tt0427327/?ref_=fn_tt_tt_1</t>
  </si>
  <si>
    <t>Exorcist: The Beginning </t>
  </si>
  <si>
    <t>Horror|Mystery|Thriller</t>
  </si>
  <si>
    <t>Alan Ford</t>
  </si>
  <si>
    <t>Izabella Scorupco</t>
  </si>
  <si>
    <t>archeologist|church|excavation|faith|relic</t>
  </si>
  <si>
    <t>http://www.imdb.com/title/tt0204313/?ref_=fn_tt_tt_1</t>
  </si>
  <si>
    <t>David Kellogg</t>
  </si>
  <si>
    <t>Inspector Gadget </t>
  </si>
  <si>
    <t>Action|Adventure|Comedy|Family|Sci-Fi</t>
  </si>
  <si>
    <t>actor playing multiple roles|claw|gadget|inspector|police</t>
  </si>
  <si>
    <t>http://www.imdb.com/title/tt0141369/?ref_=fn_tt_tt_1</t>
  </si>
  <si>
    <t>Now You See Me </t>
  </si>
  <si>
    <t>Michael Kelly</t>
  </si>
  <si>
    <t>bank|fbi|heist|interpol|magician</t>
  </si>
  <si>
    <t>http://www.imdb.com/title/tt1670345/?ref_=fn_tt_tt_1</t>
  </si>
  <si>
    <t>Grown Ups </t>
  </si>
  <si>
    <t>basketball|coach|daughter|high school|high school basketball</t>
  </si>
  <si>
    <t>http://www.imdb.com/title/tt1375670/?ref_=fn_tt_tt_1</t>
  </si>
  <si>
    <t>The Terminal </t>
  </si>
  <si>
    <t>Barry Shabaka Henley</t>
  </si>
  <si>
    <t>airport|construction site|fish out of water|flight attendant|man without a country</t>
  </si>
  <si>
    <t>http://www.imdb.com/title/tt0362227/?ref_=fn_tt_tt_1</t>
  </si>
  <si>
    <t xml:space="preserve">Constantine             </t>
  </si>
  <si>
    <t>Matt Ryan</t>
  </si>
  <si>
    <t>Charles Halford</t>
  </si>
  <si>
    <t>based on comic|based on comic book|dc arrowverse|dc comics|supernatural</t>
  </si>
  <si>
    <t>http://www.imdb.com/title/tt3489184/?ref_=fn_tt_tt_1</t>
  </si>
  <si>
    <t>Hotel for Dogs </t>
  </si>
  <si>
    <t>Comedy|Family</t>
  </si>
  <si>
    <t>Kevin Dillon</t>
  </si>
  <si>
    <t>Yvette Nicole Brown</t>
  </si>
  <si>
    <t>abandoned hotel|dog|foster home|overalls|playing with a dog</t>
  </si>
  <si>
    <t>http://www.imdb.com/title/tt0785006/?ref_=fn_tt_tt_1</t>
  </si>
  <si>
    <t>Vertical Limit </t>
  </si>
  <si>
    <t>Nicholas Lea</t>
  </si>
  <si>
    <t>death|die hard scenario|k2|rescue|urination</t>
  </si>
  <si>
    <t>http://www.imdb.com/title/tt0190865/?ref_=fn_tt_tt_1</t>
  </si>
  <si>
    <t>Mike Nichols</t>
  </si>
  <si>
    <t>Charlie Wilson's War </t>
  </si>
  <si>
    <t>Biography|Comedy|Drama|History</t>
  </si>
  <si>
    <t>Jud Tylor</t>
  </si>
  <si>
    <t>afghanistan|arms dealer|based on true story|cia|texas</t>
  </si>
  <si>
    <t>http://www.imdb.com/title/tt0472062/?ref_=fn_tt_tt_1</t>
  </si>
  <si>
    <t>Shark Tale </t>
  </si>
  <si>
    <t>anchor|fish|mobster|shark|vegetarian</t>
  </si>
  <si>
    <t>http://www.imdb.com/title/tt0307453/?ref_=fn_tt_tt_1</t>
  </si>
  <si>
    <t>Dreamgirls </t>
  </si>
  <si>
    <t>Drama|Music|Musical</t>
  </si>
  <si>
    <t>Jennifer Hudson</t>
  </si>
  <si>
    <t>Loretta Devine</t>
  </si>
  <si>
    <t>1960s|fire|pop chart|singer|trio</t>
  </si>
  <si>
    <t>http://www.imdb.com/title/tt0443489/?ref_=fn_tt_tt_1</t>
  </si>
  <si>
    <t xml:space="preserve">Life             </t>
  </si>
  <si>
    <t>Crime|Drama|Mystery</t>
  </si>
  <si>
    <t>Brent Sexton</t>
  </si>
  <si>
    <t>Adam Arkin</t>
  </si>
  <si>
    <t>Damian Lewis</t>
  </si>
  <si>
    <t>cop|murder|partner|police|protective male</t>
  </si>
  <si>
    <t>http://www.imdb.com/title/tt0874936/?ref_=fn_tt_tt_1</t>
  </si>
  <si>
    <t>F. Gary Gray</t>
  </si>
  <si>
    <t>Be Cool </t>
  </si>
  <si>
    <t>Comedy|Crime|Music</t>
  </si>
  <si>
    <t>Christina Milian</t>
  </si>
  <si>
    <t>concert|mobster|russian|sequel|widow</t>
  </si>
  <si>
    <t>http://www.imdb.com/title/tt0377471/?ref_=fn_tt_tt_1</t>
  </si>
  <si>
    <t>Munich </t>
  </si>
  <si>
    <t>Moritz Bleibtreu</t>
  </si>
  <si>
    <t>arab|black september|israel|jew|munich olympics</t>
  </si>
  <si>
    <t>http://www.imdb.com/title/tt0408306/?ref_=fn_tt_tt_1</t>
  </si>
  <si>
    <t>Antoine Fuqua</t>
  </si>
  <si>
    <t>Tears of the Sun </t>
  </si>
  <si>
    <t>dictator|doctor|jungle|rebel|refugee</t>
  </si>
  <si>
    <t>http://www.imdb.com/title/tt0314353/?ref_=fn_tt_tt_1</t>
  </si>
  <si>
    <t>Robert Luketic</t>
  </si>
  <si>
    <t>Killers </t>
  </si>
  <si>
    <t>Action|Comedy|Romance|Thriller</t>
  </si>
  <si>
    <t>Tom Selleck</t>
  </si>
  <si>
    <t>hired killer|marriage|neighbor|on the run|store clerk</t>
  </si>
  <si>
    <t>http://www.imdb.com/title/tt1103153/?ref_=fn_tt_tt_1</t>
  </si>
  <si>
    <t>The Man from U.N.C.L.E. </t>
  </si>
  <si>
    <t>Christian Berkel</t>
  </si>
  <si>
    <t>box office flop|cia agent|criminal organization|kgb agent|nuclear bomb</t>
  </si>
  <si>
    <t>http://www.imdb.com/title/tt1638355/?ref_=fn_tt_tt_1</t>
  </si>
  <si>
    <t>Spanglish </t>
  </si>
  <si>
    <t>Paz Vega</t>
  </si>
  <si>
    <t>Sarah Steele</t>
  </si>
  <si>
    <t>chef|college|housekeeper|letter|mexico</t>
  </si>
  <si>
    <t>http://www.imdb.com/title/tt0371246/?ref_=fn_tt_tt_1</t>
  </si>
  <si>
    <t>Gil Kenan</t>
  </si>
  <si>
    <t>Monster House </t>
  </si>
  <si>
    <t>Animation|Comedy|Family|Fantasy|Mystery</t>
  </si>
  <si>
    <t>babysitter|halloween|house|neighbor|suburb</t>
  </si>
  <si>
    <t>http://www.imdb.com/title/tt0385880/?ref_=fn_tt_tt_1</t>
  </si>
  <si>
    <t>Barry Levinson</t>
  </si>
  <si>
    <t>Bandits </t>
  </si>
  <si>
    <t>Comedy|Crime|Drama|Romance</t>
  </si>
  <si>
    <t>Brían F. O'Byrne</t>
  </si>
  <si>
    <t>Azura Skye</t>
  </si>
  <si>
    <t>bank manager|hypochondriac|love triangle|prison|television</t>
  </si>
  <si>
    <t>http://www.imdb.com/title/tt0219965/?ref_=fn_tt_tt_1</t>
  </si>
  <si>
    <t>Jerry Zucker</t>
  </si>
  <si>
    <t>First Knight </t>
  </si>
  <si>
    <t>Action|Adventure|Romance|Thriller</t>
  </si>
  <si>
    <t>Ben Cross</t>
  </si>
  <si>
    <t>John Gielgud</t>
  </si>
  <si>
    <t>battle|king|king arthur|knight|marriage</t>
  </si>
  <si>
    <t>http://www.imdb.com/title/tt0113071/?ref_=fn_tt_tt_1</t>
  </si>
  <si>
    <t>Andy Tennant</t>
  </si>
  <si>
    <t>Anna and the King </t>
  </si>
  <si>
    <t>Drama|History|Romance</t>
  </si>
  <si>
    <t>Geoffrey Palmer</t>
  </si>
  <si>
    <t>Randall Duk Kim</t>
  </si>
  <si>
    <t>1860s|children|king|schoolteacher|siam</t>
  </si>
  <si>
    <t>http://www.imdb.com/title/tt0166485/?ref_=fn_tt_tt_1</t>
  </si>
  <si>
    <t>Immortals </t>
  </si>
  <si>
    <t>Action|Drama|Fantasy|Romance</t>
  </si>
  <si>
    <t>Daniel Sharman</t>
  </si>
  <si>
    <t>Steve Byers</t>
  </si>
  <si>
    <t>burned alive|castration|olympus|torture|torture device</t>
  </si>
  <si>
    <t>http://www.imdb.com/title/tt1253864/?ref_=fn_tt_tt_1</t>
  </si>
  <si>
    <t>Florent-Emilio Siri</t>
  </si>
  <si>
    <t>Hostage </t>
  </si>
  <si>
    <t>Ransford Doherty</t>
  </si>
  <si>
    <t>california|hostage|hostage negotiator|organized crime|police</t>
  </si>
  <si>
    <t>http://www.imdb.com/title/tt0340163/?ref_=fn_tt_tt_1</t>
  </si>
  <si>
    <t>Don Bluth</t>
  </si>
  <si>
    <t>Titan A.E. </t>
  </si>
  <si>
    <t>Action|Adventure|Animation|Family|Sci-Fi</t>
  </si>
  <si>
    <t>alien|captain|escape|pilot|scientist</t>
  </si>
  <si>
    <t>http://www.imdb.com/title/tt0120913/?ref_=fn_tt_tt_1</t>
  </si>
  <si>
    <t>Ron Shelton</t>
  </si>
  <si>
    <t>Hollywood Homicide </t>
  </si>
  <si>
    <t>Lena Olin</t>
  </si>
  <si>
    <t>audition|kissing while having sex|machismo|murder|sex</t>
  </si>
  <si>
    <t>http://www.imdb.com/title/tt0329717/?ref_=fn_tt_tt_1</t>
  </si>
  <si>
    <t>Soldier </t>
  </si>
  <si>
    <t>Action|Drama|Sci-Fi</t>
  </si>
  <si>
    <t>Sean Pertwee</t>
  </si>
  <si>
    <t>crash survivor|planet|sergeant|soldier|survivor</t>
  </si>
  <si>
    <t>http://www.imdb.com/title/tt0120157/?ref_=fn_tt_tt_1</t>
  </si>
  <si>
    <t>David Pastor</t>
  </si>
  <si>
    <t>Carriers </t>
  </si>
  <si>
    <t>Drama|Horror|Sci-Fi|Thriller</t>
  </si>
  <si>
    <t>Kiernan Shipka</t>
  </si>
  <si>
    <t>Lou Taylor Pucci</t>
  </si>
  <si>
    <t>beach|disease|latex gloves|pandemic|virus</t>
  </si>
  <si>
    <t>http://www.imdb.com/title/tt0806203/?ref_=fn_tt_tt_1</t>
  </si>
  <si>
    <t>Henry Selick</t>
  </si>
  <si>
    <t>Monkeybone </t>
  </si>
  <si>
    <t>Animation|Comedy|Fantasy</t>
  </si>
  <si>
    <t>Bridget Fonda</t>
  </si>
  <si>
    <t>Megan Mullally</t>
  </si>
  <si>
    <t>carnival|coma|death|monkey|nightmare</t>
  </si>
  <si>
    <t>http://www.imdb.com/title/tt0166276/?ref_=fn_tt_tt_1</t>
  </si>
  <si>
    <t>Flight of the Phoenix </t>
  </si>
  <si>
    <t>captain|desert|rescue|stranded|survivor</t>
  </si>
  <si>
    <t>http://www.imdb.com/title/tt0377062/?ref_=fn_tt_tt_1</t>
  </si>
  <si>
    <t>Unbreakable </t>
  </si>
  <si>
    <t>child with gun|comic book|invulnerability|superhero|train crash</t>
  </si>
  <si>
    <t>http://www.imdb.com/title/tt0217869/?ref_=fn_tt_tt_1</t>
  </si>
  <si>
    <t>Kyle Balda</t>
  </si>
  <si>
    <t>Minions </t>
  </si>
  <si>
    <t>antarctica|minion|queen|super villain|villain</t>
  </si>
  <si>
    <t>http://www.imdb.com/title/tt2293640/?ref_=fn_tt_tt_1</t>
  </si>
  <si>
    <t>Sucker Punch </t>
  </si>
  <si>
    <t>alternate reality|escape|girl gang|prostitution|samurai</t>
  </si>
  <si>
    <t>http://www.imdb.com/title/tt0978764/?ref_=fn_tt_tt_1</t>
  </si>
  <si>
    <t>Snake Eyes </t>
  </si>
  <si>
    <t>Mike Starr</t>
  </si>
  <si>
    <t>John Heard</t>
  </si>
  <si>
    <t>assassination|boxing|casino|conspiracy|long take</t>
  </si>
  <si>
    <t>http://www.imdb.com/title/tt0120832/?ref_=fn_tt_tt_1</t>
  </si>
  <si>
    <t>Sphere </t>
  </si>
  <si>
    <t>James Pickens Jr.</t>
  </si>
  <si>
    <t>Peter Coyote</t>
  </si>
  <si>
    <t>Huey Lewis</t>
  </si>
  <si>
    <t>manifestation|ocean|spacecraft|spaceship|sphere</t>
  </si>
  <si>
    <t>http://www.imdb.com/title/tt0120184/?ref_=fn_tt_tt_1</t>
  </si>
  <si>
    <t>Clay Kaytis</t>
  </si>
  <si>
    <t>The Angry Birds Movie </t>
  </si>
  <si>
    <t>Action|Animation|Comedy|Family</t>
  </si>
  <si>
    <t>Keegan-Michael Key</t>
  </si>
  <si>
    <t>butt|downward duck|fish|kingfisher|pig</t>
  </si>
  <si>
    <t>http://www.imdb.com/title/tt1985949/?ref_=fn_tt_tt_1</t>
  </si>
  <si>
    <t>Fool's Gold </t>
  </si>
  <si>
    <t>Action|Adventure|Comedy|Romance|Thriller</t>
  </si>
  <si>
    <t>Alexis Dziena</t>
  </si>
  <si>
    <t>debt|rapper|treasure|treasure hunter|yacht</t>
  </si>
  <si>
    <t>http://www.imdb.com/title/tt0770752/?ref_=fn_tt_tt_1</t>
  </si>
  <si>
    <t>Judd Apatow</t>
  </si>
  <si>
    <t>Funny People </t>
  </si>
  <si>
    <t>Maude Apatow</t>
  </si>
  <si>
    <t>breasts|comedian|craigslist|infidelity|stand up comedian</t>
  </si>
  <si>
    <t>http://www.imdb.com/title/tt1201167/?ref_=fn_tt_tt_1</t>
  </si>
  <si>
    <t>The Kingdom </t>
  </si>
  <si>
    <t>Frances Fisher</t>
  </si>
  <si>
    <t>Tim McGraw</t>
  </si>
  <si>
    <t>al qaeda|bomb making|fbi|saudi arabia|stabbed in the crotch</t>
  </si>
  <si>
    <t>http://www.imdb.com/title/tt0431197/?ref_=fn_tt_tt_1</t>
  </si>
  <si>
    <t>Talladega Nights: The Ballad of Ricky Bobby </t>
  </si>
  <si>
    <t>Action|Comedy|Sport</t>
  </si>
  <si>
    <t>Gary Cole</t>
  </si>
  <si>
    <t>car racing|french|friend|nascar|racing</t>
  </si>
  <si>
    <t>http://www.imdb.com/title/tt0415306/?ref_=fn_tt_tt_1</t>
  </si>
  <si>
    <t>Steve Carr</t>
  </si>
  <si>
    <t>Dr. Dolittle 2 </t>
  </si>
  <si>
    <t>Raven-Symoné</t>
  </si>
  <si>
    <t>Kevin Pollak</t>
  </si>
  <si>
    <t>bear|doctor|false accusation|man with glasses|second part</t>
  </si>
  <si>
    <t>http://www.imdb.com/title/tt0240462/?ref_=fn_tt_tt_1</t>
  </si>
  <si>
    <t>Mel Gibson</t>
  </si>
  <si>
    <t>Braveheart </t>
  </si>
  <si>
    <t>Biography|Drama|History|War</t>
  </si>
  <si>
    <t>Patrick McGoohan</t>
  </si>
  <si>
    <t>Mhairi Calvey</t>
  </si>
  <si>
    <t>James Robinson</t>
  </si>
  <si>
    <t>14th century|legend|revolt|scotland|tyranny</t>
  </si>
  <si>
    <t>http://www.imdb.com/title/tt0112573/?ref_=fn_tt_tt_1</t>
  </si>
  <si>
    <t>Jarhead </t>
  </si>
  <si>
    <t>Brian Geraghty</t>
  </si>
  <si>
    <t>James Morrison</t>
  </si>
  <si>
    <t>american abroad|gulf war|u.s. military|u.s. soldier|usmc</t>
  </si>
  <si>
    <t>http://www.imdb.com/title/tt0418763/?ref_=fn_tt_tt_1</t>
  </si>
  <si>
    <t>David Silverman</t>
  </si>
  <si>
    <t>The Simpsons Movie </t>
  </si>
  <si>
    <t>Adventure|Animation|Comedy</t>
  </si>
  <si>
    <t>Yeardley Smith</t>
  </si>
  <si>
    <t>Marcia Wallace</t>
  </si>
  <si>
    <t>alaska|dome|lake|pig|the simpsons</t>
  </si>
  <si>
    <t>http://www.imdb.com/title/tt0462538/?ref_=fn_tt_tt_1</t>
  </si>
  <si>
    <t>Frank Darabont</t>
  </si>
  <si>
    <t>The Majestic </t>
  </si>
  <si>
    <t>Martin Landau</t>
  </si>
  <si>
    <t>Jeffrey DeMunn</t>
  </si>
  <si>
    <t>amnesia|california|communist|small town|writer</t>
  </si>
  <si>
    <t>http://www.imdb.com/title/tt0268995/?ref_=fn_tt_tt_1</t>
  </si>
  <si>
    <t>Driven </t>
  </si>
  <si>
    <t>Action|Drama|Sport</t>
  </si>
  <si>
    <t>Cristián de la Fuente</t>
  </si>
  <si>
    <t>car race|german|race car|race car driver|rookie</t>
  </si>
  <si>
    <t>http://www.imdb.com/title/tt0132245/?ref_=fn_tt_tt_1</t>
  </si>
  <si>
    <t>Two Brothers </t>
  </si>
  <si>
    <t>Adventure|Drama|Family</t>
  </si>
  <si>
    <t>Jean-Claude Dreyfus</t>
  </si>
  <si>
    <t>David Gant</t>
  </si>
  <si>
    <t>Oanh Nguyen</t>
  </si>
  <si>
    <t>circus|death of protagonist|jungle|killing an animal|tiger</t>
  </si>
  <si>
    <t>http://www.imdb.com/title/tt0338512/?ref_=fn_tt_tt_1</t>
  </si>
  <si>
    <t>The Village </t>
  </si>
  <si>
    <t>Drama|Mystery|Romance|Thriller</t>
  </si>
  <si>
    <t>creature|pact|plot twist|village|woods</t>
  </si>
  <si>
    <t>http://www.imdb.com/title/tt0368447/?ref_=fn_tt_tt_1</t>
  </si>
  <si>
    <t>Betty Thomas</t>
  </si>
  <si>
    <t>Doctor Dolittle </t>
  </si>
  <si>
    <t>Peter Boyle</t>
  </si>
  <si>
    <t>box office hit|doctor|dog|first part|tiger</t>
  </si>
  <si>
    <t>http://www.imdb.com/title/tt0118998/?ref_=fn_tt_tt_1</t>
  </si>
  <si>
    <t>Signs </t>
  </si>
  <si>
    <t>Merritt Wever</t>
  </si>
  <si>
    <t>Rory Culkin</t>
  </si>
  <si>
    <t>Cherry Jones</t>
  </si>
  <si>
    <t>crop circle|faith|farm|glass of water|loss of faith</t>
  </si>
  <si>
    <t>http://www.imdb.com/title/tt0286106/?ref_=fn_tt_tt_1</t>
  </si>
  <si>
    <t>Shrek 2 </t>
  </si>
  <si>
    <t>Adventure|Animation|Comedy|Family|Fantasy|Romance</t>
  </si>
  <si>
    <t>Jennifer Saunders</t>
  </si>
  <si>
    <t>Conrad Vernon</t>
  </si>
  <si>
    <t>drag queen|physical appearance|princess|queen|sequel</t>
  </si>
  <si>
    <t>http://www.imdb.com/title/tt0298148/?ref_=fn_tt_tt_1</t>
  </si>
  <si>
    <t>Cars </t>
  </si>
  <si>
    <t>Cheech Marin</t>
  </si>
  <si>
    <t>George Carlin</t>
  </si>
  <si>
    <t>car|desert|route 66|tow truck|truck</t>
  </si>
  <si>
    <t>http://www.imdb.com/title/tt0317219/?ref_=fn_tt_tt_1</t>
  </si>
  <si>
    <t>Garry Marshall</t>
  </si>
  <si>
    <t>Runaway Bride </t>
  </si>
  <si>
    <t>Hector Elizondo</t>
  </si>
  <si>
    <t>bride|columnist|journalist|maryland|wedding</t>
  </si>
  <si>
    <t>http://www.imdb.com/title/tt0163187/?ref_=fn_tt_tt_1</t>
  </si>
  <si>
    <t>xXx </t>
  </si>
  <si>
    <t>Eve</t>
  </si>
  <si>
    <t>Leila Arcieri</t>
  </si>
  <si>
    <t>agent|nsa|nsa agent|prague|russian</t>
  </si>
  <si>
    <t>http://www.imdb.com/title/tt0295701/?ref_=fn_tt_tt_1</t>
  </si>
  <si>
    <t>Paul Tibbitt</t>
  </si>
  <si>
    <t>The SpongeBob Movie: Sponge Out of Water </t>
  </si>
  <si>
    <t>Billy West</t>
  </si>
  <si>
    <t>Tim Conway</t>
  </si>
  <si>
    <t>book|magic|pirate|plankton|time machine</t>
  </si>
  <si>
    <t>http://www.imdb.com/title/tt2279373/?ref_=fn_tt_tt_1</t>
  </si>
  <si>
    <t>Ransom </t>
  </si>
  <si>
    <t>bounty|fbi|millionaire|money|ransom</t>
  </si>
  <si>
    <t>http://www.imdb.com/title/tt0117438/?ref_=fn_tt_tt_1</t>
  </si>
  <si>
    <t>Inglourious Basterds </t>
  </si>
  <si>
    <t>Adventure|Drama|War</t>
  </si>
  <si>
    <t>france|german|nazis|revenge|scalping</t>
  </si>
  <si>
    <t>http://www.imdb.com/title/tt0361748/?ref_=fn_tt_tt_1</t>
  </si>
  <si>
    <t>Hook </t>
  </si>
  <si>
    <t>1990s|caught in a net|children|duel|hero</t>
  </si>
  <si>
    <t>http://www.imdb.com/title/tt0102057/?ref_=fn_tt_tt_1</t>
  </si>
  <si>
    <t>Die Hard 2 </t>
  </si>
  <si>
    <t>John Amos</t>
  </si>
  <si>
    <t>Franco Nero</t>
  </si>
  <si>
    <t>airport|fuel|plane|police|terrorist</t>
  </si>
  <si>
    <t>http://www.imdb.com/title/tt0099423/?ref_=fn_tt_tt_1</t>
  </si>
  <si>
    <t>Clark Johnson</t>
  </si>
  <si>
    <t>S.W.A.T. </t>
  </si>
  <si>
    <t>Action|Adventure|Crime|Thriller</t>
  </si>
  <si>
    <t>Josh Charles</t>
  </si>
  <si>
    <t>hostage|police|prison|swat team|training</t>
  </si>
  <si>
    <t>http://www.imdb.com/title/tt0257076/?ref_=fn_tt_tt_1</t>
  </si>
  <si>
    <t xml:space="preserve">Sleepy Hollow             </t>
  </si>
  <si>
    <t>Adventure|Drama|Fantasy|Mystery|Thriller</t>
  </si>
  <si>
    <t>Katia Winter</t>
  </si>
  <si>
    <t>Nicole Beharie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</si>
  <si>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</si>
  <si>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</si>
  <si>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</si>
  <si>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</si>
  <si>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Vanilla Sky </t>
  </si>
  <si>
    <t>Fantasy|Mystery|Romance|Sci-Fi|Thriller</t>
  </si>
  <si>
    <t>death|dream|love|lynchian|reality</t>
  </si>
  <si>
    <t>http://www.imdb.com/title/tt0259711/?ref_=fn_tt_tt_1</t>
  </si>
  <si>
    <t>Lady in the Water </t>
  </si>
  <si>
    <t>Drama|Fantasy|Mystery|Thriller</t>
  </si>
  <si>
    <t>Freddy Rodríguez</t>
  </si>
  <si>
    <t>Bob Balaban</t>
  </si>
  <si>
    <t>apartment|bedtime story|eagle|stuttering|swimming pool</t>
  </si>
  <si>
    <t>http://www.imdb.com/title/tt0452637/?ref_=fn_tt_tt_1</t>
  </si>
  <si>
    <t>AVP: Alien vs. Predator </t>
  </si>
  <si>
    <t>Raoul Bova</t>
  </si>
  <si>
    <t>alien|antarctica|predator|pyramid|satellite</t>
  </si>
  <si>
    <t>http://www.imdb.com/title/tt0370263/?ref_=fn_tt_tt_1</t>
  </si>
  <si>
    <t>Alvin and the Chipmunks: The Squeakquel </t>
  </si>
  <si>
    <t>Animation|Comedy|Family|Fantasy|Music</t>
  </si>
  <si>
    <t>Bridgit Mendler</t>
  </si>
  <si>
    <t>adidas|chipmunk|hospital|school|waste container</t>
  </si>
  <si>
    <t>http://www.imdb.com/title/tt1231580/?ref_=fn_tt_tt_1</t>
  </si>
  <si>
    <t>Randall Wallace</t>
  </si>
  <si>
    <t>We Were Soldiers </t>
  </si>
  <si>
    <t>Chris Klein</t>
  </si>
  <si>
    <t>air cavalry|battle|major|soldier|vietnamese</t>
  </si>
  <si>
    <t>http://www.imdb.com/title/tt0277434/?ref_=fn_tt_tt_1</t>
  </si>
  <si>
    <t>Olympus Has Fallen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</si>
  <si>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</si>
  <si>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</si>
  <si>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</si>
  <si>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</si>
  <si>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Star Trek: Insurrection </t>
  </si>
  <si>
    <t>LeVar Burton</t>
  </si>
  <si>
    <t>Michael Dorn</t>
  </si>
  <si>
    <t>alien|captain|commander|conspiracy|planet</t>
  </si>
  <si>
    <t>http://www.imdb.com/title/tt0120844/?ref_=fn_tt_tt_1</t>
  </si>
  <si>
    <t>Battle Los Angeles </t>
  </si>
  <si>
    <t>alien|extraterrestrial|invasion|marine|mission</t>
  </si>
  <si>
    <t>http://www.imdb.com/title/tt1217613/?ref_=fn_tt_tt_1</t>
  </si>
  <si>
    <t>Big Fish </t>
  </si>
  <si>
    <t>Alison Lohman</t>
  </si>
  <si>
    <t>dog saved from a fire|flashback|growing up|multiple narrators|traveling salesman</t>
  </si>
  <si>
    <t>http://www.imdb.com/title/tt0319061/?ref_=fn_tt_tt_1</t>
  </si>
  <si>
    <t>Wolf </t>
  </si>
  <si>
    <t>Drama|Horror|Romance|Thriller</t>
  </si>
  <si>
    <t>Peter Gerety</t>
  </si>
  <si>
    <t>David Hyde Pierce</t>
  </si>
  <si>
    <t>Ron Rifkin</t>
  </si>
  <si>
    <t>blood|publisher|publishing house|werewolf|wolf</t>
  </si>
  <si>
    <t>http://www.imdb.com/title/tt0111742/?ref_=fn_tt_tt_1</t>
  </si>
  <si>
    <t>War Horse </t>
  </si>
  <si>
    <t>Drama|War</t>
  </si>
  <si>
    <t>Jeremy Irvine</t>
  </si>
  <si>
    <t>barbed wire|british|cavalry|horse|world war one</t>
  </si>
  <si>
    <t>http://www.imdb.com/title/tt1568911/?ref_=fn_tt_tt_1</t>
  </si>
  <si>
    <t>George Clooney</t>
  </si>
  <si>
    <t>The Monuments Men </t>
  </si>
  <si>
    <t>art|art expert|nazi stolen art|soldier|world war two</t>
  </si>
  <si>
    <t>http://www.imdb.com/title/tt2177771/?ref_=fn_tt_tt_1</t>
  </si>
  <si>
    <t>The Abyss </t>
  </si>
  <si>
    <t>Todd Graff</t>
  </si>
  <si>
    <t>alien|estranged couple|ocean|submarine|underwater</t>
  </si>
  <si>
    <t>http://www.imdb.com/title/tt0096754/?ref_=fn_tt_tt_1</t>
  </si>
  <si>
    <t>Wall Street: Money Never Sleeps </t>
  </si>
  <si>
    <t>Drama</t>
  </si>
  <si>
    <t>John Buffalo Mailer</t>
  </si>
  <si>
    <t>corporate greed|crisis|economy|greed|mentor</t>
  </si>
  <si>
    <t>http://www.imdb.com/title/tt1027718/?ref_=fn_tt_tt_1</t>
  </si>
  <si>
    <t>Gary Shore</t>
  </si>
  <si>
    <t>Dracula Untold </t>
  </si>
  <si>
    <t>Action|Drama|Fantasy|Horror|War</t>
  </si>
  <si>
    <t>Sarah Gadon</t>
  </si>
  <si>
    <t>Zach McGowan</t>
  </si>
  <si>
    <t>death of wife|dracula|tarantula|turk|vampire</t>
  </si>
  <si>
    <t>http://www.imdb.com/title/tt0829150/?ref_=fn_tt_tt_1</t>
  </si>
  <si>
    <t>The Siege </t>
  </si>
  <si>
    <t>Mark Valley</t>
  </si>
  <si>
    <t>abduction|martial law|military|new york city|terrorist</t>
  </si>
  <si>
    <t>http://www.imdb.com/title/tt0133952/?ref_=fn_tt_tt_1</t>
  </si>
  <si>
    <t>Stardust </t>
  </si>
  <si>
    <t>Adventure|Family|Fantasy|Romance</t>
  </si>
  <si>
    <t>Nathaniel Parker</t>
  </si>
  <si>
    <t>king|magic|one word title|pirate|village</t>
  </si>
  <si>
    <t>http://www.imdb.com/title/tt0486655/?ref_=fn_tt_tt_1</t>
  </si>
  <si>
    <t>Seven Years in Tibet </t>
  </si>
  <si>
    <t>Adventure|Biography|Drama|History|War</t>
  </si>
  <si>
    <t>Victor Wong</t>
  </si>
  <si>
    <t>austria|dalai lama|himalaya|mountain|tibet</t>
  </si>
  <si>
    <t>http://www.imdb.com/title/tt0120102/?ref_=fn_tt_tt_1</t>
  </si>
  <si>
    <t>The Dilemma </t>
  </si>
  <si>
    <t>Chelcie Ross</t>
  </si>
  <si>
    <t>best friend|friend|investigation|secret|two word title</t>
  </si>
  <si>
    <t>http://www.imdb.com/title/tt1578275/?ref_=fn_tt_tt_1</t>
  </si>
  <si>
    <t>Bad Company </t>
  </si>
  <si>
    <t>Brooke Smith</t>
  </si>
  <si>
    <t>Garcelle Beauvais</t>
  </si>
  <si>
    <t>cia|cia agent|terrorist|twin|twin brother</t>
  </si>
  <si>
    <t>http://www.imdb.com/title/tt0280486/?ref_=fn_tt_tt_1</t>
  </si>
  <si>
    <t>Andrzej Bartkowiak</t>
  </si>
  <si>
    <t>Doom </t>
  </si>
  <si>
    <t>Action|Adventure|Horror|Sci-Fi</t>
  </si>
  <si>
    <t>Ben Daniels</t>
  </si>
  <si>
    <t>Dexter Fletcher</t>
  </si>
  <si>
    <t>commando unit|extra chromosome|first person shooter|special forces|teleportation</t>
  </si>
  <si>
    <t>http://www.imdb.com/title/tt0419706/?ref_=fn_tt_tt_1</t>
  </si>
  <si>
    <t>I Spy </t>
  </si>
  <si>
    <t>Phill Lewis</t>
  </si>
  <si>
    <t>Tate Taylor</t>
  </si>
  <si>
    <t>boxer|espionage|spy|stealth|top secret</t>
  </si>
  <si>
    <t>http://www.imdb.com/title/tt0297181/?ref_=fn_tt_tt_1</t>
  </si>
  <si>
    <t>Måns Mårlind</t>
  </si>
  <si>
    <t>Underworld: Awakening </t>
  </si>
  <si>
    <t>Action|Fantasy|Horror</t>
  </si>
  <si>
    <t>Stephen Rea</t>
  </si>
  <si>
    <t>Sandrine Holt</t>
  </si>
  <si>
    <t>battle|cryogenics|detective|scientist|vampire</t>
  </si>
  <si>
    <t>http://www.imdb.com/title/tt1496025/?ref_=fn_tt_tt_1</t>
  </si>
  <si>
    <t>Rock of Ages </t>
  </si>
  <si>
    <t>Comedy|Drama|Musical|Romance</t>
  </si>
  <si>
    <t>Shane Hartline</t>
  </si>
  <si>
    <t>James Martin Kelly</t>
  </si>
  <si>
    <t>Celina Beach</t>
  </si>
  <si>
    <t>concert|love|music industry|panties|pole dancer</t>
  </si>
  <si>
    <t>http://www.imdb.com/title/tt1336608/?ref_=fn_tt_tt_1</t>
  </si>
  <si>
    <t>Gregory Hoblit</t>
  </si>
  <si>
    <t>Hart's War </t>
  </si>
  <si>
    <t>Rory Cochrane</t>
  </si>
  <si>
    <t>colonel|honor|lieutenant|pilot|racism</t>
  </si>
  <si>
    <t>http://www.imdb.com/title/tt0251114/?ref_=fn_tt_tt_1</t>
  </si>
  <si>
    <t>Gary Mckendry</t>
  </si>
  <si>
    <t>Killer Elite </t>
  </si>
  <si>
    <t>australia|death|mentor|revenge|secret society</t>
  </si>
  <si>
    <t>http://www.imdb.com/title/tt1448755/?ref_=fn_tt_tt_1</t>
  </si>
  <si>
    <t>Rollerball </t>
  </si>
  <si>
    <t>Action|Sci-Fi|Sport</t>
  </si>
  <si>
    <t>ball|blood|skating|song|year 2005</t>
  </si>
  <si>
    <t>http://www.imdb.com/title/tt0246894/?ref_=fn_tt_tt_1</t>
  </si>
  <si>
    <t>Wych Kaosayananda</t>
  </si>
  <si>
    <t>Ballistic: Ecks vs. Sever </t>
  </si>
  <si>
    <t>Talisa Soto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</si>
  <si>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</si>
  <si>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</si>
  <si>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</si>
  <si>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</si>
  <si>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Hard Rain </t>
  </si>
  <si>
    <t>Minnie Driver</t>
  </si>
  <si>
    <t>dam|flood|money|police|sheriff</t>
  </si>
  <si>
    <t>http://www.imdb.com/title/tt0120696/?ref_=fn_tt_tt_1</t>
  </si>
  <si>
    <t>Bobby Farrelly</t>
  </si>
  <si>
    <t>Osmosis Jones </t>
  </si>
  <si>
    <t>Action|Adventure|Animation|Comedy|Crime|Family|Fantasy</t>
  </si>
  <si>
    <t>Brandy Norwood</t>
  </si>
  <si>
    <t>blood|body|egg|virus|white blood cell</t>
  </si>
  <si>
    <t>http://www.imdb.com/title/tt0181739/?ref_=fn_tt_tt_1</t>
  </si>
  <si>
    <t>Legends of Oz: Dorothy's Return </t>
  </si>
  <si>
    <t>Adventure|Animation|Family|Fantasy|Musical</t>
  </si>
  <si>
    <t>Lea Michele</t>
  </si>
  <si>
    <t>Jim Belushi</t>
  </si>
  <si>
    <t>jester|kansas|oz|princess|tornado</t>
  </si>
  <si>
    <t>http://www.imdb.com/title/tt0884726/?ref_=fn_tt_tt_1</t>
  </si>
  <si>
    <t>Blackhat </t>
  </si>
  <si>
    <t>Archie Kao</t>
  </si>
  <si>
    <t>Brandon Molale</t>
  </si>
  <si>
    <t>chinese|computer|cybercrime|hacker|one word title</t>
  </si>
  <si>
    <t>http://www.imdb.com/title/tt2717822/?ref_=fn_tt_tt_1</t>
  </si>
  <si>
    <t>Kerry Conran</t>
  </si>
  <si>
    <t>Sky Captain and the World of Tomorrow </t>
  </si>
  <si>
    <t>Laurence Olivier</t>
  </si>
  <si>
    <t>captain|pilot|reporter|robot|scientist</t>
  </si>
  <si>
    <t>http://www.imdb.com/title/tt0346156/?ref_=fn_tt_tt_1</t>
  </si>
  <si>
    <t>Michael Caton-Jones</t>
  </si>
  <si>
    <t>Basic Instinct 2 </t>
  </si>
  <si>
    <t>Indira Varma</t>
  </si>
  <si>
    <t>Charlotte Rampling</t>
  </si>
  <si>
    <t>Neil Maskell</t>
  </si>
  <si>
    <t>drugs|murder|psychiatrist|scotland yard|sex</t>
  </si>
  <si>
    <t>http://www.imdb.com/title/tt0430912/?ref_=fn_tt_tt_1</t>
  </si>
  <si>
    <t>Mikael Håfström</t>
  </si>
  <si>
    <t>Escape Plan </t>
  </si>
  <si>
    <t>Action|Crime|Mystery|Sci-Fi|Thriller</t>
  </si>
  <si>
    <t>50 Cent</t>
  </si>
  <si>
    <t>Matt Gerald</t>
  </si>
  <si>
    <t>cia agent|escape|muslim|prison|ship</t>
  </si>
  <si>
    <t>http://www.imdb.com/title/tt1211956/?ref_=fn_tt_tt_1</t>
  </si>
  <si>
    <t>The Legend of Hercules </t>
  </si>
  <si>
    <t>Luke Newberry</t>
  </si>
  <si>
    <t>Roxanne McKee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</si>
  <si>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</si>
  <si>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</si>
  <si>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</si>
  <si>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</si>
  <si>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</si>
  <si>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</si>
  <si>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</si>
  <si>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</si>
  <si>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</si>
  <si>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 </t>
  </si>
  <si>
    <t>friendship|graduation|revenge|vampire|werewolf</t>
  </si>
  <si>
    <t>http://www.imdb.com/title/tt1325004/?ref_=fn_tt_tt_1</t>
  </si>
  <si>
    <t>The Score </t>
  </si>
  <si>
    <t>Gary Farmer</t>
  </si>
  <si>
    <t>partner|running|scepter|surveillance|thief</t>
  </si>
  <si>
    <t>http://www.imdb.com/title/tt0227445/?ref_=fn_tt_tt_1</t>
  </si>
  <si>
    <t>Despicable Me </t>
  </si>
  <si>
    <t>girl|minion|moon|pyramid|white picket fence</t>
  </si>
  <si>
    <t>http://www.imdb.com/title/tt1323594/?ref_=fn_tt_tt_1</t>
  </si>
  <si>
    <t>Joseph Ruben</t>
  </si>
  <si>
    <t>Money Train </t>
  </si>
  <si>
    <t>Action|Comedy|Crime|Drama|Thriller</t>
  </si>
  <si>
    <t>Robert Blake</t>
  </si>
  <si>
    <t>Vincent Pastore</t>
  </si>
  <si>
    <t>Aida Turturro</t>
  </si>
  <si>
    <t>bare breasts|breast|loan shark|subway|train</t>
  </si>
  <si>
    <t>http://www.imdb.com/title/tt0113845/?ref_=fn_tt_tt_1</t>
  </si>
  <si>
    <t>Seth Macfarlane</t>
  </si>
  <si>
    <t>Ted 2 </t>
  </si>
  <si>
    <t>baby|f word|fight|lawyer|marriage</t>
  </si>
  <si>
    <t>http://www.imdb.com/title/tt2637276/?ref_=fn_tt_tt_1</t>
  </si>
  <si>
    <t>Alejandro Amenábar</t>
  </si>
  <si>
    <t>Agora </t>
  </si>
  <si>
    <t>Spain</t>
  </si>
  <si>
    <t>Adventure|Drama|History|Romance</t>
  </si>
  <si>
    <t>Ashraf Barhom</t>
  </si>
  <si>
    <t>Max Minghella</t>
  </si>
  <si>
    <t>Rupert Evans</t>
  </si>
  <si>
    <t>christian|love|philosophy|prefect|slave</t>
  </si>
  <si>
    <t>http://www.imdb.com/title/tt1186830/?ref_=fn_tt_tt_1</t>
  </si>
  <si>
    <t>Kinka Usher</t>
  </si>
  <si>
    <t>Mystery Men </t>
  </si>
  <si>
    <t>bowling|rajah|sphinx|spleen|superhero</t>
  </si>
  <si>
    <t>http://www.imdb.com/title/tt0132347/?ref_=fn_tt_tt_1</t>
  </si>
  <si>
    <t>Hall Pass </t>
  </si>
  <si>
    <t>Jenna Fischer</t>
  </si>
  <si>
    <t>Stephen Merchant</t>
  </si>
  <si>
    <t>drugged food|female frontal nudity|male frontal nudity|male nudity|marriage</t>
  </si>
  <si>
    <t>http://www.imdb.com/title/tt0480687/?ref_=fn_tt_tt_1</t>
  </si>
  <si>
    <t>The Insider </t>
  </si>
  <si>
    <t>Biography|Drama|Thriller</t>
  </si>
  <si>
    <t>cbs|cbs news|research|tobacco|whistleblower</t>
  </si>
  <si>
    <t>http://www.imdb.com/title/tt0140352/?ref_=fn_tt_tt_1</t>
  </si>
  <si>
    <t>Craig Gillespie</t>
  </si>
  <si>
    <t>The Finest Hours </t>
  </si>
  <si>
    <t>Action|Drama|History|Thriller</t>
  </si>
  <si>
    <t>Michael Raymond-James</t>
  </si>
  <si>
    <t>Graham McTavish</t>
  </si>
  <si>
    <t>1950s|coast guard|oil tanker|sinking ship|survival</t>
  </si>
  <si>
    <t>http://www.imdb.com/title/tt2025690/?ref_=fn_tt_tt_1</t>
  </si>
  <si>
    <t>Body of Lies </t>
  </si>
  <si>
    <t>Simon McBurney</t>
  </si>
  <si>
    <t>Michael Gaston</t>
  </si>
  <si>
    <t>cia|jordan|middle east|spy|terrorist</t>
  </si>
  <si>
    <t>http://www.imdb.com/title/tt0758774/?ref_=fn_tt_tt_1</t>
  </si>
  <si>
    <t>Dinner for Schmucks </t>
  </si>
  <si>
    <t>dinner|diorama|idiot|irs|mouse</t>
  </si>
  <si>
    <t>http://www.imdb.com/title/tt0427152/?ref_=fn_tt_tt_1</t>
  </si>
  <si>
    <t>Abraham Lincoln: Vampire Hunter </t>
  </si>
  <si>
    <t>chopping down a tree|hanging upside down|shopkeeper|vampire|vampire hunter</t>
  </si>
  <si>
    <t>http://www.imdb.com/title/tt1611224/?ref_=fn_tt_tt_1</t>
  </si>
  <si>
    <t>Entrapment </t>
  </si>
  <si>
    <t>Kevin McNally</t>
  </si>
  <si>
    <t>Maury Chaykin</t>
  </si>
  <si>
    <t>art thief|insurance|mask|master thief|reference to iron maiden</t>
  </si>
  <si>
    <t>http://www.imdb.com/title/tt0137494/?ref_=fn_tt_tt_1</t>
  </si>
  <si>
    <t xml:space="preserve">Last Man Standing             </t>
  </si>
  <si>
    <t>Kaitlyn Dever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</si>
  <si>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</si>
  <si>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</si>
  <si>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</si>
  <si>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</si>
  <si>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The X Files </t>
  </si>
  <si>
    <t>Mitch Pileggi</t>
  </si>
  <si>
    <t>agent|alien|bomb|fbi|government</t>
  </si>
  <si>
    <t>http://www.imdb.com/title/tt0120902/?ref_=fn_tt_tt_1</t>
  </si>
  <si>
    <t>Doug Lefler</t>
  </si>
  <si>
    <t>The Last Legion </t>
  </si>
  <si>
    <t>Action|Adventure|Fantasy|War</t>
  </si>
  <si>
    <t>Owen Teale</t>
  </si>
  <si>
    <t>5th century|boy|capri|roman legion|soldier</t>
  </si>
  <si>
    <t>http://www.imdb.com/title/tt0462396/?ref_=fn_tt_tt_1</t>
  </si>
  <si>
    <t>Saving Private Ryan </t>
  </si>
  <si>
    <t>army|invasion|killed in action|normandy|soldier</t>
  </si>
  <si>
    <t>http://www.imdb.com/title/tt0120815/?ref_=fn_tt_tt_1</t>
  </si>
  <si>
    <t>Scott Waugh</t>
  </si>
  <si>
    <t>Need for Speed </t>
  </si>
  <si>
    <t>cross country|custom car|illegal street racing|police officer crushed|street racing</t>
  </si>
  <si>
    <t>http://www.imdb.com/title/tt2369135/?ref_=fn_tt_tt_1</t>
  </si>
  <si>
    <t>What Women Want </t>
  </si>
  <si>
    <t>Comedy|Fantasy|Romance</t>
  </si>
  <si>
    <t>Lisa Edelstein</t>
  </si>
  <si>
    <t>advertising|battle of the sexes|ex husband ex wife relationship|pantyhose|telepathy</t>
  </si>
  <si>
    <t>http://www.imdb.com/title/tt0207201/?ref_=fn_tt_tt_1</t>
  </si>
  <si>
    <t>Ice Age </t>
  </si>
  <si>
    <t>baby|ice|ice age|sleeping|sloth</t>
  </si>
  <si>
    <t>http://www.imdb.com/title/tt0268380/?ref_=fn_tt_tt_1</t>
  </si>
  <si>
    <t>Lawrence Kasdan</t>
  </si>
  <si>
    <t>Dreamcatcher </t>
  </si>
  <si>
    <t>Reece Thompson</t>
  </si>
  <si>
    <t>alien|friend|maine|military|woods</t>
  </si>
  <si>
    <t>http://www.imdb.com/title/tt0285531/?ref_=fn_tt_tt_1</t>
  </si>
  <si>
    <t>Lincoln </t>
  </si>
  <si>
    <t>cultural conflict|politics|president|slavery|u.s. president</t>
  </si>
  <si>
    <t>http://www.imdb.com/title/tt0443272/?ref_=fn_tt_tt_1</t>
  </si>
  <si>
    <t>The Matrix </t>
  </si>
  <si>
    <t>Marcus Chong</t>
  </si>
  <si>
    <t>Gloria Foster</t>
  </si>
  <si>
    <t>artificial reality|computer|matrix|questioning reality|simulated reality</t>
  </si>
  <si>
    <t>http://www.imdb.com/title/tt0133093/?ref_=fn_tt_tt_1</t>
  </si>
  <si>
    <t>Apollo 13 </t>
  </si>
  <si>
    <t>Miko Hughes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</si>
  <si>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</si>
  <si>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</si>
  <si>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</si>
  <si>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</si>
  <si>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The Santa Clause 2 </t>
  </si>
  <si>
    <t>Aisha Tyler</t>
  </si>
  <si>
    <t>Judge Reinhold</t>
  </si>
  <si>
    <t>Eric Lloyd</t>
  </si>
  <si>
    <t>christmas|magic|santa claus|son|toy</t>
  </si>
  <si>
    <t>http://www.imdb.com/title/tt0304669/?ref_=fn_tt_tt_1</t>
  </si>
  <si>
    <t>Tom Hooper</t>
  </si>
  <si>
    <t>Les Misérables </t>
  </si>
  <si>
    <t>barricade|innkeeper|parole|rebellion|student</t>
  </si>
  <si>
    <t>http://www.imdb.com/title/tt1707386/?ref_=fn_tt_tt_1</t>
  </si>
  <si>
    <t>Nora Ephron</t>
  </si>
  <si>
    <t>You've Got Mail </t>
  </si>
  <si>
    <t>Jean Stapleton</t>
  </si>
  <si>
    <t>bookstore|competing businesses|instant messaging|new york city|shop owner</t>
  </si>
  <si>
    <t>http://www.imdb.com/title/tt0128853/?ref_=fn_tt_tt_1</t>
  </si>
  <si>
    <t>Step Brothers </t>
  </si>
  <si>
    <t>Andrea Savage</t>
  </si>
  <si>
    <t>dream|friendship|karaoke|love|slacker</t>
  </si>
  <si>
    <t>http://www.imdb.com/title/tt0838283/?ref_=fn_tt_tt_1</t>
  </si>
  <si>
    <t>The Mask of Zorro </t>
  </si>
  <si>
    <t>Action|Adventure|Comedy|Romance|Thriller|Western</t>
  </si>
  <si>
    <t>Tony Amendola</t>
  </si>
  <si>
    <t>Stuart Wilson</t>
  </si>
  <si>
    <t>19th century|california|revenge|training|zorro</t>
  </si>
  <si>
    <t>http://www.imdb.com/title/tt0120746/?ref_=fn_tt_tt_1</t>
  </si>
  <si>
    <t>Due Date </t>
  </si>
  <si>
    <t>Matt Walsh</t>
  </si>
  <si>
    <t>actor|aspiring actor|birth|misadventure|suitcase</t>
  </si>
  <si>
    <t>http://www.imdb.com/title/tt1231583/?ref_=fn_tt_tt_1</t>
  </si>
  <si>
    <t>Unbroken </t>
  </si>
  <si>
    <t>Biography|Drama|Sport|War</t>
  </si>
  <si>
    <t>Jack O'Connell</t>
  </si>
  <si>
    <t>Finn Wittrock</t>
  </si>
  <si>
    <t>Alex Russell</t>
  </si>
  <si>
    <t>emaciation|male nudity|plane crash|prisoner of war|torture</t>
  </si>
  <si>
    <t>http://www.imdb.com/title/tt1809398/?ref_=fn_tt_tt_1</t>
  </si>
  <si>
    <t>Clint Eastwood</t>
  </si>
  <si>
    <t>Space Cowboys </t>
  </si>
  <si>
    <t>Courtney B. Vance</t>
  </si>
  <si>
    <t>William Devane</t>
  </si>
  <si>
    <t>nasa|old age|satellite|space|space shuttle</t>
  </si>
  <si>
    <t>http://www.imdb.com/title/tt0186566/?ref_=fn_tt_tt_1</t>
  </si>
  <si>
    <t>Cliffhanger </t>
  </si>
  <si>
    <t>Leon</t>
  </si>
  <si>
    <t>Janine Turner</t>
  </si>
  <si>
    <t>money|mountain|rocky mountains|snow|suitcase</t>
  </si>
  <si>
    <t>http://www.imdb.com/title/tt0106582/?ref_=fn_tt_tt_1</t>
  </si>
  <si>
    <t>Broken Arrow </t>
  </si>
  <si>
    <t>Samantha Mathis</t>
  </si>
  <si>
    <t>captain|desert|major|park ranger|utah</t>
  </si>
  <si>
    <t>http://www.imdb.com/title/tt0115759/?ref_=fn_tt_tt_1</t>
  </si>
  <si>
    <t>The Kid </t>
  </si>
  <si>
    <t>Lily Tomlin</t>
  </si>
  <si>
    <t>Daniel von Bargen</t>
  </si>
  <si>
    <t>altering history|cartoon on tv|childhood|image consultant|one two combo</t>
  </si>
  <si>
    <t>http://www.imdb.com/title/tt0219854/?ref_=fn_tt_tt_1</t>
  </si>
  <si>
    <t>World Trade Center </t>
  </si>
  <si>
    <t>Jay Hernandez</t>
  </si>
  <si>
    <t>based on true story|police|rescue|rubble|trapped</t>
  </si>
  <si>
    <t>http://www.imdb.com/title/tt0469641/?ref_=fn_tt_tt_1</t>
  </si>
  <si>
    <t>Mona Lisa Smile </t>
  </si>
  <si>
    <t>Marian Seldes</t>
  </si>
  <si>
    <t>art|college|school|student|wellesley college</t>
  </si>
  <si>
    <t>http://www.imdb.com/title/tt0304415/?ref_=fn_tt_tt_1</t>
  </si>
  <si>
    <t>Larry Charles</t>
  </si>
  <si>
    <t>The Dictator </t>
  </si>
  <si>
    <t>Horatio Sanz</t>
  </si>
  <si>
    <t>dictator|hotel|oil|overalls|sunglasses</t>
  </si>
  <si>
    <t>http://www.imdb.com/title/tt1645170/?ref_=fn_tt_tt_1</t>
  </si>
  <si>
    <t>Stanley Kubrick</t>
  </si>
  <si>
    <t>Eyes Wide Shut </t>
  </si>
  <si>
    <t>Vinessa Shaw</t>
  </si>
  <si>
    <t>doctor|orgy|party|pianist|sexual fantasy</t>
  </si>
  <si>
    <t>http://www.imdb.com/title/tt0120663/?ref_=fn_tt_tt_1</t>
  </si>
  <si>
    <t>Will Gluck</t>
  </si>
  <si>
    <t>Annie </t>
  </si>
  <si>
    <t>Comedy|Drama|Family|Musical</t>
  </si>
  <si>
    <t>Quvenzhané Wallis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</si>
  <si>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</si>
  <si>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</si>
  <si>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</si>
  <si>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</si>
  <si>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 </t>
  </si>
  <si>
    <t>Gerald McRaney</t>
  </si>
  <si>
    <t>con artist|con man|deception|rivalry|seduction</t>
  </si>
  <si>
    <t>http://www.imdb.com/title/tt2381941/?ref_=fn_tt_tt_1</t>
  </si>
  <si>
    <t>This Means War </t>
  </si>
  <si>
    <t>Abigail Spencer</t>
  </si>
  <si>
    <t>Warren Christie</t>
  </si>
  <si>
    <t>best friend|cia|cia agent|dating|undercover</t>
  </si>
  <si>
    <t>http://www.imdb.com/title/tt1596350/?ref_=fn_tt_tt_1</t>
  </si>
  <si>
    <t>David S. Goyer</t>
  </si>
  <si>
    <t>Blade: Trinity </t>
  </si>
  <si>
    <t>Action|Adventure|Fantasy|Horror|Sci-Fi|Thriller</t>
  </si>
  <si>
    <t>Natasha Lyonne</t>
  </si>
  <si>
    <t>blade|blood|dracula|vampire hunter|vampire slayer</t>
  </si>
  <si>
    <t>http://www.imdb.com/title/tt0359013/?ref_=fn_tt_tt_1</t>
  </si>
  <si>
    <t>Red Dawn </t>
  </si>
  <si>
    <t>Jennifer Grey</t>
  </si>
  <si>
    <t>Lea Thompson</t>
  </si>
  <si>
    <t>guerrilla|high school|invasion|soviet|wolverine</t>
  </si>
  <si>
    <t>http://www.imdb.com/title/tt0087985/?ref_=fn_tt_tt_1</t>
  </si>
  <si>
    <t>Primary Colors </t>
  </si>
  <si>
    <t>Adrian Lester</t>
  </si>
  <si>
    <t>Maura Tierney</t>
  </si>
  <si>
    <t>Paul Guilfoyle</t>
  </si>
  <si>
    <t>campaigning|candidate|election|governor|president</t>
  </si>
  <si>
    <t>http://www.imdb.com/title/tt0119942/?ref_=fn_tt_tt_1</t>
  </si>
  <si>
    <t>Resident Evil: Retribution </t>
  </si>
  <si>
    <t>corporation|fight|rescue|umbrella|zombie</t>
  </si>
  <si>
    <t>http://www.imdb.com/title/tt1855325/?ref_=fn_tt_tt_1</t>
  </si>
  <si>
    <t>Death Race </t>
  </si>
  <si>
    <t>armored car|car|murder|prison|warden</t>
  </si>
  <si>
    <t>http://www.imdb.com/title/tt0452608/?ref_=fn_tt_tt_1</t>
  </si>
  <si>
    <t>The Long Kiss Goodnight </t>
  </si>
  <si>
    <t>Craig Bierko</t>
  </si>
  <si>
    <t>Melina Kanakaredes</t>
  </si>
  <si>
    <t>Yvonne Zima</t>
  </si>
  <si>
    <t>amnesia|chase|foot chase|strong female character|vomiting</t>
  </si>
  <si>
    <t>http://www.imdb.com/title/tt0116908/?ref_=fn_tt_tt_1</t>
  </si>
  <si>
    <t>Taylor Hackford</t>
  </si>
  <si>
    <t>Proof of Life </t>
  </si>
  <si>
    <t>Pamela Reed</t>
  </si>
  <si>
    <t>Michael Kitchen</t>
  </si>
  <si>
    <t>jungle|pipeline|prisoner|ransom|south america</t>
  </si>
  <si>
    <t>http://www.imdb.com/title/tt0228750/?ref_=fn_tt_tt_1</t>
  </si>
  <si>
    <t>Zathura: A Space Adventure </t>
  </si>
  <si>
    <t>Jonah Bobo</t>
  </si>
  <si>
    <t>2000s|coke|meeting future self|reference to spongebob squarepants|sony</t>
  </si>
  <si>
    <t>http://www.imdb.com/title/tt0406375/?ref_=fn_tt_tt_1</t>
  </si>
  <si>
    <t>Fight Club </t>
  </si>
  <si>
    <t>Meat Loaf</t>
  </si>
  <si>
    <t>Eugenie Bondurant</t>
  </si>
  <si>
    <t>anti establishment|dark humor|fighting|multiple personality disorder|surprise ending</t>
  </si>
  <si>
    <t>http://www.imdb.com/title/tt0137523/?ref_=fn_tt_tt_1</t>
  </si>
  <si>
    <t>We Are Marshall </t>
  </si>
  <si>
    <t>Drama|Sport</t>
  </si>
  <si>
    <t>Kimberly Williams-Paisley</t>
  </si>
  <si>
    <t>coach|football|football team|marshall university|university</t>
  </si>
  <si>
    <t>http://www.imdb.com/title/tt0758794/?ref_=fn_tt_tt_1</t>
  </si>
  <si>
    <t>Frances O'Connor</t>
  </si>
  <si>
    <t>france|journalist|limp|police detective|reporter</t>
  </si>
  <si>
    <t>http://www.imdb.com/title/tt3877200/?ref_=fn_tt_tt_1</t>
  </si>
  <si>
    <t>Michael Lehmann</t>
  </si>
  <si>
    <t>Hudson Hawk </t>
  </si>
  <si>
    <t>blackmail|burglar|critically bashed|leonardo da vinci|prison</t>
  </si>
  <si>
    <t>http://www.imdb.com/title/tt0102070/?ref_=fn_tt_tt_1</t>
  </si>
  <si>
    <t>Lucky Numbers </t>
  </si>
  <si>
    <t>Michael Moore</t>
  </si>
  <si>
    <t>celebrity|lottery|murder|snowmobile|weatherman</t>
  </si>
  <si>
    <t>http://www.imdb.com/title/tt0219952/?ref_=fn_tt_tt_1</t>
  </si>
  <si>
    <t>Stuart Beattie</t>
  </si>
  <si>
    <t>I, Frankenstein </t>
  </si>
  <si>
    <t>Action|Fantasy|Sci-Fi|Thriller</t>
  </si>
  <si>
    <t>Kevin Grevioux</t>
  </si>
  <si>
    <t>Caitlin Stasey</t>
  </si>
  <si>
    <t>army|creature|demon|frankenstein|gargoyle</t>
  </si>
  <si>
    <t>http://www.imdb.com/title/tt1418377/?ref_=fn_tt_tt_1</t>
  </si>
  <si>
    <t>Roman Polanski</t>
  </si>
  <si>
    <t>Oliver Twist </t>
  </si>
  <si>
    <t>Barney Clark</t>
  </si>
  <si>
    <t>Ian McNeice</t>
  </si>
  <si>
    <t>Tony Noble</t>
  </si>
  <si>
    <t>boy|character name in title|orphan|pickpocket|workhouse</t>
  </si>
  <si>
    <t>http://www.imdb.com/title/tt0380599/?ref_=fn_tt_tt_1</t>
  </si>
  <si>
    <t>Elektra </t>
  </si>
  <si>
    <t>assassin|battle|heroine|martial arts|spin off</t>
  </si>
  <si>
    <t>http://www.imdb.com/title/tt0357277/?ref_=fn_tt_tt_1</t>
  </si>
  <si>
    <t>Frank Miller</t>
  </si>
  <si>
    <t>Sin City: A Dame to Kill For </t>
  </si>
  <si>
    <t>box office flop|female frontal nudity|female rear nudity|jackpot|rescue</t>
  </si>
  <si>
    <t>http://www.imdb.com/title/tt0458481/?ref_=fn_tt_tt_1</t>
  </si>
  <si>
    <t>Random Hearts </t>
  </si>
  <si>
    <t>Drama|Mystery|Romance</t>
  </si>
  <si>
    <t>Bill Cobbs</t>
  </si>
  <si>
    <t>death|plane crash|police|police sergeant|politician</t>
  </si>
  <si>
    <t>http://www.imdb.com/title/tt0156934/?ref_=fn_tt_tt_1</t>
  </si>
  <si>
    <t>Baltasar Kormákur</t>
  </si>
  <si>
    <t>Everest </t>
  </si>
  <si>
    <t>Adventure|Biography|Drama|History|Sport|Thriller</t>
  </si>
  <si>
    <t>Martin Henderson</t>
  </si>
  <si>
    <t>Tom Goodman-Hill</t>
  </si>
  <si>
    <t>blizzard|mount everest|mountain|mountain climbing|snow</t>
  </si>
  <si>
    <t>http://www.imdb.com/title/tt2719848/?ref_=fn_tt_tt_1</t>
  </si>
  <si>
    <t>Perfume: The Story of a Murderer </t>
  </si>
  <si>
    <t>Crime|Drama|Fantasy</t>
  </si>
  <si>
    <t>David Calder</t>
  </si>
  <si>
    <t>Michael Smiley</t>
  </si>
  <si>
    <t>Simon Chandler</t>
  </si>
  <si>
    <t>18th century|perfume|scent|sense of smell|smell</t>
  </si>
  <si>
    <t>http://www.imdb.com/title/tt0396171/?ref_=fn_tt_tt_1</t>
  </si>
  <si>
    <t>Austin Powers in Goldmember </t>
  </si>
  <si>
    <t>Josh Zuckerman</t>
  </si>
  <si>
    <t>Robert Wagner</t>
  </si>
  <si>
    <t>fem bot|prison|seductive fembot|spy|time travel</t>
  </si>
  <si>
    <t>http://www.imdb.com/title/tt0295178/?ref_=fn_tt_tt_1</t>
  </si>
  <si>
    <t>Astro Boy </t>
  </si>
  <si>
    <t>Hong Kong</t>
  </si>
  <si>
    <t>Dee Bradley Baker</t>
  </si>
  <si>
    <t>betrayal|futuristic|gladiator|robot|scientist</t>
  </si>
  <si>
    <t>http://www.imdb.com/title/tt0375568/?ref_=fn_tt_tt_1</t>
  </si>
  <si>
    <t>Jurassic Park </t>
  </si>
  <si>
    <t>Bob Peck</t>
  </si>
  <si>
    <t>dinosaur|jurassic park|survival|theme park|tyrannosaurus rex</t>
  </si>
  <si>
    <t>http://www.imdb.com/title/tt0107290/?ref_=fn_tt_tt_1</t>
  </si>
  <si>
    <t>Wyatt Earp </t>
  </si>
  <si>
    <t>Adventure|Biography|Crime|Drama|Western</t>
  </si>
  <si>
    <t>Isabella Rossellini</t>
  </si>
  <si>
    <t>historically inaccurate|name calling|penis slur|vomiting|wyatt earp</t>
  </si>
  <si>
    <t>http://www.imdb.com/title/tt0111756/?ref_=fn_tt_tt_1</t>
  </si>
  <si>
    <t>Clear and Present Danger </t>
  </si>
  <si>
    <t>Dean Jones</t>
  </si>
  <si>
    <t>cia|colombia|colombian drug cartel|drugs|president</t>
  </si>
  <si>
    <t>http://www.imdb.com/title/tt0109444/?ref_=fn_tt_tt_1</t>
  </si>
  <si>
    <t>Daniel Lee</t>
  </si>
  <si>
    <t>Dragon Blade </t>
  </si>
  <si>
    <t>Peng Lin</t>
  </si>
  <si>
    <t>Si Won Choi</t>
  </si>
  <si>
    <t>Sung-jun Yoo</t>
  </si>
  <si>
    <t>child fugitive|final battle|martial art|silk road|sword</t>
  </si>
  <si>
    <t>http://www.imdb.com/title/tt3672840/?ref_=fn_tt_tt_1</t>
  </si>
  <si>
    <t>Keenen Ivory Wayans</t>
  </si>
  <si>
    <t>Littleman </t>
  </si>
  <si>
    <t>Brittany Daniel</t>
  </si>
  <si>
    <t>John Witherspoon</t>
  </si>
  <si>
    <t>diamond|infant|parody|spoof|sports violence</t>
  </si>
  <si>
    <t>http://www.imdb.com/title/tt0430304/?ref_=fn_tt_tt_1</t>
  </si>
  <si>
    <t>U-571 </t>
  </si>
  <si>
    <t>Action|War</t>
  </si>
  <si>
    <t>David Keith</t>
  </si>
  <si>
    <t>battle|historically inaccurate|submarine movie|u boat|world war two</t>
  </si>
  <si>
    <t>http://www.imdb.com/title/tt0141926/?ref_=fn_tt_tt_1</t>
  </si>
  <si>
    <t>Rob Reiner</t>
  </si>
  <si>
    <t>The American President </t>
  </si>
  <si>
    <t>Shawna Waldron</t>
  </si>
  <si>
    <t>lobbyist|president|senator|state dinner|widower</t>
  </si>
  <si>
    <t>http://www.imdb.com/title/tt0112346/?ref_=fn_tt_tt_1</t>
  </si>
  <si>
    <t>Marco Schnabel</t>
  </si>
  <si>
    <t>The Love Guru </t>
  </si>
  <si>
    <t>Comedy|Romance|Sport</t>
  </si>
  <si>
    <t>Romany Malco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</si>
  <si>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</si>
  <si>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</si>
  <si>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</si>
  <si>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 </t>
  </si>
  <si>
    <t>Ice-T</t>
  </si>
  <si>
    <t>casino|elvis impersonator|gun|heist|rascal</t>
  </si>
  <si>
    <t>http://www.imdb.com/title/tt0233142/?ref_=fn_tt_tt_1</t>
  </si>
  <si>
    <t>The Hateful Eight </t>
  </si>
  <si>
    <t>Crime|Drama|Mystery|Thriller|Western</t>
  </si>
  <si>
    <t>Craig Stark</t>
  </si>
  <si>
    <t>blizzard|blood vomiting|bounty hunter|murder|shot in the crotch</t>
  </si>
  <si>
    <t>http://www.imdb.com/title/tt3460252/?ref_=fn_tt_tt_1</t>
  </si>
  <si>
    <t>Josh Gordon</t>
  </si>
  <si>
    <t>Blades of Glory </t>
  </si>
  <si>
    <t>Comedy|Sport</t>
  </si>
  <si>
    <t>competition|fight|ice|jock strap|nintendo game boy advance</t>
  </si>
  <si>
    <t>http://www.imdb.com/title/tt0445934/?ref_=fn_tt_tt_1</t>
  </si>
  <si>
    <t>Tim Hill</t>
  </si>
  <si>
    <t>Hop </t>
  </si>
  <si>
    <t>Elizabeth Perkins</t>
  </si>
  <si>
    <t>Chelsea Handler</t>
  </si>
  <si>
    <t>drummer|easter|easter bunny|piaggio vespa gtv 250|slacker</t>
  </si>
  <si>
    <t>http://www.imdb.com/title/tt1411704/?ref_=fn_tt_tt_1</t>
  </si>
  <si>
    <t>300 </t>
  </si>
  <si>
    <t>Vincent Regan</t>
  </si>
  <si>
    <t>battle|epic|greece|spartan|warrior</t>
  </si>
  <si>
    <t>http://www.imdb.com/title/tt0416449/?ref_=fn_tt_tt_1</t>
  </si>
  <si>
    <t>Meet the Fockers </t>
  </si>
  <si>
    <t>bare butt|defecation|father in law son in law relationship|nurse|sexual innuendo in title</t>
  </si>
  <si>
    <t>http://www.imdb.com/title/tt0290002/?ref_=fn_tt_tt_1</t>
  </si>
  <si>
    <t>David Frankel</t>
  </si>
  <si>
    <t>Marley &amp; Me </t>
  </si>
  <si>
    <t>Comedy|Drama|Family</t>
  </si>
  <si>
    <t>Kathleen Turner</t>
  </si>
  <si>
    <t>Eric Dane</t>
  </si>
  <si>
    <t>Haley Bennett</t>
  </si>
  <si>
    <t>box office hit|dog|dog movie|florida|pet name in title</t>
  </si>
  <si>
    <t>http://www.imdb.com/title/tt0822832/?ref_=fn_tt_tt_1</t>
  </si>
  <si>
    <t>The Green Mile </t>
  </si>
  <si>
    <t>Crime|Drama|Fantasy|Mystery</t>
  </si>
  <si>
    <t>1930s|death row inmate|healing|prison guard|southern u.s.</t>
  </si>
  <si>
    <t>http://www.imdb.com/title/tt0120689/?ref_=fn_tt_tt_1</t>
  </si>
  <si>
    <t>Wild Hogs </t>
  </si>
  <si>
    <t>Tichina Arnold</t>
  </si>
  <si>
    <t>Jill Hennessy</t>
  </si>
  <si>
    <t>Drew Sidora</t>
  </si>
  <si>
    <t>biker gang|friend|motorcycle|new mexico|road trip</t>
  </si>
  <si>
    <t>http://www.imdb.com/title/tt0486946/?ref_=fn_tt_tt_1</t>
  </si>
  <si>
    <t>Chicken Little </t>
  </si>
  <si>
    <t>alien invasion|chicken|fish|friend|panic</t>
  </si>
  <si>
    <t>http://www.imdb.com/title/tt0371606/?ref_=fn_tt_tt_1</t>
  </si>
  <si>
    <t>Gone Girl </t>
  </si>
  <si>
    <t>Patrick Fugit</t>
  </si>
  <si>
    <t>Emily Ratajkowski</t>
  </si>
  <si>
    <t>http://www.imdb.com/title/tt2267998/?ref_=fn_tt_tt_1</t>
  </si>
  <si>
    <t>The Bourne Identity </t>
  </si>
  <si>
    <t>Josh Hamilton</t>
  </si>
  <si>
    <t>Nicky Naudé</t>
  </si>
  <si>
    <t>amnesia|assassin|money|political thriller|three word title</t>
  </si>
  <si>
    <t>http://www.imdb.com/title/tt0258463/?ref_=fn_tt_tt_1</t>
  </si>
  <si>
    <t>GoldenEye </t>
  </si>
  <si>
    <t>agent|cossack|official james bond series|russia|russian</t>
  </si>
  <si>
    <t>http://www.imdb.com/title/tt0113189/?ref_=fn_tt_tt_1</t>
  </si>
  <si>
    <t>The General's Daughter </t>
  </si>
  <si>
    <t>Timothy Hutton</t>
  </si>
  <si>
    <t>Clarence Williams III</t>
  </si>
  <si>
    <t>army cid|cover up|military|murder|woman in military</t>
  </si>
  <si>
    <t>http://www.imdb.com/title/tt0144214/?ref_=fn_tt_tt_1</t>
  </si>
  <si>
    <t>The Truman Show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</si>
  <si>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</si>
  <si>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</si>
  <si>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</si>
  <si>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</si>
  <si>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The Prince of Egypt </t>
  </si>
  <si>
    <t>Adventure|Animation|Biography|Drama|Family|Fantasy|Musical</t>
  </si>
  <si>
    <t>Aria Noelle Curzon</t>
  </si>
  <si>
    <t>Eden Riegel</t>
  </si>
  <si>
    <t>ancient egypt|hebrew|nudity|pharaoh|title directed by female</t>
  </si>
  <si>
    <t>http://www.imdb.com/title/tt0120794/?ref_=fn_tt_tt_1</t>
  </si>
  <si>
    <t>Daddy Day Care </t>
  </si>
  <si>
    <t>Anjelica Huston</t>
  </si>
  <si>
    <t>bloopers during credits|breakfast cereal|department store ride|face painting|sponge bob square pants slippers</t>
  </si>
  <si>
    <t>http://www.imdb.com/title/tt0317303/?ref_=fn_tt_tt_1</t>
  </si>
  <si>
    <t>2 Guns </t>
  </si>
  <si>
    <t>Patrick Fischler</t>
  </si>
  <si>
    <t>Fred Ward</t>
  </si>
  <si>
    <t>close up of breasts|female nudity|fugitive|money|undercover</t>
  </si>
  <si>
    <t>http://www.imdb.com/title/tt1272878/?ref_=fn_tt_tt_1</t>
  </si>
  <si>
    <t>Cats &amp; Dogs </t>
  </si>
  <si>
    <t>Carol Ann Susi</t>
  </si>
  <si>
    <t>Miriam Margolyes</t>
  </si>
  <si>
    <t>cartoon on tv|cat|dog|scientist|secret agent</t>
  </si>
  <si>
    <t>http://www.imdb.com/title/tt0239395/?ref_=fn_tt_tt_1</t>
  </si>
  <si>
    <t>The Italian Job </t>
  </si>
  <si>
    <t>Jimmy Shubert</t>
  </si>
  <si>
    <t>gold|heist|revenge|traffic jam|venice italy</t>
  </si>
  <si>
    <t>http://www.imdb.com/title/tt0317740/?ref_=fn_tt_tt_1</t>
  </si>
  <si>
    <t>Marc Lawrence</t>
  </si>
  <si>
    <t>Two Weeks Notice </t>
  </si>
  <si>
    <t>Alicia Witt</t>
  </si>
  <si>
    <t>developer|divorce|lawyer|love|new york city</t>
  </si>
  <si>
    <t>http://www.imdb.com/title/tt0313737/?ref_=fn_tt_tt_1</t>
  </si>
  <si>
    <t>Antz </t>
  </si>
  <si>
    <t>Woody Allen</t>
  </si>
  <si>
    <t>Anne Bancroft</t>
  </si>
  <si>
    <t>ant|friend|princess|soldier|worker</t>
  </si>
  <si>
    <t>http://www.imdb.com/title/tt0120587/?ref_=fn_tt_tt_1</t>
  </si>
  <si>
    <t>Peter Billingsley</t>
  </si>
  <si>
    <t>Couples Retreat </t>
  </si>
  <si>
    <t>Tasha Smith</t>
  </si>
  <si>
    <t>couple|island|marriage|tropical|voyeurism</t>
  </si>
  <si>
    <t>http://www.imdb.com/title/tt1078940/?ref_=fn_tt_tt_1</t>
  </si>
  <si>
    <t>Days of Thunder </t>
  </si>
  <si>
    <t>driver|hot shot|racing|stock car driver|team</t>
  </si>
  <si>
    <t>http://www.imdb.com/title/tt0099371/?ref_=fn_tt_tt_1</t>
  </si>
  <si>
    <t>Cheaper by the Dozen 2 </t>
  </si>
  <si>
    <t>Tom Welling</t>
  </si>
  <si>
    <t>Alyson Stoner</t>
  </si>
  <si>
    <t>children|competition|rival|second part|vacation</t>
  </si>
  <si>
    <t>http://www.imdb.com/title/tt0452598/?ref_=fn_tt_tt_1</t>
  </si>
  <si>
    <t>Wes Ball</t>
  </si>
  <si>
    <t>The Scorch Trials </t>
  </si>
  <si>
    <t>Ki Hong Lee</t>
  </si>
  <si>
    <t>Rosa Salazar</t>
  </si>
  <si>
    <t>desert|disease|escape|resistance|virus</t>
  </si>
  <si>
    <t>http://www.imdb.com/title/tt4046784/?ref_=fn_tt_tt_1</t>
  </si>
  <si>
    <t>Ryan Murphy</t>
  </si>
  <si>
    <t>Eat Pray Love </t>
  </si>
  <si>
    <t>divorce|emotional balance|female protagonist|indonesia|inner peace</t>
  </si>
  <si>
    <t>http://www.imdb.com/title/tt0879870/?ref_=fn_tt_tt_1</t>
  </si>
  <si>
    <t>The Family Man </t>
  </si>
  <si>
    <t>bowling|christmas|parallel universe|salesman|unfaithfulness</t>
  </si>
  <si>
    <t>http://www.imdb.com/title/tt0218967/?ref_=fn_tt_tt_1</t>
  </si>
  <si>
    <t>RED </t>
  </si>
  <si>
    <t>Jaqueline Fleming</t>
  </si>
  <si>
    <t>cia|female assassin|interrogation|office cubicle|spy</t>
  </si>
  <si>
    <t>http://www.imdb.com/title/tt1245526/?ref_=fn_tt_tt_1</t>
  </si>
  <si>
    <t>Any Given Sunday </t>
  </si>
  <si>
    <t>breasts|coach|football|in medias res|vomiting</t>
  </si>
  <si>
    <t>http://www.imdb.com/title/tt0146838/?ref_=fn_tt_tt_1</t>
  </si>
  <si>
    <t>Robert Redford</t>
  </si>
  <si>
    <t>The Horse Whisperer </t>
  </si>
  <si>
    <t>Drama|Romance|Western</t>
  </si>
  <si>
    <t>Jessalyn Gilsig</t>
  </si>
  <si>
    <t>grace|groom|horse|montana|western u.s.</t>
  </si>
  <si>
    <t>http://www.imdb.com/title/tt0119314/?ref_=fn_tt_tt_1</t>
  </si>
  <si>
    <t>Collateral </t>
  </si>
  <si>
    <t>city by night|contract killer|driving at night|los angeles california|taxi</t>
  </si>
  <si>
    <t>http://www.imdb.com/title/tt0369339/?ref_=fn_tt_tt_1</t>
  </si>
  <si>
    <t>The Scorpion King </t>
  </si>
  <si>
    <t>desert|king|showdown|sorceress|warrior</t>
  </si>
  <si>
    <t>http://www.imdb.com/title/tt0277296/?ref_=fn_tt_tt_1</t>
  </si>
  <si>
    <t>Jay Russell</t>
  </si>
  <si>
    <t>Ladder 49 </t>
  </si>
  <si>
    <t>Billy Burke</t>
  </si>
  <si>
    <t>Jacinda Barrett</t>
  </si>
  <si>
    <t>death of husband|fire|firefighter|funeral|main character dies</t>
  </si>
  <si>
    <t>http://www.imdb.com/title/tt0349710/?ref_=fn_tt_tt_1</t>
  </si>
  <si>
    <t>Jack Reacher </t>
  </si>
  <si>
    <t>coma|mysterious villain|police chase|shooting range|sniper</t>
  </si>
  <si>
    <t>http://www.imdb.com/title/tt0790724/?ref_=fn_tt_tt_1</t>
  </si>
  <si>
    <t>Deep Blue Sea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</si>
  <si>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</si>
  <si>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</si>
  <si>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</si>
  <si>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</si>
  <si>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This Is It </t>
  </si>
  <si>
    <t>Documentary|Music</t>
  </si>
  <si>
    <t>Mekia Cox</t>
  </si>
  <si>
    <t>Misha Gabriel Hamilton</t>
  </si>
  <si>
    <t>Judith Hill</t>
  </si>
  <si>
    <t>2000s|box office hit|comeback|rehearsal|year 2009</t>
  </si>
  <si>
    <t>http://www.imdb.com/title/tt1477715/?ref_=fn_tt_tt_1</t>
  </si>
  <si>
    <t>Contagion </t>
  </si>
  <si>
    <t>Drama|Thriller</t>
  </si>
  <si>
    <t>Monique Gabriela Curnen</t>
  </si>
  <si>
    <t>Griffin Kane</t>
  </si>
  <si>
    <t>contagion|cure|infection|panic|virus</t>
  </si>
  <si>
    <t>http://www.imdb.com/title/tt1598778/?ref_=fn_tt_tt_1</t>
  </si>
  <si>
    <t>David Mcnally</t>
  </si>
  <si>
    <t>Kangaroo Jack </t>
  </si>
  <si>
    <t>Dyan Cannon</t>
  </si>
  <si>
    <t>Bill Hunter</t>
  </si>
  <si>
    <t>australia|body paint|kangaroo|mob|money</t>
  </si>
  <si>
    <t>http://www.imdb.com/title/tt0257568/?ref_=fn_tt_tt_1</t>
  </si>
  <si>
    <t>Coraline </t>
  </si>
  <si>
    <t>Animation|Family|Fantasy</t>
  </si>
  <si>
    <t>Dawn French</t>
  </si>
  <si>
    <t>John Hodgman</t>
  </si>
  <si>
    <t>dream|new home|parallel worlds|scissors|secret door</t>
  </si>
  <si>
    <t>http://www.imdb.com/title/tt0327597/?ref_=fn_tt_tt_1</t>
  </si>
  <si>
    <t>The Happening </t>
  </si>
  <si>
    <t>Kristen Connolly</t>
  </si>
  <si>
    <t>bee|nature|park|school|teacher</t>
  </si>
  <si>
    <t>http://www.imdb.com/title/tt0949731/?ref_=fn_tt_tt_1</t>
  </si>
  <si>
    <t>Man on Fire </t>
  </si>
  <si>
    <t>bodyguard|journalist|kidnapping|mexico|police corruption</t>
  </si>
  <si>
    <t>http://www.imdb.com/title/tt0328107/?ref_=fn_tt_tt_1</t>
  </si>
  <si>
    <t>Brian Robbins</t>
  </si>
  <si>
    <t>The Shaggy Dog </t>
  </si>
  <si>
    <t>animal as human|dog movie|elevator|human becoming an animal|sheepdog</t>
  </si>
  <si>
    <t>http://www.imdb.com/title/tt0393735/?ref_=fn_tt_tt_1</t>
  </si>
  <si>
    <t>Starsky &amp; Hutch </t>
  </si>
  <si>
    <t>Fred Williamson</t>
  </si>
  <si>
    <t>cocaine|cop|criminal|partner|police</t>
  </si>
  <si>
    <t>http://www.imdb.com/title/tt0335438/?ref_=fn_tt_tt_1</t>
  </si>
  <si>
    <t>Brian Levant</t>
  </si>
  <si>
    <t>Jingle All the Way </t>
  </si>
  <si>
    <t>Harvey Korman</t>
  </si>
  <si>
    <t>Jake Lloyd</t>
  </si>
  <si>
    <t>action figure|christmas|hero|karate|toy</t>
  </si>
  <si>
    <t>http://www.imdb.com/title/tt0116705/?ref_=fn_tt_tt_1</t>
  </si>
  <si>
    <t>Hellboy </t>
  </si>
  <si>
    <t>Action|Fantasy|Horror|Sci-Fi</t>
  </si>
  <si>
    <t>James Babson</t>
  </si>
  <si>
    <t>assassin|demon|hero|nazi|superhero</t>
  </si>
  <si>
    <t>http://www.imdb.com/title/tt0167190/?ref_=fn_tt_tt_1</t>
  </si>
  <si>
    <t>Steven Zaillian</t>
  </si>
  <si>
    <t>A Civil Action </t>
  </si>
  <si>
    <t>1980s|law firm|lawsuit|lawyer|toxic waste</t>
  </si>
  <si>
    <t>http://www.imdb.com/title/tt0120633/?ref_=fn_tt_tt_1</t>
  </si>
  <si>
    <t>Chris Butler</t>
  </si>
  <si>
    <t>ParaNorman </t>
  </si>
  <si>
    <t>Elaine Stritch</t>
  </si>
  <si>
    <t>curse|ghost|outcast|witch|zombie</t>
  </si>
  <si>
    <t>http://www.imdb.com/title/tt1623288/?ref_=fn_tt_tt_1</t>
  </si>
  <si>
    <t>The Jackal </t>
  </si>
  <si>
    <t>Sophie Okonedo</t>
  </si>
  <si>
    <t>assassin|fbi|ira|jackal|russian</t>
  </si>
  <si>
    <t>http://www.imdb.com/title/tt0119395/?ref_=fn_tt_tt_1</t>
  </si>
  <si>
    <t>Paycheck </t>
  </si>
  <si>
    <t>anti hero|babe scientist|engineer|memory|money</t>
  </si>
  <si>
    <t>http://www.imdb.com/title/tt0338337/?ref_=fn_tt_tt_1</t>
  </si>
  <si>
    <t>Jon Avnet</t>
  </si>
  <si>
    <t>Up Close &amp; Personal </t>
  </si>
  <si>
    <t>Stockard Channing</t>
  </si>
  <si>
    <t>journalism|news anchor|newscast|newscaster|tv journalism</t>
  </si>
  <si>
    <t>http://www.imdb.com/title/tt0118055/?ref_=fn_tt_tt_1</t>
  </si>
  <si>
    <t>Sam Fell</t>
  </si>
  <si>
    <t>The Tale of Despereaux </t>
  </si>
  <si>
    <t>book|darkness|dungeon|princess|rat</t>
  </si>
  <si>
    <t>http://www.imdb.com/title/tt0420238/?ref_=fn_tt_tt_1</t>
  </si>
  <si>
    <t xml:space="preserve">Rules of Engagement             </t>
  </si>
  <si>
    <t>Oliver Hudson</t>
  </si>
  <si>
    <t>Bianca Kajlich</t>
  </si>
  <si>
    <t>Adhir Kalyan</t>
  </si>
  <si>
    <t>fiance|fiancee|magazine editor|naivety|womanizer</t>
  </si>
  <si>
    <t>http://www.imdb.com/title/tt0790772/?ref_=fn_tt_tt_1</t>
  </si>
  <si>
    <t>Kevin Donovan</t>
  </si>
  <si>
    <t>The Tuxedo </t>
  </si>
  <si>
    <t>Ritchie Coster</t>
  </si>
  <si>
    <t>chauffeur|hospital|secret agent|spying|tuxedo</t>
  </si>
  <si>
    <t>http://www.imdb.com/title/tt0290095/?ref_=fn_tt_tt_1</t>
  </si>
  <si>
    <t>Geoff Murphy</t>
  </si>
  <si>
    <t>Under Siege 2: Dark Territory </t>
  </si>
  <si>
    <t>Brenda Bakke</t>
  </si>
  <si>
    <t>Peter Greene</t>
  </si>
  <si>
    <t>Patrick Kilpatrick</t>
  </si>
  <si>
    <t>colorado|niece|satellite|terrorist|train</t>
  </si>
  <si>
    <t>http://www.imdb.com/title/tt0114781/?ref_=fn_tt_tt_1</t>
  </si>
  <si>
    <t>Jack Ryan: Shadow Recruit </t>
  </si>
  <si>
    <t>Colm Feore</t>
  </si>
  <si>
    <t>Gemma Chan</t>
  </si>
  <si>
    <t>covert analyst|marine|russian|spy|stock market</t>
  </si>
  <si>
    <t>http://www.imdb.com/title/tt1205537/?ref_=fn_tt_tt_1</t>
  </si>
  <si>
    <t>David O. Russell</t>
  </si>
  <si>
    <t>Joy </t>
  </si>
  <si>
    <t>Biography|Comedy|Drama</t>
  </si>
  <si>
    <t>based on real person|female inventor|mop|sales pitch|woman holding a shotgun</t>
  </si>
  <si>
    <t>http://www.imdb.com/title/tt2446980/?ref_=fn_tt_tt_1</t>
  </si>
  <si>
    <t>Babak Najafi</t>
  </si>
  <si>
    <t>London Has Fallen </t>
  </si>
  <si>
    <t>Julian Kostov</t>
  </si>
  <si>
    <t>british|funeral|good versus evil|mole|sequel</t>
  </si>
  <si>
    <t>http://www.imdb.com/title/tt3300542/?ref_=fn_tt_tt_1</t>
  </si>
  <si>
    <t>Jean-Pierre Jeunet</t>
  </si>
  <si>
    <t>Alien: Resurrection </t>
  </si>
  <si>
    <t>Action|Horror|Sci-Fi</t>
  </si>
  <si>
    <t>Gary Dourdan</t>
  </si>
  <si>
    <t>alien|blood|breeding|clone|scientist</t>
  </si>
  <si>
    <t>http://www.imdb.com/title/tt0118583/?ref_=fn_tt_tt_1</t>
  </si>
  <si>
    <t>Shooter </t>
  </si>
  <si>
    <t>Ned Beatty</t>
  </si>
  <si>
    <t>Tate Donovan</t>
  </si>
  <si>
    <t>Louis Ferreira</t>
  </si>
  <si>
    <t>colonel|ethiopia|marksman|on the run|rangefinder</t>
  </si>
  <si>
    <t>http://www.imdb.com/title/tt0822854/?ref_=fn_tt_tt_1</t>
  </si>
  <si>
    <t>Graham Annable</t>
  </si>
  <si>
    <t>The Boxtrolls </t>
  </si>
  <si>
    <t>Isaac Hempstead Wright</t>
  </si>
  <si>
    <t>Tracy Morgan</t>
  </si>
  <si>
    <t>chase|puppet animation|red hat|stop motion animation|troll</t>
  </si>
  <si>
    <t>http://www.imdb.com/title/tt0787474/?ref_=fn_tt_tt_1</t>
  </si>
  <si>
    <t>Griffin Dunne</t>
  </si>
  <si>
    <t>Practical Magic </t>
  </si>
  <si>
    <t>Dianne Wiest</t>
  </si>
  <si>
    <t>curse|death|island|love|magic</t>
  </si>
  <si>
    <t>http://www.imdb.com/title/tt0120791/?ref_=fn_tt_tt_1</t>
  </si>
  <si>
    <t>The Lego Movie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</si>
  <si>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</si>
  <si>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</si>
  <si>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</si>
  <si>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</si>
  <si>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Miss Congeniality 2: Armed and Fabulous </t>
  </si>
  <si>
    <t>Eileen Brennan</t>
  </si>
  <si>
    <t>Treat Williams</t>
  </si>
  <si>
    <t>bodyguard|fbi|fbi agent|female protagonist|undercover</t>
  </si>
  <si>
    <t>http://www.imdb.com/title/tt0385307/?ref_=fn_tt_tt_1</t>
  </si>
  <si>
    <t>Reign of Fire </t>
  </si>
  <si>
    <t>castle|dragon|fire breathing dragon|militia|survival</t>
  </si>
  <si>
    <t>http://www.imdb.com/title/tt0253556/?ref_=fn_tt_tt_1</t>
  </si>
  <si>
    <t>Ruben Fleischer</t>
  </si>
  <si>
    <t>Gangster Squad </t>
  </si>
  <si>
    <t>Ryan Gosling</t>
  </si>
  <si>
    <t>Wade Williams</t>
  </si>
  <si>
    <t>good versus evil|machine gun|mobster|police vigilantism|year 1949</t>
  </si>
  <si>
    <t>http://www.imdb.com/title/tt1321870/?ref_=fn_tt_tt_1</t>
  </si>
  <si>
    <t>Harold Ramis</t>
  </si>
  <si>
    <t>Year One </t>
  </si>
  <si>
    <t>Adventure|Comedy</t>
  </si>
  <si>
    <t>Xander Berkeley</t>
  </si>
  <si>
    <t>abraham|hunter|princess|sodom|tribe</t>
  </si>
  <si>
    <t>http://www.imdb.com/title/tt1045778/?ref_=fn_tt_tt_1</t>
  </si>
  <si>
    <t>Invictus </t>
  </si>
  <si>
    <t>Biography|Drama|History|Sport</t>
  </si>
  <si>
    <t>Leleti Khumalo</t>
  </si>
  <si>
    <t>apartheid|nation|nelson mandela|president|rugby</t>
  </si>
  <si>
    <t>http://www.imdb.com/title/tt1057500/?ref_=fn_tt_tt_1</t>
  </si>
  <si>
    <t>Kevin Macdonald</t>
  </si>
  <si>
    <t>State of Play </t>
  </si>
  <si>
    <t>Michael Weston</t>
  </si>
  <si>
    <t>congressman|conspiracy|newspaper|political conspiracy|subway</t>
  </si>
  <si>
    <t>http://www.imdb.com/title/tt0473705/?ref_=fn_tt_tt_1</t>
  </si>
  <si>
    <t>Duplicity </t>
  </si>
  <si>
    <t>Comedy|Crime|Romance|Thriller</t>
  </si>
  <si>
    <t>Denis O'Hare</t>
  </si>
  <si>
    <t>ceo|dubai|product|rivalry|spy</t>
  </si>
  <si>
    <t>http://www.imdb.com/title/tt1135487/?ref_=fn_tt_tt_1</t>
  </si>
  <si>
    <t>Donald Petrie</t>
  </si>
  <si>
    <t>My Favorite Martian </t>
  </si>
  <si>
    <t>Ray Walston</t>
  </si>
  <si>
    <t>Steven Anthony Lawrence</t>
  </si>
  <si>
    <t>Michael Lerner</t>
  </si>
  <si>
    <t>alien|hidden camera|martian|reporter|spaceship</t>
  </si>
  <si>
    <t>http://www.imdb.com/title/tt0120764/?ref_=fn_tt_tt_1</t>
  </si>
  <si>
    <t>The Sentinel </t>
  </si>
  <si>
    <t>David Rasche</t>
  </si>
  <si>
    <t>Blair Brown</t>
  </si>
  <si>
    <t>Martin Donovan</t>
  </si>
  <si>
    <t>first lady|framed|investigation|president|secret service</t>
  </si>
  <si>
    <t>http://www.imdb.com/title/tt0443632/?ref_=fn_tt_tt_1</t>
  </si>
  <si>
    <t>Jorge Blanco</t>
  </si>
  <si>
    <t>Planet 51 </t>
  </si>
  <si>
    <t>alien|alien planet|astronaut|planet|teenager</t>
  </si>
  <si>
    <t>http://www.imdb.com/title/tt0762125/?ref_=fn_tt_tt_1</t>
  </si>
  <si>
    <t>Stuart Baird</t>
  </si>
  <si>
    <t>Star Trek: Nemesis </t>
  </si>
  <si>
    <t>earth|federation|romulan|slave|space</t>
  </si>
  <si>
    <t>http://www.imdb.com/title/tt0253754/?ref_=fn_tt_tt_1</t>
  </si>
  <si>
    <t>Joel Coen</t>
  </si>
  <si>
    <t>Intolerable Cruelty </t>
  </si>
  <si>
    <t>Comedy|Crime|Romance</t>
  </si>
  <si>
    <t>Paul Adelstein</t>
  </si>
  <si>
    <t>Julia Duffy</t>
  </si>
  <si>
    <t>attorney|divorce|marriage|real estate|screwball comedy</t>
  </si>
  <si>
    <t>http://www.imdb.com/title/tt0138524/?ref_=fn_tt_tt_1</t>
  </si>
  <si>
    <t>Robert Lorenz</t>
  </si>
  <si>
    <t>Trouble with the Curve </t>
  </si>
  <si>
    <t>Ed Lauter</t>
  </si>
  <si>
    <t>aging|baseball|baseball scout|north carolina|pitcher</t>
  </si>
  <si>
    <t>http://www.imdb.com/title/tt2083383/?ref_=fn_tt_tt_1</t>
  </si>
  <si>
    <t>Edge of Darkness </t>
  </si>
  <si>
    <t>Bojana Novakovic</t>
  </si>
  <si>
    <t>activist|detective|father daughter relationship|investigation|vigilantism</t>
  </si>
  <si>
    <t>http://www.imdb.com/title/tt1226273/?ref_=fn_tt_tt_1</t>
  </si>
  <si>
    <t>The Relic </t>
  </si>
  <si>
    <t>Horror|Mystery|Sci-Fi|Thriller</t>
  </si>
  <si>
    <t>Penelope Ann Miller</t>
  </si>
  <si>
    <t>John Kapelos</t>
  </si>
  <si>
    <t>Chi Muoi Lo</t>
  </si>
  <si>
    <t>fire|helicopter|museum|police sergeant|relic</t>
  </si>
  <si>
    <t>http://www.imdb.com/title/tt0120004/?ref_=fn_tt_tt_1</t>
  </si>
  <si>
    <t>Analyze That </t>
  </si>
  <si>
    <t>Cathy Moriarty</t>
  </si>
  <si>
    <t>Joe Viterelli</t>
  </si>
  <si>
    <t>blonde|mafia|mental illness|prison|second part</t>
  </si>
  <si>
    <t>http://www.imdb.com/title/tt0289848/?ref_=fn_tt_tt_1</t>
  </si>
  <si>
    <t>Righteous Kill </t>
  </si>
  <si>
    <t>blood splatter|execution|new york city|nypd|serial killer</t>
  </si>
  <si>
    <t>http://www.imdb.com/title/tt1034331/?ref_=fn_tt_tt_1</t>
  </si>
  <si>
    <t>Harold Becker</t>
  </si>
  <si>
    <t>Mercury Rising </t>
  </si>
  <si>
    <t>Carrie Preston</t>
  </si>
  <si>
    <t>autistic child|boy|child in danger|fbi|nsa</t>
  </si>
  <si>
    <t>http://www.imdb.com/title/tt0120749/?ref_=fn_tt_tt_1</t>
  </si>
  <si>
    <t>The Soloist </t>
  </si>
  <si>
    <t>Biography|Drama|Music</t>
  </si>
  <si>
    <t>columnist|journalist|los angeles times|musician|wearing a traffic cone as a hat</t>
  </si>
  <si>
    <t>http://www.imdb.com/title/tt0821642/?ref_=fn_tt_tt_1</t>
  </si>
  <si>
    <t>The Legend of Bagger Vance </t>
  </si>
  <si>
    <t>Drama|Fantasy|Sport</t>
  </si>
  <si>
    <t>caddy|game|golf|golf course|golfer</t>
  </si>
  <si>
    <t>http://www.imdb.com/title/tt0146984/?ref_=fn_tt_tt_1</t>
  </si>
  <si>
    <t>Almost Famous </t>
  </si>
  <si>
    <t>Adventure|Comedy|Drama|Music</t>
  </si>
  <si>
    <t>band|magazine|rolling stone magazine|smoking marijuana|tour</t>
  </si>
  <si>
    <t>http://www.imdb.com/title/tt0181875/?ref_=fn_tt_tt_1</t>
  </si>
  <si>
    <t>Garfield 2 </t>
  </si>
  <si>
    <t>Ben Falcone</t>
  </si>
  <si>
    <t>cat|england|lti txii|peugeot 206|rover 3 5 litre.coupe p5b</t>
  </si>
  <si>
    <t>http://www.imdb.com/title/tt0455499/?ref_=fn_tt_tt_1</t>
  </si>
  <si>
    <t>xXx: State of the Union </t>
  </si>
  <si>
    <t>Sunny Mabrey</t>
  </si>
  <si>
    <t>Xzibit</t>
  </si>
  <si>
    <t>coup d'etat|mutiny|president|u.s. navy|washington d.c.</t>
  </si>
  <si>
    <t>http://www.imdb.com/title/tt0329774/?ref_=fn_tt_tt_1</t>
  </si>
  <si>
    <t>Scott Stewart</t>
  </si>
  <si>
    <t>Priest </t>
  </si>
  <si>
    <t>Action|Fantasy|Horror|Sci-Fi|Thriller</t>
  </si>
  <si>
    <t>Alan Dale</t>
  </si>
  <si>
    <t>Josh Wingate</t>
  </si>
  <si>
    <t>Jacob Hopkins</t>
  </si>
  <si>
    <t>church|priest|sheriff|vampire|warrior</t>
  </si>
  <si>
    <t>http://www.imdb.com/title/tt0822847/?ref_=fn_tt_tt_1</t>
  </si>
  <si>
    <t>Patrick Gilmore</t>
  </si>
  <si>
    <t>Sinbad: Legend of the Seven Seas </t>
  </si>
  <si>
    <t>Adventure|Animation|Comedy|Drama|Family|Fantasy|Romance</t>
  </si>
  <si>
    <t>Adriano Giannini</t>
  </si>
  <si>
    <t>Timothy West</t>
  </si>
  <si>
    <t>book|framed|goddess|prince|sinbad</t>
  </si>
  <si>
    <t>http://www.imdb.com/title/tt0165982/?ref_=fn_tt_tt_1</t>
  </si>
  <si>
    <t>Event Horizon </t>
  </si>
  <si>
    <t>Horror|Sci-Fi|Thriller</t>
  </si>
  <si>
    <t>solar system|space|spaceship|starship|year 2047</t>
  </si>
  <si>
    <t>http://www.imdb.com/title/tt0119081/?ref_=fn_tt_tt_1</t>
  </si>
  <si>
    <t>Dragonfly </t>
  </si>
  <si>
    <t>Drama|Fantasy|Mystery|Romance|Thriller</t>
  </si>
  <si>
    <t>Susanna Thompson</t>
  </si>
  <si>
    <t>death|doctor|grave|patient|venezuela</t>
  </si>
  <si>
    <t>http://www.imdb.com/title/tt0259288/?ref_=fn_tt_tt_1</t>
  </si>
  <si>
    <t>The Black Dahlia </t>
  </si>
  <si>
    <t>Mia Kirshner</t>
  </si>
  <si>
    <t>black dahlia|boxer|corpse|death|partner</t>
  </si>
  <si>
    <t>http://www.imdb.com/title/tt0387877/?ref_=fn_tt_tt_1</t>
  </si>
  <si>
    <t>Tony Bill</t>
  </si>
  <si>
    <t>Flyboys </t>
  </si>
  <si>
    <t>Action|Adventure|Drama|History|Romance|War</t>
  </si>
  <si>
    <t>Philip Winchester</t>
  </si>
  <si>
    <t>american|france|military|pilot|training</t>
  </si>
  <si>
    <t>http://www.imdb.com/title/tt0454824/?ref_=fn_tt_tt_1</t>
  </si>
  <si>
    <t>Rod Lurie</t>
  </si>
  <si>
    <t>The Last Castle </t>
  </si>
  <si>
    <t>Michael Irby</t>
  </si>
  <si>
    <t>colonel|general|military|prison|three star general</t>
  </si>
  <si>
    <t>http://www.imdb.com/title/tt0272020/?ref_=fn_tt_tt_1</t>
  </si>
  <si>
    <t>Walter Hill</t>
  </si>
  <si>
    <t>Supernova </t>
  </si>
  <si>
    <t>Wilson Cruz</t>
  </si>
  <si>
    <t>Robert Forster</t>
  </si>
  <si>
    <t>Vanessa Marshall</t>
  </si>
  <si>
    <t>deep space|distress signal|explosion|mining|rescue</t>
  </si>
  <si>
    <t>http://www.imdb.com/title/tt0134983/?ref_=fn_tt_tt_1</t>
  </si>
  <si>
    <t>Akiva Goldsman</t>
  </si>
  <si>
    <t>Winter's Tale </t>
  </si>
  <si>
    <t>Drama|Fantasy|Mystery|Romance</t>
  </si>
  <si>
    <t>Matt Bomer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</si>
  <si>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</si>
  <si>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</si>
  <si>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</si>
  <si>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</si>
  <si>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The Mortal Instruments: City of Bones </t>
  </si>
  <si>
    <t>Fantasy|Horror|Mystery|Romance</t>
  </si>
  <si>
    <t>Kevin Zegers</t>
  </si>
  <si>
    <t>battle|demon|magic|secret|warrior</t>
  </si>
  <si>
    <t>http://www.imdb.com/title/tt1538403/?ref_=fn_tt_tt_1</t>
  </si>
  <si>
    <t>Meet Dave </t>
  </si>
  <si>
    <t>Adventure|Comedy|Family|Romance|Sci-Fi</t>
  </si>
  <si>
    <t>Mike O'Malley</t>
  </si>
  <si>
    <t>Shawn Christian</t>
  </si>
  <si>
    <t>alien|mutiny|orb|planet|spaceship</t>
  </si>
  <si>
    <t>http://www.imdb.com/title/tt0765476/?ref_=fn_tt_tt_1</t>
  </si>
  <si>
    <t>Walter Salles</t>
  </si>
  <si>
    <t>Dark Water </t>
  </si>
  <si>
    <t>Drama|Horror|Thriller</t>
  </si>
  <si>
    <t>Camryn Manheim</t>
  </si>
  <si>
    <t>Ariel Gade</t>
  </si>
  <si>
    <t>apartment|hello kitty|school|teacher|water</t>
  </si>
  <si>
    <t>http://www.imdb.com/title/tt0382628/?ref_=fn_tt_tt_1</t>
  </si>
  <si>
    <t>Edtv </t>
  </si>
  <si>
    <t>female removes her clothes|one word title|producer|television|video store</t>
  </si>
  <si>
    <t>http://www.imdb.com/title/tt0131369/?ref_=fn_tt_tt_1</t>
  </si>
  <si>
    <t>Iain Softley</t>
  </si>
  <si>
    <t>Inkheart </t>
  </si>
  <si>
    <t>Jamie Foreman</t>
  </si>
  <si>
    <t>book|escape|girl|overalls|villain</t>
  </si>
  <si>
    <t>http://www.imdb.com/title/tt0494238/?ref_=fn_tt_tt_1</t>
  </si>
  <si>
    <t>The Spirit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</si>
  <si>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</si>
  <si>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</si>
  <si>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</si>
  <si>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</si>
  <si>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Mortdecai </t>
  </si>
  <si>
    <t>Action|Comedy|Mystery|Romance</t>
  </si>
  <si>
    <t>Olivia Munn</t>
  </si>
  <si>
    <t>Ulrich Thomsen</t>
  </si>
  <si>
    <t>art dealer|fake painting|macguffin|moustache|stolen painting</t>
  </si>
  <si>
    <t>http://www.imdb.com/title/tt3045616/?ref_=fn_tt_tt_1</t>
  </si>
  <si>
    <t>Uwe Boll</t>
  </si>
  <si>
    <t>In the Name of the King: A Dungeon Siege Tale </t>
  </si>
  <si>
    <t>Mike Dopud</t>
  </si>
  <si>
    <t>Tania Saulnier</t>
  </si>
  <si>
    <t>farmer|king|krug|rescue|wizard</t>
  </si>
  <si>
    <t>http://www.imdb.com/title/tt0460780/?ref_=fn_tt_tt_1</t>
  </si>
  <si>
    <t>Beyond Borders </t>
  </si>
  <si>
    <t>africa|american|border|doctor|well</t>
  </si>
  <si>
    <t>http://www.imdb.com/title/tt0294357/?ref_=fn_tt_tt_1</t>
  </si>
  <si>
    <t>Pou-Soi Cheang</t>
  </si>
  <si>
    <t>Xi you ji zhi: Sun Wukong san da Baigu Jing </t>
  </si>
  <si>
    <t>Aaron Kwok</t>
  </si>
  <si>
    <t>Eddie Peng</t>
  </si>
  <si>
    <t>buddhism|demon|journey to the west|monk|monkey king</t>
  </si>
  <si>
    <t>http://www.imdb.com/title/tt4591310/?ref_=fn_tt_tt_1</t>
  </si>
  <si>
    <t>John Dahl</t>
  </si>
  <si>
    <t>The Great Raid </t>
  </si>
  <si>
    <t>Filipino</t>
  </si>
  <si>
    <t>Clayne Crawford</t>
  </si>
  <si>
    <t>Paolo Montalban</t>
  </si>
  <si>
    <t>american|lieutenant colonel|mission|rescue|soldier</t>
  </si>
  <si>
    <t>http://www.imdb.com/title/tt0326905/?ref_=fn_tt_tt_1</t>
  </si>
  <si>
    <t>Tim Miller</t>
  </si>
  <si>
    <t>Deadpool </t>
  </si>
  <si>
    <t>Action|Adventure|Comedy|Romance|Sci-Fi</t>
  </si>
  <si>
    <t>Ed Skrein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</si>
  <si>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</si>
  <si>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</si>
  <si>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</si>
  <si>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</si>
  <si>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Holy Man </t>
  </si>
  <si>
    <t>Morgan Fairchild</t>
  </si>
  <si>
    <t>Eric McCormack</t>
  </si>
  <si>
    <t>1990s|evangelist|professional rivalry|swimming pool|televangelist</t>
  </si>
  <si>
    <t>http://www.imdb.com/title/tt0120701/?ref_=fn_tt_tt_1</t>
  </si>
  <si>
    <t>American Sniper </t>
  </si>
  <si>
    <t>Action|Biography|Drama|History|Thriller|War</t>
  </si>
  <si>
    <t>Leonard Roberts</t>
  </si>
  <si>
    <t>Keir O'Donnell</t>
  </si>
  <si>
    <t>assassin|death of child|iraq|sniper|sniper rifle</t>
  </si>
  <si>
    <t>http://www.imdb.com/title/tt2179136/?ref_=fn_tt_tt_1</t>
  </si>
  <si>
    <t>Goosebumps </t>
  </si>
  <si>
    <t>Adventure|Comedy|Family|Fantasy|Horror</t>
  </si>
  <si>
    <t>Dylan Minnette</t>
  </si>
  <si>
    <t>Odeya Rush</t>
  </si>
  <si>
    <t>Ken Marino</t>
  </si>
  <si>
    <t>based on book|blob|ferris wheel|manuscript|monster</t>
  </si>
  <si>
    <t>http://www.imdb.com/title/tt1051904/?ref_=fn_tt_tt_1</t>
  </si>
  <si>
    <t xml:space="preserve">Sabrina, the Teenage Witch             </t>
  </si>
  <si>
    <t>Soleil Moon Frye</t>
  </si>
  <si>
    <t>Nate Richert</t>
  </si>
  <si>
    <t>Caroline Rhea</t>
  </si>
  <si>
    <t>female protagonist|hereditary gift of witchcraft|magic|supernatural|witch</t>
  </si>
  <si>
    <t>http://www.imdb.com/title/tt0115341/?ref_=fn_tt_tt_1</t>
  </si>
  <si>
    <t>Just Like Heaven </t>
  </si>
  <si>
    <t>Willie Garson</t>
  </si>
  <si>
    <t>apartment|architect|coma|doctor|spirit</t>
  </si>
  <si>
    <t>http://www.imdb.com/title/tt0425123/?ref_=fn_tt_tt_1</t>
  </si>
  <si>
    <t>The Flintstones in Viva Rock Vegas </t>
  </si>
  <si>
    <t>Comedy|Family|Romance|Sci-Fi</t>
  </si>
  <si>
    <t>Taylor Negron</t>
  </si>
  <si>
    <t>based on tv series|love|prequel|the flintstones|title appears in song</t>
  </si>
  <si>
    <t>http://www.imdb.com/title/tt0158622/?ref_=fn_tt_tt_1</t>
  </si>
  <si>
    <t>Peter Macdonald</t>
  </si>
  <si>
    <t>Rambo III </t>
  </si>
  <si>
    <t>Action|Adventure|Thriller|War</t>
  </si>
  <si>
    <t>Kurtwood Smith</t>
  </si>
  <si>
    <t>Richard Crenna</t>
  </si>
  <si>
    <t>afghanistan|colonel|rambo|rescue|soviet</t>
  </si>
  <si>
    <t>http://www.imdb.com/title/tt0095956/?ref_=fn_tt_tt_1</t>
  </si>
  <si>
    <t>Leatherheads </t>
  </si>
  <si>
    <t>Comedy|Drama|Romance|Sport</t>
  </si>
  <si>
    <t>Malcolm Goodwin</t>
  </si>
  <si>
    <t>Robert Baker</t>
  </si>
  <si>
    <t>Matt Bushell</t>
  </si>
  <si>
    <t>college football|fight|football|hero|surrender</t>
  </si>
  <si>
    <t>http://www.imdb.com/title/tt0379865/?ref_=fn_tt_tt_1</t>
  </si>
  <si>
    <t>The Ridiculous 6 </t>
  </si>
  <si>
    <t>Comedy|Western</t>
  </si>
  <si>
    <t>apache|bank robbery|baseball|half brothers|white raised as indian</t>
  </si>
  <si>
    <t>http://www.imdb.com/title/tt2479478/?ref_=fn_tt_tt_1</t>
  </si>
  <si>
    <t>Did You Hear About the Morgans? </t>
  </si>
  <si>
    <t>Kim Shaw</t>
  </si>
  <si>
    <t>Kevin Brown</t>
  </si>
  <si>
    <t>fbi|murder|witness|witness protection|wyoming</t>
  </si>
  <si>
    <t>http://www.imdb.com/title/tt1314228/?ref_=fn_tt_tt_1</t>
  </si>
  <si>
    <t>The Internship </t>
  </si>
  <si>
    <t>Jessica Szohr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</si>
  <si>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</si>
  <si>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</si>
  <si>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</si>
  <si>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 </t>
  </si>
  <si>
    <t>Shawn Roberts</t>
  </si>
  <si>
    <t>alaska|female gunfighter|mutation|ship|siege</t>
  </si>
  <si>
    <t>http://www.imdb.com/title/tt1220634/?ref_=fn_tt_tt_1</t>
  </si>
  <si>
    <t>Anthony Hemingway</t>
  </si>
  <si>
    <t>Red Tails </t>
  </si>
  <si>
    <t>Nate Parker</t>
  </si>
  <si>
    <t>Tristan Mack Wilds</t>
  </si>
  <si>
    <t>african american|battle|italy|tuskegee airmen|world war two</t>
  </si>
  <si>
    <t>http://www.imdb.com/title/tt0485985/?ref_=fn_tt_tt_1</t>
  </si>
  <si>
    <t xml:space="preserve">Sex and the City             </t>
  </si>
  <si>
    <t>Cynthia Nixon</t>
  </si>
  <si>
    <t>casual sex|friendship|friendship between women|gay|singles</t>
  </si>
  <si>
    <t>http://www.imdb.com/title/tt0159206/?ref_=fn_tt_tt_1</t>
  </si>
  <si>
    <t>The Devil's Advocate </t>
  </si>
  <si>
    <t>deal with the devil|lawyer|money|reality|supernatural power</t>
  </si>
  <si>
    <t>http://www.imdb.com/title/tt0118971/?ref_=fn_tt_tt_1</t>
  </si>
  <si>
    <t>Sean Anders</t>
  </si>
  <si>
    <t>That's My Boy </t>
  </si>
  <si>
    <t>Leighton Meester</t>
  </si>
  <si>
    <t>argument|reference to vanilla ice|statutory rape|teacher student relationship|teacher student sex</t>
  </si>
  <si>
    <t>http://www.imdb.com/title/tt1232200/?ref_=fn_tt_tt_1</t>
  </si>
  <si>
    <t>DragonHeart </t>
  </si>
  <si>
    <t>Brian Thompson</t>
  </si>
  <si>
    <t>Terry O'Neill</t>
  </si>
  <si>
    <t>dragon|england|human dragon relationship|king|knight</t>
  </si>
  <si>
    <t>http://www.imdb.com/title/tt0116136/?ref_=fn_tt_tt_1</t>
  </si>
  <si>
    <t>After the Sunset </t>
  </si>
  <si>
    <t>Action|Comedy|Crime|Drama</t>
  </si>
  <si>
    <t>Chris Penn</t>
  </si>
  <si>
    <t>diamond|fbi|fbi agent|island|thief</t>
  </si>
  <si>
    <t>http://www.imdb.com/title/tt0367479/?ref_=fn_tt_tt_1</t>
  </si>
  <si>
    <t>Mark Neveldine</t>
  </si>
  <si>
    <t>Ghost Rider: Spirit of Vengeance </t>
  </si>
  <si>
    <t>Spencer Wilding</t>
  </si>
  <si>
    <t>Christopher Lambert</t>
  </si>
  <si>
    <t>deal with the devil|devil|eastern europe|ghost rider|monk</t>
  </si>
  <si>
    <t>http://www.imdb.com/title/tt1071875/?ref_=fn_tt_tt_1</t>
  </si>
  <si>
    <t>John Madden</t>
  </si>
  <si>
    <t>Captain Corelli's Mandolin </t>
  </si>
  <si>
    <t>Drama|Music|Romance|War</t>
  </si>
  <si>
    <t>Irene Papas</t>
  </si>
  <si>
    <t>Mihalis Giannatos</t>
  </si>
  <si>
    <t>captain|greek|island|italian|love</t>
  </si>
  <si>
    <t>http://www.imdb.com/title/tt0238112/?ref_=fn_tt_tt_1</t>
  </si>
  <si>
    <t xml:space="preserve">Anger Management             </t>
  </si>
  <si>
    <t>Noureen DeWulf</t>
  </si>
  <si>
    <t>Barry Corbin</t>
  </si>
  <si>
    <t>Brian Austin Green</t>
  </si>
  <si>
    <t>anger management|argument|irony|sarcasm|therapist</t>
  </si>
  <si>
    <t>http://www.imdb.com/title/tt1986770/?ref_=fn_tt_tt_1</t>
  </si>
  <si>
    <t>The Pacifier </t>
  </si>
  <si>
    <t>Action|Comedy|Drama|Family|Thriller</t>
  </si>
  <si>
    <t>bodyguard|death of husband|male nanny|nanny|wrestling match</t>
  </si>
  <si>
    <t>http://www.imdb.com/title/tt0395699/?ref_=fn_tt_tt_1</t>
  </si>
  <si>
    <t>Kevin Bray</t>
  </si>
  <si>
    <t>Walking Tall </t>
  </si>
  <si>
    <t>Action|Crime</t>
  </si>
  <si>
    <t>Ashley Scott</t>
  </si>
  <si>
    <t>Michael Bowen</t>
  </si>
  <si>
    <t>casino|football|sheriff|special forces|violence</t>
  </si>
  <si>
    <t>http://www.imdb.com/title/tt0351977/?ref_=fn_tt_tt_1</t>
  </si>
  <si>
    <t>Forrest Gump </t>
  </si>
  <si>
    <t>Siobhan Fallon Hogan</t>
  </si>
  <si>
    <t>Sam Anderson</t>
  </si>
  <si>
    <t>amputee|love|vietnam|vietnam war|war hero</t>
  </si>
  <si>
    <t>http://www.imdb.com/title/tt0109830/?ref_=fn_tt_tt_1</t>
  </si>
  <si>
    <t>Alvin and the Chipmunks </t>
  </si>
  <si>
    <t>Beth Riesgraf</t>
  </si>
  <si>
    <t>Matthew Gray Gubler</t>
  </si>
  <si>
    <t>based on cartoon|chipmunk|concert|fart joke|talking animal</t>
  </si>
  <si>
    <t>http://www.imdb.com/title/tt0952640/?ref_=fn_tt_tt_1</t>
  </si>
  <si>
    <t>Meet the Parents </t>
  </si>
  <si>
    <t>cat|cia|jewish|male nurse|nurse</t>
  </si>
  <si>
    <t>http://www.imdb.com/title/tt0212338/?ref_=fn_tt_tt_1</t>
  </si>
  <si>
    <t>Mike Gabriel</t>
  </si>
  <si>
    <t>Pocahontas </t>
  </si>
  <si>
    <t>Adventure|Animation|Drama|Family|History|Musical|Romance</t>
  </si>
  <si>
    <t>Irene Bedard</t>
  </si>
  <si>
    <t>actor playing multiple roles|love|one word title|unsubtitled foreign language|virginia</t>
  </si>
  <si>
    <t>http://www.imdb.com/title/tt0114148/?ref_=fn_tt_tt_1</t>
  </si>
  <si>
    <t>Superman </t>
  </si>
  <si>
    <t>Action|Adventure|Drama|Romance|Sci-Fi</t>
  </si>
  <si>
    <t>Margot Kidder</t>
  </si>
  <si>
    <t>1970s|clark kent|planet|superhero|year 1978</t>
  </si>
  <si>
    <t>http://www.imdb.com/title/tt0078346/?ref_=fn_tt_tt_1</t>
  </si>
  <si>
    <t>The Nutty Professor </t>
  </si>
  <si>
    <t>face slap|formula|overweight|professor|teacher</t>
  </si>
  <si>
    <t>http://www.imdb.com/title/tt0117218/?ref_=fn_tt_tt_1</t>
  </si>
  <si>
    <t>Hitch </t>
  </si>
  <si>
    <t>advice|friendship|gossip|newspaper|quitting a job</t>
  </si>
  <si>
    <t>http://www.imdb.com/title/tt0386588/?ref_=fn_tt_tt_1</t>
  </si>
  <si>
    <t>Sam Weisman</t>
  </si>
  <si>
    <t>George of the Jungle </t>
  </si>
  <si>
    <t>Action|Adventure|Comedy|Family|Romance</t>
  </si>
  <si>
    <t>Holland Taylor</t>
  </si>
  <si>
    <t>animal companion|heiress|hero|jungle|male objectification</t>
  </si>
  <si>
    <t>http://www.imdb.com/title/tt0119190/?ref_=fn_tt_tt_1</t>
  </si>
  <si>
    <t>Jesse Dylan</t>
  </si>
  <si>
    <t>American Wedding </t>
  </si>
  <si>
    <t>Thomas Ian Nicholas</t>
  </si>
  <si>
    <t>Alyson Hannigan</t>
  </si>
  <si>
    <t>bachelor party|blow job|breasts|friend|wedding</t>
  </si>
  <si>
    <t>http://www.imdb.com/title/tt0328828/?ref_=fn_tt_tt_1</t>
  </si>
  <si>
    <t>Captain Phillips </t>
  </si>
  <si>
    <t>Chris Mulkey</t>
  </si>
  <si>
    <t>Michael Chernus</t>
  </si>
  <si>
    <t>hijacking|hostage|leader|ship|somalia</t>
  </si>
  <si>
    <t>http://www.imdb.com/title/tt1535109/?ref_=fn_tt_tt_1</t>
  </si>
  <si>
    <t>Date Night </t>
  </si>
  <si>
    <t>city|new york city|night|reservation|restaurant</t>
  </si>
  <si>
    <t>http://www.imdb.com/title/tt1279935/?ref_=fn_tt_tt_1</t>
  </si>
  <si>
    <t>Casper </t>
  </si>
  <si>
    <t>Fred Rogers</t>
  </si>
  <si>
    <t>casper|friendly ghost|ghost|maine|mansion</t>
  </si>
  <si>
    <t>http://www.imdb.com/title/tt0112642/?ref_=fn_tt_tt_1</t>
  </si>
  <si>
    <t>The Equalizer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</si>
  <si>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</si>
  <si>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</si>
  <si>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</si>
  <si>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</si>
  <si>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 </t>
  </si>
  <si>
    <t>Natasha Richardson</t>
  </si>
  <si>
    <t>hotel|maid|new york city|place name in title|the bronx</t>
  </si>
  <si>
    <t>http://www.imdb.com/title/tt0252076/?ref_=fn_tt_tt_1</t>
  </si>
  <si>
    <t>Crimson Tide </t>
  </si>
  <si>
    <t>Ricky Schroder</t>
  </si>
  <si>
    <t>alabama|mutiny|order|radio|submarine</t>
  </si>
  <si>
    <t>http://www.imdb.com/title/tt0112740/?ref_=fn_tt_tt_1</t>
  </si>
  <si>
    <t>Gabriele Muccino</t>
  </si>
  <si>
    <t>The Pursuit of Happyness </t>
  </si>
  <si>
    <t>Kurt Fuller</t>
  </si>
  <si>
    <t>James Karen</t>
  </si>
  <si>
    <t>bus|intern|internship|salesman|stockbroker</t>
  </si>
  <si>
    <t>http://www.imdb.com/title/tt0454921/?ref_=fn_tt_tt_1</t>
  </si>
  <si>
    <t>Flightplan </t>
  </si>
  <si>
    <t>Erika Christensen</t>
  </si>
  <si>
    <t>Haley Ramm</t>
  </si>
  <si>
    <t>captain|flight|flight attendant|plane|search</t>
  </si>
  <si>
    <t>http://www.imdb.com/title/tt0408790/?ref_=fn_tt_tt_1</t>
  </si>
  <si>
    <t>Disclosure </t>
  </si>
  <si>
    <t>Dylan Baker</t>
  </si>
  <si>
    <t>computer|marriage|non statutory female on male rape|promotion|sexual harassment</t>
  </si>
  <si>
    <t>http://www.imdb.com/title/tt0109635/?ref_=fn_tt_tt_1</t>
  </si>
  <si>
    <t>City of Angels </t>
  </si>
  <si>
    <t>angel|doctor|fall|heart surgeon|hospital</t>
  </si>
  <si>
    <t>http://www.imdb.com/title/tt0120632/?ref_=fn_tt_tt_1</t>
  </si>
  <si>
    <t>Kill Bill: Vol. 1 </t>
  </si>
  <si>
    <t>David Carradine</t>
  </si>
  <si>
    <t>Chiaki Kuriyama</t>
  </si>
  <si>
    <t>bride|coma|japan|revenge|sword</t>
  </si>
  <si>
    <t>http://www.imdb.com/title/tt0266697/?ref_=fn_tt_tt_1</t>
  </si>
  <si>
    <t>Bowfinger </t>
  </si>
  <si>
    <t>Adam Alexi-Malle</t>
  </si>
  <si>
    <t>film within a film|filmmaking|guerrilla filmmaking|making of a movie|scientology parody</t>
  </si>
  <si>
    <t>http://www.imdb.com/title/tt0131325/?ref_=fn_tt_tt_1</t>
  </si>
  <si>
    <t xml:space="preserve">Stargate SG-1             </t>
  </si>
  <si>
    <t>Don S. Davis</t>
  </si>
  <si>
    <t>Christopher Judge</t>
  </si>
  <si>
    <t>Gary Jones</t>
  </si>
  <si>
    <t>2000s|21st century|alternate history|message from outer space|military</t>
  </si>
  <si>
    <t>http://www.imdb.com/title/tt0118480/?ref_=fn_tt_tt_1</t>
  </si>
  <si>
    <t>Kill Bill: Vol. 2 </t>
  </si>
  <si>
    <t>Michael Parks</t>
  </si>
  <si>
    <t>assassin|assassination|bride|death|vengeance</t>
  </si>
  <si>
    <t>http://www.imdb.com/title/tt0378194/?ref_=fn_tt_tt_1</t>
  </si>
  <si>
    <t>Tango &amp; Cash </t>
  </si>
  <si>
    <t>Jack Palance</t>
  </si>
  <si>
    <t>Brion James</t>
  </si>
  <si>
    <t>1980s|80s action|escape|plea bargain|prison</t>
  </si>
  <si>
    <t>http://www.imdb.com/title/tt0098439/?ref_=fn_tt_tt_1</t>
  </si>
  <si>
    <t>Death Becomes Her </t>
  </si>
  <si>
    <t>plastic surgeon|rejuvenation|revenge|rival|rivalry</t>
  </si>
  <si>
    <t>http://www.imdb.com/title/tt0104070/?ref_=fn_tt_tt_1</t>
  </si>
  <si>
    <t>Tom Dey</t>
  </si>
  <si>
    <t>Shanghai Noon </t>
  </si>
  <si>
    <t>Action|Adventure|Comedy|Western</t>
  </si>
  <si>
    <t>Jason Connery</t>
  </si>
  <si>
    <t>Kate Luyben</t>
  </si>
  <si>
    <t>19th century|chinese|princess|rescue|travel</t>
  </si>
  <si>
    <t>http://www.imdb.com/title/tt0184894/?ref_=fn_tt_tt_1</t>
  </si>
  <si>
    <t>Executive Decision </t>
  </si>
  <si>
    <t>J.T. Walsh</t>
  </si>
  <si>
    <t>bomb|hostage|military|plane|terrorist</t>
  </si>
  <si>
    <t>http://www.imdb.com/title/tt0116253/?ref_=fn_tt_tt_1</t>
  </si>
  <si>
    <t>Mr. Popper's Penguins </t>
  </si>
  <si>
    <t>Ophelia Lovibond</t>
  </si>
  <si>
    <t>Madeline Carroll</t>
  </si>
  <si>
    <t>father|penguin|snowglobe|son|winter</t>
  </si>
  <si>
    <t>http://www.imdb.com/title/tt1396218/?ref_=fn_tt_tt_1</t>
  </si>
  <si>
    <t>The Forbidden Kingdom </t>
  </si>
  <si>
    <t>Thomas McDonell</t>
  </si>
  <si>
    <t>monkey king|staff|teenager|urination|warrior</t>
  </si>
  <si>
    <t>http://www.imdb.com/title/tt0865556/?ref_=fn_tt_tt_1</t>
  </si>
  <si>
    <t>Jimmy Hayward</t>
  </si>
  <si>
    <t>Free Birds </t>
  </si>
  <si>
    <t>Carlos Ponce</t>
  </si>
  <si>
    <t>chipmunk|hunting dog|sabotage|thanksgiving|turkey the bird</t>
  </si>
  <si>
    <t>http://www.imdb.com/title/tt1621039/?ref_=fn_tt_tt_1</t>
  </si>
  <si>
    <t>Alien 3 </t>
  </si>
  <si>
    <t>Holt McCallany</t>
  </si>
  <si>
    <t>Charles S. Dutton</t>
  </si>
  <si>
    <t>Paul McGann</t>
  </si>
  <si>
    <t>alien|crash|planet|prison|survivor</t>
  </si>
  <si>
    <t>http://www.imdb.com/title/tt0103644/?ref_=fn_tt_tt_1</t>
  </si>
  <si>
    <t>Alan Parker</t>
  </si>
  <si>
    <t>Evita </t>
  </si>
  <si>
    <t>Biography|Drama|History|Musical</t>
  </si>
  <si>
    <t>Jimmy Nail</t>
  </si>
  <si>
    <t>Andrea Corr</t>
  </si>
  <si>
    <t>Peter Polycarpou</t>
  </si>
  <si>
    <t>actress|argentina|military|politics|singer</t>
  </si>
  <si>
    <t>http://www.imdb.com/title/tt0116250/?ref_=fn_tt_tt_1</t>
  </si>
  <si>
    <t>John Frankenheimer</t>
  </si>
  <si>
    <t>Ronin </t>
  </si>
  <si>
    <t>Michael Lonsdale</t>
  </si>
  <si>
    <t>case|ex kgb|ronin|russian|suitcase</t>
  </si>
  <si>
    <t>http://www.imdb.com/title/tt0122690/?ref_=fn_tt_tt_1</t>
  </si>
  <si>
    <t>The Ghost and the Darkness </t>
  </si>
  <si>
    <t>Adventure|Drama|Horror|Thriller</t>
  </si>
  <si>
    <t>Om Puri</t>
  </si>
  <si>
    <t>bridge|engineer|hunter|lion|railway</t>
  </si>
  <si>
    <t>http://www.imdb.com/title/tt0116409/?ref_=fn_tt_tt_1</t>
  </si>
  <si>
    <t>Paul King</t>
  </si>
  <si>
    <t>Paddington </t>
  </si>
  <si>
    <t>Matt Lucas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</si>
  <si>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</si>
  <si>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</si>
  <si>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</si>
  <si>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</si>
  <si>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The Watch </t>
  </si>
  <si>
    <t>Nicholas Braun</t>
  </si>
  <si>
    <t>alien|escape|manager|neighborhood watch|ohio</t>
  </si>
  <si>
    <t>http://www.imdb.com/title/tt1298649/?ref_=fn_tt_tt_1</t>
  </si>
  <si>
    <t>William Friedkin</t>
  </si>
  <si>
    <t>The Hunted </t>
  </si>
  <si>
    <t>Jenna Boyd</t>
  </si>
  <si>
    <t>Rex Linn</t>
  </si>
  <si>
    <t>capture|combat|fbi|hunter|special forces</t>
  </si>
  <si>
    <t>http://www.imdb.com/title/tt0269347/?ref_=fn_tt_tt_1</t>
  </si>
  <si>
    <t>Instinct </t>
  </si>
  <si>
    <t>John Ashton</t>
  </si>
  <si>
    <t>africa|anthropologist|murder|poacher|psychiatrist</t>
  </si>
  <si>
    <t>http://www.imdb.com/title/tt0128278/?ref_=fn_tt_tt_1</t>
  </si>
  <si>
    <t>Stuck on You </t>
  </si>
  <si>
    <t>Terence Bernie Hines</t>
  </si>
  <si>
    <t>Seymour Cassel</t>
  </si>
  <si>
    <t>actor|conjoined twins|cook|internet|short order cook</t>
  </si>
  <si>
    <t>http://www.imdb.com/title/tt0338466/?ref_=fn_tt_tt_1</t>
  </si>
  <si>
    <t>Kent Alterman</t>
  </si>
  <si>
    <t>Semi-Pro </t>
  </si>
  <si>
    <t>flint michigan|merger|michigan|nba|team</t>
  </si>
  <si>
    <t>http://www.imdb.com/title/tt0839980/?ref_=fn_tt_tt_1</t>
  </si>
  <si>
    <t>Peter Lord</t>
  </si>
  <si>
    <t>The Pirates! Band of Misfits </t>
  </si>
  <si>
    <t>Russell Tovey</t>
  </si>
  <si>
    <t>charles darwin|cutlass|pirate|queen victoria|scientist</t>
  </si>
  <si>
    <t>http://www.imdb.com/title/tt1430626/?ref_=fn_tt_tt_1</t>
  </si>
  <si>
    <t>Changeling </t>
  </si>
  <si>
    <t>http://www.imdb.com/title/tt0824747/?ref_=fn_tt_tt_1</t>
  </si>
  <si>
    <t>Chain Reaction </t>
  </si>
  <si>
    <t>cold fusion|die hard scenario|man with glasses|on the run|outrunning explosion</t>
  </si>
  <si>
    <t>http://www.imdb.com/title/tt0115857/?ref_=fn_tt_tt_1</t>
  </si>
  <si>
    <t>The Fan </t>
  </si>
  <si>
    <t>Action|Drama|Sport|Thriller</t>
  </si>
  <si>
    <t>Ellen Barkin</t>
  </si>
  <si>
    <t>baseball|fan|obsession|salesman|san francisco giants</t>
  </si>
  <si>
    <t>http://www.imdb.com/title/tt0116277/?ref_=fn_tt_tt_1</t>
  </si>
  <si>
    <t>The Phantom of the Opera </t>
  </si>
  <si>
    <t>Drama|Musical|Romance|Thriller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</si>
  <si>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</si>
  <si>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</si>
  <si>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</si>
  <si>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</si>
  <si>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 </t>
  </si>
  <si>
    <t>court|intrigue|queen|spain|virgin</t>
  </si>
  <si>
    <t>http://www.imdb.com/title/tt0414055/?ref_=fn_tt_tt_1</t>
  </si>
  <si>
    <t>Karyn Kusama</t>
  </si>
  <si>
    <t>Æon Flux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</si>
  <si>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</si>
  <si>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</si>
  <si>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</si>
  <si>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</si>
  <si>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Gods and Generals </t>
  </si>
  <si>
    <t>Bruce Boxleitner</t>
  </si>
  <si>
    <t>Billy Campbell</t>
  </si>
  <si>
    <t>John Castle</t>
  </si>
  <si>
    <t>confederacy|hero|prequel|stonewall jackson|war hero</t>
  </si>
  <si>
    <t>http://www.imdb.com/title/tt0279111/?ref_=fn_tt_tt_1</t>
  </si>
  <si>
    <t>Robert Butler</t>
  </si>
  <si>
    <t>Turbulence </t>
  </si>
  <si>
    <t>Lauren Holly</t>
  </si>
  <si>
    <t>airplane|christmas|marshal|pilot|u.s. marshal</t>
  </si>
  <si>
    <t>http://www.imdb.com/title/tt0120390/?ref_=fn_tt_tt_1</t>
  </si>
  <si>
    <t>Karey Kirkpatrick</t>
  </si>
  <si>
    <t>Imagine That </t>
  </si>
  <si>
    <t>Comedy|Drama|Family|Fantasy</t>
  </si>
  <si>
    <t>blanket|competition|family relationships|feather|sleepover</t>
  </si>
  <si>
    <t>http://www.imdb.com/title/tt0780567/?ref_=fn_tt_tt_1</t>
  </si>
  <si>
    <t>Muppets Most Wanted </t>
  </si>
  <si>
    <t>Adventure|Comedy|Crime|Family|Musical</t>
  </si>
  <si>
    <t>Tina Fey</t>
  </si>
  <si>
    <t>Hugh Bonneville</t>
  </si>
  <si>
    <t>europe|frog|gulag|prison break|puppet</t>
  </si>
  <si>
    <t>http://www.imdb.com/title/tt2281587/?ref_=fn_tt_tt_1</t>
  </si>
  <si>
    <t>Thunderbirds </t>
  </si>
  <si>
    <t>Brady Corbet</t>
  </si>
  <si>
    <t>astronaut|island|lady penelope|rescue|the hood</t>
  </si>
  <si>
    <t>http://www.imdb.com/title/tt0167456/?ref_=fn_tt_tt_1</t>
  </si>
  <si>
    <t>Steve Antin</t>
  </si>
  <si>
    <t>Burlesque </t>
  </si>
  <si>
    <t>Drama|Music|Musical|Romance</t>
  </si>
  <si>
    <t>Peter Gallagher</t>
  </si>
  <si>
    <t>David Walton</t>
  </si>
  <si>
    <t>burlesque|dancer|iowa|small town girl|stage</t>
  </si>
  <si>
    <t>http://www.imdb.com/title/tt1126591/?ref_=fn_tt_tt_1</t>
  </si>
  <si>
    <t>A Very Long Engagement </t>
  </si>
  <si>
    <t>Drama|Mystery|Romance|War</t>
  </si>
  <si>
    <t>André Dussollier</t>
  </si>
  <si>
    <t>Denis Lavant</t>
  </si>
  <si>
    <t>Albert Dupontel</t>
  </si>
  <si>
    <t>court martial|death|girl|no man's land|soldier</t>
  </si>
  <si>
    <t>http://www.imdb.com/title/tt0344510/?ref_=fn_tt_tt_1</t>
  </si>
  <si>
    <t>Lolita </t>
  </si>
  <si>
    <t>Crime|Drama|Romance</t>
  </si>
  <si>
    <t>Not Rated</t>
  </si>
  <si>
    <t>Shelley Winters</t>
  </si>
  <si>
    <t>James Mason</t>
  </si>
  <si>
    <t>Lois Maxwell</t>
  </si>
  <si>
    <t>lolita|nymphet|older man young girl relationship|professor|writer</t>
  </si>
  <si>
    <t>http://www.imdb.com/title/tt0056193/?ref_=fn_tt_tt_1</t>
  </si>
  <si>
    <t>Jim Gillespie</t>
  </si>
  <si>
    <t>Eye See You </t>
  </si>
  <si>
    <t>Crime|Horror|Mystery|Thriller</t>
  </si>
  <si>
    <t>Tom Berenger</t>
  </si>
  <si>
    <t>drill in the eye|eye gouging|hanged woman|murder|peep hole</t>
  </si>
  <si>
    <t>http://www.imdb.com/title/tt0160184/?ref_=fn_tt_tt_1</t>
  </si>
  <si>
    <t>Blade II </t>
  </si>
  <si>
    <t>Norman Reedus</t>
  </si>
  <si>
    <t>blade the character|cult film|mutation|vampire|warrior</t>
  </si>
  <si>
    <t>http://www.imdb.com/title/tt0187738/?ref_=fn_tt_tt_1</t>
  </si>
  <si>
    <t>Seven Pounds </t>
  </si>
  <si>
    <t>Madison Pettis</t>
  </si>
  <si>
    <t>boyfriend girlfriend relationship|heart|main character dies|organ donor|redemption</t>
  </si>
  <si>
    <t>http://www.imdb.com/title/tt0814314/?ref_=fn_tt_tt_1</t>
  </si>
  <si>
    <t>Bullet to the Head </t>
  </si>
  <si>
    <t>Jason Momoa</t>
  </si>
  <si>
    <t>Jon Seda</t>
  </si>
  <si>
    <t>bar|bullet|corruption|detective|lawyer</t>
  </si>
  <si>
    <t>http://www.imdb.com/title/tt1308729/?ref_=fn_tt_tt_1</t>
  </si>
  <si>
    <t>Francis Ford Coppola</t>
  </si>
  <si>
    <t>The Godfather: Part III </t>
  </si>
  <si>
    <t>1970s|family relationships|mob hit|opera|repeating history</t>
  </si>
  <si>
    <t>http://www.imdb.com/title/tt0099674/?ref_=fn_tt_tt_1</t>
  </si>
  <si>
    <t>Elizabethtown </t>
  </si>
  <si>
    <t>flight|flight attendant|kentucky|shoes|travel</t>
  </si>
  <si>
    <t>http://www.imdb.com/title/tt0368709/?ref_=fn_tt_tt_1</t>
  </si>
  <si>
    <t>You, Me and Dupree </t>
  </si>
  <si>
    <t>Billy Gardell</t>
  </si>
  <si>
    <t>Todd Stashwick</t>
  </si>
  <si>
    <t>Amanda Detmer</t>
  </si>
  <si>
    <t>best friend|foot fetish|houseguest|newlywed|wedding</t>
  </si>
  <si>
    <t>http://www.imdb.com/title/tt0463034/?ref_=fn_tt_tt_1</t>
  </si>
  <si>
    <t>Richard Lester</t>
  </si>
  <si>
    <t>Superman II </t>
  </si>
  <si>
    <t>Jackie Cooper</t>
  </si>
  <si>
    <t>alien invasion|based on comic book|flying superhero|phantom zone|revenge</t>
  </si>
  <si>
    <t>http://www.imdb.com/title/tt0081573/?ref_=fn_tt_tt_1</t>
  </si>
  <si>
    <t>Gigli </t>
  </si>
  <si>
    <t>Lenny Venito</t>
  </si>
  <si>
    <t>Todd Giebenhain</t>
  </si>
  <si>
    <t>David Backus</t>
  </si>
  <si>
    <t>gangster|hospital|lesbian|mob|thug</t>
  </si>
  <si>
    <t>http://www.imdb.com/title/tt0299930/?ref_=fn_tt_tt_1</t>
  </si>
  <si>
    <t>All the King's Men </t>
  </si>
  <si>
    <t>governor|journalist|louisiana|mistress|politician</t>
  </si>
  <si>
    <t>http://www.imdb.com/title/tt0405676/?ref_=fn_tt_tt_1</t>
  </si>
  <si>
    <t>Shaft </t>
  </si>
  <si>
    <t>blaxploitation|detective|drugs|shaft|trial</t>
  </si>
  <si>
    <t>http://www.imdb.com/title/tt0162650/?ref_=fn_tt_tt_1</t>
  </si>
  <si>
    <t>Anastasia </t>
  </si>
  <si>
    <t>Adventure|Animation|Drama|Family|Fantasy|Musical|Mystery|Romance</t>
  </si>
  <si>
    <t>Bernadette Peters</t>
  </si>
  <si>
    <t>amnesia|reference to anastasia romanov|romanov|russia|russian revolution</t>
  </si>
  <si>
    <t>http://www.imdb.com/title/tt0118617/?ref_=fn_tt_tt_1</t>
  </si>
  <si>
    <t>Moulin Rouge! </t>
  </si>
  <si>
    <t>Kylie Minogue</t>
  </si>
  <si>
    <t>death of main character|eiffel tower paris|jealousy|tragedy|two suitors</t>
  </si>
  <si>
    <t>http://www.imdb.com/title/tt0203009/?ref_=fn_tt_tt_1</t>
  </si>
  <si>
    <t>Domestic Disturbance </t>
  </si>
  <si>
    <t>Matt O'Leary</t>
  </si>
  <si>
    <t>amateur detective|boat builder|boy|stepfather|witness</t>
  </si>
  <si>
    <t>http://www.imdb.com/title/tt0249478/?ref_=fn_tt_tt_1</t>
  </si>
  <si>
    <t>Scott Cooper</t>
  </si>
  <si>
    <t>Black Mass </t>
  </si>
  <si>
    <t>based on true story|boston massachusetts|fbi agent|gangster|true crime</t>
  </si>
  <si>
    <t>http://www.imdb.com/title/tt1355683/?ref_=fn_tt_tt_1</t>
  </si>
  <si>
    <t>Flags of Our Fathers </t>
  </si>
  <si>
    <t>imperial japan|japan|japanese army|japanese soldier|world war two</t>
  </si>
  <si>
    <t>http://www.imdb.com/title/tt0418689/?ref_=fn_tt_tt_1</t>
  </si>
  <si>
    <t>Law Abiding Citizen </t>
  </si>
  <si>
    <t>attorney|deal|district attorney|investigation|justice</t>
  </si>
  <si>
    <t>http://www.imdb.com/title/tt1197624/?ref_=fn_tt_tt_1</t>
  </si>
  <si>
    <t>Robert Rodriguez</t>
  </si>
  <si>
    <t>Grindhouse </t>
  </si>
  <si>
    <t>Action|Horror|Thriller</t>
  </si>
  <si>
    <t>anthropophagus|blood and gore|double feature|real twins playing twins|zombie</t>
  </si>
  <si>
    <t>http://www.imdb.com/title/tt0462322/?ref_=fn_tt_tt_1</t>
  </si>
  <si>
    <t>Beloved </t>
  </si>
  <si>
    <t>Drama|History|Horror</t>
  </si>
  <si>
    <t>Kimberly Elise</t>
  </si>
  <si>
    <t>Hill Harper</t>
  </si>
  <si>
    <t>farm|freedom|ohio|slavery|spirit</t>
  </si>
  <si>
    <t>http://www.imdb.com/title/tt0120603/?ref_=fn_tt_tt_1</t>
  </si>
  <si>
    <t>Curtis Hanson</t>
  </si>
  <si>
    <t>Lucky You </t>
  </si>
  <si>
    <t>Drama|Romance|Sport</t>
  </si>
  <si>
    <t>Kelvin Han Yee</t>
  </si>
  <si>
    <t>losing|poker|poker player|reference to frederic chopin|reference to johannes brahms</t>
  </si>
  <si>
    <t>http://www.imdb.com/title/tt0338216/?ref_=fn_tt_tt_1</t>
  </si>
  <si>
    <t>Catch Me If You Can </t>
  </si>
  <si>
    <t>attorney|cat and mouse|fbi|pan am|pilot</t>
  </si>
  <si>
    <t>http://www.imdb.com/title/tt0264464/?ref_=fn_tt_tt_1</t>
  </si>
  <si>
    <t>Zero Dark Thirty </t>
  </si>
  <si>
    <t>Parker Sawyers</t>
  </si>
  <si>
    <t>al qaeda|cia|interrogation|lie|navy seal</t>
  </si>
  <si>
    <t>http://www.imdb.com/title/tt1790885/?ref_=fn_tt_tt_1</t>
  </si>
  <si>
    <t>The Break-Up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</si>
  <si>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</si>
  <si>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</si>
  <si>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</si>
  <si>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</si>
  <si>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Mamma Mia! </t>
  </si>
  <si>
    <t>Comedy|Family|Musical|Romance</t>
  </si>
  <si>
    <t>bride|greece|island|mediterranean|wedding</t>
  </si>
  <si>
    <t>http://www.imdb.com/title/tt0795421/?ref_=fn_tt_tt_1</t>
  </si>
  <si>
    <t>Valentine's Day </t>
  </si>
  <si>
    <t>flower|indian restaurant|tv station|valentine|valentine's day</t>
  </si>
  <si>
    <t>http://www.imdb.com/title/tt0817230/?ref_=fn_tt_tt_1</t>
  </si>
  <si>
    <t>Jay Chandrasekhar</t>
  </si>
  <si>
    <t>The Dukes of Hazzard </t>
  </si>
  <si>
    <t>Jessica Simpson</t>
  </si>
  <si>
    <t>Alice Greczyn</t>
  </si>
  <si>
    <t>1969 dodge charger|bikini|farm|misogynist|tow truck</t>
  </si>
  <si>
    <t>http://www.imdb.com/title/tt0377818/?ref_=fn_tt_tt_1</t>
  </si>
  <si>
    <t>Terrence Malick</t>
  </si>
  <si>
    <t>The Thin Red Line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</si>
  <si>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</si>
  <si>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</si>
  <si>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</si>
  <si>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</si>
  <si>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 </t>
  </si>
  <si>
    <t>Mircea Monroe</t>
  </si>
  <si>
    <t>best friend|fountain|law firm|lawyer|sex</t>
  </si>
  <si>
    <t>http://www.imdb.com/title/tt1488555/?ref_=fn_tt_tt_1</t>
  </si>
  <si>
    <t>Milos Forman</t>
  </si>
  <si>
    <t>Man on the Moon </t>
  </si>
  <si>
    <t>Gerry Becker</t>
  </si>
  <si>
    <t>Matt Price</t>
  </si>
  <si>
    <t>Tom Dreesen</t>
  </si>
  <si>
    <t>andy kaufman|comedian|eccentric|wrestler|wrestling</t>
  </si>
  <si>
    <t>http://www.imdb.com/title/tt0125664/?ref_=fn_tt_tt_1</t>
  </si>
  <si>
    <t>Casino </t>
  </si>
  <si>
    <t>car bomb|card cheat|cash|casino|gambling syndicate</t>
  </si>
  <si>
    <t>http://www.imdb.com/title/tt0112641/?ref_=fn_tt_tt_1</t>
  </si>
  <si>
    <t>Pierre Morel</t>
  </si>
  <si>
    <t>From Paris with Love </t>
  </si>
  <si>
    <t>Amber Rose Revah</t>
  </si>
  <si>
    <t>Kasia Smutniak</t>
  </si>
  <si>
    <t>Rebecca Dayan</t>
  </si>
  <si>
    <t>ambassador|cia|dinner|spy|terrorist</t>
  </si>
  <si>
    <t>http://www.imdb.com/title/tt1179034/?ref_=fn_tt_tt_1</t>
  </si>
  <si>
    <t>Paul Hunter</t>
  </si>
  <si>
    <t>Bulletproof Monk </t>
  </si>
  <si>
    <t>Victoria Smurfit</t>
  </si>
  <si>
    <t>monastery|monk|scroll|tibetan|tibetan monk</t>
  </si>
  <si>
    <t>http://www.imdb.com/title/tt0245803/?ref_=fn_tt_tt_1</t>
  </si>
  <si>
    <t>Me, Myself &amp; Irene </t>
  </si>
  <si>
    <t>Tony Cox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</si>
  <si>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</si>
  <si>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</si>
  <si>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</si>
  <si>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</si>
  <si>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Barnyard </t>
  </si>
  <si>
    <t>Rob Paulsen</t>
  </si>
  <si>
    <t>cow|farmer|howl|howling at the moon|vegetarian</t>
  </si>
  <si>
    <t>http://www.imdb.com/title/tt0414853/?ref_=fn_tt_tt_1</t>
  </si>
  <si>
    <t>John Whitesell</t>
  </si>
  <si>
    <t>Deck the Halls </t>
  </si>
  <si>
    <t>Jorge Garcia</t>
  </si>
  <si>
    <t>Alia Shawkat</t>
  </si>
  <si>
    <t>christmas|december|holiday|massachusetts|neighbor</t>
  </si>
  <si>
    <t>http://www.imdb.com/title/tt0790604/?ref_=fn_tt_tt_1</t>
  </si>
  <si>
    <t>The Twilight Saga: New Moon </t>
  </si>
  <si>
    <t>forks washington|protecting a woman|title same as book|vampire|werewolf</t>
  </si>
  <si>
    <t>http://www.imdb.com/title/tt1259571/?ref_=fn_tt_tt_1</t>
  </si>
  <si>
    <t>Shrek </t>
  </si>
  <si>
    <t>Kathleen Freeman</t>
  </si>
  <si>
    <t>Bobby Block</t>
  </si>
  <si>
    <t>donkey|fairy tale|ogre|princess|swamp</t>
  </si>
  <si>
    <t>http://www.imdb.com/title/tt0126029/?ref_=fn_tt_tt_1</t>
  </si>
  <si>
    <t>George Nolfi</t>
  </si>
  <si>
    <t>The Adjustment Bureau </t>
  </si>
  <si>
    <t>Romance|Sci-Fi|Thriller</t>
  </si>
  <si>
    <t>Jon Stewart</t>
  </si>
  <si>
    <t>love at first sight|obscene finger gesture|rain|teleportation|three word title</t>
  </si>
  <si>
    <t>http://www.imdb.com/title/tt1385826/?ref_=fn_tt_tt_1</t>
  </si>
  <si>
    <t>Robin Hood: Prince of Thieves </t>
  </si>
  <si>
    <t>balladeer|crusades|england|king|modern minstrel</t>
  </si>
  <si>
    <t>http://www.imdb.com/title/tt0102798/?ref_=fn_tt_tt_1</t>
  </si>
  <si>
    <t>Jerry Maguire </t>
  </si>
  <si>
    <t>Bonnie Hunt</t>
  </si>
  <si>
    <t>agent|career|client|fiance|sports agent</t>
  </si>
  <si>
    <t>http://www.imdb.com/title/tt0116695/?ref_=fn_tt_tt_1</t>
  </si>
  <si>
    <t>Ted </t>
  </si>
  <si>
    <t>2010s|car accident|sex scene|teddy bear|testicle</t>
  </si>
  <si>
    <t>http://www.imdb.com/title/tt1637725/?ref_=fn_tt_tt_1</t>
  </si>
  <si>
    <t>As Good as It Gets </t>
  </si>
  <si>
    <t>Lupe Ontiveros</t>
  </si>
  <si>
    <t>Shirley Knight</t>
  </si>
  <si>
    <t>dog|friendship|neighbor|unlikely friendship|writer</t>
  </si>
  <si>
    <t>http://www.imdb.com/title/tt0119822/?ref_=fn_tt_tt_1</t>
  </si>
  <si>
    <t>Patch Adams </t>
  </si>
  <si>
    <t>Biography|Comedy|Drama|Romance</t>
  </si>
  <si>
    <t>doctor|hospital|mental institution|nurse|student</t>
  </si>
  <si>
    <t>http://www.imdb.com/title/tt0129290/?ref_=fn_tt_tt_1</t>
  </si>
  <si>
    <t>Anchorman 2: The Legend Continues </t>
  </si>
  <si>
    <t>fame|father son relationship|interracial kiss|interracial relationship|interracial sex</t>
  </si>
  <si>
    <t>http://www.imdb.com/title/tt1229340/?ref_=fn_tt_tt_1</t>
  </si>
  <si>
    <t>Mr. Deeds </t>
  </si>
  <si>
    <t>abbreviation in title|reporter|small town|sudden wealth|unknowing heir</t>
  </si>
  <si>
    <t>http://www.imdb.com/title/tt0280590/?ref_=fn_tt_tt_1</t>
  </si>
  <si>
    <t>Super 8 </t>
  </si>
  <si>
    <t>Mystery|Sci-Fi|Thriller</t>
  </si>
  <si>
    <t>Joel Courtney</t>
  </si>
  <si>
    <t>Zach Mills</t>
  </si>
  <si>
    <t>deputy|group of friends|time|train|train crash</t>
  </si>
  <si>
    <t>http://www.imdb.com/title/tt1650062/?ref_=fn_tt_tt_1</t>
  </si>
  <si>
    <t>Erin Brockovich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</si>
  <si>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</si>
  <si>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</si>
  <si>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</si>
  <si>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 </t>
  </si>
  <si>
    <t>Thomas Lennon</t>
  </si>
  <si>
    <t>advertising executive|diamond|magazine|party|wager</t>
  </si>
  <si>
    <t>http://www.imdb.com/title/tt0251127/?ref_=fn_tt_tt_1</t>
  </si>
  <si>
    <t>22 Jump Street </t>
  </si>
  <si>
    <t>Craig Roberts</t>
  </si>
  <si>
    <t>college|drugs|hidden camera|tattoo|undercover</t>
  </si>
  <si>
    <t>http://www.imdb.com/title/tt2294449/?ref_=fn_tt_tt_1</t>
  </si>
  <si>
    <t>Neil Jordan</t>
  </si>
  <si>
    <t>Interview with the Vampire: The Vampire Chronicles </t>
  </si>
  <si>
    <t>Drama|Fantasy|Horror</t>
  </si>
  <si>
    <t>betrayal|dangerous friend|gothic|monster as victim|vampire</t>
  </si>
  <si>
    <t>http://www.imdb.com/title/tt0110148/?ref_=fn_tt_tt_1</t>
  </si>
  <si>
    <t>Yes Man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</si>
  <si>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</si>
  <si>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</si>
  <si>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</si>
  <si>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</si>
  <si>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 </t>
  </si>
  <si>
    <t>Megan Park</t>
  </si>
  <si>
    <t>accountant|blooper|espionage|facebook|high school reunion</t>
  </si>
  <si>
    <t>http://www.imdb.com/title/tt1489889/?ref_=fn_tt_tt_1</t>
  </si>
  <si>
    <t>Stepmom </t>
  </si>
  <si>
    <t>Herbert Russell</t>
  </si>
  <si>
    <t>attorney|cancer|custody|fashion photographer|photographer</t>
  </si>
  <si>
    <t>http://www.imdb.com/title/tt0120686/?ref_=fn_tt_tt_1</t>
  </si>
  <si>
    <t>Daddy's Home </t>
  </si>
  <si>
    <t>Mark L. Young</t>
  </si>
  <si>
    <t>biological father|dad|drinking|product placement|wilhelm scream</t>
  </si>
  <si>
    <t>http://www.imdb.com/title/tt1528854/?ref_=fn_tt_tt_1</t>
  </si>
  <si>
    <t>Into the Woods </t>
  </si>
  <si>
    <t>Adventure|Comedy|Drama|Fantasy|Musical</t>
  </si>
  <si>
    <t>based on stage musical|cinderella|little red riding hood|singing|witch</t>
  </si>
  <si>
    <t>http://www.imdb.com/title/tt2180411/?ref_=fn_tt_tt_1</t>
  </si>
  <si>
    <t>Spike Lee</t>
  </si>
  <si>
    <t>Inside Man </t>
  </si>
  <si>
    <t>James Ransone</t>
  </si>
  <si>
    <t>bank|detective|negotiation|police|robber</t>
  </si>
  <si>
    <t>http://www.imdb.com/title/tt0454848/?ref_=fn_tt_tt_1</t>
  </si>
  <si>
    <t>Brian Helgeland</t>
  </si>
  <si>
    <t>Payback </t>
  </si>
  <si>
    <t>Deborah Kara Unger</t>
  </si>
  <si>
    <t>Bill Duke</t>
  </si>
  <si>
    <t>anti hero|criminal|greed|prostitute|tough guy</t>
  </si>
  <si>
    <t>http://www.imdb.com/title/tt0120784/?ref_=fn_tt_tt_1</t>
  </si>
  <si>
    <t>Frank Marshall</t>
  </si>
  <si>
    <t>Congo </t>
  </si>
  <si>
    <t>Dylan Walsh</t>
  </si>
  <si>
    <t>captain|congo|expedition|laser|lost city</t>
  </si>
  <si>
    <t>http://www.imdb.com/title/tt0112715/?ref_=fn_tt_tt_1</t>
  </si>
  <si>
    <t>We Bought a Zoo </t>
  </si>
  <si>
    <t>blocked road|father son relationship|love at first sight|teenage boy|zookeeper</t>
  </si>
  <si>
    <t>http://www.imdb.com/title/tt1389137/?ref_=fn_tt_tt_1</t>
  </si>
  <si>
    <t>Knowing </t>
  </si>
  <si>
    <t>Chandler Canterbury</t>
  </si>
  <si>
    <t>disaster|end of the world|number|student|time capsule</t>
  </si>
  <si>
    <t>http://www.imdb.com/title/tt0448011/?ref_=fn_tt_tt_1</t>
  </si>
  <si>
    <t>Failure to Launch </t>
  </si>
  <si>
    <t>friend|intervention|moving|secret|slacker</t>
  </si>
  <si>
    <t>http://www.imdb.com/title/tt0427229/?ref_=fn_tt_tt_1</t>
  </si>
  <si>
    <t>Hideo Nakata</t>
  </si>
  <si>
    <t>The Ring Two </t>
  </si>
  <si>
    <t>Horror|Mystery</t>
  </si>
  <si>
    <t>Sissy Spacek</t>
  </si>
  <si>
    <t>cartoon on tv|foreign language adaptation|second part|videotape|writer</t>
  </si>
  <si>
    <t>http://www.imdb.com/title/tt0377109/?ref_=fn_tt_tt_1</t>
  </si>
  <si>
    <t>Crazy, Stupid, Love. </t>
  </si>
  <si>
    <t>bar|divorce|friend|girl|male objectification</t>
  </si>
  <si>
    <t>http://www.imdb.com/title/tt1570728/?ref_=fn_tt_tt_1</t>
  </si>
  <si>
    <t>Peter Hewitt</t>
  </si>
  <si>
    <t>Garfield </t>
  </si>
  <si>
    <t>Mark Christopher Lawrence</t>
  </si>
  <si>
    <t>Michael Monks</t>
  </si>
  <si>
    <t>cat|dog|first part|lasagna|veterinarian</t>
  </si>
  <si>
    <t>http://www.imdb.com/title/tt0356634/?ref_=fn_tt_tt_1</t>
  </si>
  <si>
    <t>Joe Roth</t>
  </si>
  <si>
    <t>Christmas with the Kranks </t>
  </si>
  <si>
    <t>act of kindness|christmas|christmas eve|neighbor|vacation</t>
  </si>
  <si>
    <t>http://www.imdb.com/title/tt0388419/?ref_=fn_tt_tt_1</t>
  </si>
  <si>
    <t>Bennett Miller</t>
  </si>
  <si>
    <t>Moneyball </t>
  </si>
  <si>
    <t>baseball|meeting|statistics|strategy|voice over</t>
  </si>
  <si>
    <t>http://www.imdb.com/title/tt1210166/?ref_=fn_tt_tt_1</t>
  </si>
  <si>
    <t>Outbreak </t>
  </si>
  <si>
    <t>disease|epidemic|monkey|quarantine|virus</t>
  </si>
  <si>
    <t>http://www.imdb.com/title/tt0114069/?ref_=fn_tt_tt_1</t>
  </si>
  <si>
    <t>Jaume Collet-Serra</t>
  </si>
  <si>
    <t>Non-Stop </t>
  </si>
  <si>
    <t>Scoot McNairy</t>
  </si>
  <si>
    <t>air marshal|death|passenger|terrorist|transatlantic flight</t>
  </si>
  <si>
    <t>http://www.imdb.com/title/tt2024469/?ref_=fn_tt_tt_1</t>
  </si>
  <si>
    <t>Andy Fickman</t>
  </si>
  <si>
    <t>Race to Witch Mountain </t>
  </si>
  <si>
    <t>Action|Adventure|Family|Fantasy|Sci-Fi|Thriller</t>
  </si>
  <si>
    <t>Billy Brown</t>
  </si>
  <si>
    <t>alien|military|mountain|spacecraft|ufo</t>
  </si>
  <si>
    <t>http://www.imdb.com/title/tt1075417/?ref_=fn_tt_tt_1</t>
  </si>
  <si>
    <t>James Mcteigue</t>
  </si>
  <si>
    <t>V for Vendetta </t>
  </si>
  <si>
    <t>Rupert Graves</t>
  </si>
  <si>
    <t>dystopia|freedom|government|revolution|terrorist</t>
  </si>
  <si>
    <t>http://www.imdb.com/title/tt0434409/?ref_=fn_tt_tt_1</t>
  </si>
  <si>
    <t>Shanghai Knights </t>
  </si>
  <si>
    <t>Anna-Louise Plowman</t>
  </si>
  <si>
    <t>Fann Wong</t>
  </si>
  <si>
    <t>Georgina Chapman</t>
  </si>
  <si>
    <t>1880s|arrow|imperial seal|murder|revenge</t>
  </si>
  <si>
    <t>http://www.imdb.com/title/tt0300471/?ref_=fn_tt_tt_1</t>
  </si>
  <si>
    <t xml:space="preserve">Unforgotten             </t>
  </si>
  <si>
    <t>Gemma Jones</t>
  </si>
  <si>
    <t>Nicola Walker</t>
  </si>
  <si>
    <t>http://www.imdb.com/title/tt4192812/?ref_=fn_tt_tt_1</t>
  </si>
  <si>
    <t>Matthew O'Callaghan</t>
  </si>
  <si>
    <t>Curious George </t>
  </si>
  <si>
    <t>hat|monkey|museum|shrine|yellow</t>
  </si>
  <si>
    <t>http://www.imdb.com/title/tt0381971/?ref_=fn_tt_tt_1</t>
  </si>
  <si>
    <t>Angela Robinson</t>
  </si>
  <si>
    <t>Herbie Fully Loaded </t>
  </si>
  <si>
    <t>Adventure|Comedy|Family|Fantasy|Romance|Sport</t>
  </si>
  <si>
    <t>Cheryl Hines</t>
  </si>
  <si>
    <t>automobile racing|car|mechanic|nascar|street racing</t>
  </si>
  <si>
    <t>http://www.imdb.com/title/tt0400497/?ref_=fn_tt_tt_1</t>
  </si>
  <si>
    <t>Gary Fleder</t>
  </si>
  <si>
    <t>Don't Say a Word </t>
  </si>
  <si>
    <t>Jennifer Esposito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</si>
  <si>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</si>
  <si>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</si>
  <si>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</si>
  <si>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</si>
  <si>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Hansel &amp; Gretel: Witch Hunters </t>
  </si>
  <si>
    <t>Derek Mears</t>
  </si>
  <si>
    <t>bounty hunter|brother sister team|death of loved one|hansel and gretel|supernatural power</t>
  </si>
  <si>
    <t>http://www.imdb.com/title/tt1428538/?ref_=fn_tt_tt_1</t>
  </si>
  <si>
    <t>Adrian Lyne</t>
  </si>
  <si>
    <t>Unfaithful </t>
  </si>
  <si>
    <t>Erik Per Sullivan</t>
  </si>
  <si>
    <t>Olivier Martinez</t>
  </si>
  <si>
    <t>Chad Lowe</t>
  </si>
  <si>
    <t>erotic thriller|infidelity|marital infidelity|unfaithfulness|wife's lover murdered by husband</t>
  </si>
  <si>
    <t>http://www.imdb.com/title/tt0250797/?ref_=fn_tt_tt_1</t>
  </si>
  <si>
    <t>I Am Number Four </t>
  </si>
  <si>
    <t>Emily Wickersham</t>
  </si>
  <si>
    <t>Alex Pettyfer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</si>
  <si>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</si>
  <si>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</si>
  <si>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</si>
  <si>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</si>
  <si>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Syriana </t>
  </si>
  <si>
    <t>Amr Waked</t>
  </si>
  <si>
    <t>Kayvan Novak</t>
  </si>
  <si>
    <t>cia|hezbollah|lebanon|oil|prince</t>
  </si>
  <si>
    <t>http://www.imdb.com/title/tt0365737/?ref_=fn_tt_tt_1</t>
  </si>
  <si>
    <t>13 Hours </t>
  </si>
  <si>
    <t>James Badge Dale</t>
  </si>
  <si>
    <t>David Costabile</t>
  </si>
  <si>
    <t>based on true story|cia agent|libya|mercenary|u.s. ambassador</t>
  </si>
  <si>
    <t>http://www.imdb.com/title/tt4172430/?ref_=fn_tt_tt_1</t>
  </si>
  <si>
    <t>Jorge R. Gutiérrez</t>
  </si>
  <si>
    <t>The Book of Life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</si>
  <si>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</si>
  <si>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</si>
  <si>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</si>
  <si>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</si>
  <si>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 </t>
  </si>
  <si>
    <t>Mary Lynn Rajskub</t>
  </si>
  <si>
    <t>architect|bank|cayman islands|meeting|murder</t>
  </si>
  <si>
    <t>http://www.imdb.com/title/tt0408345/?ref_=fn_tt_tt_1</t>
  </si>
  <si>
    <t>Absolute Power </t>
  </si>
  <si>
    <t>death|death of wife|murder|thief|violence</t>
  </si>
  <si>
    <t>http://www.imdb.com/title/tt0118548/?ref_=fn_tt_tt_1</t>
  </si>
  <si>
    <t>G.I. Jane </t>
  </si>
  <si>
    <t>feminism|hit in the crotch|kicked in the crotch|kicked in the testicles|navy</t>
  </si>
  <si>
    <t>http://www.imdb.com/title/tt0119173/?ref_=fn_tt_tt_1</t>
  </si>
  <si>
    <t>The Game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</si>
  <si>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</si>
  <si>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</si>
  <si>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</si>
  <si>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</si>
  <si>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Silent Hill </t>
  </si>
  <si>
    <t>Adventure|Horror|Mystery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</si>
  <si>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</si>
  <si>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</si>
  <si>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</si>
  <si>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</si>
  <si>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 </t>
  </si>
  <si>
    <t>Faizon Love</t>
  </si>
  <si>
    <t>coach|football player|misfits|strike|sumo wrestler</t>
  </si>
  <si>
    <t>http://www.imdb.com/title/tt0191397/?ref_=fn_tt_tt_1</t>
  </si>
  <si>
    <t>Jon Hurwitz</t>
  </si>
  <si>
    <t>American Reunion </t>
  </si>
  <si>
    <t>Dania Ramirez</t>
  </si>
  <si>
    <t>bikini|female female kiss|high school reunion|outdoor sex|upskirt</t>
  </si>
  <si>
    <t>http://www.imdb.com/title/tt1605630/?ref_=fn_tt_tt_1</t>
  </si>
  <si>
    <t>The Negotiator </t>
  </si>
  <si>
    <t>Michael Cudlitz</t>
  </si>
  <si>
    <t>hostage|innocence|murder|negotiator|police</t>
  </si>
  <si>
    <t>http://www.imdb.com/title/tt0120768/?ref_=fn_tt_tt_1</t>
  </si>
  <si>
    <t>Steven Quale</t>
  </si>
  <si>
    <t>Into the Storm </t>
  </si>
  <si>
    <t>Alycia Debnam-Carey</t>
  </si>
  <si>
    <t>Scott Lawrence</t>
  </si>
  <si>
    <t>danger|graduation|storm|teenage boy|tornado</t>
  </si>
  <si>
    <t>http://www.imdb.com/title/tt2106361/?ref_=fn_tt_tt_1</t>
  </si>
  <si>
    <t>John Landis</t>
  </si>
  <si>
    <t>Beverly Hills Cop III </t>
  </si>
  <si>
    <t>Jon Tenney</t>
  </si>
  <si>
    <t>Gilbert R. Hill</t>
  </si>
  <si>
    <t>california|counterfeit|counterfeit money|money|theme park</t>
  </si>
  <si>
    <t>http://www.imdb.com/title/tt0109254/?ref_=fn_tt_tt_1</t>
  </si>
  <si>
    <t>Gremlins 2: The New Batch </t>
  </si>
  <si>
    <t>Robert Picardo</t>
  </si>
  <si>
    <t>Phoebe Cates</t>
  </si>
  <si>
    <t>gremlin|horror host|hulk hogan|monster|skyscraper</t>
  </si>
  <si>
    <t>http://www.imdb.com/title/tt0099700/?ref_=fn_tt_tt_1</t>
  </si>
  <si>
    <t>The Judge </t>
  </si>
  <si>
    <t>courtroom|dysfunctional family|indiana|lawyer|trial</t>
  </si>
  <si>
    <t>http://www.imdb.com/title/tt1872194/?ref_=fn_tt_tt_1</t>
  </si>
  <si>
    <t>The Peacemaker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</si>
  <si>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</si>
  <si>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</si>
  <si>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</si>
  <si>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</si>
  <si>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</si>
  <si>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</si>
  <si>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</si>
  <si>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</si>
  <si>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</si>
  <si>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</si>
  <si>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</si>
  <si>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</si>
  <si>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</si>
  <si>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</si>
  <si>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Out of Time </t>
  </si>
  <si>
    <t>Crime|Drama|Romance|Thriller</t>
  </si>
  <si>
    <t>John Billingsley</t>
  </si>
  <si>
    <t>cancer|florida|insurance|life insurance policy|small town</t>
  </si>
  <si>
    <t>http://www.imdb.com/title/tt0313443/?ref_=fn_tt_tt_1</t>
  </si>
  <si>
    <t>Steven Seagal</t>
  </si>
  <si>
    <t>On Deadly Ground </t>
  </si>
  <si>
    <t>Joan Chen</t>
  </si>
  <si>
    <t>Sven-Ole Thorsen</t>
  </si>
  <si>
    <t>environmental|murder|oil|oil spill|tribe</t>
  </si>
  <si>
    <t>http://www.imdb.com/title/tt0110725/?ref_=fn_tt_tt_1</t>
  </si>
  <si>
    <t>The Adventures of Sharkboy and Lavagirl 3-D </t>
  </si>
  <si>
    <t>Taylor Dooley</t>
  </si>
  <si>
    <t>boy|bully|dream|dream sequence|planet</t>
  </si>
  <si>
    <t>http://www.imdb.com/title/tt0424774/?ref_=fn_tt_tt_1</t>
  </si>
  <si>
    <t>Danny Boyle</t>
  </si>
  <si>
    <t>The Beach </t>
  </si>
  <si>
    <t>Virginie Ledoyen</t>
  </si>
  <si>
    <t>Peter Youngblood Hills</t>
  </si>
  <si>
    <t>love|map|paradise|thailand|travel</t>
  </si>
  <si>
    <t>http://www.imdb.com/title/tt0163978/?ref_=fn_tt_tt_1</t>
  </si>
  <si>
    <t>Raising Helen </t>
  </si>
  <si>
    <t>fashion show|female protagonist|love|pastor|queens new york city</t>
  </si>
  <si>
    <t>http://www.imdb.com/title/tt0350028/?ref_=fn_tt_tt_1</t>
  </si>
  <si>
    <t>Ninja Assassin </t>
  </si>
  <si>
    <t>Ben Miles</t>
  </si>
  <si>
    <t>Shô Kosugi</t>
  </si>
  <si>
    <t>Rain</t>
  </si>
  <si>
    <t>critically bashed|kung fu|martial artist|martial arts|ninja</t>
  </si>
  <si>
    <t>http://www.imdb.com/title/tt1186367/?ref_=fn_tt_tt_1</t>
  </si>
  <si>
    <t>For Love of the Game </t>
  </si>
  <si>
    <t>Carmine Giovinazzo</t>
  </si>
  <si>
    <t>baseball|baseball movie|detroit tigers|perfect game|pitcher</t>
  </si>
  <si>
    <t>http://www.imdb.com/title/tt0126916/?ref_=fn_tt_tt_1</t>
  </si>
  <si>
    <t xml:space="preserve">A Touch of Frost             </t>
  </si>
  <si>
    <t>Bruce Alexander</t>
  </si>
  <si>
    <t>David Jason</t>
  </si>
  <si>
    <t>John Lyons</t>
  </si>
  <si>
    <t>cult tv|death|detective inspector|four word title|internal affairs</t>
  </si>
  <si>
    <t>http://www.imdb.com/title/tt0108967/?ref_=fn_tt_tt_1</t>
  </si>
  <si>
    <t>Andrew Bergman</t>
  </si>
  <si>
    <t>Striptease </t>
  </si>
  <si>
    <t>Comedy|Crime|Drama|Thriller</t>
  </si>
  <si>
    <t>Rumer Willis</t>
  </si>
  <si>
    <t>bouncer|breasts|congressman|private dancer|stripper</t>
  </si>
  <si>
    <t>http://www.imdb.com/title/tt0117765/?ref_=fn_tt_tt_1</t>
  </si>
  <si>
    <t>Marmaduke </t>
  </si>
  <si>
    <t>dog|great dane|rivalry|talking animal|talking cat</t>
  </si>
  <si>
    <t>http://www.imdb.com/title/tt1392197/?ref_=fn_tt_tt_1</t>
  </si>
  <si>
    <t>Hereafter </t>
  </si>
  <si>
    <t>Drama|Fantasy</t>
  </si>
  <si>
    <t>Jay Mohr</t>
  </si>
  <si>
    <t>death|france|near death experience|tsunami|twin brother</t>
  </si>
  <si>
    <t>http://www.imdb.com/title/tt1212419/?ref_=fn_tt_tt_1</t>
  </si>
  <si>
    <t>Barbet Schroeder</t>
  </si>
  <si>
    <t>Murder by Numbers </t>
  </si>
  <si>
    <t>Agnes Bruckner</t>
  </si>
  <si>
    <t>disposing of a dead body|high school student|murder|sociopath|teenage boy</t>
  </si>
  <si>
    <t>http://www.imdb.com/title/tt0264935/?ref_=fn_tt_tt_1</t>
  </si>
  <si>
    <t>Assassins </t>
  </si>
  <si>
    <t>Muse Watson</t>
  </si>
  <si>
    <t>Kelly Rowan</t>
  </si>
  <si>
    <t>assassin|floppy disk|modem|rival|russian</t>
  </si>
  <si>
    <t>http://www.imdb.com/title/tt0112401/?ref_=fn_tt_tt_1</t>
  </si>
  <si>
    <t>Peter Webber</t>
  </si>
  <si>
    <t>Hannibal Rising </t>
  </si>
  <si>
    <t>Stephen Walters</t>
  </si>
  <si>
    <t>Richard Brake</t>
  </si>
  <si>
    <t>aunt|cannibalism|faked death|medical student|revenge</t>
  </si>
  <si>
    <t>http://www.imdb.com/title/tt0367959/?ref_=fn_tt_tt_1</t>
  </si>
  <si>
    <t>The Story of Us </t>
  </si>
  <si>
    <t>Tim Matheson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</si>
  <si>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</si>
  <si>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</si>
  <si>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</si>
  <si>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</si>
  <si>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The Host </t>
  </si>
  <si>
    <t>J.D. Evermore</t>
  </si>
  <si>
    <t>Rachel Roberts</t>
  </si>
  <si>
    <t>alien|alien creature|body snatching|desert|parasite</t>
  </si>
  <si>
    <t>http://www.imdb.com/title/tt1517260/?ref_=fn_tt_tt_1</t>
  </si>
  <si>
    <t>Basic </t>
  </si>
  <si>
    <t>Harry Connick Jr.</t>
  </si>
  <si>
    <t>Tim Daly</t>
  </si>
  <si>
    <t>2000s|army|military crime|necklace yanked off|panama</t>
  </si>
  <si>
    <t>http://www.imdb.com/title/tt0264395/?ref_=fn_tt_tt_1</t>
  </si>
  <si>
    <t>Blood Work </t>
  </si>
  <si>
    <t>Rick Hoffman</t>
  </si>
  <si>
    <t>boat|heart transplant|murder|serial killer|sister</t>
  </si>
  <si>
    <t>http://www.imdb.com/title/tt0309377/?ref_=fn_tt_tt_1</t>
  </si>
  <si>
    <t>The International </t>
  </si>
  <si>
    <t>bank|chase|district attorney|interpol|murder</t>
  </si>
  <si>
    <t>http://www.imdb.com/title/tt0963178/?ref_=fn_tt_tt_1</t>
  </si>
  <si>
    <t>John Carpenter</t>
  </si>
  <si>
    <t>Escape from L.A. </t>
  </si>
  <si>
    <t>Valeria Golino</t>
  </si>
  <si>
    <t>Michelle Forbes</t>
  </si>
  <si>
    <t>escape|island|los angeles california|machismo|president's daughter</t>
  </si>
  <si>
    <t>http://www.imdb.com/title/tt0116225/?ref_=fn_tt_tt_1</t>
  </si>
  <si>
    <t xml:space="preserve">Twisted             </t>
  </si>
  <si>
    <t>Brittany Curran</t>
  </si>
  <si>
    <t>Grey Damon</t>
  </si>
  <si>
    <t>Aaron Hill</t>
  </si>
  <si>
    <t>http://www.imdb.com/title/tt2355844/?ref_=fn_tt_tt_1</t>
  </si>
  <si>
    <t>The Iron Giant </t>
  </si>
  <si>
    <t>M. Emmet Walsh</t>
  </si>
  <si>
    <t>boy|friend|government agent|maine|robot</t>
  </si>
  <si>
    <t>http://www.imdb.com/title/tt0129167/?ref_=fn_tt_tt_1</t>
  </si>
  <si>
    <t>Wes Anderson</t>
  </si>
  <si>
    <t>The Life Aquatic with Steve Zissou </t>
  </si>
  <si>
    <t>Adventure|Comedy|Drama</t>
  </si>
  <si>
    <t>expedition|oceanographer|sea|shark|team</t>
  </si>
  <si>
    <t>http://www.imdb.com/title/tt0362270/?ref_=fn_tt_tt_1</t>
  </si>
  <si>
    <t>Free State of Jones </t>
  </si>
  <si>
    <t>Action|Biography|Drama|History|War</t>
  </si>
  <si>
    <t>Donald Watkins</t>
  </si>
  <si>
    <t>Jessica Collins</t>
  </si>
  <si>
    <t>american civil war|civil war|u.s. civil war</t>
  </si>
  <si>
    <t>http://www.imdb.com/title/tt1124037/?ref_=fn_tt_tt_1</t>
  </si>
  <si>
    <t>The Life of David Gale </t>
  </si>
  <si>
    <t>activist|death|death row|murder|texas</t>
  </si>
  <si>
    <t>http://www.imdb.com/title/tt0289992/?ref_=fn_tt_tt_1</t>
  </si>
  <si>
    <t>Man of the House </t>
  </si>
  <si>
    <t>Vanessa Ferlito</t>
  </si>
  <si>
    <t>cheerleader|cheerleading movie|neo noir|neo western|texas ranger</t>
  </si>
  <si>
    <t>http://www.imdb.com/title/tt0331933/?ref_=fn_tt_tt_1</t>
  </si>
  <si>
    <t>Run All Night </t>
  </si>
  <si>
    <t>death|drug dealer|limousine|limousine driver|one night</t>
  </si>
  <si>
    <t>http://www.imdb.com/title/tt2199571/?ref_=fn_tt_tt_1</t>
  </si>
  <si>
    <t>David Cronenberg</t>
  </si>
  <si>
    <t>Eastern Promises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</si>
  <si>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</si>
  <si>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</si>
  <si>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</si>
  <si>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</si>
  <si>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 </t>
  </si>
  <si>
    <t>bahamas|blood splatter|cocaine|hairy chest|shark</t>
  </si>
  <si>
    <t>http://www.imdb.com/title/tt0378109/?ref_=fn_tt_tt_1</t>
  </si>
  <si>
    <t>The Messenger: The Story of Joan of Arc </t>
  </si>
  <si>
    <t>David Bailie</t>
  </si>
  <si>
    <t>Paul Brooke</t>
  </si>
  <si>
    <t>Rab Affleck</t>
  </si>
  <si>
    <t>cathedral|dauphin|france|trial|wartime rape</t>
  </si>
  <si>
    <t>http://www.imdb.com/title/tt0151137/?ref_=fn_tt_tt_1</t>
  </si>
  <si>
    <t>David Gordon Green</t>
  </si>
  <si>
    <t>Your Highness </t>
  </si>
  <si>
    <t>Adventure|Comedy|Fantasy</t>
  </si>
  <si>
    <t>knight|prince|quest|rescue|thong bikini</t>
  </si>
  <si>
    <t>http://www.imdb.com/title/tt1240982/?ref_=fn_tt_tt_1</t>
  </si>
  <si>
    <t>Jim Sheridan</t>
  </si>
  <si>
    <t>Dream House </t>
  </si>
  <si>
    <t>Gregory Smith</t>
  </si>
  <si>
    <t>closet|father daughter relationship|psychiatric hospital|real life sisters playing sisters|train</t>
  </si>
  <si>
    <t>http://www.imdb.com/title/tt1462041/?ref_=fn_tt_tt_1</t>
  </si>
  <si>
    <t>Costa-Gavras</t>
  </si>
  <si>
    <t>Mad City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</si>
  <si>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</si>
  <si>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</si>
  <si>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</si>
  <si>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</si>
  <si>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Baby's Day Out </t>
  </si>
  <si>
    <t>Adventure|Comedy|Crime|Drama|Family</t>
  </si>
  <si>
    <t>Lara Flynn Boyle</t>
  </si>
  <si>
    <t>baby|baby boy|kidnapping|kidnapping a child|taxi</t>
  </si>
  <si>
    <t>http://www.imdb.com/title/tt0109190/?ref_=fn_tt_tt_1</t>
  </si>
  <si>
    <t>The Scarlet Letter </t>
  </si>
  <si>
    <t>17th century|adultery|letter|pubic hair|swimming</t>
  </si>
  <si>
    <t>http://www.imdb.com/title/tt0114345/?ref_=fn_tt_tt_1</t>
  </si>
  <si>
    <t>Fair Game </t>
  </si>
  <si>
    <t>bush administration|cia|interview|iraq|new york times</t>
  </si>
  <si>
    <t>http://www.imdb.com/title/tt0977855/?ref_=fn_tt_tt_1</t>
  </si>
  <si>
    <t xml:space="preserve">Defiance             </t>
  </si>
  <si>
    <t>Julie Benz</t>
  </si>
  <si>
    <t>Grant Bowler</t>
  </si>
  <si>
    <t>alien|alien invasion|planet invasion|post apocalypse|year 2046</t>
  </si>
  <si>
    <t>http://www.imdb.com/title/tt2189221/?ref_=fn_tt_tt_1</t>
  </si>
  <si>
    <t>Domino </t>
  </si>
  <si>
    <t>Action|Biography|Crime|Drama|Thriller</t>
  </si>
  <si>
    <t>Mo'Nique</t>
  </si>
  <si>
    <t>Ian Ziering</t>
  </si>
  <si>
    <t>bounty hunter|fbi|female bounty hunter|female nudity|reality show</t>
  </si>
  <si>
    <t>http://www.imdb.com/title/tt0421054/?ref_=fn_tt_tt_1</t>
  </si>
  <si>
    <t>Jade </t>
  </si>
  <si>
    <t>blackmail|investigation|murder|panties pulled down|prostitution</t>
  </si>
  <si>
    <t>http://www.imdb.com/title/tt0113451/?ref_=fn_tt_tt_1</t>
  </si>
  <si>
    <t>Gamer </t>
  </si>
  <si>
    <t>battle|convict|death|mind control|role playing</t>
  </si>
  <si>
    <t>http://www.imdb.com/title/tt1034032/?ref_=fn_tt_tt_1</t>
  </si>
  <si>
    <t>Richard Lagravenese</t>
  </si>
  <si>
    <t>Beautiful Creatures </t>
  </si>
  <si>
    <t>Zoey Deutch</t>
  </si>
  <si>
    <t>Alden Ehrenreich</t>
  </si>
  <si>
    <t>Pruitt Taylor Vince</t>
  </si>
  <si>
    <t>dream|escape|magic|magic spell|small town</t>
  </si>
  <si>
    <t>http://www.imdb.com/title/tt1559547/?ref_=fn_tt_tt_1</t>
  </si>
  <si>
    <t>Danny Devito</t>
  </si>
  <si>
    <t>Death to Smoochy </t>
  </si>
  <si>
    <t>children|children's tv show|money|revenge|scandal</t>
  </si>
  <si>
    <t>http://www.imdb.com/title/tt0266452/?ref_=fn_tt_tt_1</t>
  </si>
  <si>
    <t>Zoolander 2 </t>
  </si>
  <si>
    <t>chosen one|fashion|fashion model|model|retired</t>
  </si>
  <si>
    <t>http://www.imdb.com/title/tt1608290/?ref_=fn_tt_tt_1</t>
  </si>
  <si>
    <t>George Armitage</t>
  </si>
  <si>
    <t>The Big Bounce </t>
  </si>
  <si>
    <t>Andrew Wilson</t>
  </si>
  <si>
    <t>Willie Nelson</t>
  </si>
  <si>
    <t>breasts|consensual sex|female nudity|judge|surfer</t>
  </si>
  <si>
    <t>http://www.imdb.com/title/tt0315824/?ref_=fn_tt_tt_1</t>
  </si>
  <si>
    <t>What Planet Are You From? </t>
  </si>
  <si>
    <t>Comedy|Sci-Fi</t>
  </si>
  <si>
    <t>alien|baby|banker|pregnancy|question in title</t>
  </si>
  <si>
    <t>http://www.imdb.com/title/tt0181151/?ref_=fn_tt_tt_1</t>
  </si>
  <si>
    <t>Patrick Lussier</t>
  </si>
  <si>
    <t>Drive Angry </t>
  </si>
  <si>
    <t>baby|cult|oklahoma|sex scene|waitress</t>
  </si>
  <si>
    <t>http://www.imdb.com/title/tt1502404/?ref_=fn_tt_tt_1</t>
  </si>
  <si>
    <t>Street Fighter: The Legend of Chun-Li </t>
  </si>
  <si>
    <t>Robin Shou</t>
  </si>
  <si>
    <t>Josie Ho</t>
  </si>
  <si>
    <t>chun li|crime fighter|gangster|mobster|rescue</t>
  </si>
  <si>
    <t>http://www.imdb.com/title/tt0891592/?ref_=fn_tt_tt_1</t>
  </si>
  <si>
    <t>James Wong</t>
  </si>
  <si>
    <t>The One </t>
  </si>
  <si>
    <t>fight|multiverse|police|police officer|prison</t>
  </si>
  <si>
    <t>http://www.imdb.com/title/tt0267804/?ref_=fn_tt_tt_1</t>
  </si>
  <si>
    <t xml:space="preserve">Outlander             </t>
  </si>
  <si>
    <t>Drama|Romance|Sci-Fi</t>
  </si>
  <si>
    <t>based on novel|clan|scotland|scottish highlands|year 1743</t>
  </si>
  <si>
    <t>http://www.imdb.com/title/tt3006802/?ref_=fn_tt_tt_1</t>
  </si>
  <si>
    <t>The Adventures of Ford Fairlane </t>
  </si>
  <si>
    <t>Action|Adventure|Comedy|Crime|Music|Mystery</t>
  </si>
  <si>
    <t>Gilbert Gottfried</t>
  </si>
  <si>
    <t>David Patrick Kelly</t>
  </si>
  <si>
    <t>detective|groupie|murder|music industry|rock n roll</t>
  </si>
  <si>
    <t>http://www.imdb.com/title/tt0098987/?ref_=fn_tt_tt_1</t>
  </si>
  <si>
    <t>Richard Curtis</t>
  </si>
  <si>
    <t>Pirate Radio </t>
  </si>
  <si>
    <t>Comedy|Drama|Music</t>
  </si>
  <si>
    <t>Tom Sturridge</t>
  </si>
  <si>
    <t>inspired by radio program|inspired by true events|pirate broadcasting|pirate radio|pirate radio station</t>
  </si>
  <si>
    <t>http://www.imdb.com/title/tt1131729/?ref_=fn_tt_tt_1</t>
  </si>
  <si>
    <t>Traffic </t>
  </si>
  <si>
    <t>Jacob Vargas</t>
  </si>
  <si>
    <t>James Lew</t>
  </si>
  <si>
    <t>cocaine|drug smuggling|interlinked stories|judge|mexico</t>
  </si>
  <si>
    <t>http://www.imdb.com/title/tt0181865/?ref_=fn_tt_tt_1</t>
  </si>
  <si>
    <t>Indiana Jones and the Last Crusade </t>
  </si>
  <si>
    <t>Alison Doody</t>
  </si>
  <si>
    <t>castle|diary|holy grail|map|nazi</t>
  </si>
  <si>
    <t>http://www.imdb.com/title/tt0097576/?ref_=fn_tt_tt_1</t>
  </si>
  <si>
    <t>Anna Karenina </t>
  </si>
  <si>
    <t>Guro Nagelhus Schia</t>
  </si>
  <si>
    <t>Matthew Macfadyen</t>
  </si>
  <si>
    <t>dance|infidelity|marriage|russia|russian</t>
  </si>
  <si>
    <t>http://www.imdb.com/title/tt1781769/?ref_=fn_tt_tt_1</t>
  </si>
  <si>
    <t>Chappie </t>
  </si>
  <si>
    <t>Action|Crime|Drama|Sci-Fi|Thriller</t>
  </si>
  <si>
    <t>artificial intelligence|consciousness|future|mind uploading|robot</t>
  </si>
  <si>
    <t>http://www.imdb.com/title/tt1823672/?ref_=fn_tt_tt_1</t>
  </si>
  <si>
    <t>The Bone Collector </t>
  </si>
  <si>
    <t>Leland Orser</t>
  </si>
  <si>
    <t>new york city|police|quadriplegic|serial killer|suicide</t>
  </si>
  <si>
    <t>http://www.imdb.com/title/tt0145681/?ref_=fn_tt_tt_1</t>
  </si>
  <si>
    <t>Panic Room </t>
  </si>
  <si>
    <t>Dwight Yoakam</t>
  </si>
  <si>
    <t>Mel Rodriguez</t>
  </si>
  <si>
    <t>brownstone|burglar|money|panic|panic room</t>
  </si>
  <si>
    <t>http://www.imdb.com/title/tt0258000/?ref_=fn_tt_tt_1</t>
  </si>
  <si>
    <t>Chuck Bowman</t>
  </si>
  <si>
    <t>The Tooth Fairy </t>
  </si>
  <si>
    <t>Horror|Thriller</t>
  </si>
  <si>
    <t>Lochlyn Munro</t>
  </si>
  <si>
    <t>P.J. Soles</t>
  </si>
  <si>
    <t>Steve Bacic</t>
  </si>
  <si>
    <t>bare breasts|genital dismemberment|mulching someone|tooth fairy|woodchipper</t>
  </si>
  <si>
    <t>http://www.imdb.com/title/tt0473553/?ref_=fn_tt_tt_1</t>
  </si>
  <si>
    <t>Three Kings </t>
  </si>
  <si>
    <t>Action|Adventure|Comedy|Drama|War</t>
  </si>
  <si>
    <t>Mykelti Williamson</t>
  </si>
  <si>
    <t>gold|gulf war|iraq|kuwait|map</t>
  </si>
  <si>
    <t>http://www.imdb.com/title/tt0120188/?ref_=fn_tt_tt_1</t>
  </si>
  <si>
    <t>Child 44 </t>
  </si>
  <si>
    <t>Czech Republic</t>
  </si>
  <si>
    <t>Fares Fares</t>
  </si>
  <si>
    <t>Michael Nardone</t>
  </si>
  <si>
    <t>child murderer|murder|sex|soviet union|woman slaps a man</t>
  </si>
  <si>
    <t>http://www.imdb.com/title/tt1014763/?ref_=fn_tt_tt_1</t>
  </si>
  <si>
    <t>Rat Race </t>
  </si>
  <si>
    <t>Douglas Haase</t>
  </si>
  <si>
    <t>Corinna Harney</t>
  </si>
  <si>
    <t>Vince Vieluf</t>
  </si>
  <si>
    <t>casino|locker|money|museum|race</t>
  </si>
  <si>
    <t>http://www.imdb.com/title/tt0250687/?ref_=fn_tt_tt_1</t>
  </si>
  <si>
    <t>K-PAX </t>
  </si>
  <si>
    <t>Drama|Mystery|Sci-Fi</t>
  </si>
  <si>
    <t>extraterrestrial|hospital|patient|planet|science</t>
  </si>
  <si>
    <t>http://www.imdb.com/title/tt0272152/?ref_=fn_tt_tt_1</t>
  </si>
  <si>
    <t>Kate &amp; Leopold </t>
  </si>
  <si>
    <t>Bradley Whitford</t>
  </si>
  <si>
    <t>bridge|brooklyn bridge|falling down an elevator shaft|time travel|time travel romance</t>
  </si>
  <si>
    <t>http://www.imdb.com/title/tt0035423/?ref_=fn_tt_tt_1</t>
  </si>
  <si>
    <t>Bedazzled </t>
  </si>
  <si>
    <t>Brian Doyle-Murray</t>
  </si>
  <si>
    <t>contract|devil|dream|soul|wish</t>
  </si>
  <si>
    <t>http://www.imdb.com/title/tt0230030/?ref_=fn_tt_tt_1</t>
  </si>
  <si>
    <t>The Cotton Club </t>
  </si>
  <si>
    <t>Crime|Drama|Music</t>
  </si>
  <si>
    <t>Fred Gwynne</t>
  </si>
  <si>
    <t>brothers hugging|jazz|jealousy|nudity|parole violation</t>
  </si>
  <si>
    <t>http://www.imdb.com/title/tt0087089/?ref_=fn_tt_tt_1</t>
  </si>
  <si>
    <t>3:10 to Yuma </t>
  </si>
  <si>
    <t>Adventure|Crime|Drama|Western</t>
  </si>
  <si>
    <t>Gretchen Mol</t>
  </si>
  <si>
    <t>outlaw|rancher|small western town|stagecoach|train</t>
  </si>
  <si>
    <t>http://www.imdb.com/title/tt0381849/?ref_=fn_tt_tt_1</t>
  </si>
  <si>
    <t>Olivier Megaton</t>
  </si>
  <si>
    <t>Taken 3 </t>
  </si>
  <si>
    <t>Jon Gries</t>
  </si>
  <si>
    <t>betrayal|death|final showdown|murder|on the run</t>
  </si>
  <si>
    <t>http://www.imdb.com/title/tt2446042/?ref_=fn_tt_tt_1</t>
  </si>
  <si>
    <t>Out of Sight </t>
  </si>
  <si>
    <t>Keith Hudson</t>
  </si>
  <si>
    <t>heist|neo noir|one last job|opposites attract|u.s. marshal</t>
  </si>
  <si>
    <t>http://www.imdb.com/title/tt0120780/?ref_=fn_tt_tt_1</t>
  </si>
  <si>
    <t>The Cable Guy </t>
  </si>
  <si>
    <t>Comedy|Drama|Thriller</t>
  </si>
  <si>
    <t>Andy Dick</t>
  </si>
  <si>
    <t>cable guy|foreplay|friend|kissing|television</t>
  </si>
  <si>
    <t>http://www.imdb.com/title/tt0115798/?ref_=fn_tt_tt_1</t>
  </si>
  <si>
    <t>Deepa Mehta</t>
  </si>
  <si>
    <t>Earth </t>
  </si>
  <si>
    <t>Hindi</t>
  </si>
  <si>
    <t>India</t>
  </si>
  <si>
    <t>Drama|Romance|War</t>
  </si>
  <si>
    <t>Unrated</t>
  </si>
  <si>
    <t>Gulshan Grover</t>
  </si>
  <si>
    <t>Nandita Das</t>
  </si>
  <si>
    <t>Eric Peterson</t>
  </si>
  <si>
    <t>friend|hindu|india|muslim|sikh</t>
  </si>
  <si>
    <t>http://www.imdb.com/title/tt0150433/?ref_=fn_tt_tt_1</t>
  </si>
  <si>
    <t>Dick Tracy </t>
  </si>
  <si>
    <t>Action|Comedy|Crime|Music|Romance|Thriller</t>
  </si>
  <si>
    <t>Charlie Korsmo</t>
  </si>
  <si>
    <t>crime boss|detective|dick tracy|gangster|orphan</t>
  </si>
  <si>
    <t>http://www.imdb.com/title/tt0099422/?ref_=fn_tt_tt_1</t>
  </si>
  <si>
    <t>The Thomas Crown Affair </t>
  </si>
  <si>
    <t>Crime|Romance|Thriller</t>
  </si>
  <si>
    <t>Faye Dunaway</t>
  </si>
  <si>
    <t>art|insurance investigator|martinique|painting|trust</t>
  </si>
  <si>
    <t>http://www.imdb.com/title/tt0155267/?ref_=fn_tt_tt_1</t>
  </si>
  <si>
    <t>Penny Marshall</t>
  </si>
  <si>
    <t>Riding in Cars with Boys </t>
  </si>
  <si>
    <t>Adam Garcia</t>
  </si>
  <si>
    <t>Alissa Dean</t>
  </si>
  <si>
    <t>boy|college|heroin|working class|writer</t>
  </si>
  <si>
    <t>http://www.imdb.com/title/tt0200027/?ref_=fn_tt_tt_1</t>
  </si>
  <si>
    <t>Ted Kotcheff</t>
  </si>
  <si>
    <t>First Blood </t>
  </si>
  <si>
    <t>1980s|colonel|deputy|rambo|sheriff</t>
  </si>
  <si>
    <t>http://www.imdb.com/title/tt0083944/?ref_=fn_tt_tt_1</t>
  </si>
  <si>
    <t>Andrei Tarkovsky</t>
  </si>
  <si>
    <t>Solaris </t>
  </si>
  <si>
    <t>Russian</t>
  </si>
  <si>
    <t>Soviet Union</t>
  </si>
  <si>
    <t>Anatoliy Solonitsyn</t>
  </si>
  <si>
    <t>Donatas Banionis</t>
  </si>
  <si>
    <t>Natalya Bondarchuk</t>
  </si>
  <si>
    <t>hallucination|ocean|psychologist|scientist|space station</t>
  </si>
  <si>
    <t>http://www.imdb.com/title/tt0069293/?ref_=fn_tt_tt_1</t>
  </si>
  <si>
    <t>Paul Bolger</t>
  </si>
  <si>
    <t>Happily N'Ever After </t>
  </si>
  <si>
    <t>apostrophe in title|cinderella|first of series|punctuation in title|three word title</t>
  </si>
  <si>
    <t>http://www.imdb.com/title/tt0308353/?ref_=fn_tt_tt_1</t>
  </si>
  <si>
    <t>Stephen Frears</t>
  </si>
  <si>
    <t>Mary Reilly </t>
  </si>
  <si>
    <t>Bronagh Gallagher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</si>
  <si>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</si>
  <si>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</si>
  <si>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</si>
  <si>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</si>
  <si>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 </t>
  </si>
  <si>
    <t>best friend|chick flick|male female friendship|promise|wedding</t>
  </si>
  <si>
    <t>http://www.imdb.com/title/tt0119738/?ref_=fn_tt_tt_1</t>
  </si>
  <si>
    <t>America's Sweethearts </t>
  </si>
  <si>
    <t>actor|love|movie star|press|publicist</t>
  </si>
  <si>
    <t>http://www.imdb.com/title/tt0265029/?ref_=fn_tt_tt_1</t>
  </si>
  <si>
    <t>Insomnia </t>
  </si>
  <si>
    <t>Crystal Lowe</t>
  </si>
  <si>
    <t>detective|insomnia|murder|partner|police</t>
  </si>
  <si>
    <t>http://www.imdb.com/title/tt0278504/?ref_=fn_tt_tt_1</t>
  </si>
  <si>
    <t>Star Trek: First Contact </t>
  </si>
  <si>
    <t>Action|Adventure|Drama|Sci-Fi|Thriller</t>
  </si>
  <si>
    <t>21st century|borg|borg sphere|captain|sphere</t>
  </si>
  <si>
    <t>http://www.imdb.com/title/tt0117731/?ref_=fn_tt_tt_1</t>
  </si>
  <si>
    <t>Jonah Hex </t>
  </si>
  <si>
    <t>Action|Drama|Fantasy|Thriller|Western</t>
  </si>
  <si>
    <t>Billy Blair</t>
  </si>
  <si>
    <t>Julia Jones</t>
  </si>
  <si>
    <t>confederate|death|independence day|military|terrorist</t>
  </si>
  <si>
    <t>http://www.imdb.com/title/tt1075747/?ref_=fn_tt_tt_1</t>
  </si>
  <si>
    <t>Courage Under Fire </t>
  </si>
  <si>
    <t>Action|Drama|Mystery|Thriller|War</t>
  </si>
  <si>
    <t>bravery|honor|medal of honor|military life|unreliable flashback</t>
  </si>
  <si>
    <t>http://www.imdb.com/title/tt0115956/?ref_=fn_tt_tt_1</t>
  </si>
  <si>
    <t>Liar Liar </t>
  </si>
  <si>
    <t>Swoosie Kurtz</t>
  </si>
  <si>
    <t>Randall 'Tex' Cobb</t>
  </si>
  <si>
    <t>birthday|birthday wish|father disappoints child|lie|workaholic</t>
  </si>
  <si>
    <t>http://www.imdb.com/title/tt0119528/?ref_=fn_tt_tt_1</t>
  </si>
  <si>
    <t>Brad Furman</t>
  </si>
  <si>
    <t>The Infiltrator </t>
  </si>
  <si>
    <t>Biography|Crime|Drama|Thriller</t>
  </si>
  <si>
    <t>Amy Ryan</t>
  </si>
  <si>
    <t>Olympia Dukakis</t>
  </si>
  <si>
    <t>http://www.imdb.com/title/tt1355631/?ref_=fn_tt_tt_1</t>
  </si>
  <si>
    <t>Terence Young</t>
  </si>
  <si>
    <t>Inchon </t>
  </si>
  <si>
    <t>South Korea</t>
  </si>
  <si>
    <t>Jacqueline Bisset</t>
  </si>
  <si>
    <t>1950s|douglas macarthur|general|inchon|invasion</t>
  </si>
  <si>
    <t>http://www.imdb.com/title/tt0084132/?ref_=fn_tt_tt_1</t>
  </si>
  <si>
    <t>The Flintstones </t>
  </si>
  <si>
    <t>1000000 b.c.|box office hit|lawn mowing|product placement|stone age</t>
  </si>
  <si>
    <t>http://www.imdb.com/title/tt0109813/?ref_=fn_tt_tt_1</t>
  </si>
  <si>
    <t>Taken 2 </t>
  </si>
  <si>
    <t>Luke Grimes</t>
  </si>
  <si>
    <t>albanian|revenge|revenge motive|teenage daughter|vacation</t>
  </si>
  <si>
    <t>http://www.imdb.com/title/tt1397280/?ref_=fn_tt_tt_1</t>
  </si>
  <si>
    <t>David Zucker</t>
  </si>
  <si>
    <t>Scary Movie 3 </t>
  </si>
  <si>
    <t>Pamela Anderson</t>
  </si>
  <si>
    <t>Regina Hall</t>
  </si>
  <si>
    <t>Jenny McCarthy</t>
  </si>
  <si>
    <t>crop circle|farm|orchestral music score|reference to michael jackson|videotape</t>
  </si>
  <si>
    <t>http://www.imdb.com/title/tt0306047/?ref_=fn_tt_tt_1</t>
  </si>
  <si>
    <t>Miss Congeniality </t>
  </si>
  <si>
    <t>Action|Comedy|Crime|Romance</t>
  </si>
  <si>
    <t>Wendy Raquel Robinson</t>
  </si>
  <si>
    <t>Candice Bergen</t>
  </si>
  <si>
    <t>Heather Burns</t>
  </si>
  <si>
    <t>beauty pageant|fbi|female agent|pageant|undercover</t>
  </si>
  <si>
    <t>http://www.imdb.com/title/tt0212346/?ref_=fn_tt_tt_1</t>
  </si>
  <si>
    <t>Journey to the Center of the Earth </t>
  </si>
  <si>
    <t>Action|Adventure|Family|Fantasy|Sci-Fi</t>
  </si>
  <si>
    <t>Anita Briem</t>
  </si>
  <si>
    <t>http://www.imdb.com/title/tt0373051/?ref_=fn_tt_tt_1</t>
  </si>
  <si>
    <t>The Princess Diaries 2: Royal Engagement </t>
  </si>
  <si>
    <t>coronation|horse|princess|queen|side saddle</t>
  </si>
  <si>
    <t>http://www.imdb.com/title/tt0368933/?ref_=fn_tt_tt_1</t>
  </si>
  <si>
    <t>The Pelican Brief </t>
  </si>
  <si>
    <t>college professor|fbi|president|professor|supreme court</t>
  </si>
  <si>
    <t>http://www.imdb.com/title/tt0107798/?ref_=fn_tt_tt_1</t>
  </si>
  <si>
    <t>The Client </t>
  </si>
  <si>
    <t>Brad Renfro</t>
  </si>
  <si>
    <t>boy|brother|lawyer|mafia|senator</t>
  </si>
  <si>
    <t>http://www.imdb.com/title/tt0109446/?ref_=fn_tt_tt_1</t>
  </si>
  <si>
    <t>The Bucket List </t>
  </si>
  <si>
    <t>Noel Gugliemi</t>
  </si>
  <si>
    <t>billionaire|friend|hospital|list|mechanic</t>
  </si>
  <si>
    <t>http://www.imdb.com/title/tt0825232/?ref_=fn_tt_tt_1</t>
  </si>
  <si>
    <t>Patriot Games </t>
  </si>
  <si>
    <t>Patrick Bergin</t>
  </si>
  <si>
    <t>analyst|cia|ira|terrorist|terrorist attack</t>
  </si>
  <si>
    <t>http://www.imdb.com/title/tt0105112/?ref_=fn_tt_tt_1</t>
  </si>
  <si>
    <t>Monster-in-Law </t>
  </si>
  <si>
    <t>Jane Fonda</t>
  </si>
  <si>
    <t>breakdown|fight|mother in law|scheme|wedding</t>
  </si>
  <si>
    <t>http://www.imdb.com/title/tt0369735/?ref_=fn_tt_tt_1</t>
  </si>
  <si>
    <t>Denis Villeneuve</t>
  </si>
  <si>
    <t>Prisoners </t>
  </si>
  <si>
    <t>child abduction|detective|investigation|police|sex offender</t>
  </si>
  <si>
    <t>http://www.imdb.com/title/tt1392214/?ref_=fn_tt_tt_1</t>
  </si>
  <si>
    <t>Training Day </t>
  </si>
  <si>
    <t>lapd|narc|narcotics|title spoken by character|training</t>
  </si>
  <si>
    <t>http://www.imdb.com/title/tt0139654/?ref_=fn_tt_tt_1</t>
  </si>
  <si>
    <t>Galaxy Quest </t>
  </si>
  <si>
    <t>Enrico Colantoni</t>
  </si>
  <si>
    <t>Robin Sachs</t>
  </si>
  <si>
    <t>alien|alien race|convention|fan|general</t>
  </si>
  <si>
    <t>http://www.imdb.com/title/tt0177789/?ref_=fn_tt_tt_1</t>
  </si>
  <si>
    <t>Scary Movie 2 </t>
  </si>
  <si>
    <t>blow job|demon|exorcism|priest|professor</t>
  </si>
  <si>
    <t>http://www.imdb.com/title/tt0257106/?ref_=fn_tt_tt_1</t>
  </si>
  <si>
    <t>The Muppets </t>
  </si>
  <si>
    <t>Adventure|Comedy|Family|Musical</t>
  </si>
  <si>
    <t>Eric Jacobson</t>
  </si>
  <si>
    <t>Steve Whitmire</t>
  </si>
  <si>
    <t>bel air california|book|friends who live together|the muppets|tribute band</t>
  </si>
  <si>
    <t>http://www.imdb.com/title/tt1204342/?ref_=fn_tt_tt_1</t>
  </si>
  <si>
    <t>Blade </t>
  </si>
  <si>
    <t>Action|Horror</t>
  </si>
  <si>
    <t>Traci Lords</t>
  </si>
  <si>
    <t>1990s|blade|blood|vampire|vampire hunter</t>
  </si>
  <si>
    <t>http://www.imdb.com/title/tt0120611/?ref_=fn_tt_tt_1</t>
  </si>
  <si>
    <t>Thomas Carter</t>
  </si>
  <si>
    <t>Coach Carter </t>
  </si>
  <si>
    <t>Robert Ri'chard</t>
  </si>
  <si>
    <t>basketball|basketball coach|coach|contract|high school</t>
  </si>
  <si>
    <t>http://www.imdb.com/title/tt0393162/?ref_=fn_tt_tt_1</t>
  </si>
  <si>
    <t>Roger Michell</t>
  </si>
  <si>
    <t>Changing Lanes </t>
  </si>
  <si>
    <t>Matt Malloy</t>
  </si>
  <si>
    <t>Bruce Altman</t>
  </si>
  <si>
    <t>car accident|feud|lawyer|revenge|road rage</t>
  </si>
  <si>
    <t>http://www.imdb.com/title/tt0264472/?ref_=fn_tt_tt_1</t>
  </si>
  <si>
    <t>Luis Llosa</t>
  </si>
  <si>
    <t>Anaconda </t>
  </si>
  <si>
    <t>Action|Adventure|Horror|Thriller</t>
  </si>
  <si>
    <t>Eric Stoltz</t>
  </si>
  <si>
    <t>Kari Wuhrer</t>
  </si>
  <si>
    <t>amazon|anaconda|boat|jungle|snake</t>
  </si>
  <si>
    <t>http://www.imdb.com/title/tt0118615/?ref_=fn_tt_tt_1</t>
  </si>
  <si>
    <t>Coyote Ugly </t>
  </si>
  <si>
    <t>Comedy|Drama|Music|Romance</t>
  </si>
  <si>
    <t>Tyra Banks</t>
  </si>
  <si>
    <t>Izabella Miko</t>
  </si>
  <si>
    <t>girl in panties|lift skirt|sexual attraction|short shorts|songwriter</t>
  </si>
  <si>
    <t>http://www.imdb.com/title/tt0200550/?ref_=fn_tt_tt_1</t>
  </si>
  <si>
    <t>Love Actually </t>
  </si>
  <si>
    <t>Kris Marshall</t>
  </si>
  <si>
    <t>aging rocker|christmas|love at first sight|minister|prime minister</t>
  </si>
  <si>
    <t>http://www.imdb.com/title/tt0314331/?ref_=fn_tt_tt_1</t>
  </si>
  <si>
    <t>A Bug's Life </t>
  </si>
  <si>
    <t>Madeline Kahn</t>
  </si>
  <si>
    <t>ant|circus|grasshopper|misunderstanding|overhearing</t>
  </si>
  <si>
    <t>http://www.imdb.com/title/tt0120623/?ref_=fn_tt_tt_1</t>
  </si>
  <si>
    <t>From Hell </t>
  </si>
  <si>
    <t>Ian Richardson</t>
  </si>
  <si>
    <t>freemason|jack the ripper|opium|prostitute|victorian era</t>
  </si>
  <si>
    <t>http://www.imdb.com/title/tt0120681/?ref_=fn_tt_tt_1</t>
  </si>
  <si>
    <t>The Specialist </t>
  </si>
  <si>
    <t>Peru</t>
  </si>
  <si>
    <t>Action|Crime|Drama|Romance|Thriller</t>
  </si>
  <si>
    <t>Rod Steiger</t>
  </si>
  <si>
    <t>Emilio Estefan Jr.</t>
  </si>
  <si>
    <t>bomb|cia|explosive|explosives expert|miami florida</t>
  </si>
  <si>
    <t>http://www.imdb.com/title/tt0111255/?ref_=fn_tt_tt_1</t>
  </si>
  <si>
    <t>Tin Cup </t>
  </si>
  <si>
    <t>driving range|golf|golfer|tournament|winnebago</t>
  </si>
  <si>
    <t>http://www.imdb.com/title/tt0117918/?ref_=fn_tt_tt_1</t>
  </si>
  <si>
    <t>Melville Shavelson</t>
  </si>
  <si>
    <t>Yours, Mine and Ours </t>
  </si>
  <si>
    <t>Tom Bosley</t>
  </si>
  <si>
    <t>Lucille Ball</t>
  </si>
  <si>
    <t>nurse|parent|sibling|widow|widower</t>
  </si>
  <si>
    <t>http://www.imdb.com/title/tt0063829/?ref_=fn_tt_tt_1</t>
  </si>
  <si>
    <t>Kicking &amp; Screaming </t>
  </si>
  <si>
    <t>Comedy|Family|Romance|Sport</t>
  </si>
  <si>
    <t>book|child|slapstick comedy|soccer|suburb</t>
  </si>
  <si>
    <t>http://www.imdb.com/title/tt0384642/?ref_=fn_tt_tt_1</t>
  </si>
  <si>
    <t>Garth Jennings</t>
  </si>
  <si>
    <t>The Hitchhiker's Guide to the Galaxy </t>
  </si>
  <si>
    <t>alien|friend|galaxy|hyperspace|spaceship</t>
  </si>
  <si>
    <t>http://www.imdb.com/title/tt0371724/?ref_=fn_tt_tt_1</t>
  </si>
  <si>
    <t>Joel Zwick</t>
  </si>
  <si>
    <t>Fat Albert </t>
  </si>
  <si>
    <t>Nick Zano</t>
  </si>
  <si>
    <t>animated sequence|junkyard|love|party|television</t>
  </si>
  <si>
    <t>http://www.imdb.com/title/tt0396592/?ref_=fn_tt_tt_1</t>
  </si>
  <si>
    <t>Russell Mulcahy</t>
  </si>
  <si>
    <t>Resident Evil: Extinction </t>
  </si>
  <si>
    <t>James Tumminia</t>
  </si>
  <si>
    <t>clone|convoy|crow|desert|satellite</t>
  </si>
  <si>
    <t>http://www.imdb.com/title/tt0432021/?ref_=fn_tt_tt_1</t>
  </si>
  <si>
    <t>Blended </t>
  </si>
  <si>
    <t>Joel McHale</t>
  </si>
  <si>
    <t>blind date|children|date|daughter|son</t>
  </si>
  <si>
    <t>http://www.imdb.com/title/tt1086772/?ref_=fn_tt_tt_1</t>
  </si>
  <si>
    <t>Last Holiday </t>
  </si>
  <si>
    <t>chef|congressman|cook|hotel|senator</t>
  </si>
  <si>
    <t>http://www.imdb.com/title/tt0408985/?ref_=fn_tt_tt_1</t>
  </si>
  <si>
    <t>The River Wild </t>
  </si>
  <si>
    <t>William Lucking</t>
  </si>
  <si>
    <t>criminal|rafting|river|robber|white water rafting</t>
  </si>
  <si>
    <t>http://www.imdb.com/title/tt0110997/?ref_=fn_tt_tt_1</t>
  </si>
  <si>
    <t>The Indian in the Cupboard </t>
  </si>
  <si>
    <t>Drama|Family|Fantasy</t>
  </si>
  <si>
    <t>Vincent Kartheiser</t>
  </si>
  <si>
    <t>best friend|birthday|boy|friend|magic</t>
  </si>
  <si>
    <t>http://www.imdb.com/title/tt0113419/?ref_=fn_tt_tt_1</t>
  </si>
  <si>
    <t>Savages </t>
  </si>
  <si>
    <t>Shea Whigham</t>
  </si>
  <si>
    <t>Demián Bichir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</si>
  <si>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</si>
  <si>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</si>
  <si>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</si>
  <si>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</si>
  <si>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Cellular </t>
  </si>
  <si>
    <t>Valerie Cruz</t>
  </si>
  <si>
    <t>Will Beinbrink</t>
  </si>
  <si>
    <t>cell phone|distress signal|family in danger|police|stealing a car</t>
  </si>
  <si>
    <t>http://www.imdb.com/title/tt0337921/?ref_=fn_tt_tt_1</t>
  </si>
  <si>
    <t>Peter Howitt</t>
  </si>
  <si>
    <t>Johnny English </t>
  </si>
  <si>
    <t>Natalie Imbruglia</t>
  </si>
  <si>
    <t>Ben Miller</t>
  </si>
  <si>
    <t>british|crown jewels|explosion|funeral|spy</t>
  </si>
  <si>
    <t>http://www.imdb.com/title/tt0274166/?ref_=fn_tt_tt_1</t>
  </si>
  <si>
    <t>John A. Davis</t>
  </si>
  <si>
    <t>The Ant Bully </t>
  </si>
  <si>
    <t>ant|miniaturization|punishment|shrinking|sudden change in size</t>
  </si>
  <si>
    <t>http://www.imdb.com/title/tt0429589/?ref_=fn_tt_tt_1</t>
  </si>
  <si>
    <t>David Lynch</t>
  </si>
  <si>
    <t>Dune </t>
  </si>
  <si>
    <t>José Ferrer</t>
  </si>
  <si>
    <t>desert planet|dune|giant worm|space travel|spice</t>
  </si>
  <si>
    <t>http://www.imdb.com/title/tt0087182/?ref_=fn_tt_tt_1</t>
  </si>
  <si>
    <t>Julie Taymor</t>
  </si>
  <si>
    <t>Across the Universe </t>
  </si>
  <si>
    <t>Drama|Fantasy|Musical|Romance</t>
  </si>
  <si>
    <t>T.V. Carpio</t>
  </si>
  <si>
    <t>Robert Clohessy</t>
  </si>
  <si>
    <t>anti war|liverpool|love|protest|song</t>
  </si>
  <si>
    <t>http://www.imdb.com/title/tt0445922/?ref_=fn_tt_tt_1</t>
  </si>
  <si>
    <t>Revolutionary Road </t>
  </si>
  <si>
    <t>Joe Komara</t>
  </si>
  <si>
    <t>based on novel|children|connecticut|suburb|work</t>
  </si>
  <si>
    <t>http://www.imdb.com/title/tt0959337/?ref_=fn_tt_tt_1</t>
  </si>
  <si>
    <t>16 Blocks </t>
  </si>
  <si>
    <t>alcoholic|courthouse|detective|jail|witness</t>
  </si>
  <si>
    <t>http://www.imdb.com/title/tt0450232/?ref_=fn_tt_tt_1</t>
  </si>
  <si>
    <t>Mathieu Kassovitz</t>
  </si>
  <si>
    <t>Babylon A.D. </t>
  </si>
  <si>
    <t>David Belle</t>
  </si>
  <si>
    <t>box office flop|convent|mercenary|new york|pregnant</t>
  </si>
  <si>
    <t>http://www.imdb.com/title/tt0364970/?ref_=fn_tt_tt_1</t>
  </si>
  <si>
    <t>John Gray</t>
  </si>
  <si>
    <t>The Glimmer Man </t>
  </si>
  <si>
    <t>Alexa PenaVega</t>
  </si>
  <si>
    <t>detective|heavy rain|murder|partner|serial killer</t>
  </si>
  <si>
    <t>http://www.imdb.com/title/tt0116421/?ref_=fn_tt_tt_1</t>
  </si>
  <si>
    <t>Multiplicity </t>
  </si>
  <si>
    <t>John de Lancie</t>
  </si>
  <si>
    <t>Obba Babatundé</t>
  </si>
  <si>
    <t>clone|cloning|construction|same actor playing two characters simultaneously on screen|year 1996</t>
  </si>
  <si>
    <t>http://www.imdb.com/title/tt0117108/?ref_=fn_tt_tt_1</t>
  </si>
  <si>
    <t>John Schultz</t>
  </si>
  <si>
    <t>Aliens in the Attic </t>
  </si>
  <si>
    <t>Adventure|Comedy|Family|Fantasy|Sci-Fi</t>
  </si>
  <si>
    <t>Carter Jenkins</t>
  </si>
  <si>
    <t>Malese Jow</t>
  </si>
  <si>
    <t>alien|attic|boyfriend|mind control|nintendo ds</t>
  </si>
  <si>
    <t>http://www.imdb.com/title/tt0775552/?ref_=fn_tt_tt_1</t>
  </si>
  <si>
    <t>Sean Penn</t>
  </si>
  <si>
    <t>The Pledge </t>
  </si>
  <si>
    <t>Adrien Dorval</t>
  </si>
  <si>
    <t>Costas Mandylor</t>
  </si>
  <si>
    <t>Nels Lennarson</t>
  </si>
  <si>
    <t>nevada|pledge|police|porcupine|search</t>
  </si>
  <si>
    <t>http://www.imdb.com/title/tt0237572/?ref_=fn_tt_tt_1</t>
  </si>
  <si>
    <t>Susan Stroman</t>
  </si>
  <si>
    <t>The Producers </t>
  </si>
  <si>
    <t>Comedy|Musical</t>
  </si>
  <si>
    <t>accountant|money|opening night|scheme|swedish</t>
  </si>
  <si>
    <t>http://www.imdb.com/title/tt0395251/?ref_=fn_tt_tt_1</t>
  </si>
  <si>
    <t>Simon Wincer</t>
  </si>
  <si>
    <t>The Phantom </t>
  </si>
  <si>
    <t>Kristy Swanson</t>
  </si>
  <si>
    <t>ghost|new york city|phantom|skull|superhero</t>
  </si>
  <si>
    <t>http://www.imdb.com/title/tt0117331/?ref_=fn_tt_tt_1</t>
  </si>
  <si>
    <t>Billy Bob Thornton</t>
  </si>
  <si>
    <t>All the Pretty Horses </t>
  </si>
  <si>
    <t>Henry Thomas</t>
  </si>
  <si>
    <t>1940s|cowboy|mexico|railway station|texas</t>
  </si>
  <si>
    <t>http://www.imdb.com/title/tt0149624/?ref_=fn_tt_tt_1</t>
  </si>
  <si>
    <t>Nixon </t>
  </si>
  <si>
    <t>Biography|Drama|History</t>
  </si>
  <si>
    <t>courtship|election|paranoia|president|quaker</t>
  </si>
  <si>
    <t>http://www.imdb.com/title/tt0113987/?ref_=fn_tt_tt_1</t>
  </si>
  <si>
    <t>The Ghost Writer </t>
  </si>
  <si>
    <t>british prime minister|death|island|memoir|writer</t>
  </si>
  <si>
    <t>http://www.imdb.com/title/tt1139328/?ref_=fn_tt_tt_1</t>
  </si>
  <si>
    <t>Deep Rising </t>
  </si>
  <si>
    <t>creature feature|hijacker|ocean|ship|shot in the leg</t>
  </si>
  <si>
    <t>http://www.imdb.com/title/tt0118956/?ref_=fn_tt_tt_1</t>
  </si>
  <si>
    <t>Miracle at St. Anna </t>
  </si>
  <si>
    <t>Action|Crime|Drama|Thriller|War</t>
  </si>
  <si>
    <t>Omari Hardwick</t>
  </si>
  <si>
    <t>Laz Alonso</t>
  </si>
  <si>
    <t>boy|german soldier|partisan|trapped|village</t>
  </si>
  <si>
    <t>http://www.imdb.com/title/tt1046997/?ref_=fn_tt_tt_1</t>
  </si>
  <si>
    <t>Curse of the Golden Flower </t>
  </si>
  <si>
    <t>Ye Liu</t>
  </si>
  <si>
    <t>Man Li</t>
  </si>
  <si>
    <t>china|chrysanthemum|emperor|empress|prince</t>
  </si>
  <si>
    <t>http://www.imdb.com/title/tt0473444/?ref_=fn_tt_tt_1</t>
  </si>
  <si>
    <t>Danny Pang</t>
  </si>
  <si>
    <t>Bangkok Dangerous </t>
  </si>
  <si>
    <t>Charlie Yeung</t>
  </si>
  <si>
    <t>James With</t>
  </si>
  <si>
    <t>deaf|hitman|nightclub|pickpocket|rules of profession</t>
  </si>
  <si>
    <t>http://www.imdb.com/title/tt0814022/?ref_=fn_tt_tt_1</t>
  </si>
  <si>
    <t>Big Trouble </t>
  </si>
  <si>
    <t>Comedy|Crime|Thriller</t>
  </si>
  <si>
    <t>Omar Epps</t>
  </si>
  <si>
    <t>airport|fbi agent|person in a car trunk|suitcase|suitcase bomb</t>
  </si>
  <si>
    <t>http://www.imdb.com/title/tt0246464/?ref_=fn_tt_tt_1</t>
  </si>
  <si>
    <t>Love in the Time of Cholera </t>
  </si>
  <si>
    <t>Giovanna Mezzogiorno</t>
  </si>
  <si>
    <t>Marcela Mar</t>
  </si>
  <si>
    <t>Unax Ugalde</t>
  </si>
  <si>
    <t>19th century|colombia|love|marriage|widow</t>
  </si>
  <si>
    <t>http://www.imdb.com/title/tt0484740/?ref_=fn_tt_tt_1</t>
  </si>
  <si>
    <t xml:space="preserve">The Returned             </t>
  </si>
  <si>
    <t>Drama|Fantasy|Horror|Mystery</t>
  </si>
  <si>
    <t>Clotilde Hesme</t>
  </si>
  <si>
    <t>Pierre Perrier</t>
  </si>
  <si>
    <t>Céline Sallette</t>
  </si>
  <si>
    <t>france|living dead|serial killer|small town|supernatural</t>
  </si>
  <si>
    <t>http://www.imdb.com/title/tt2521668/?ref_=fn_tt_tt_1</t>
  </si>
  <si>
    <t>George P. Cosmatos</t>
  </si>
  <si>
    <t>Shadow Conspiracy </t>
  </si>
  <si>
    <t>Sam Waterston</t>
  </si>
  <si>
    <t>american president|assassin|conspiracy|president|white house</t>
  </si>
  <si>
    <t>http://www.imdb.com/title/tt0120107/?ref_=fn_tt_tt_1</t>
  </si>
  <si>
    <t>Oliver Parker</t>
  </si>
  <si>
    <t>Johnny English Reborn </t>
  </si>
  <si>
    <t>Tim McInnerny</t>
  </si>
  <si>
    <t>Daniel Kaluuya</t>
  </si>
  <si>
    <t>Togo Igawa</t>
  </si>
  <si>
    <t>assassin|chinese|conspiracy|gadget|premier</t>
  </si>
  <si>
    <t>http://www.imdb.com/title/tt1634122/?ref_=fn_tt_tt_1</t>
  </si>
  <si>
    <t>Lawrence Kasanoff</t>
  </si>
  <si>
    <t>Foodfight! </t>
  </si>
  <si>
    <t>Action|Animation|Comedy|Family|Fantasy</t>
  </si>
  <si>
    <t>femme fatale|food|pun|supermarket|troubled production</t>
  </si>
  <si>
    <t>http://www.imdb.com/title/tt0249516/?ref_=fn_tt_tt_1</t>
  </si>
  <si>
    <t>Ben Affleck</t>
  </si>
  <si>
    <t>Argo </t>
  </si>
  <si>
    <t>Biography|Drama|History|Thriller</t>
  </si>
  <si>
    <t>Clea DuVall</t>
  </si>
  <si>
    <t>1970s|cia|f word|u.s. embassy|year 1979</t>
  </si>
  <si>
    <t>http://www.imdb.com/title/tt1024648/?ref_=fn_tt_tt_1</t>
  </si>
  <si>
    <t>The Fugitive </t>
  </si>
  <si>
    <t>Action|Adventure|Crime|Drama|Mystery|Thriller</t>
  </si>
  <si>
    <t>Daniel Roebuck</t>
  </si>
  <si>
    <t>hospital|on the run|one armed man|surgeon|u.s. marshal</t>
  </si>
  <si>
    <t>http://www.imdb.com/title/tt0106977/?ref_=fn_tt_tt_1</t>
  </si>
  <si>
    <t>The Bounty Hunter </t>
  </si>
  <si>
    <t>bounty hunter|death|murder|police officer|reporter</t>
  </si>
  <si>
    <t>http://www.imdb.com/title/tt1038919/?ref_=fn_tt_tt_1</t>
  </si>
  <si>
    <t>Sleepers </t>
  </si>
  <si>
    <t>boy|guard|kicked in the crotch|prank|sexual abuse</t>
  </si>
  <si>
    <t>http://www.imdb.com/title/tt0117665/?ref_=fn_tt_tt_1</t>
  </si>
  <si>
    <t>Rambo: First Blood Part II </t>
  </si>
  <si>
    <t>Julia Nickson</t>
  </si>
  <si>
    <t>Martin Kove</t>
  </si>
  <si>
    <t>1980s|mission|prison|rambo|vietnam</t>
  </si>
  <si>
    <t>http://www.imdb.com/title/tt0089880/?ref_=fn_tt_tt_1</t>
  </si>
  <si>
    <t>Brian Gibson</t>
  </si>
  <si>
    <t>The Juror </t>
  </si>
  <si>
    <t>breasts|mafia|sex scene|temple|woods</t>
  </si>
  <si>
    <t>http://www.imdb.com/title/tt0116731/?ref_=fn_tt_tt_1</t>
  </si>
  <si>
    <t>Norman Ferguson</t>
  </si>
  <si>
    <t>Pinocchio </t>
  </si>
  <si>
    <t>Animation|Family|Fantasy|Musical</t>
  </si>
  <si>
    <t>Approved</t>
  </si>
  <si>
    <t>Dickie Jones</t>
  </si>
  <si>
    <t>Mel Blanc</t>
  </si>
  <si>
    <t>Cliff Edwards</t>
  </si>
  <si>
    <t>boy|conscience|fairy|jiminy cricket|pinocchio</t>
  </si>
  <si>
    <t>http://www.imdb.com/title/tt0032910/?ref_=fn_tt_tt_1</t>
  </si>
  <si>
    <t>Michael Cimino</t>
  </si>
  <si>
    <t>Heaven's Gate </t>
  </si>
  <si>
    <t>Adventure|Drama|Western</t>
  </si>
  <si>
    <t>Isabelle Huppert</t>
  </si>
  <si>
    <t>1890s|hired gun|immigrant|johnson county war|sheriff</t>
  </si>
  <si>
    <t>http://www.imdb.com/title/tt0080855/?ref_=fn_tt_tt_1</t>
  </si>
  <si>
    <t>Underworld: Evolution </t>
  </si>
  <si>
    <t>death|feud|forbidden love|vampire|werewolf</t>
  </si>
  <si>
    <t>http://www.imdb.com/title/tt0401855/?ref_=fn_tt_tt_1</t>
  </si>
  <si>
    <t>Paul Mcguigan</t>
  </si>
  <si>
    <t>Victor Frankenstein </t>
  </si>
  <si>
    <t>Daniel Mays</t>
  </si>
  <si>
    <t>assistant|experiment|frankenstein|medical student|scientist</t>
  </si>
  <si>
    <t>http://www.imdb.com/title/tt1976009/?ref_=fn_tt_tt_1</t>
  </si>
  <si>
    <t>Gus Van Sant</t>
  </si>
  <si>
    <t>Finding Forrester </t>
  </si>
  <si>
    <t>Rob Brown</t>
  </si>
  <si>
    <t>Michael Nouri</t>
  </si>
  <si>
    <t>basketball|mentor|new york|school|writing</t>
  </si>
  <si>
    <t>http://www.imdb.com/title/tt0181536/?ref_=fn_tt_tt_1</t>
  </si>
  <si>
    <t>28 Days </t>
  </si>
  <si>
    <t>12 step program|box office hit|car accident|vomiting|wedding</t>
  </si>
  <si>
    <t>http://www.imdb.com/title/tt0191754/?ref_=fn_tt_tt_1</t>
  </si>
  <si>
    <t>Unleashed </t>
  </si>
  <si>
    <t>collar|dog|fight|fighting|piano</t>
  </si>
  <si>
    <t>http://www.imdb.com/title/tt0342258/?ref_=fn_tt_tt_1</t>
  </si>
  <si>
    <t>Roger Kumble</t>
  </si>
  <si>
    <t>The Sweetest Thing </t>
  </si>
  <si>
    <t>Lillian Adams</t>
  </si>
  <si>
    <t>Judith Chapman</t>
  </si>
  <si>
    <t>Chelsea Bond</t>
  </si>
  <si>
    <t>female removes her clothes|roommate|voyeur|voyeurism|wedding</t>
  </si>
  <si>
    <t>http://www.imdb.com/title/tt0253867/?ref_=fn_tt_tt_1</t>
  </si>
  <si>
    <t>The Firm </t>
  </si>
  <si>
    <t>Wilford Brimley</t>
  </si>
  <si>
    <t>bar|fbi|law|law firm|lawyer</t>
  </si>
  <si>
    <t>http://www.imdb.com/title/tt0106918/?ref_=fn_tt_tt_1</t>
  </si>
  <si>
    <t>Burr Steers</t>
  </si>
  <si>
    <t>Charlie St. Cloud </t>
  </si>
  <si>
    <t>Charlie Tahan</t>
  </si>
  <si>
    <t>Augustus Prew</t>
  </si>
  <si>
    <t>Valerie Tian</t>
  </si>
  <si>
    <t>brother brother relationship|death of brother|ghost|seeing dead people|talking with the dead</t>
  </si>
  <si>
    <t>http://www.imdb.com/title/tt1438254/?ref_=fn_tt_tt_1</t>
  </si>
  <si>
    <t>The Mechanic </t>
  </si>
  <si>
    <t>apprentice|disobeying orders|gas station|hitman|nightclub</t>
  </si>
  <si>
    <t>http://www.imdb.com/title/tt0472399/?ref_=fn_tt_tt_1</t>
  </si>
  <si>
    <t>21 Jump Street </t>
  </si>
  <si>
    <t>Dax Flame</t>
  </si>
  <si>
    <t>narcotics|parody|police|remake|undercover cop</t>
  </si>
  <si>
    <t>http://www.imdb.com/title/tt1232829/?ref_=fn_tt_tt_1</t>
  </si>
  <si>
    <t>Notting Hill </t>
  </si>
  <si>
    <t>Clarke Peters</t>
  </si>
  <si>
    <t>Dylan Moran</t>
  </si>
  <si>
    <t>actress|bookstore|friend|kiss|love</t>
  </si>
  <si>
    <t>http://www.imdb.com/title/tt0125439/?ref_=fn_tt_tt_1</t>
  </si>
  <si>
    <t>Chicken Run </t>
  </si>
  <si>
    <t>Julia Sawalha</t>
  </si>
  <si>
    <t>chicken|escape|farm|freedom|rooster</t>
  </si>
  <si>
    <t>http://www.imdb.com/title/tt0120630/?ref_=fn_tt_tt_1</t>
  </si>
  <si>
    <t>John Hamburg</t>
  </si>
  <si>
    <t>Along Came Polly </t>
  </si>
  <si>
    <t>Masi Oka</t>
  </si>
  <si>
    <t>bride|friend|honeymoon|insurance|insurance company</t>
  </si>
  <si>
    <t>http://www.imdb.com/title/tt0343135/?ref_=fn_tt_tt_1</t>
  </si>
  <si>
    <t>Reginald Hudlin</t>
  </si>
  <si>
    <t>Boomerang </t>
  </si>
  <si>
    <t>Geoffrey Holder</t>
  </si>
  <si>
    <t>advertising|battle of the sexes|dating|one word title|womanizer</t>
  </si>
  <si>
    <t>http://www.imdb.com/title/tt0103859/?ref_=fn_tt_tt_1</t>
  </si>
  <si>
    <t>The Heat </t>
  </si>
  <si>
    <t>William Xifaras</t>
  </si>
  <si>
    <t>drug lord|fbi|fbi agent|hospital|shot in the crotch</t>
  </si>
  <si>
    <t>http://www.imdb.com/title/tt2404463/?ref_=fn_tt_tt_1</t>
  </si>
  <si>
    <t>Joseph L. Mankiewicz</t>
  </si>
  <si>
    <t>Cleopatra </t>
  </si>
  <si>
    <t>Biography|Drama|History|Romance</t>
  </si>
  <si>
    <t>Richard Burton</t>
  </si>
  <si>
    <t>Roddy McDowall</t>
  </si>
  <si>
    <t>cleopatra|egypt|epic|queen|roman empire</t>
  </si>
  <si>
    <t>http://www.imdb.com/title/tt0056937/?ref_=fn_tt_tt_1</t>
  </si>
  <si>
    <t>Here Comes the Boom </t>
  </si>
  <si>
    <t>Reggie Lee</t>
  </si>
  <si>
    <t>Charice</t>
  </si>
  <si>
    <t>claim in title|high school|mixed martial arts|ultimate fighting championship|underdog</t>
  </si>
  <si>
    <t>http://www.imdb.com/title/tt1648179/?ref_=fn_tt_tt_1</t>
  </si>
  <si>
    <t>High Crimes </t>
  </si>
  <si>
    <t>defense lawyer|lawyer|marine|murder|villager</t>
  </si>
  <si>
    <t>http://www.imdb.com/title/tt0257756/?ref_=fn_tt_tt_1</t>
  </si>
  <si>
    <t>Barbra Streisand</t>
  </si>
  <si>
    <t>The Mirror Has Two Faces </t>
  </si>
  <si>
    <t>Mimi Rogers</t>
  </si>
  <si>
    <t>columbia university|lecture|marriage|professor|sex</t>
  </si>
  <si>
    <t>http://www.imdb.com/title/tt0117057/?ref_=fn_tt_tt_1</t>
  </si>
  <si>
    <t>Mark Pellington</t>
  </si>
  <si>
    <t>The Mothman Prophecies </t>
  </si>
  <si>
    <t>Drama|Horror|Mystery|Thriller</t>
  </si>
  <si>
    <t>David Eigenberg</t>
  </si>
  <si>
    <t>car accident|death of wife|mothman|point pleasant west virginia|urban legend</t>
  </si>
  <si>
    <t>http://www.imdb.com/title/tt0265349/?ref_=fn_tt_tt_1</t>
  </si>
  <si>
    <t>Brüno </t>
  </si>
  <si>
    <t>Bono</t>
  </si>
  <si>
    <t>Slash</t>
  </si>
  <si>
    <t>austrian|fame|fashion|gay lead character|mockumentary</t>
  </si>
  <si>
    <t>http://www.imdb.com/title/tt0889583/?ref_=fn_tt_tt_1</t>
  </si>
  <si>
    <t>John Glen</t>
  </si>
  <si>
    <t>Licence to Kill </t>
  </si>
  <si>
    <t>Robert Davi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</si>
  <si>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</si>
  <si>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</si>
  <si>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</si>
  <si>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</si>
  <si>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 </t>
  </si>
  <si>
    <t>death|forest|love|werewolf|werewolf bite</t>
  </si>
  <si>
    <t>http://www.imdb.com/title/tt1486185/?ref_=fn_tt_tt_1</t>
  </si>
  <si>
    <t>John Herzfeld</t>
  </si>
  <si>
    <t>15 Minutes </t>
  </si>
  <si>
    <t>criminal|detective|fire|homicide|media</t>
  </si>
  <si>
    <t>http://www.imdb.com/title/tt0179626/?ref_=fn_tt_tt_1</t>
  </si>
  <si>
    <t>Annabel Jankel</t>
  </si>
  <si>
    <t>Super Mario Bros. </t>
  </si>
  <si>
    <t>Fisher Stevens</t>
  </si>
  <si>
    <t>based on video game|dinosaur|king|mario|plumber</t>
  </si>
  <si>
    <t>http://www.imdb.com/title/tt0108255/?ref_=fn_tt_tt_1</t>
  </si>
  <si>
    <t>Lord of War </t>
  </si>
  <si>
    <t>Jeremy Crutchley</t>
  </si>
  <si>
    <t>Jared Burke</t>
  </si>
  <si>
    <t>1980s|arms dealer|immorality|ukrainian|warlord</t>
  </si>
  <si>
    <t>http://www.imdb.com/title/tt0399295/?ref_=fn_tt_tt_1</t>
  </si>
  <si>
    <t>Hero </t>
  </si>
  <si>
    <t>Tony Chiu Wai Leung</t>
  </si>
  <si>
    <t>Maggie Cheung</t>
  </si>
  <si>
    <t>china|flying|king|palace|sword</t>
  </si>
  <si>
    <t>http://www.imdb.com/title/tt0299977/?ref_=fn_tt_tt_1</t>
  </si>
  <si>
    <t>Julie Anne Robinson</t>
  </si>
  <si>
    <t>One for the Money </t>
  </si>
  <si>
    <t>Debbie Reynolds</t>
  </si>
  <si>
    <t>bail bond|bounty hunter|jeans|shot in the butt|title directed by female</t>
  </si>
  <si>
    <t>http://www.imdb.com/title/tt1598828/?ref_=fn_tt_tt_1</t>
  </si>
  <si>
    <t>Evan Goldberg</t>
  </si>
  <si>
    <t>The Interview </t>
  </si>
  <si>
    <t>Randall Park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</si>
  <si>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</si>
  <si>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</si>
  <si>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</si>
  <si>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</si>
  <si>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The Warrior's Way </t>
  </si>
  <si>
    <t>Action|Fantasy|Western</t>
  </si>
  <si>
    <t>Dong-gun Jang</t>
  </si>
  <si>
    <t>Jed Brophy</t>
  </si>
  <si>
    <t>bullet time|explosion|knife throwing|throwing a knife|violence</t>
  </si>
  <si>
    <t>http://www.imdb.com/title/tt1032751/?ref_=fn_tt_tt_1</t>
  </si>
  <si>
    <t xml:space="preserve">McHale's Navy             </t>
  </si>
  <si>
    <t>Comedy|War</t>
  </si>
  <si>
    <t>Gavin MacLeod</t>
  </si>
  <si>
    <t>Bob Hastings</t>
  </si>
  <si>
    <t>american soldier|naval uniform|navy|patrol boat|uniform</t>
  </si>
  <si>
    <t>http://www.imdb.com/title/tt0055689/?ref_=fn_tt_tt_1</t>
  </si>
  <si>
    <t>Micmacs </t>
  </si>
  <si>
    <t>Dany Boon</t>
  </si>
  <si>
    <t>bullet|contortionist|gag humor|human cannonball|revenge</t>
  </si>
  <si>
    <t>http://www.imdb.com/title/tt1149361/?ref_=fn_tt_tt_1</t>
  </si>
  <si>
    <t>8 Mile </t>
  </si>
  <si>
    <t>Drama|Music</t>
  </si>
  <si>
    <t>Evan Jones</t>
  </si>
  <si>
    <t>competition|contest|friend|self expression|white rapper</t>
  </si>
  <si>
    <t>http://www.imdb.com/title/tt0298203/?ref_=fn_tt_tt_1</t>
  </si>
  <si>
    <t>Jamel Debbouze</t>
  </si>
  <si>
    <t>Animal Kingdom: Let's go Ape </t>
  </si>
  <si>
    <t>Youssef Hajdi</t>
  </si>
  <si>
    <t>Mélissa Theuriau</t>
  </si>
  <si>
    <t>ape|computer animation|evolution|first person title|reference to louis de funes</t>
  </si>
  <si>
    <t>http://www.imdb.com/title/tt1220911/?ref_=fn_tt_tt_1</t>
  </si>
  <si>
    <t>A Knight's Tale </t>
  </si>
  <si>
    <t>Bérénice Bejo</t>
  </si>
  <si>
    <t>chaucer|jousting|knight|medieval times|tournament</t>
  </si>
  <si>
    <t>http://www.imdb.com/title/tt0183790/?ref_=fn_tt_tt_1</t>
  </si>
  <si>
    <t>Gordon Chan</t>
  </si>
  <si>
    <t>The Medallion </t>
  </si>
  <si>
    <t>Lee Evans</t>
  </si>
  <si>
    <t>Julian Sands</t>
  </si>
  <si>
    <t>Anthony Chau-Sang Wong</t>
  </si>
  <si>
    <t>hong kong|interpol|medallion|ship|tough cop</t>
  </si>
  <si>
    <t>http://www.imdb.com/title/tt0288045/?ref_=fn_tt_tt_1</t>
  </si>
  <si>
    <t>The Sixth Sense </t>
  </si>
  <si>
    <t>able to see the dead|ghost|plot twist|psychic|surprise ending</t>
  </si>
  <si>
    <t>http://www.imdb.com/title/tt0167404/?ref_=fn_tt_tt_1</t>
  </si>
  <si>
    <t>Asger Leth</t>
  </si>
  <si>
    <t>Man on a Ledge </t>
  </si>
  <si>
    <t>Mandy Gonzalez</t>
  </si>
  <si>
    <t>J. Smith-Cameron</t>
  </si>
  <si>
    <t>detective|diamond|hotel|police|rooftop</t>
  </si>
  <si>
    <t>http://www.imdb.com/title/tt1568338/?ref_=fn_tt_tt_1</t>
  </si>
  <si>
    <t>The Big Year </t>
  </si>
  <si>
    <t>JoBeth Williams</t>
  </si>
  <si>
    <t>alaska|birding|competition|migration|storm</t>
  </si>
  <si>
    <t>http://www.imdb.com/title/tt1053810/?ref_=fn_tt_tt_1</t>
  </si>
  <si>
    <t>John G. Avildsen</t>
  </si>
  <si>
    <t>The Karate Kid </t>
  </si>
  <si>
    <t>Action|Drama|Family|Sport</t>
  </si>
  <si>
    <t>William Zabka</t>
  </si>
  <si>
    <t>William Bassett</t>
  </si>
  <si>
    <t>apartment|bully|fight|karate|master</t>
  </si>
  <si>
    <t>http://www.imdb.com/title/tt0087538/?ref_=fn_tt_tt_1</t>
  </si>
  <si>
    <t>American Hustle </t>
  </si>
  <si>
    <t>based on true story|con artist|drunk wife|fbi investigation|scam</t>
  </si>
  <si>
    <t>http://www.imdb.com/title/tt1800241/?ref_=fn_tt_tt_1</t>
  </si>
  <si>
    <t>Anne Fletcher</t>
  </si>
  <si>
    <t>The Proposal </t>
  </si>
  <si>
    <t>alaska|deportation|father son relationship|male objectification|sitka alaska</t>
  </si>
  <si>
    <t>http://www.imdb.com/title/tt1041829/?ref_=fn_tt_tt_1</t>
  </si>
  <si>
    <t>Bruce Beresford</t>
  </si>
  <si>
    <t>Double Jeopardy </t>
  </si>
  <si>
    <t>Annabeth Gish</t>
  </si>
  <si>
    <t>Bruce Campbell</t>
  </si>
  <si>
    <t>blood|murder|sex scene|wrongful arrest|wrongful conviction</t>
  </si>
  <si>
    <t>http://www.imdb.com/title/tt0150377/?ref_=fn_tt_tt_1</t>
  </si>
  <si>
    <t>Back to the Future Part II </t>
  </si>
  <si>
    <t>Jeffrey Weissman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</si>
  <si>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</si>
  <si>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</si>
  <si>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</si>
  <si>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 </t>
  </si>
  <si>
    <t>brain capacity|drugs|fictional drug|one woman army|tough girl</t>
  </si>
  <si>
    <t>http://www.imdb.com/title/tt2872732/?ref_=fn_tt_tt_1</t>
  </si>
  <si>
    <t>Sam Taylor-Johnson</t>
  </si>
  <si>
    <t>Fifty Shades of Grey </t>
  </si>
  <si>
    <t>female frontal nudity|female nudity|perversion|sex scene|spanking</t>
  </si>
  <si>
    <t>http://www.imdb.com/title/tt2322441/?ref_=fn_tt_tt_1</t>
  </si>
  <si>
    <t>Spy Kids 3-D: Game Over </t>
  </si>
  <si>
    <t>mission|spy|surfing|trapped|virtual reality</t>
  </si>
  <si>
    <t>http://www.imdb.com/title/tt0338459/?ref_=fn_tt_tt_1</t>
  </si>
  <si>
    <t>A Time to Kill </t>
  </si>
  <si>
    <t>african american|court|law|mississippi|trial</t>
  </si>
  <si>
    <t>http://www.imdb.com/title/tt0117913/?ref_=fn_tt_tt_1</t>
  </si>
  <si>
    <t>Cheaper by the Dozen </t>
  </si>
  <si>
    <t>9 year old|house|illinois|new job|vomiting</t>
  </si>
  <si>
    <t>http://www.imdb.com/title/tt0349205/?ref_=fn_tt_tt_1</t>
  </si>
  <si>
    <t>Lone Survivor </t>
  </si>
  <si>
    <t>Action|Biography|Drama|Thriller|War</t>
  </si>
  <si>
    <t>Scott Elrod</t>
  </si>
  <si>
    <t>Jerry Ferrara</t>
  </si>
  <si>
    <t>Dan Bilzerian</t>
  </si>
  <si>
    <t>courage|navy seal|outnumbered|shot multiple times|survival</t>
  </si>
  <si>
    <t>http://www.imdb.com/title/tt1091191/?ref_=fn_tt_tt_1</t>
  </si>
  <si>
    <t>A League of Their Own </t>
  </si>
  <si>
    <t>Comedy|Drama|Sport</t>
  </si>
  <si>
    <t>Lori Petty</t>
  </si>
  <si>
    <t>Rosie O'Donnell</t>
  </si>
  <si>
    <t>baseball|friend|oregon|rivalry|softball</t>
  </si>
  <si>
    <t>http://www.imdb.com/title/tt0104694/?ref_=fn_tt_tt_1</t>
  </si>
  <si>
    <t>The Conjuring 2 </t>
  </si>
  <si>
    <t>Javier Botet</t>
  </si>
  <si>
    <t>based on supposedly true story|house|paranormal investigating|psychic|second part</t>
  </si>
  <si>
    <t>http://www.imdb.com/title/tt3065204/?ref_=fn_tt_tt_1</t>
  </si>
  <si>
    <t>The Social Network </t>
  </si>
  <si>
    <t>Dustin Fitzsimons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</si>
  <si>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</si>
  <si>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</si>
  <si>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</si>
  <si>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</si>
  <si>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He's Just Not That Into You </t>
  </si>
  <si>
    <t>Sabrina Revelle</t>
  </si>
  <si>
    <t>Carmen Perez</t>
  </si>
  <si>
    <t>Sachiko Ishida</t>
  </si>
  <si>
    <t>advertising|bar|dating|lingerie slip|six word title</t>
  </si>
  <si>
    <t>http://www.imdb.com/title/tt1001508/?ref_=fn_tt_tt_1</t>
  </si>
  <si>
    <t>Scary Movie 4 </t>
  </si>
  <si>
    <t>Beau Mirchoff</t>
  </si>
  <si>
    <t>female nudity|male nudity|parody|reference to myspace|sequel</t>
  </si>
  <si>
    <t>http://www.imdb.com/title/tt0362120/?ref_=fn_tt_tt_1</t>
  </si>
  <si>
    <t>Wes Craven</t>
  </si>
  <si>
    <t>Scream 3 </t>
  </si>
  <si>
    <t>Roger Jackson</t>
  </si>
  <si>
    <t>Kelly Rutherford</t>
  </si>
  <si>
    <t>death|ghostface|murder|scream|survivor</t>
  </si>
  <si>
    <t>http://www.imdb.com/title/tt0134084/?ref_=fn_tt_tt_1</t>
  </si>
  <si>
    <t>Back to the Future Part III </t>
  </si>
  <si>
    <t>Adventure|Comedy|Sci-Fi|Western</t>
  </si>
  <si>
    <t>band|dog|letter|time machine|tombstone</t>
  </si>
  <si>
    <t>http://www.imdb.com/title/tt0099088/?ref_=fn_tt_tt_1</t>
  </si>
  <si>
    <t>Etan Cohen</t>
  </si>
  <si>
    <t>Get Hard </t>
  </si>
  <si>
    <t>camera focus on female butt|gay bar|millionaire|singing in a car|two word title</t>
  </si>
  <si>
    <t>http://www.imdb.com/title/tt2561572/?ref_=fn_tt_tt_1</t>
  </si>
  <si>
    <t>Bram Stoker's Dracula </t>
  </si>
  <si>
    <t>Fantasy|Horror|Romance</t>
  </si>
  <si>
    <t>dracula|horror movie remake|maze|monster sex|vampire</t>
  </si>
  <si>
    <t>http://www.imdb.com/title/tt0103874/?ref_=fn_tt_tt_1</t>
  </si>
  <si>
    <t>Julie &amp; Julia </t>
  </si>
  <si>
    <t>Biography|Drama|Romance</t>
  </si>
  <si>
    <t>american|blog|book|cook|cooking</t>
  </si>
  <si>
    <t>http://www.imdb.com/title/tt1135503/?ref_=fn_tt_tt_1</t>
  </si>
  <si>
    <t>42 </t>
  </si>
  <si>
    <t>baseball|baseball player|brooklyn dodgers|major league baseball|racism</t>
  </si>
  <si>
    <t>http://www.imdb.com/title/tt0453562/?ref_=fn_tt_tt_1</t>
  </si>
  <si>
    <t>The Talented Mr. Ripley </t>
  </si>
  <si>
    <t>1950s|italy|mistaken identity|nudity|sociopath</t>
  </si>
  <si>
    <t>http://www.imdb.com/title/tt0134119/?ref_=fn_tt_tt_1</t>
  </si>
  <si>
    <t>Dumb and Dumber To </t>
  </si>
  <si>
    <t>adoption|highway travel|road trip|sequel|stupidity</t>
  </si>
  <si>
    <t>http://www.imdb.com/title/tt2096672/?ref_=fn_tt_tt_1</t>
  </si>
  <si>
    <t>Eight Below </t>
  </si>
  <si>
    <t>Wendy Crewson</t>
  </si>
  <si>
    <t>antarctica|dog|siberian husky|sled dog|survival</t>
  </si>
  <si>
    <t>http://www.imdb.com/title/tt0397313/?ref_=fn_tt_tt_1</t>
  </si>
  <si>
    <t>The Intern </t>
  </si>
  <si>
    <t>reference to ben affleck|reference to brad pitt|reference to george clooney|reference to jack nicholson|website</t>
  </si>
  <si>
    <t>http://www.imdb.com/title/tt2361509/?ref_=fn_tt_tt_1</t>
  </si>
  <si>
    <t>Ride Along 2 </t>
  </si>
  <si>
    <t>Nadine Velazquez</t>
  </si>
  <si>
    <t>computer hacker|crime boss|detective|drugs|wedding</t>
  </si>
  <si>
    <t>http://www.imdb.com/title/tt2869728/?ref_=fn_tt_tt_1</t>
  </si>
  <si>
    <t>The Last of the Mohicans </t>
  </si>
  <si>
    <t>Action|Adventure|Drama|Romance|War</t>
  </si>
  <si>
    <t>Terry Kinney</t>
  </si>
  <si>
    <t>Eric Schweig</t>
  </si>
  <si>
    <t>18th century|based on novel|colonel|french and indian war|revenge</t>
  </si>
  <si>
    <t>http://www.imdb.com/title/tt0104691/?ref_=fn_tt_tt_1</t>
  </si>
  <si>
    <t>Ray </t>
  </si>
  <si>
    <t>Curtis Armstrong</t>
  </si>
  <si>
    <t>1950s|1960s|racism|rhythm and blues|singer</t>
  </si>
  <si>
    <t>http://www.imdb.com/title/tt0350258/?ref_=fn_tt_tt_1</t>
  </si>
  <si>
    <t>Sin City </t>
  </si>
  <si>
    <t>Powers Boothe</t>
  </si>
  <si>
    <t>Jason Douglas</t>
  </si>
  <si>
    <t>anthology|corruption|hearing characters thoughts|neo noir|night</t>
  </si>
  <si>
    <t>http://www.imdb.com/title/tt0401792/?ref_=fn_tt_tt_1</t>
  </si>
  <si>
    <t>Vantage Point </t>
  </si>
  <si>
    <t>explosion|multiple perspectives|president|secret service|shooting</t>
  </si>
  <si>
    <t>http://www.imdb.com/title/tt0443274/?ref_=fn_tt_tt_1</t>
  </si>
  <si>
    <t>I Love You, Man </t>
  </si>
  <si>
    <t>Jane Curtin</t>
  </si>
  <si>
    <t>bromance|friend|gay brother|homosexual subtext|wedding</t>
  </si>
  <si>
    <t>http://www.imdb.com/title/tt1155056/?ref_=fn_tt_tt_1</t>
  </si>
  <si>
    <t>Shallow Hal </t>
  </si>
  <si>
    <t>Susan Ward</t>
  </si>
  <si>
    <t>dying|friend|inner beauty|love|self help guru</t>
  </si>
  <si>
    <t>http://www.imdb.com/title/tt0256380/?ref_=fn_tt_tt_1</t>
  </si>
  <si>
    <t>JFK </t>
  </si>
  <si>
    <t>Jay O. Sanders</t>
  </si>
  <si>
    <t>Sally Kirkland</t>
  </si>
  <si>
    <t>Cheryl Penland</t>
  </si>
  <si>
    <t>death|gay slur|homosexuality|investigation|president</t>
  </si>
  <si>
    <t>http://www.imdb.com/title/tt0102138/?ref_=fn_tt_tt_1</t>
  </si>
  <si>
    <t>Big Momma's House 2 </t>
  </si>
  <si>
    <t>Nia Long</t>
  </si>
  <si>
    <t>Marisol Nichols</t>
  </si>
  <si>
    <t>cheerleading|fbi|fbi agent|nanny|undercover</t>
  </si>
  <si>
    <t>http://www.imdb.com/title/tt0421729/?ref_=fn_tt_tt_1</t>
  </si>
  <si>
    <t>The Mexican </t>
  </si>
  <si>
    <t>Adventure|Comedy|Crime|Romance</t>
  </si>
  <si>
    <t>curse|hostage|mexico|pistol|vomiting</t>
  </si>
  <si>
    <t>http://www.imdb.com/title/tt0236493/?ref_=fn_tt_tt_1</t>
  </si>
  <si>
    <t>17 Again </t>
  </si>
  <si>
    <t>Comedy|Drama|Family|Fantasy|Romance</t>
  </si>
  <si>
    <t>Matthew Perry</t>
  </si>
  <si>
    <t>adult as child|father son relationship|high school student|janitor|school</t>
  </si>
  <si>
    <t>http://www.imdb.com/title/tt0974661/?ref_=fn_tt_tt_1</t>
  </si>
  <si>
    <t>Nick Cassavetes</t>
  </si>
  <si>
    <t>The Other Woman </t>
  </si>
  <si>
    <t>Kate Upton</t>
  </si>
  <si>
    <t>David Thornton</t>
  </si>
  <si>
    <t>beach house|blonde bombshell|cheating husband|revenge|wife meets mistress</t>
  </si>
  <si>
    <t>http://www.imdb.com/title/tt2203939/?ref_=fn_tt_tt_1</t>
  </si>
  <si>
    <t>The Final Destination </t>
  </si>
  <si>
    <t>Horror</t>
  </si>
  <si>
    <t>Andrew Fiscella</t>
  </si>
  <si>
    <t>Krista Allen</t>
  </si>
  <si>
    <t>Shantel VanSanten</t>
  </si>
  <si>
    <t>attempted suicide|car crash|collapsing scaffold|overflowing bathtub|tooth knocked out</t>
  </si>
  <si>
    <t>http://www.imdb.com/title/tt1144884/?ref_=fn_tt_tt_1</t>
  </si>
  <si>
    <t>Bridge of Spies </t>
  </si>
  <si>
    <t>cia|cold war|lawyer|negotiation|spy</t>
  </si>
  <si>
    <t>http://www.imdb.com/title/tt3682448/?ref_=fn_tt_tt_1</t>
  </si>
  <si>
    <t>Behind Enemy Lines </t>
  </si>
  <si>
    <t>Joaquim de Almeida</t>
  </si>
  <si>
    <t>Sam Jaeger</t>
  </si>
  <si>
    <t>battle|massacre|navigator|navy|rescue</t>
  </si>
  <si>
    <t>http://www.imdb.com/title/tt0159273/?ref_=fn_tt_tt_1</t>
  </si>
  <si>
    <t>Nicholas Stoller</t>
  </si>
  <si>
    <t>Get Him to the Greek </t>
  </si>
  <si>
    <t>Comedy|Music</t>
  </si>
  <si>
    <t>Mario Lopez</t>
  </si>
  <si>
    <t>Pink</t>
  </si>
  <si>
    <t>Lino Facioli</t>
  </si>
  <si>
    <t>concert|drugs|recession|record company|rock star</t>
  </si>
  <si>
    <t>http://www.imdb.com/title/tt1226229/?ref_=fn_tt_tt_1</t>
  </si>
  <si>
    <t>Shall We Dance </t>
  </si>
  <si>
    <t>Nick Cannon</t>
  </si>
  <si>
    <t>dance|dance competition|dance lesson|love|teacher</t>
  </si>
  <si>
    <t>http://www.imdb.com/title/tt0358135/?ref_=fn_tt_tt_1</t>
  </si>
  <si>
    <t>Small Soldiers </t>
  </si>
  <si>
    <t>action figure|battle|computer|military|toy</t>
  </si>
  <si>
    <t>http://www.imdb.com/title/tt0122718/?ref_=fn_tt_tt_1</t>
  </si>
  <si>
    <t>Mark A.Z. Dippé</t>
  </si>
  <si>
    <t>Spawn </t>
  </si>
  <si>
    <t>Michael Jai White</t>
  </si>
  <si>
    <t>based on comic|based on comic book|dark hero|image comics|superhero</t>
  </si>
  <si>
    <t>http://www.imdb.com/title/tt0120177/?ref_=fn_tt_tt_1</t>
  </si>
  <si>
    <t>The Count of Monte Cristo </t>
  </si>
  <si>
    <t>Action|Adventure|Drama|Romance|Thriller</t>
  </si>
  <si>
    <t>count|escape|island|revenge|sailor</t>
  </si>
  <si>
    <t>http://www.imdb.com/title/tt0245844/?ref_=fn_tt_tt_1</t>
  </si>
  <si>
    <t>The Lincoln Lawyer </t>
  </si>
  <si>
    <t>Margarita Levieva</t>
  </si>
  <si>
    <t>defense attorney|defense lawyer|lawyer|plot twist|prostitute</t>
  </si>
  <si>
    <t>http://www.imdb.com/title/tt1189340/?ref_=fn_tt_tt_1</t>
  </si>
  <si>
    <t>Unknown </t>
  </si>
  <si>
    <t>Aidan Quinn</t>
  </si>
  <si>
    <t>agriculture|airport|amnesia|nurse|scientist</t>
  </si>
  <si>
    <t>http://www.imdb.com/title/tt1401152/?ref_=fn_tt_tt_1</t>
  </si>
  <si>
    <t>The Prestige </t>
  </si>
  <si>
    <t>illusion|magician|obsession|rivalry|secret</t>
  </si>
  <si>
    <t>http://www.imdb.com/title/tt0482571/?ref_=fn_tt_tt_1</t>
  </si>
  <si>
    <t>Horrible Bosses 2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</si>
  <si>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</si>
  <si>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</si>
  <si>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</si>
  <si>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</si>
  <si>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Escape from Planet Earth </t>
  </si>
  <si>
    <t>Paul Scheer</t>
  </si>
  <si>
    <t>Jonathan Morgan Heit</t>
  </si>
  <si>
    <t>alien|cult film|mission control|product placement|rescue</t>
  </si>
  <si>
    <t>http://www.imdb.com/title/tt0765446/?ref_=fn_tt_tt_1</t>
  </si>
  <si>
    <t>Apocalypto </t>
  </si>
  <si>
    <t>Maya</t>
  </si>
  <si>
    <t>Dalia Hernández</t>
  </si>
  <si>
    <t>Rudy Youngblood</t>
  </si>
  <si>
    <t>Jonathan Brewer</t>
  </si>
  <si>
    <t>jaguar|mayan|solar eclipse|tribe|village</t>
  </si>
  <si>
    <t>http://www.imdb.com/title/tt0472043/?ref_=fn_tt_tt_1</t>
  </si>
  <si>
    <t>The Living Daylights </t>
  </si>
  <si>
    <t>british agent|defection|escape|kgb|soviet general</t>
  </si>
  <si>
    <t>http://www.imdb.com/title/tt0093428/?ref_=fn_tt_tt_1</t>
  </si>
  <si>
    <t>Nimród Antal</t>
  </si>
  <si>
    <t>Predators </t>
  </si>
  <si>
    <t>Topher Grace</t>
  </si>
  <si>
    <t>kicked in the face|martial arts|punched in the face|strong female character|woman punching a man</t>
  </si>
  <si>
    <t>http://www.imdb.com/title/tt1424381/?ref_=fn_tt_tt_1</t>
  </si>
  <si>
    <t>Legal Eagles </t>
  </si>
  <si>
    <t>Debra Winger</t>
  </si>
  <si>
    <t>Roscoe Lee Browne</t>
  </si>
  <si>
    <t>judicial|judiciary|lawyer|murder|painting</t>
  </si>
  <si>
    <t>http://www.imdb.com/title/tt0091396/?ref_=fn_tt_tt_1</t>
  </si>
  <si>
    <t>Secret Window </t>
  </si>
  <si>
    <t>adultery|extramarital affair|infidelity|unfaithfulness|writer</t>
  </si>
  <si>
    <t>http://www.imdb.com/title/tt0363988/?ref_=fn_tt_tt_1</t>
  </si>
  <si>
    <t>Alejandro Agresti</t>
  </si>
  <si>
    <t>The Lake House </t>
  </si>
  <si>
    <t>Ebon Moss-Bachrach</t>
  </si>
  <si>
    <t>house|lake|letter|love across time|parallel time</t>
  </si>
  <si>
    <t>http://www.imdb.com/title/tt0410297/?ref_=fn_tt_tt_1</t>
  </si>
  <si>
    <t>The Skeleton Key </t>
  </si>
  <si>
    <t>Deneen Tyler</t>
  </si>
  <si>
    <t>Gena Rowlands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</si>
  <si>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</si>
  <si>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</si>
  <si>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</si>
  <si>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</si>
  <si>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 </t>
  </si>
  <si>
    <t>dodgeball|portrait|soccer|soccer game|young love</t>
  </si>
  <si>
    <t>http://www.imdb.com/title/tt1462769/?ref_=fn_tt_tt_1</t>
  </si>
  <si>
    <t>Paul Weiland</t>
  </si>
  <si>
    <t>Made of Honor </t>
  </si>
  <si>
    <t>Beau Garrett</t>
  </si>
  <si>
    <t>Busy Philipps</t>
  </si>
  <si>
    <t>friend|love|maid|maid of honor|marriage</t>
  </si>
  <si>
    <t>http://www.imdb.com/title/tt0866439/?ref_=fn_tt_tt_1</t>
  </si>
  <si>
    <t>Jersey Boys </t>
  </si>
  <si>
    <t>Biography|Drama|Music|Musical</t>
  </si>
  <si>
    <t>Steve Schirripa</t>
  </si>
  <si>
    <t>Johnny Cannizzaro</t>
  </si>
  <si>
    <t>Scott Vance</t>
  </si>
  <si>
    <t>band|music group|musical quartet|singer|song</t>
  </si>
  <si>
    <t>http://www.imdb.com/title/tt1742044/?ref_=fn_tt_tt_1</t>
  </si>
  <si>
    <t>The Rainmaker </t>
  </si>
  <si>
    <t>courtroom|domestic violence|insurance company|lawyer|underdog</t>
  </si>
  <si>
    <t>http://www.imdb.com/title/tt0119978/?ref_=fn_tt_tt_1</t>
  </si>
  <si>
    <t>Gothika </t>
  </si>
  <si>
    <t>memory|murder|patient|psychiatrist|the devil</t>
  </si>
  <si>
    <t>http://www.imdb.com/title/tt0348836/?ref_=fn_tt_tt_1</t>
  </si>
  <si>
    <t>Amistad </t>
  </si>
  <si>
    <t>Drama|History</t>
  </si>
  <si>
    <t>courtroom|mutiny|ship|slave ship|slave trade</t>
  </si>
  <si>
    <t>http://www.imdb.com/title/tt0118607/?ref_=fn_tt_tt_1</t>
  </si>
  <si>
    <t>Medicine Man </t>
  </si>
  <si>
    <t>José Wilker</t>
  </si>
  <si>
    <t>Lorraine Bracco</t>
  </si>
  <si>
    <t>Sean Connery</t>
  </si>
  <si>
    <t>cancer|environment|gas chromatograph|jungle|nature</t>
  </si>
  <si>
    <t>http://www.imdb.com/title/tt0104839/?ref_=fn_tt_tt_1</t>
  </si>
  <si>
    <t>Colin Strause</t>
  </si>
  <si>
    <t>Aliens vs. Predator: Requiem </t>
  </si>
  <si>
    <t>Johnny Lewis</t>
  </si>
  <si>
    <t>Sam Trammell</t>
  </si>
  <si>
    <t>Ian Whyte</t>
  </si>
  <si>
    <t>alien|escape|hunting|hybrid|predator</t>
  </si>
  <si>
    <t>http://www.imdb.com/title/tt0758730/?ref_=fn_tt_tt_1</t>
  </si>
  <si>
    <t>Ri¢hie Ri¢h </t>
  </si>
  <si>
    <t>John Larroquette</t>
  </si>
  <si>
    <t>Macaulay Culkin</t>
  </si>
  <si>
    <t>Jonathan Hyde</t>
  </si>
  <si>
    <t>attempted murder|based on comic book|escape from prison|lost at sea|wealth</t>
  </si>
  <si>
    <t>http://www.imdb.com/title/tt0110989/?ref_=fn_tt_tt_1</t>
  </si>
  <si>
    <t>Autumn in New York </t>
  </si>
  <si>
    <t>may december romance|new york|new york city|rockefeller center|title directed by female</t>
  </si>
  <si>
    <t>http://www.imdb.com/title/tt0174480/?ref_=fn_tt_tt_1</t>
  </si>
  <si>
    <t>Music and Lyrics </t>
  </si>
  <si>
    <t>Comedy|Music|Romance</t>
  </si>
  <si>
    <t>love|lyricist|singer|singing|song</t>
  </si>
  <si>
    <t>http://www.imdb.com/title/tt0758766/?ref_=fn_tt_tt_1</t>
  </si>
  <si>
    <t>Greg Mottola</t>
  </si>
  <si>
    <t>Paul </t>
  </si>
  <si>
    <t>Nelson Ascencio</t>
  </si>
  <si>
    <t>Bobby Lee</t>
  </si>
  <si>
    <t>Jeremy Owen</t>
  </si>
  <si>
    <t>alien|geek|nerd|road trip|ufo</t>
  </si>
  <si>
    <t>http://www.imdb.com/title/tt1092026/?ref_=fn_tt_tt_1</t>
  </si>
  <si>
    <t>The Guilt Trip </t>
  </si>
  <si>
    <t>Tom Virtue</t>
  </si>
  <si>
    <t>Julene Renee</t>
  </si>
  <si>
    <t>cross country|love|mother son relationship|on the road|trip</t>
  </si>
  <si>
    <t>http://www.imdb.com/title/tt1694020/?ref_=fn_tt_tt_1</t>
  </si>
  <si>
    <t>Scream 4 </t>
  </si>
  <si>
    <t>Aimee Teegarden</t>
  </si>
  <si>
    <t>Shenae Grimes-Beech</t>
  </si>
  <si>
    <t>author|book|deputy|murder|sheriff</t>
  </si>
  <si>
    <t>http://www.imdb.com/title/tt1262416/?ref_=fn_tt_tt_1</t>
  </si>
  <si>
    <t>8MM </t>
  </si>
  <si>
    <t>Anthony Heald</t>
  </si>
  <si>
    <t>investigation|obsession|private eye|private investigator|snuff film</t>
  </si>
  <si>
    <t>http://www.imdb.com/title/tt0134273/?ref_=fn_tt_tt_1</t>
  </si>
  <si>
    <t>The Doors </t>
  </si>
  <si>
    <t>death|paris france|rock band|singer|the doors</t>
  </si>
  <si>
    <t>http://www.imdb.com/title/tt0101761/?ref_=fn_tt_tt_1</t>
  </si>
  <si>
    <t>Jake Kasdan</t>
  </si>
  <si>
    <t>Sex Tape </t>
  </si>
  <si>
    <t>Nat Faxon</t>
  </si>
  <si>
    <t>sex in a car|sex video|sexual desire|sexuality|undressing</t>
  </si>
  <si>
    <t>http://www.imdb.com/title/tt1956620/?ref_=fn_tt_tt_1</t>
  </si>
  <si>
    <t>Diane Keaton</t>
  </si>
  <si>
    <t>Hanging Up </t>
  </si>
  <si>
    <t>Jesse James</t>
  </si>
  <si>
    <t>actress|clown costume|magazine|party planner|soap opera actress</t>
  </si>
  <si>
    <t>http://www.imdb.com/title/tt0162983/?ref_=fn_tt_tt_1</t>
  </si>
  <si>
    <t>Final Destination 5 </t>
  </si>
  <si>
    <t>Jacqueline MacInnes Wood</t>
  </si>
  <si>
    <t>Emma Bell</t>
  </si>
  <si>
    <t>blood splatter|death|eyeball run over by car|latex gloves|suspension bridge</t>
  </si>
  <si>
    <t>http://www.imdb.com/title/tt1622979/?ref_=fn_tt_tt_1</t>
  </si>
  <si>
    <t>Kelly Makin</t>
  </si>
  <si>
    <t>Mickey Blue Eyes </t>
  </si>
  <si>
    <t>auctioneer|fbi|mafia|mobster|painting</t>
  </si>
  <si>
    <t>http://www.imdb.com/title/tt0130121/?ref_=fn_tt_tt_1</t>
  </si>
  <si>
    <t>Pay It Forward </t>
  </si>
  <si>
    <t>Angie Dickinson</t>
  </si>
  <si>
    <t>alcoholism|boy|good deed|protective male|teacher</t>
  </si>
  <si>
    <t>http://www.imdb.com/title/tt0223897/?ref_=fn_tt_tt_1</t>
  </si>
  <si>
    <t>Fever Pitch </t>
  </si>
  <si>
    <t>KaDee Strickland</t>
  </si>
  <si>
    <t>Jimmy Fallon</t>
  </si>
  <si>
    <t>Ione Skye</t>
  </si>
  <si>
    <t>baltimore orioles|boston red sox|promotion|ups|world series</t>
  </si>
  <si>
    <t>http://www.imdb.com/title/tt0332047/?ref_=fn_tt_tt_1</t>
  </si>
  <si>
    <t xml:space="preserve">Arthur             </t>
  </si>
  <si>
    <t>TV-Y</t>
  </si>
  <si>
    <t>Melissa Altro</t>
  </si>
  <si>
    <t>Bruce Dinsmore</t>
  </si>
  <si>
    <t>Daniel Brochu</t>
  </si>
  <si>
    <t>based on children's book|best friend|character name in title|friend|one word title</t>
  </si>
  <si>
    <t>http://www.imdb.com/title/tt0169414/?ref_=fn_tt_tt_1</t>
  </si>
  <si>
    <t>Drillbit Taylor </t>
  </si>
  <si>
    <t>Shaun Weiss</t>
  </si>
  <si>
    <t>bodyguard|bully|generation y|high school|nerd</t>
  </si>
  <si>
    <t>http://www.imdb.com/title/tt0817538/?ref_=fn_tt_tt_1</t>
  </si>
  <si>
    <t>A Million Ways to Die in the West </t>
  </si>
  <si>
    <t>dancing sheep|fetish|musical scene|racial humor|snake poison</t>
  </si>
  <si>
    <t>http://www.imdb.com/title/tt2557490/?ref_=fn_tt_tt_1</t>
  </si>
  <si>
    <t>The Shadow </t>
  </si>
  <si>
    <t>Action|Adventure|Crime|Fantasy|Mystery|Thriller</t>
  </si>
  <si>
    <t>1930s|bomb|city|invisibility|the shadow</t>
  </si>
  <si>
    <t>http://www.imdb.com/title/tt0111143/?ref_=fn_tt_tt_1</t>
  </si>
  <si>
    <t>Stephen Daldry</t>
  </si>
  <si>
    <t>Extremely Loud &amp; Incredibly Close </t>
  </si>
  <si>
    <t>Adventure|Drama|Mystery</t>
  </si>
  <si>
    <t>Thomas Horn</t>
  </si>
  <si>
    <t>Stephen Henderson</t>
  </si>
  <si>
    <t>fear|mourning|mute|quest|revelation</t>
  </si>
  <si>
    <t>http://www.imdb.com/title/tt0477302/?ref_=fn_tt_tt_1</t>
  </si>
  <si>
    <t>Morning Glory </t>
  </si>
  <si>
    <t>Patti D'Arbanville</t>
  </si>
  <si>
    <t>Noah Bean</t>
  </si>
  <si>
    <t>Vanessa Aspillaga</t>
  </si>
  <si>
    <t>job offer|roller coaster|slow motion action scene|slow motion sequence|television</t>
  </si>
  <si>
    <t>http://www.imdb.com/title/tt1126618/?ref_=fn_tt_tt_1</t>
  </si>
  <si>
    <t>Get Rich or Die Tryin' </t>
  </si>
  <si>
    <t>Biography|Crime|Drama|Music</t>
  </si>
  <si>
    <t>male frontal nudity|male pubic hair|prison|pubic hair|violence</t>
  </si>
  <si>
    <t>http://www.imdb.com/title/tt0430308/?ref_=fn_tt_tt_1</t>
  </si>
  <si>
    <t>Christian Duguay</t>
  </si>
  <si>
    <t>The Art of War </t>
  </si>
  <si>
    <t>Anne Archer</t>
  </si>
  <si>
    <t>blood splatter|fbi|murder|secretary general|united nations</t>
  </si>
  <si>
    <t>http://www.imdb.com/title/tt0160009/?ref_=fn_tt_tt_1</t>
  </si>
  <si>
    <t>Rent </t>
  </si>
  <si>
    <t>David Fine</t>
  </si>
  <si>
    <t>Jesse L. Martin</t>
  </si>
  <si>
    <t>aids|hiv positive|lawyer|new york city|roommate</t>
  </si>
  <si>
    <t>http://www.imdb.com/title/tt0294870/?ref_=fn_tt_tt_1</t>
  </si>
  <si>
    <t>Bless the Child </t>
  </si>
  <si>
    <t>Crime|Drama|Horror|Thriller</t>
  </si>
  <si>
    <t>Jimmy Smits</t>
  </si>
  <si>
    <t>Angela Bettis</t>
  </si>
  <si>
    <t>easter|fbi|luminol|nurse|omen</t>
  </si>
  <si>
    <t>http://www.imdb.com/title/tt0163983/?ref_=fn_tt_tt_1</t>
  </si>
  <si>
    <t>The Out-of-Towners </t>
  </si>
  <si>
    <t>Valerie Perri</t>
  </si>
  <si>
    <t>Carlease Burke</t>
  </si>
  <si>
    <t>job interview|manhattan new york city|new york city|remake|sausage</t>
  </si>
  <si>
    <t>http://www.imdb.com/title/tt0129280/?ref_=fn_tt_tt_1</t>
  </si>
  <si>
    <t>The Island of Dr. Moreau </t>
  </si>
  <si>
    <t>Marco Hofschneider</t>
  </si>
  <si>
    <t>animal experimentation|chimera|island|jungle|mutant</t>
  </si>
  <si>
    <t>http://www.imdb.com/title/tt0116654/?ref_=fn_tt_tt_1</t>
  </si>
  <si>
    <t>The Musketeer </t>
  </si>
  <si>
    <t>Justin Chambers</t>
  </si>
  <si>
    <t>Catherine Deneuve</t>
  </si>
  <si>
    <t>guard|king|murder|musketeer|swordsman</t>
  </si>
  <si>
    <t>http://www.imdb.com/title/tt0246544/?ref_=fn_tt_tt_1</t>
  </si>
  <si>
    <t>Justin Chadwick</t>
  </si>
  <si>
    <t>The Other Boleyn Girl </t>
  </si>
  <si>
    <t>children|court|king|king henry viii|love</t>
  </si>
  <si>
    <t>http://www.imdb.com/title/tt0467200/?ref_=fn_tt_tt_1</t>
  </si>
  <si>
    <t>Pat O'Connor</t>
  </si>
  <si>
    <t>Sweet November </t>
  </si>
  <si>
    <t>advertising|cancer|dog|san francisco california|terminal illness</t>
  </si>
  <si>
    <t>http://www.imdb.com/title/tt0230838/?ref_=fn_tt_tt_1</t>
  </si>
  <si>
    <t>The Reaping </t>
  </si>
  <si>
    <t>Andrea Frankle</t>
  </si>
  <si>
    <t>William Ragsdale</t>
  </si>
  <si>
    <t>biblical plague|louisiana|missionary|plague|small town</t>
  </si>
  <si>
    <t>http://www.imdb.com/title/tt0444682/?ref_=fn_tt_tt_1</t>
  </si>
  <si>
    <t>Mean Streets </t>
  </si>
  <si>
    <t>David Proval</t>
  </si>
  <si>
    <t>bar|catholic guilt|epilepsy|italian american|money</t>
  </si>
  <si>
    <t>http://www.imdb.com/title/tt0070379/?ref_=fn_tt_tt_1</t>
  </si>
  <si>
    <t>Renaissance Man </t>
  </si>
  <si>
    <t>Cliff Robertson</t>
  </si>
  <si>
    <t>Lillo Brancato</t>
  </si>
  <si>
    <t>army|basic training|reference to shakespeare's hamlet|teacher|u.s. army</t>
  </si>
  <si>
    <t>http://www.imdb.com/title/tt0110971/?ref_=fn_tt_tt_1</t>
  </si>
  <si>
    <t>Colombiana </t>
  </si>
  <si>
    <t>Callum Blue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</si>
  <si>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</si>
  <si>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</si>
  <si>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</si>
  <si>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</si>
  <si>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The Magic Sword: Quest for Camelot </t>
  </si>
  <si>
    <t>Adventure|Animation|Comedy|Drama|Family|Fantasy|Musical</t>
  </si>
  <si>
    <t>Jaleel White</t>
  </si>
  <si>
    <t>camelot|dragon|excalibur|knight|sword</t>
  </si>
  <si>
    <t>http://www.imdb.com/title/tt0120800/?ref_=fn_tt_tt_1</t>
  </si>
  <si>
    <t>City by the Sea </t>
  </si>
  <si>
    <t>John Doman</t>
  </si>
  <si>
    <t>beach|grandson|murder|new york city|police</t>
  </si>
  <si>
    <t>http://www.imdb.com/title/tt0269095/?ref_=fn_tt_tt_1</t>
  </si>
  <si>
    <t>Irwin Winkler</t>
  </si>
  <si>
    <t>At First Sight </t>
  </si>
  <si>
    <t>Mira Sorvino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</si>
  <si>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</si>
  <si>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</si>
  <si>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</si>
  <si>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</si>
  <si>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Torque </t>
  </si>
  <si>
    <t>Dane Cook</t>
  </si>
  <si>
    <t>murder|on the run|security camera|surveillance footage|timebomb</t>
  </si>
  <si>
    <t>http://www.imdb.com/title/tt0329691/?ref_=fn_tt_tt_1</t>
  </si>
  <si>
    <t>City Hall </t>
  </si>
  <si>
    <t>drug dealer|mayor|new york city|probation|scandal</t>
  </si>
  <si>
    <t>http://www.imdb.com/title/tt0115907/?ref_=fn_tt_tt_1</t>
  </si>
  <si>
    <t>Showgirls </t>
  </si>
  <si>
    <t>NC-17</t>
  </si>
  <si>
    <t>Elizabeth Berkley</t>
  </si>
  <si>
    <t>Bobbie Phillips</t>
  </si>
  <si>
    <t>cult film|lap dance|lap dancing|stripper|striptease</t>
  </si>
  <si>
    <t>http://www.imdb.com/title/tt0114436/?ref_=fn_tt_tt_1</t>
  </si>
  <si>
    <t>Sofia Coppola</t>
  </si>
  <si>
    <t>Marie Antoinette </t>
  </si>
  <si>
    <t>austria|cake|france|queen|versailles</t>
  </si>
  <si>
    <t>http://www.imdb.com/title/tt0422720/?ref_=fn_tt_tt_1</t>
  </si>
  <si>
    <t>Kiss of Death </t>
  </si>
  <si>
    <t>beard|female nudity|police brutality|stripper|woman in lingerie</t>
  </si>
  <si>
    <t>http://www.imdb.com/title/tt0113552/?ref_=fn_tt_tt_1</t>
  </si>
  <si>
    <t>Stephen Kay</t>
  </si>
  <si>
    <t>Get Carter </t>
  </si>
  <si>
    <t>Lauren Lee Smith</t>
  </si>
  <si>
    <t>affair|car crash|enforcer|funeral|murder</t>
  </si>
  <si>
    <t>http://www.imdb.com/title/tt0208988/?ref_=fn_tt_tt_1</t>
  </si>
  <si>
    <t>J.A. Bayona</t>
  </si>
  <si>
    <t>The Impossible </t>
  </si>
  <si>
    <t>Geraldine Chaplin</t>
  </si>
  <si>
    <t>Oaklee Pendergast</t>
  </si>
  <si>
    <t>christmas|resort|thailand|tourist|tsunami</t>
  </si>
  <si>
    <t>http://www.imdb.com/title/tt1649419/?ref_=fn_tt_tt_1</t>
  </si>
  <si>
    <t>Elaine May</t>
  </si>
  <si>
    <t>Ishtar </t>
  </si>
  <si>
    <t>Action|Adventure|Comedy|Music|Thriller</t>
  </si>
  <si>
    <t>Carol Kane</t>
  </si>
  <si>
    <t>Isabelle Adjani</t>
  </si>
  <si>
    <t>cia|emir|hotel|map|morocco</t>
  </si>
  <si>
    <t>http://www.imdb.com/title/tt0093278/?ref_=fn_tt_tt_1</t>
  </si>
  <si>
    <t>Fantastic Mr. Fox </t>
  </si>
  <si>
    <t>Adventure|Animation|Comedy|Crime|Family</t>
  </si>
  <si>
    <t>cider|farm|farmer|fox|tale</t>
  </si>
  <si>
    <t>http://www.imdb.com/title/tt0432283/?ref_=fn_tt_tt_1</t>
  </si>
  <si>
    <t>Life or Something Like It </t>
  </si>
  <si>
    <t>James Gammon</t>
  </si>
  <si>
    <t>football|homeless man|interview|psychic|reporter</t>
  </si>
  <si>
    <t>http://www.imdb.com/title/tt0282687/?ref_=fn_tt_tt_1</t>
  </si>
  <si>
    <t>Memoirs of an Invisible Man </t>
  </si>
  <si>
    <t>Comedy|Romance|Sci-Fi|Thriller</t>
  </si>
  <si>
    <t>Richard Epcar</t>
  </si>
  <si>
    <t>Patricia Heaton</t>
  </si>
  <si>
    <t>accident|bar|chase|cia|laboratory</t>
  </si>
  <si>
    <t>http://www.imdb.com/title/tt0104850/?ref_=fn_tt_tt_1</t>
  </si>
  <si>
    <t>Amélie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</si>
  <si>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</si>
  <si>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</si>
  <si>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</si>
  <si>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</si>
  <si>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New York Minute </t>
  </si>
  <si>
    <t>Comedy|Crime|Family|Romance</t>
  </si>
  <si>
    <t>Bob Saget</t>
  </si>
  <si>
    <t>Mary-Kate Olsen</t>
  </si>
  <si>
    <t>Riley Smith</t>
  </si>
  <si>
    <t>dog|new york city|scholarship|senator|twin</t>
  </si>
  <si>
    <t>http://www.imdb.com/title/tt0363282/?ref_=fn_tt_tt_1</t>
  </si>
  <si>
    <t>Charles Shyer</t>
  </si>
  <si>
    <t>Alfie </t>
  </si>
  <si>
    <t>best friend|commitment|friend|limousine driver|one night stand</t>
  </si>
  <si>
    <t>http://www.imdb.com/title/tt0375173/?ref_=fn_tt_tt_1</t>
  </si>
  <si>
    <t>Big Miracle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</si>
  <si>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</si>
  <si>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</si>
  <si>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</si>
  <si>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</si>
  <si>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 </t>
  </si>
  <si>
    <t>Jonathan Jackson</t>
  </si>
  <si>
    <t>basketball|boy|italian|kidnapping a child|reunion</t>
  </si>
  <si>
    <t>http://www.imdb.com/title/tt0120646/?ref_=fn_tt_tt_1</t>
  </si>
  <si>
    <t>William Malone</t>
  </si>
  <si>
    <t>Feardotcom </t>
  </si>
  <si>
    <t>Crime|Horror|Thriller</t>
  </si>
  <si>
    <t>Jeffrey Combs</t>
  </si>
  <si>
    <t>bondage gear|bound and gagged|hung by one's wrists|tied to a chair|tied to a table</t>
  </si>
  <si>
    <t>http://www.imdb.com/title/tt0295254/?ref_=fn_tt_tt_1</t>
  </si>
  <si>
    <t>Cirque du Freak: The Vampire's Assistant </t>
  </si>
  <si>
    <t>antidote|based on young adult novel|flyer|spider|vampire</t>
  </si>
  <si>
    <t>http://www.imdb.com/title/tt0450405/?ref_=fn_tt_tt_1</t>
  </si>
  <si>
    <t>Duplex </t>
  </si>
  <si>
    <t>christmas|duplex|television|tenant|writer</t>
  </si>
  <si>
    <t>http://www.imdb.com/title/tt0266489/?ref_=fn_tt_tt_1</t>
  </si>
  <si>
    <t>Malcolm D. Lee</t>
  </si>
  <si>
    <t>Soul Men </t>
  </si>
  <si>
    <t>band|masturbation|reunion|singer|tribute</t>
  </si>
  <si>
    <t>http://www.imdb.com/title/tt1111948/?ref_=fn_tt_tt_1</t>
  </si>
  <si>
    <t>Jerry Jameson</t>
  </si>
  <si>
    <t>Raise the Titanic </t>
  </si>
  <si>
    <t>Jason Robards</t>
  </si>
  <si>
    <t>military|mineral|ocean|ship|titanic</t>
  </si>
  <si>
    <t>http://www.imdb.com/title/tt0081400/?ref_=fn_tt_tt_1</t>
  </si>
  <si>
    <t>Mic Rodgers</t>
  </si>
  <si>
    <t>Universal Soldier: The Return </t>
  </si>
  <si>
    <t>combat|computer|general|military|reporter</t>
  </si>
  <si>
    <t>http://www.imdb.com/title/tt0176269/?ref_=fn_tt_tt_1</t>
  </si>
  <si>
    <t>Christian Alvart</t>
  </si>
  <si>
    <t>Pandorum </t>
  </si>
  <si>
    <t>Action|Horror|Mystery|Sci-Fi|Thriller</t>
  </si>
  <si>
    <t>Eddie Rouse</t>
  </si>
  <si>
    <t>future|mission|space|spaceship|survival</t>
  </si>
  <si>
    <t>http://www.imdb.com/title/tt1188729/?ref_=fn_tt_tt_1</t>
  </si>
  <si>
    <t>Impostor </t>
  </si>
  <si>
    <t>Tim Guinee</t>
  </si>
  <si>
    <t>alien|android|bomb|future|weapon</t>
  </si>
  <si>
    <t>http://www.imdb.com/title/tt0160399/?ref_=fn_tt_tt_1</t>
  </si>
  <si>
    <t>Extreme Ops </t>
  </si>
  <si>
    <t>Bridgette Wilson-Sampras</t>
  </si>
  <si>
    <t>commercial|extreme sports|mountain|serbian|terrorist</t>
  </si>
  <si>
    <t>http://www.imdb.com/title/tt0283160/?ref_=fn_tt_tt_1</t>
  </si>
  <si>
    <t>Jean-Marie Poiré</t>
  </si>
  <si>
    <t>Just Visiting </t>
  </si>
  <si>
    <t>Comedy|Fantasy|Sci-Fi</t>
  </si>
  <si>
    <t>Matt Ross</t>
  </si>
  <si>
    <t>John Aylward</t>
  </si>
  <si>
    <t>alternate history|alternate timeline|flatulence|future time travel|time travel comedy</t>
  </si>
  <si>
    <t>http://www.imdb.com/title/tt0189192/?ref_=fn_tt_tt_1</t>
  </si>
  <si>
    <t>Sunshine </t>
  </si>
  <si>
    <t>Troy Garity</t>
  </si>
  <si>
    <t>astronaut|earth|future|icarus|sun</t>
  </si>
  <si>
    <t>http://www.imdb.com/title/tt0448134/?ref_=fn_tt_tt_1</t>
  </si>
  <si>
    <t>A Thousand Words </t>
  </si>
  <si>
    <t>Lou Saliba</t>
  </si>
  <si>
    <t>John Gatins</t>
  </si>
  <si>
    <t>Greg Collins</t>
  </si>
  <si>
    <t>box office flop|buddhist|liar|literary agent|magical tree</t>
  </si>
  <si>
    <t>http://www.imdb.com/title/tt0763831/?ref_=fn_tt_tt_1</t>
  </si>
  <si>
    <t>Marc F. Adler</t>
  </si>
  <si>
    <t>Delgo </t>
  </si>
  <si>
    <t>Adventure|Animation|Comedy|Fantasy|Romance</t>
  </si>
  <si>
    <t>Kelly Ripa</t>
  </si>
  <si>
    <t>box office flop|computer animation|one word title|surrealism|villainess</t>
  </si>
  <si>
    <t>http://www.imdb.com/title/tt0361500/?ref_=fn_tt_tt_1</t>
  </si>
  <si>
    <t>The Gunman </t>
  </si>
  <si>
    <t>Jasmine Trinca</t>
  </si>
  <si>
    <t>assassination|blood vomiting|death|hit squad|mercenary</t>
  </si>
  <si>
    <t>http://www.imdb.com/title/tt2515034/?ref_=fn_tt_tt_1</t>
  </si>
  <si>
    <t>Geoffrey Sax</t>
  </si>
  <si>
    <t>Alex Rider: Operation Stormbreaker </t>
  </si>
  <si>
    <t>Action|Adventure|Family|Thriller</t>
  </si>
  <si>
    <t>Ashley Walters</t>
  </si>
  <si>
    <t>14 year old|british|gadget|spy|training</t>
  </si>
  <si>
    <t>http://www.imdb.com/title/tt0457495/?ref_=fn_tt_tt_1</t>
  </si>
  <si>
    <t>Disturbia </t>
  </si>
  <si>
    <t>Aaron Yoo</t>
  </si>
  <si>
    <t>Sarah Roemer</t>
  </si>
  <si>
    <t>binoculars|electronic tag|house arrest|neighbor|watching someone</t>
  </si>
  <si>
    <t>http://www.imdb.com/title/tt0486822/?ref_=fn_tt_tt_1</t>
  </si>
  <si>
    <t>Hackers </t>
  </si>
  <si>
    <t>computer|computer virus|cyberpunk|fight the system|sexual fantasy</t>
  </si>
  <si>
    <t>http://www.imdb.com/title/tt0113243/?ref_=fn_tt_tt_1</t>
  </si>
  <si>
    <t>Richard Shepard</t>
  </si>
  <si>
    <t>The Hunting Party </t>
  </si>
  <si>
    <t>Adventure|Comedy|Drama|Romance|Thriller|War</t>
  </si>
  <si>
    <t>Zan Marolt</t>
  </si>
  <si>
    <t>James Brolin</t>
  </si>
  <si>
    <t>Ljubomir Kerekes</t>
  </si>
  <si>
    <t>bosnia|cia|fox|hunt|war criminal</t>
  </si>
  <si>
    <t>http://www.imdb.com/title/tt0455782/?ref_=fn_tt_tt_1</t>
  </si>
  <si>
    <t>The Hudsucker Proxy </t>
  </si>
  <si>
    <t>John Mahoney</t>
  </si>
  <si>
    <t>art deco|board of directors|industry|mail|stock</t>
  </si>
  <si>
    <t>http://www.imdb.com/title/tt0110074/?ref_=fn_tt_tt_1</t>
  </si>
  <si>
    <t>Peter Ho-Sun Chan</t>
  </si>
  <si>
    <t>The Warlords </t>
  </si>
  <si>
    <t>Takeshi Kaneshiro</t>
  </si>
  <si>
    <t>Andy Lau</t>
  </si>
  <si>
    <t>assassination|blood brother|dynasty|general|stabbing a woman</t>
  </si>
  <si>
    <t>http://www.imdb.com/title/tt0913968/?ref_=fn_tt_tt_1</t>
  </si>
  <si>
    <t>Nomad: The Warrior </t>
  </si>
  <si>
    <t>Kazakh</t>
  </si>
  <si>
    <t>Kuno Becker</t>
  </si>
  <si>
    <t>1800s|kazakhstan|nomad</t>
  </si>
  <si>
    <t>http://www.imdb.com/title/tt0374089/?ref_=fn_tt_tt_1</t>
  </si>
  <si>
    <t>Joon-Ho Bong</t>
  </si>
  <si>
    <t>Snowpiercer </t>
  </si>
  <si>
    <t>Kang-ho Song</t>
  </si>
  <si>
    <t>closed ecological system|perpetual winter|population control|revolt|train</t>
  </si>
  <si>
    <t>http://www.imdb.com/title/tt1706620/?ref_=fn_tt_tt_1</t>
  </si>
  <si>
    <t>A Monster in Paris </t>
  </si>
  <si>
    <t>Adventure|Animation|Comedy|Fantasy|Music|Romance</t>
  </si>
  <si>
    <t>François Cluzet</t>
  </si>
  <si>
    <t>belle epoque|city name in title|monster|paris france</t>
  </si>
  <si>
    <t>http://www.imdb.com/title/tt0961097/?ref_=fn_tt_tt_1</t>
  </si>
  <si>
    <t>Jeff Nathanson</t>
  </si>
  <si>
    <t>The Last Shot </t>
  </si>
  <si>
    <t>fbi|movie producer|sting operation|undercover|urination</t>
  </si>
  <si>
    <t>http://www.imdb.com/title/tt0357054/?ref_=fn_tt_tt_1</t>
  </si>
  <si>
    <t>The Crow </t>
  </si>
  <si>
    <t>Action|Drama|Fantasy</t>
  </si>
  <si>
    <t>back from the dead|crime boss|crow|gothic|vigilante</t>
  </si>
  <si>
    <t>http://www.imdb.com/title/tt0109506/?ref_=fn_tt_tt_1</t>
  </si>
  <si>
    <t>S.S. Rajamouli</t>
  </si>
  <si>
    <t>Baahubali: The Beginning </t>
  </si>
  <si>
    <t>Telugu</t>
  </si>
  <si>
    <t>Action|Adventure|Drama|Fantasy|War</t>
  </si>
  <si>
    <t>Anushka Shetty</t>
  </si>
  <si>
    <t>Tamannaah Bhatia</t>
  </si>
  <si>
    <t>Prabhas</t>
  </si>
  <si>
    <t>ancient india|dual role|good versus evil|hindu|kingdom</t>
  </si>
  <si>
    <t>http://www.imdb.com/title/tt2631186/?ref_=fn_tt_tt_1</t>
  </si>
  <si>
    <t>The Time Traveler's Wife </t>
  </si>
  <si>
    <t>Drama|Fantasy|Romance|Sci-Fi</t>
  </si>
  <si>
    <t>Brooklynn Proulx</t>
  </si>
  <si>
    <t>Arliss Howard</t>
  </si>
  <si>
    <t>Michelle Nolden</t>
  </si>
  <si>
    <t>jumping on a bed|kissing while having sex|librarian|male objectification|pregnant woman in bathtub</t>
  </si>
  <si>
    <t>http://www.imdb.com/title/tt0452694/?ref_=fn_tt_tt_1</t>
  </si>
  <si>
    <t>Because I Said So </t>
  </si>
  <si>
    <t>Colin Ferguson</t>
  </si>
  <si>
    <t>meddling|psychologist|sobbing female|subtitled scene|you can say that again joke</t>
  </si>
  <si>
    <t>http://www.imdb.com/title/tt0490084/?ref_=fn_tt_tt_1</t>
  </si>
  <si>
    <t>Frankenweenie </t>
  </si>
  <si>
    <t>Animation|Comedy|Family|Horror|Sci-Fi</t>
  </si>
  <si>
    <t>Atticus Shaffer</t>
  </si>
  <si>
    <t>dog|life|remake by original director|science|stop motion animation</t>
  </si>
  <si>
    <t>http://www.imdb.com/title/tt1142977/?ref_=fn_tt_tt_1</t>
  </si>
  <si>
    <t>Serenity </t>
  </si>
  <si>
    <t>Sean Maher</t>
  </si>
  <si>
    <t>Michael Hitchcock</t>
  </si>
  <si>
    <t>alliance|cannibalism|future|operative|planet</t>
  </si>
  <si>
    <t>http://www.imdb.com/title/tt0379786/?ref_=fn_tt_tt_1</t>
  </si>
  <si>
    <t>Against the Ropes </t>
  </si>
  <si>
    <t>Biography|Drama|Romance|Sport</t>
  </si>
  <si>
    <t>boxer|boxing|boxing arena|boxing manager|directed by co star</t>
  </si>
  <si>
    <t>http://www.imdb.com/title/tt0312329/?ref_=fn_tt_tt_1</t>
  </si>
  <si>
    <t>Superman III </t>
  </si>
  <si>
    <t>Robert Vaughn</t>
  </si>
  <si>
    <t>computer|high school|kryptonite|smallville|villain</t>
  </si>
  <si>
    <t>http://www.imdb.com/title/tt0086393/?ref_=fn_tt_tt_1</t>
  </si>
  <si>
    <t>Grudge Match </t>
  </si>
  <si>
    <t>Oscar Gale</t>
  </si>
  <si>
    <t>broke|promoter|retirement|trainer|training</t>
  </si>
  <si>
    <t>http://www.imdb.com/title/tt1661382/?ref_=fn_tt_tt_1</t>
  </si>
  <si>
    <t>Red Cliff </t>
  </si>
  <si>
    <t>Wei Zhao</t>
  </si>
  <si>
    <t>alliance|battle|china|chinese|strategy</t>
  </si>
  <si>
    <t>http://www.imdb.com/title/tt0425637/?ref_=fn_tt_tt_1</t>
  </si>
  <si>
    <t>Sweet Home Alabama </t>
  </si>
  <si>
    <t>Courtney Gains</t>
  </si>
  <si>
    <t>alabama|divorce|divorce papers|husband wife relationship|new york city</t>
  </si>
  <si>
    <t>http://www.imdb.com/title/tt0256415/?ref_=fn_tt_tt_1</t>
  </si>
  <si>
    <t>The Ugly Truth </t>
  </si>
  <si>
    <t>Eric Winter</t>
  </si>
  <si>
    <t>call in|chick flick|date|hot air balloon|show producer</t>
  </si>
  <si>
    <t>http://www.imdb.com/title/tt1142988/?ref_=fn_tt_tt_1</t>
  </si>
  <si>
    <t>Jonathan Lynn</t>
  </si>
  <si>
    <t>Sgt. Bilko </t>
  </si>
  <si>
    <t>Phil Hartman</t>
  </si>
  <si>
    <t>Max Casella</t>
  </si>
  <si>
    <t>greenland|military|revenge|soldier|u.s. soldier</t>
  </si>
  <si>
    <t>http://www.imdb.com/title/tt0117608/?ref_=fn_tt_tt_1</t>
  </si>
  <si>
    <t>Spy Kids 2: Island of Lost Dreams </t>
  </si>
  <si>
    <t>Emily Osment</t>
  </si>
  <si>
    <t>island|mad scientist|scientist|sequel|spy</t>
  </si>
  <si>
    <t>http://www.imdb.com/title/tt0287717/?ref_=fn_tt_tt_1</t>
  </si>
  <si>
    <t>David Carson</t>
  </si>
  <si>
    <t>Star Trek: Generations </t>
  </si>
  <si>
    <t>23rd century|bare chested male bondage|enterprise the starship|rescue|sacrifice</t>
  </si>
  <si>
    <t>http://www.imdb.com/title/tt0111280/?ref_=fn_tt_tt_1</t>
  </si>
  <si>
    <t>Kar-Wai Wong</t>
  </si>
  <si>
    <t>The Grandmaster </t>
  </si>
  <si>
    <t>Action|Biography|Drama</t>
  </si>
  <si>
    <t>Hye-kyo Song</t>
  </si>
  <si>
    <t>Elvis Tsui</t>
  </si>
  <si>
    <t>challenge|china|hong kong|martial arts|martial arts master</t>
  </si>
  <si>
    <t>http://www.imdb.com/title/tt1462900/?ref_=fn_tt_tt_1</t>
  </si>
  <si>
    <t>Water for Elephants </t>
  </si>
  <si>
    <t>circus|circus vargas|elephant|fear|train</t>
  </si>
  <si>
    <t>http://www.imdb.com/title/tt1067583/?ref_=fn_tt_tt_1</t>
  </si>
  <si>
    <t xml:space="preserve">3rd Rock from the Sun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</si>
  <si>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</si>
  <si>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</si>
  <si>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</si>
  <si>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</si>
  <si>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Dragon Nest: Warriors' Dawn </t>
  </si>
  <si>
    <t>Bianca Collins</t>
  </si>
  <si>
    <t>Blythe Auffarth</t>
  </si>
  <si>
    <t>Jiao Xu</t>
  </si>
  <si>
    <t>http://www.imdb.com/title/tt2911342/?ref_=fn_tt_tt_1</t>
  </si>
  <si>
    <t>Norman Jewison</t>
  </si>
  <si>
    <t>The Hurricane </t>
  </si>
  <si>
    <t>african american|book|boxer|boxing|murder</t>
  </si>
  <si>
    <t>http://www.imdb.com/title/tt0174856/?ref_=fn_tt_tt_1</t>
  </si>
  <si>
    <t>Enough </t>
  </si>
  <si>
    <t>Jeff Kober</t>
  </si>
  <si>
    <t>abusive husband|escape|intimate partner homicide|marriage|woman wearing only a man's shirt</t>
  </si>
  <si>
    <t>http://www.imdb.com/title/tt0278435/?ref_=fn_tt_tt_1</t>
  </si>
  <si>
    <t>David Mirkin</t>
  </si>
  <si>
    <t>Heartbreakers </t>
  </si>
  <si>
    <t>bank|infidelity|millionaire|money|scam</t>
  </si>
  <si>
    <t>http://www.imdb.com/title/tt0125022/?ref_=fn_tt_tt_1</t>
  </si>
  <si>
    <t>Paul Blart: Mall Cop 2 </t>
  </si>
  <si>
    <t>Daniella Alonso</t>
  </si>
  <si>
    <t>D.B. Woodside</t>
  </si>
  <si>
    <t>Eduardo Verástegui</t>
  </si>
  <si>
    <t>character name in title|no opening credits|sequel|wilhelm scream</t>
  </si>
  <si>
    <t>http://www.imdb.com/title/tt3450650/?ref_=fn_tt_tt_1</t>
  </si>
  <si>
    <t>Luis Mandoki</t>
  </si>
  <si>
    <t>Angel Eyes </t>
  </si>
  <si>
    <t>Sonia Braga</t>
  </si>
  <si>
    <t>Kari Matchett</t>
  </si>
  <si>
    <t>apartment|fate|gun|love|mysterious man</t>
  </si>
  <si>
    <t>http://www.imdb.com/title/tt0225071/?ref_=fn_tt_tt_1</t>
  </si>
  <si>
    <t>Joe Somebody </t>
  </si>
  <si>
    <t>bully|co worker|divorce|fight|karate</t>
  </si>
  <si>
    <t>http://www.imdb.com/title/tt0279889/?ref_=fn_tt_tt_1</t>
  </si>
  <si>
    <t>The Ninth Gate </t>
  </si>
  <si>
    <t>bare butt|gnosticism|lucifer|rare book|sex</t>
  </si>
  <si>
    <t>http://www.imdb.com/title/tt0142688/?ref_=fn_tt_tt_1</t>
  </si>
  <si>
    <t>Extreme Measures </t>
  </si>
  <si>
    <t>Bill Nunn</t>
  </si>
  <si>
    <t>cartoon on tv|doctor|emergency room|hospital|nudity</t>
  </si>
  <si>
    <t>http://www.imdb.com/title/tt0116259/?ref_=fn_tt_tt_1</t>
  </si>
  <si>
    <t>Rock Star </t>
  </si>
  <si>
    <t>Dagmara Dominczyk</t>
  </si>
  <si>
    <t>Beth Grant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</si>
  <si>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</si>
  <si>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</si>
  <si>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</si>
  <si>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</si>
  <si>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 </t>
  </si>
  <si>
    <t>Mariah Carey</t>
  </si>
  <si>
    <t>abuse|african american lesbian|lesbian|lesbian couple|school</t>
  </si>
  <si>
    <t>http://www.imdb.com/title/tt0929632/?ref_=fn_tt_tt_1</t>
  </si>
  <si>
    <t>White Squall </t>
  </si>
  <si>
    <t>Adventure|Drama</t>
  </si>
  <si>
    <t>Jason Marsden</t>
  </si>
  <si>
    <t>acrophobia|jamaica|male bonding|prostitute|tragedy</t>
  </si>
  <si>
    <t>http://www.imdb.com/title/tt0118158/?ref_=fn_tt_tt_1</t>
  </si>
  <si>
    <t>The Thing </t>
  </si>
  <si>
    <t>Horror|Mystery|Sci-Fi</t>
  </si>
  <si>
    <t>Richard Masur</t>
  </si>
  <si>
    <t>David Clennon</t>
  </si>
  <si>
    <t>alien creature|alien life form|antarctica|isolation|paranoia</t>
  </si>
  <si>
    <t>http://www.imdb.com/title/tt0084787/?ref_=fn_tt_tt_1</t>
  </si>
  <si>
    <t>Riddick </t>
  </si>
  <si>
    <t>Nolan Gerard Funk</t>
  </si>
  <si>
    <t>alien|left for dead|mercenary|survival|vomiting</t>
  </si>
  <si>
    <t>http://www.imdb.com/title/tt1411250/?ref_=fn_tt_tt_1</t>
  </si>
  <si>
    <t>Jeb Stuart</t>
  </si>
  <si>
    <t>Switchback </t>
  </si>
  <si>
    <t>Claudia Stedelin</t>
  </si>
  <si>
    <t>Gregory Scott Cummins</t>
  </si>
  <si>
    <t>Ted Markland</t>
  </si>
  <si>
    <t>deputy|fbi agent|knife held to throat|serial killer|sheriff</t>
  </si>
  <si>
    <t>http://www.imdb.com/title/tt0119210/?ref_=fn_tt_tt_1</t>
  </si>
  <si>
    <t>Steve Miner</t>
  </si>
  <si>
    <t>Texas Rangers </t>
  </si>
  <si>
    <t>Action|Adventure|Drama|Thriller|Western</t>
  </si>
  <si>
    <t>Usher Raymond</t>
  </si>
  <si>
    <t>Leonor Varela</t>
  </si>
  <si>
    <t>army|mexican|orphan|texas|texas ranger</t>
  </si>
  <si>
    <t>http://www.imdb.com/title/tt0193560/?ref_=fn_tt_tt_1</t>
  </si>
  <si>
    <t>City of Ember </t>
  </si>
  <si>
    <t>Adventure|Family|Fantasy|Sci-Fi</t>
  </si>
  <si>
    <t>Harry Treadaway</t>
  </si>
  <si>
    <t>box|food|mayor|pipeworks|scientist</t>
  </si>
  <si>
    <t>http://www.imdb.com/title/tt0970411/?ref_=fn_tt_tt_1</t>
  </si>
  <si>
    <t>Paul Thomas Anderson</t>
  </si>
  <si>
    <t>The Master </t>
  </si>
  <si>
    <t>Jeffrey W. Jenkins</t>
  </si>
  <si>
    <t>Mike Howard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</si>
  <si>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</si>
  <si>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</si>
  <si>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</si>
  <si>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</si>
  <si>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Virgin Territory </t>
  </si>
  <si>
    <t>Italy</t>
  </si>
  <si>
    <t>Adventure|Comedy|History|Romance</t>
  </si>
  <si>
    <t>Ryan Cartwright</t>
  </si>
  <si>
    <t>David Walliams</t>
  </si>
  <si>
    <t>breasts|nude nun|plague|russian nobleman|two word title</t>
  </si>
  <si>
    <t>http://www.imdb.com/title/tt0437954/?ref_=fn_tt_tt_1</t>
  </si>
  <si>
    <t>The Express </t>
  </si>
  <si>
    <t>african american|coach|football movie|nonlinear timeline|syracuse university</t>
  </si>
  <si>
    <t>http://www.imdb.com/title/tt0469903/?ref_=fn_tt_tt_1</t>
  </si>
  <si>
    <t>J Blakeson</t>
  </si>
  <si>
    <t>The 5th Wave </t>
  </si>
  <si>
    <t>Maggie Siff</t>
  </si>
  <si>
    <t>Nick Robinson</t>
  </si>
  <si>
    <t>alien|attack|based on novel|based on young adult novel|fear</t>
  </si>
  <si>
    <t>http://www.imdb.com/title/tt2304933/?ref_=fn_tt_tt_1</t>
  </si>
  <si>
    <t>Ryan Coogler</t>
  </si>
  <si>
    <t>Creed </t>
  </si>
  <si>
    <t>Phylicia Rashad</t>
  </si>
  <si>
    <t>boxing|boxing match|fight|montage|philadelphia</t>
  </si>
  <si>
    <t>http://www.imdb.com/title/tt3076658/?ref_=fn_tt_tt_1</t>
  </si>
  <si>
    <t>The Town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</si>
  <si>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</si>
  <si>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</si>
  <si>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</si>
  <si>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</si>
  <si>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 </t>
  </si>
  <si>
    <t>baby|expecting twins|hawaiian shirt|photographer|pregnancy</t>
  </si>
  <si>
    <t>http://www.imdb.com/title/tt1586265/?ref_=fn_tt_tt_1</t>
  </si>
  <si>
    <t>Ethan Coen</t>
  </si>
  <si>
    <t>Burn After Reading </t>
  </si>
  <si>
    <t>cia|divorce|embassy|gym|memoir</t>
  </si>
  <si>
    <t>http://www.imdb.com/title/tt0887883/?ref_=fn_tt_tt_1</t>
  </si>
  <si>
    <t>Jennifer Flackett</t>
  </si>
  <si>
    <t>Nim's Island </t>
  </si>
  <si>
    <t>Anthony Simcoe</t>
  </si>
  <si>
    <t>Christopher James Baker</t>
  </si>
  <si>
    <t>author|girl|island|reading|scientist</t>
  </si>
  <si>
    <t>http://www.imdb.com/title/tt0410377/?ref_=fn_tt_tt_1</t>
  </si>
  <si>
    <t>Rush </t>
  </si>
  <si>
    <t>Action|Biography|Drama|Sport</t>
  </si>
  <si>
    <t>Alexandra Maria Lara</t>
  </si>
  <si>
    <t>1970s|female rear nudity|formula 1|rivalry|sex with a nurse</t>
  </si>
  <si>
    <t>http://www.imdb.com/title/tt1979320/?ref_=fn_tt_tt_1</t>
  </si>
  <si>
    <t>Magnolia </t>
  </si>
  <si>
    <t>Neil Flynn</t>
  </si>
  <si>
    <t>Patton Oswalt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</si>
  <si>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</si>
  <si>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</si>
  <si>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</si>
  <si>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</si>
  <si>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 </t>
  </si>
  <si>
    <t>baseball card|detective|partner|thief|wedding</t>
  </si>
  <si>
    <t>http://www.imdb.com/title/tt1385867/?ref_=fn_tt_tt_1</t>
  </si>
  <si>
    <t>Christian Ditter</t>
  </si>
  <si>
    <t>How to Be Single </t>
  </si>
  <si>
    <t>motor scooter|new york city|newborn baby|scooter|single</t>
  </si>
  <si>
    <t>http://www.imdb.com/title/tt1292566/?ref_=fn_tt_tt_1</t>
  </si>
  <si>
    <t>Charles Martin Smith</t>
  </si>
  <si>
    <t>Dolphin Tale </t>
  </si>
  <si>
    <t>Drama|Family</t>
  </si>
  <si>
    <t>Michael Roark</t>
  </si>
  <si>
    <t>boy|dolphin|prosthetics|tail|trap</t>
  </si>
  <si>
    <t>http://www.imdb.com/title/tt1564349/?ref_=fn_tt_tt_1</t>
  </si>
  <si>
    <t>Twilight </t>
  </si>
  <si>
    <t>blood|high school|love|school|vampire</t>
  </si>
  <si>
    <t>http://www.imdb.com/title/tt1099212/?ref_=fn_tt_tt_1</t>
  </si>
  <si>
    <t>John Q </t>
  </si>
  <si>
    <t>Laura Harring</t>
  </si>
  <si>
    <t>health care|heart transplant|hospital|hostage|insurance</t>
  </si>
  <si>
    <t>http://www.imdb.com/title/tt0251160/?ref_=fn_tt_tt_1</t>
  </si>
  <si>
    <t>Blue Streak </t>
  </si>
  <si>
    <t>Tamala Jones</t>
  </si>
  <si>
    <t>detective|diamond|jewel|police|thief</t>
  </si>
  <si>
    <t>http://www.imdb.com/title/tt0181316/?ref_=fn_tt_tt_1</t>
  </si>
  <si>
    <t>We're the Millers </t>
  </si>
  <si>
    <t>Molly C. Quinn</t>
  </si>
  <si>
    <t>Laura-Leigh</t>
  </si>
  <si>
    <t>fake family|male frontal nudity|marijuana|mexico|stripper</t>
  </si>
  <si>
    <t>http://www.imdb.com/title/tt1723121/?ref_=fn_tt_tt_1</t>
  </si>
  <si>
    <t>Fedor Bondarchuk</t>
  </si>
  <si>
    <t>Obitaemyy ostrov </t>
  </si>
  <si>
    <t>Russia</t>
  </si>
  <si>
    <t>Yuliya Snigir</t>
  </si>
  <si>
    <t>Aleksey Serebryakov</t>
  </si>
  <si>
    <t>22nd century|first part|friend|guard|space opera</t>
  </si>
  <si>
    <t>http://www.imdb.com/title/tt0972558/?ref_=fn_tt_tt_1</t>
  </si>
  <si>
    <t>Breakdown </t>
  </si>
  <si>
    <t>car breakdown|diner|jeep|paranoia|violence</t>
  </si>
  <si>
    <t>http://www.imdb.com/title/tt0118771/?ref_=fn_tt_tt_1</t>
  </si>
  <si>
    <t>Irvin Kershner</t>
  </si>
  <si>
    <t>Never Say Never Again </t>
  </si>
  <si>
    <t>Klaus Maria Brandauer</t>
  </si>
  <si>
    <t>Bernie Casey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</si>
  <si>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</si>
  <si>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</si>
  <si>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</si>
  <si>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</si>
  <si>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Hot Tub Time Machine </t>
  </si>
  <si>
    <t>Collette Wolfe</t>
  </si>
  <si>
    <t>Charlie McDermott</t>
  </si>
  <si>
    <t>cheating wife|drug reference|maintenance man|male vomiting|promiscuous woman</t>
  </si>
  <si>
    <t>http://www.imdb.com/title/tt1231587/?ref_=fn_tt_tt_1</t>
  </si>
  <si>
    <t>Dolphin Tale 2 </t>
  </si>
  <si>
    <t>Taylor Blackwell</t>
  </si>
  <si>
    <t>dolphin|latex gloves|medical scrubs|purple gloves|turtle</t>
  </si>
  <si>
    <t>http://www.imdb.com/title/tt2978462/?ref_=fn_tt_tt_1</t>
  </si>
  <si>
    <t>Reindeer Games </t>
  </si>
  <si>
    <t>Action|Adventure|Crime|Drama|Family|Fantasy|Romance|Thriller</t>
  </si>
  <si>
    <t>casino|christmas|christmas season|girlfriend|release from prison</t>
  </si>
  <si>
    <t>http://www.imdb.com/title/tt0184858/?ref_=fn_tt_tt_1</t>
  </si>
  <si>
    <t>A Man Apart </t>
  </si>
  <si>
    <t>bust|dea|drug cartel|justice|tragic hero</t>
  </si>
  <si>
    <t>http://www.imdb.com/title/tt0266465/?ref_=fn_tt_tt_1</t>
  </si>
  <si>
    <t>Aloha </t>
  </si>
  <si>
    <t>box office flop|critically bashed|hawaii|one word title|written by director</t>
  </si>
  <si>
    <t>http://www.imdb.com/title/tt1243974/?ref_=fn_tt_tt_1</t>
  </si>
  <si>
    <t>Ghosts of Mississippi </t>
  </si>
  <si>
    <t>activist|assassin|civil rights|trial|widow</t>
  </si>
  <si>
    <t>http://www.imdb.com/title/tt0116410/?ref_=fn_tt_tt_1</t>
  </si>
  <si>
    <t>Scott Hicks</t>
  </si>
  <si>
    <t>Snow Falling on Cedars </t>
  </si>
  <si>
    <t>Reeve Carney</t>
  </si>
  <si>
    <t>fisherman|japanese|love|trial|washington state</t>
  </si>
  <si>
    <t>http://www.imdb.com/title/tt0120834/?ref_=fn_tt_tt_1</t>
  </si>
  <si>
    <t>The Rite </t>
  </si>
  <si>
    <t>Colin O'Donoghue</t>
  </si>
  <si>
    <t>demon|exorcism|exorcist|faith|seminary</t>
  </si>
  <si>
    <t>http://www.imdb.com/title/tt1161864/?ref_=fn_tt_tt_1</t>
  </si>
  <si>
    <t>Gattaca </t>
  </si>
  <si>
    <t>Blair Underwood</t>
  </si>
  <si>
    <t>Mason Gamble</t>
  </si>
  <si>
    <t>accident|future|genetics|mission|police</t>
  </si>
  <si>
    <t>http://www.imdb.com/title/tt0119177/?ref_=fn_tt_tt_1</t>
  </si>
  <si>
    <t>Isn't She Great </t>
  </si>
  <si>
    <t>Biography|Comedy|Romance</t>
  </si>
  <si>
    <t>autistic son|cancer|female protagonist|new york city|son</t>
  </si>
  <si>
    <t>http://www.imdb.com/title/tt0141399/?ref_=fn_tt_tt_1</t>
  </si>
  <si>
    <t>Space Chimps </t>
  </si>
  <si>
    <t>Kenan Thompson</t>
  </si>
  <si>
    <t>Omid Abtahi</t>
  </si>
  <si>
    <t>astronaut|attacked by a plant|planet|senator|space travel</t>
  </si>
  <si>
    <t>http://www.imdb.com/title/tt0482603/?ref_=fn_tt_tt_1</t>
  </si>
  <si>
    <t>Chris Rock</t>
  </si>
  <si>
    <t>Head of State </t>
  </si>
  <si>
    <t>alderman|party|president|presidential candidate|washington d.c.</t>
  </si>
  <si>
    <t>http://www.imdb.com/title/tt0325537/?ref_=fn_tt_tt_1</t>
  </si>
  <si>
    <t>The Hangover </t>
  </si>
  <si>
    <t>drunkenness|female nudity|hangover|hedonism|morning after</t>
  </si>
  <si>
    <t>http://www.imdb.com/title/tt1119646/?ref_=fn_tt_tt_1</t>
  </si>
  <si>
    <t>Wilson Yip</t>
  </si>
  <si>
    <t>Ip Man 3 </t>
  </si>
  <si>
    <t>Cantonese</t>
  </si>
  <si>
    <t>Action|Biography|Drama|History</t>
  </si>
  <si>
    <t>Lynn Hung</t>
  </si>
  <si>
    <t>Kwok-Kwan Chan</t>
  </si>
  <si>
    <t>1950s|cancer|hong kong|martial arts school|wing chun</t>
  </si>
  <si>
    <t>http://www.imdb.com/title/tt2888046/?ref_=fn_tt_tt_1</t>
  </si>
  <si>
    <t>Austin Powers: The Spy Who Shagged Me </t>
  </si>
  <si>
    <t>penis joke|phallic image|sexy agent|spy|volcano hideout</t>
  </si>
  <si>
    <t>http://www.imdb.com/title/tt0145660/?ref_=fn_tt_tt_1</t>
  </si>
  <si>
    <t>Batman </t>
  </si>
  <si>
    <t>William Hootkins</t>
  </si>
  <si>
    <t>city|dc comics|gotham|pantyhose|police</t>
  </si>
  <si>
    <t>http://www.imdb.com/title/tt0096895/?ref_=fn_tt_tt_1</t>
  </si>
  <si>
    <t>There Be Dragons </t>
  </si>
  <si>
    <t>Biography|Drama|War</t>
  </si>
  <si>
    <t>Lily Cole</t>
  </si>
  <si>
    <t>dying|forgiveness|saint|spanish civil war|starts with narration</t>
  </si>
  <si>
    <t>http://www.imdb.com/title/tt1316616/?ref_=fn_tt_tt_1</t>
  </si>
  <si>
    <t>Lethal Weapon 3 </t>
  </si>
  <si>
    <t>gangster|gun|internal affairs|police|police officer</t>
  </si>
  <si>
    <t>http://www.imdb.com/title/tt0104714/?ref_=fn_tt_tt_1</t>
  </si>
  <si>
    <t>The Blind Side </t>
  </si>
  <si>
    <t>Quinton Aaron</t>
  </si>
  <si>
    <t>Catherine Dyer</t>
  </si>
  <si>
    <t>american football|based on true story|football star|high school football|left tackle</t>
  </si>
  <si>
    <t>http://www.imdb.com/title/tt0878804/?ref_=fn_tt_tt_1</t>
  </si>
  <si>
    <t xml:space="preserve">Rush Hour             </t>
  </si>
  <si>
    <t>Aimee Garcia</t>
  </si>
  <si>
    <t>Jon Foo</t>
  </si>
  <si>
    <t>http://www.imdb.com/title/tt4085584/?ref_=fn_tt_tt_1</t>
  </si>
  <si>
    <t>Spy Kids </t>
  </si>
  <si>
    <t>brother sister relationship|espionage|rescue|secret agent|spy</t>
  </si>
  <si>
    <t>http://www.imdb.com/title/tt0227538/?ref_=fn_tt_tt_1</t>
  </si>
  <si>
    <t>Horrible Bosses </t>
  </si>
  <si>
    <t>Reginald Ballard</t>
  </si>
  <si>
    <t>black comedy|boss|chemical company|dental assistant|murder</t>
  </si>
  <si>
    <t>http://www.imdb.com/title/tt1499658/?ref_=fn_tt_tt_1</t>
  </si>
  <si>
    <t>True Grit </t>
  </si>
  <si>
    <t>Bruce Green</t>
  </si>
  <si>
    <t>arkansas|murder|sheriff|texas ranger|u.s. marshal</t>
  </si>
  <si>
    <t>http://www.imdb.com/title/tt1403865/?ref_=fn_tt_tt_1</t>
  </si>
  <si>
    <t>The Devil Wears Prada </t>
  </si>
  <si>
    <t>Rebecca Mader</t>
  </si>
  <si>
    <t>fashion|fashion industry|magazine|new york city|publishing</t>
  </si>
  <si>
    <t>http://www.imdb.com/title/tt0458352/?ref_=fn_tt_tt_1</t>
  </si>
  <si>
    <t>Robert Wise</t>
  </si>
  <si>
    <t>Star Trek: The Motion Picture </t>
  </si>
  <si>
    <t>Nichelle Nichols</t>
  </si>
  <si>
    <t>Walter Koenig</t>
  </si>
  <si>
    <t>alien|space|space station|spacecraft|warp speed</t>
  </si>
  <si>
    <t>http://www.imdb.com/title/tt0079945/?ref_=fn_tt_tt_1</t>
  </si>
  <si>
    <t>Identity Thief </t>
  </si>
  <si>
    <t>bounty hunter|credit card|cross country|identity|police</t>
  </si>
  <si>
    <t>http://www.imdb.com/title/tt2024432/?ref_=fn_tt_tt_1</t>
  </si>
  <si>
    <t>Cape Fear </t>
  </si>
  <si>
    <t>Robert Mitchum</t>
  </si>
  <si>
    <t>lawyer|neo noir|prison|rapist|southern gothic</t>
  </si>
  <si>
    <t>http://www.imdb.com/title/tt0101540/?ref_=fn_tt_tt_1</t>
  </si>
  <si>
    <t>21 </t>
  </si>
  <si>
    <t>based on true story|blackjack|card counting|gambling|massachusetts institute of technology</t>
  </si>
  <si>
    <t>http://www.imdb.com/title/tt0478087/?ref_=fn_tt_tt_1</t>
  </si>
  <si>
    <t>Trainwreck </t>
  </si>
  <si>
    <t>Amy Schumer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</si>
  <si>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</si>
  <si>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</si>
  <si>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</si>
  <si>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</si>
  <si>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Guess Who </t>
  </si>
  <si>
    <t>Nicole Sullivan</t>
  </si>
  <si>
    <t>Sherri Shepherd</t>
  </si>
  <si>
    <t>argument|engagement|family relationships|love|undressing</t>
  </si>
  <si>
    <t>http://www.imdb.com/title/tt0372237/?ref_=fn_tt_tt_1</t>
  </si>
  <si>
    <t>The English Patient </t>
  </si>
  <si>
    <t>church|english|flashback|nurse|patient</t>
  </si>
  <si>
    <t>http://www.imdb.com/title/tt0116209/?ref_=fn_tt_tt_1</t>
  </si>
  <si>
    <t>L.A. Confidential </t>
  </si>
  <si>
    <t>Matt McCoy</t>
  </si>
  <si>
    <t>1950s|call girl|corruption|murder|police detective</t>
  </si>
  <si>
    <t>http://www.imdb.com/title/tt0119488/?ref_=fn_tt_tt_1</t>
  </si>
  <si>
    <t>Sky High </t>
  </si>
  <si>
    <t>Adventure|Comedy|Family|Sci-Fi</t>
  </si>
  <si>
    <t>coming of age|friend|high school|sidekick|superpower</t>
  </si>
  <si>
    <t>http://www.imdb.com/title/tt0405325/?ref_=fn_tt_tt_1</t>
  </si>
  <si>
    <t>In &amp; Out </t>
  </si>
  <si>
    <t>Lauren Ambrose</t>
  </si>
  <si>
    <t>academy award|gay|high school|reporter|teacher</t>
  </si>
  <si>
    <t>http://www.imdb.com/title/tt0119360/?ref_=fn_tt_tt_1</t>
  </si>
  <si>
    <t>Species </t>
  </si>
  <si>
    <t>Marg Helgenberger</t>
  </si>
  <si>
    <t>Natasha Henstridge</t>
  </si>
  <si>
    <t>Jordan Lund</t>
  </si>
  <si>
    <t>alien|interspecies sex|scientist|sexual attraction|train</t>
  </si>
  <si>
    <t>http://www.imdb.com/title/tt0114508/?ref_=fn_tt_tt_1</t>
  </si>
  <si>
    <t>A Nightmare on Elm Street </t>
  </si>
  <si>
    <t>X</t>
  </si>
  <si>
    <t>Lin Shaye</t>
  </si>
  <si>
    <t>Amanda Wyss</t>
  </si>
  <si>
    <t>freddy krueger|lucid dream|serial killer|slasher|sleep deprivation</t>
  </si>
  <si>
    <t>http://www.imdb.com/title/tt0087800/?ref_=fn_tt_tt_1</t>
  </si>
  <si>
    <t>The Cell </t>
  </si>
  <si>
    <t>coma|fbi|race against time|serial killer|strong female lead</t>
  </si>
  <si>
    <t>http://www.imdb.com/title/tt0209958/?ref_=fn_tt_tt_1</t>
  </si>
  <si>
    <t>The Man in the Iron Mask </t>
  </si>
  <si>
    <t>Anne Parillaud</t>
  </si>
  <si>
    <t>Judith Godrèche</t>
  </si>
  <si>
    <t>france|musketeer|three musketeers|twin|twin brother</t>
  </si>
  <si>
    <t>http://www.imdb.com/title/tt0120744/?ref_=fn_tt_tt_1</t>
  </si>
  <si>
    <t>Secretariat </t>
  </si>
  <si>
    <t>Biography|Drama|Family|History|Sport</t>
  </si>
  <si>
    <t>Kevin Connolly</t>
  </si>
  <si>
    <t>eccentric|horse racing|newspaper clipping|stallion|triple crown</t>
  </si>
  <si>
    <t>http://www.imdb.com/title/tt1028576/?ref_=fn_tt_tt_1</t>
  </si>
  <si>
    <t>Kevin Munroe</t>
  </si>
  <si>
    <t>TMNT </t>
  </si>
  <si>
    <t>martial arts master|monster|new york city|turtle|warrior</t>
  </si>
  <si>
    <t>http://www.imdb.com/title/tt0453556/?ref_=fn_tt_tt_1</t>
  </si>
  <si>
    <t>Michael Tollin</t>
  </si>
  <si>
    <t>Radio </t>
  </si>
  <si>
    <t>coach|football|football coach|high school|radio</t>
  </si>
  <si>
    <t>http://www.imdb.com/title/tt0316465/?ref_=fn_tt_tt_1</t>
  </si>
  <si>
    <t>Friends with Benefits </t>
  </si>
  <si>
    <t>blow job|female rear nudity|girl in panties|male objectification|no panties</t>
  </si>
  <si>
    <t>http://www.imdb.com/title/tt1632708/?ref_=fn_tt_tt_1</t>
  </si>
  <si>
    <t>Neighbors 2: Sorority Rising </t>
  </si>
  <si>
    <t>Kiersey Clemons</t>
  </si>
  <si>
    <t>bare chested male|gay|gay best friend|gay man|gay marriage proposal</t>
  </si>
  <si>
    <t>http://www.imdb.com/title/tt4438848/?ref_=fn_tt_tt_1</t>
  </si>
  <si>
    <t>Saving Mr. Banks </t>
  </si>
  <si>
    <t>Biography|Comedy|Drama|History|Music</t>
  </si>
  <si>
    <t>author|disney|loss of father|reference to walt disney|suppression of emotion</t>
  </si>
  <si>
    <t>http://www.imdb.com/title/tt2140373/?ref_=fn_tt_tt_1</t>
  </si>
  <si>
    <t>Malcolm X </t>
  </si>
  <si>
    <t>Al Freeman Jr.</t>
  </si>
  <si>
    <t>african american|black history|civil rights|ku klux klan|nation of islam</t>
  </si>
  <si>
    <t>http://www.imdb.com/title/tt0104797/?ref_=fn_tt_tt_1</t>
  </si>
  <si>
    <t>This Is 40 </t>
  </si>
  <si>
    <t>Charlyne Yi</t>
  </si>
  <si>
    <t>Mackenzie Aladjem</t>
  </si>
  <si>
    <t>40th birthday|aging|birthday|sex|viagra</t>
  </si>
  <si>
    <t>http://www.imdb.com/title/tt1758830/?ref_=fn_tt_tt_1</t>
  </si>
  <si>
    <t>Old Dogs </t>
  </si>
  <si>
    <t>best friend|business deal|impulse|public relations|twin</t>
  </si>
  <si>
    <t>http://www.imdb.com/title/tt0976238/?ref_=fn_tt_tt_1</t>
  </si>
  <si>
    <t>Patrick Tatopoulos</t>
  </si>
  <si>
    <t>Underworld: Rise of the Lycans </t>
  </si>
  <si>
    <t>Craig Parker</t>
  </si>
  <si>
    <t>Steven Mackintosh</t>
  </si>
  <si>
    <t>battle|slave|vampire|warrior|werewolf</t>
  </si>
  <si>
    <t>http://www.imdb.com/title/tt0834001/?ref_=fn_tt_tt_1</t>
  </si>
  <si>
    <t>License to Wed </t>
  </si>
  <si>
    <t>Christine Taylor</t>
  </si>
  <si>
    <t>box office flop|church|kissing|usa|wedding</t>
  </si>
  <si>
    <t>http://www.imdb.com/title/tt0762114/?ref_=fn_tt_tt_1</t>
  </si>
  <si>
    <t>The Benchwarmers </t>
  </si>
  <si>
    <t>baseball|baseball team|bully|millionaire|team</t>
  </si>
  <si>
    <t>http://www.imdb.com/title/tt0437863/?ref_=fn_tt_tt_1</t>
  </si>
  <si>
    <t>Gary David Goldberg</t>
  </si>
  <si>
    <t>Must Love Dogs </t>
  </si>
  <si>
    <t>Victor Webster</t>
  </si>
  <si>
    <t>date|dating|dog|love|teacher</t>
  </si>
  <si>
    <t>http://www.imdb.com/title/tt0417001/?ref_=fn_tt_tt_1</t>
  </si>
  <si>
    <t>Donnie Brasco </t>
  </si>
  <si>
    <t>fbi|mafia|money|racial slur|singer</t>
  </si>
  <si>
    <t>http://www.imdb.com/title/tt0119008/?ref_=fn_tt_tt_1</t>
  </si>
  <si>
    <t>Resident Evil </t>
  </si>
  <si>
    <t>Jaymes Butler</t>
  </si>
  <si>
    <t>amnesia|quarantine|special forces|virus|zombie</t>
  </si>
  <si>
    <t>http://www.imdb.com/title/tt0120804/?ref_=fn_tt_tt_1</t>
  </si>
  <si>
    <t>Tobe Hooper</t>
  </si>
  <si>
    <t>Poltergeist </t>
  </si>
  <si>
    <t>Fantasy|Horror</t>
  </si>
  <si>
    <t>Zelda Rubinstein</t>
  </si>
  <si>
    <t>Heather O'Rourke</t>
  </si>
  <si>
    <t>ghost|haunted|haunting|house|paranormal investigator</t>
  </si>
  <si>
    <t>http://www.imdb.com/title/tt0084516/?ref_=fn_tt_tt_1</t>
  </si>
  <si>
    <t>The Ladykillers </t>
  </si>
  <si>
    <t>casino|irony of fate|landlady|professor|remake</t>
  </si>
  <si>
    <t>http://www.imdb.com/title/tt0335245/?ref_=fn_tt_tt_1</t>
  </si>
  <si>
    <t>Max Payne </t>
  </si>
  <si>
    <t>Beau Bridges</t>
  </si>
  <si>
    <t>Jamie Hector</t>
  </si>
  <si>
    <t>corporation|death|ex partner|hallucination|police detective</t>
  </si>
  <si>
    <t>http://www.imdb.com/title/tt0467197/?ref_=fn_tt_tt_1</t>
  </si>
  <si>
    <t>In Time </t>
  </si>
  <si>
    <t>currency|future|murder|on the run|time</t>
  </si>
  <si>
    <t>http://www.imdb.com/title/tt1637688/?ref_=fn_tt_tt_1</t>
  </si>
  <si>
    <t>Alan Poul</t>
  </si>
  <si>
    <t>The Back-up Plan </t>
  </si>
  <si>
    <t>Danneel Ackles</t>
  </si>
  <si>
    <t>artificial insemination|baby|cheese|chick flick|pet shop</t>
  </si>
  <si>
    <t>http://www.imdb.com/title/tt1212436/?ref_=fn_tt_tt_1</t>
  </si>
  <si>
    <t>Luke Greenfield</t>
  </si>
  <si>
    <t>Something Borrowed </t>
  </si>
  <si>
    <t>Steve Howey</t>
  </si>
  <si>
    <t>Ashley Williams</t>
  </si>
  <si>
    <t>Kirsten Day</t>
  </si>
  <si>
    <t>best friend|crush|law school|lawyer|loud sex</t>
  </si>
  <si>
    <t>http://www.imdb.com/title/tt0491152/?ref_=fn_tt_tt_1</t>
  </si>
  <si>
    <t xml:space="preserve">Hit the Floor             </t>
  </si>
  <si>
    <t>Jodi Lyn O'Keefe</t>
  </si>
  <si>
    <t>Logan Browning</t>
  </si>
  <si>
    <t>affair|hip hop|sex scene</t>
  </si>
  <si>
    <t>http://www.imdb.com/title/tt2368645/?ref_=fn_tt_tt_1</t>
  </si>
  <si>
    <t>Gil Junger</t>
  </si>
  <si>
    <t>Black Knight </t>
  </si>
  <si>
    <t>14th century|king|knight|sword duel|time travel</t>
  </si>
  <si>
    <t>http://www.imdb.com/title/tt0265087/?ref_=fn_tt_tt_1</t>
  </si>
  <si>
    <t>Michael Ritchie</t>
  </si>
  <si>
    <t>The Bad News Bears </t>
  </si>
  <si>
    <t>Comedy|Drama|Family|Sport</t>
  </si>
  <si>
    <t>Vic Morrow</t>
  </si>
  <si>
    <t>Tatum O'Neal</t>
  </si>
  <si>
    <t>Joyce Van Patten</t>
  </si>
  <si>
    <t>baseball|california|coach|little league|swimming pool</t>
  </si>
  <si>
    <t>http://www.imdb.com/title/tt0074174/?ref_=fn_tt_tt_1</t>
  </si>
  <si>
    <t>Steven E. De Souza</t>
  </si>
  <si>
    <t>Street Fighter </t>
  </si>
  <si>
    <t>Raul Julia</t>
  </si>
  <si>
    <t>guile|hostage|ransom|soldier|united nations</t>
  </si>
  <si>
    <t>http://www.imdb.com/title/tt0111301/?ref_=fn_tt_tt_1</t>
  </si>
  <si>
    <t>The Pianist </t>
  </si>
  <si>
    <t>Frank Finlay</t>
  </si>
  <si>
    <t>Emilia Fox</t>
  </si>
  <si>
    <t>Ed Stoppard</t>
  </si>
  <si>
    <t>ghetto|holocaust|jewish|piano|warsaw ghetto</t>
  </si>
  <si>
    <t>http://www.imdb.com/title/tt0253474/?ref_=fn_tt_tt_1</t>
  </si>
  <si>
    <t>The Nativity Story </t>
  </si>
  <si>
    <t>Hiam Abbass</t>
  </si>
  <si>
    <t>Keisha Castle-Hughes</t>
  </si>
  <si>
    <t>Shaun Toub</t>
  </si>
  <si>
    <t>angel|bethlehem|journey|nazareth|virgin</t>
  </si>
  <si>
    <t>http://www.imdb.com/title/tt0762121/?ref_=fn_tt_tt_1</t>
  </si>
  <si>
    <t>House of Wax </t>
  </si>
  <si>
    <t>Paris Hilton</t>
  </si>
  <si>
    <t>Brian Van Holt</t>
  </si>
  <si>
    <t>brother sister relationship|group of friends|male nudity|twin|wax</t>
  </si>
  <si>
    <t>http://www.imdb.com/title/tt0397065/?ref_=fn_tt_tt_1</t>
  </si>
  <si>
    <t>Closer </t>
  </si>
  <si>
    <t>Colin Stinton</t>
  </si>
  <si>
    <t>cheating wife|film camera|hasselblad camera|leica camera|medium format camera</t>
  </si>
  <si>
    <t>http://www.imdb.com/title/tt0376541/?ref_=fn_tt_tt_1</t>
  </si>
  <si>
    <t>J. Edgar </t>
  </si>
  <si>
    <t>agent|fbi|federal bureau of investigation|gay relationship|secret</t>
  </si>
  <si>
    <t>http://www.imdb.com/title/tt1616195/?ref_=fn_tt_tt_1</t>
  </si>
  <si>
    <t>Alexandre Aja</t>
  </si>
  <si>
    <t>Mirrors </t>
  </si>
  <si>
    <t>estranged wife|evil|fire|medication|mirror</t>
  </si>
  <si>
    <t>http://www.imdb.com/title/tt0790686/?ref_=fn_tt_tt_1</t>
  </si>
  <si>
    <t>Michael Rymer</t>
  </si>
  <si>
    <t>Queen of the Damned </t>
  </si>
  <si>
    <t>Aaliyah</t>
  </si>
  <si>
    <t>fatal attraction|interspecies romance|queen|supernatural power|vampire</t>
  </si>
  <si>
    <t>http://www.imdb.com/title/tt0238546/?ref_=fn_tt_tt_1</t>
  </si>
  <si>
    <t>Predator 2 </t>
  </si>
  <si>
    <t>Kevin Peter Hall</t>
  </si>
  <si>
    <t>alien|drug lord|gang|hunter|predator</t>
  </si>
  <si>
    <t>http://www.imdb.com/title/tt0100403/?ref_=fn_tt_tt_1</t>
  </si>
  <si>
    <t>Untraceable </t>
  </si>
  <si>
    <t>Jesse Tyler Ferguson</t>
  </si>
  <si>
    <t>Joseph Cross</t>
  </si>
  <si>
    <t>cat|fbi agent|murder|serial killer|website</t>
  </si>
  <si>
    <t>http://www.imdb.com/title/tt0880578/?ref_=fn_tt_tt_1</t>
  </si>
  <si>
    <t>Hugh Wilson</t>
  </si>
  <si>
    <t>Blast from the Past </t>
  </si>
  <si>
    <t>Comedy|Drama|Romance|Sci-Fi</t>
  </si>
  <si>
    <t>Douglas Smith</t>
  </si>
  <si>
    <t>1960s|bomb shelter|cuban missile crisis|food|naive man</t>
  </si>
  <si>
    <t>http://www.imdb.com/title/tt0124298/?ref_=fn_tt_tt_1</t>
  </si>
  <si>
    <t>Mike Hodges</t>
  </si>
  <si>
    <t>Flash Gordon </t>
  </si>
  <si>
    <t>Sam J. Jones</t>
  </si>
  <si>
    <t>american football|cult film|emperor|flash gordon|mind reading</t>
  </si>
  <si>
    <t>http://www.imdb.com/title/tt0080745/?ref_=fn_tt_tt_1</t>
  </si>
  <si>
    <t>Jersey Girl </t>
  </si>
  <si>
    <t>baby|childbirth|death|karma|publicist</t>
  </si>
  <si>
    <t>http://www.imdb.com/title/tt0300051/?ref_=fn_tt_tt_1</t>
  </si>
  <si>
    <t>Alex Cross </t>
  </si>
  <si>
    <t>Cicely Tyson</t>
  </si>
  <si>
    <t>Carmen Ejogo</t>
  </si>
  <si>
    <t>assassin|detective|partner|police|serial killer</t>
  </si>
  <si>
    <t>http://www.imdb.com/title/tt1712170/?ref_=fn_tt_tt_1</t>
  </si>
  <si>
    <t>Midnight in the Garden of Good and Evil </t>
  </si>
  <si>
    <t>Leon Rippy</t>
  </si>
  <si>
    <t>graveyard|murder|murder trial|reporter|trial</t>
  </si>
  <si>
    <t>http://www.imdb.com/title/tt0119668/?ref_=fn_tt_tt_1</t>
  </si>
  <si>
    <t>Scott Mann</t>
  </si>
  <si>
    <t>Heist </t>
  </si>
  <si>
    <t>bus|die hard scenario</t>
  </si>
  <si>
    <t>http://www.imdb.com/title/tt3276924/?ref_=fn_tt_tt_1</t>
  </si>
  <si>
    <t>Susanna White</t>
  </si>
  <si>
    <t>Nanny McPhee Returns </t>
  </si>
  <si>
    <t>Bill Bailey</t>
  </si>
  <si>
    <t>Eros Vlahos</t>
  </si>
  <si>
    <t>farm|magic|mother daughter relationship|overalls|title directed by female</t>
  </si>
  <si>
    <t>http://www.imdb.com/title/tt1415283/?ref_=fn_tt_tt_1</t>
  </si>
  <si>
    <t>Hoffa </t>
  </si>
  <si>
    <t>Frank Whaley</t>
  </si>
  <si>
    <t>labor|labor union|leader|mafia|union</t>
  </si>
  <si>
    <t>http://www.imdb.com/title/tt0104427/?ref_=fn_tt_tt_1</t>
  </si>
  <si>
    <t>Chris Carter</t>
  </si>
  <si>
    <t>The X Files: I Want to Believe </t>
  </si>
  <si>
    <t>Nicki Aycox</t>
  </si>
  <si>
    <t>fbi|priest|psychic|psychic vision|staff physician</t>
  </si>
  <si>
    <t>http://www.imdb.com/title/tt0443701/?ref_=fn_tt_tt_1</t>
  </si>
  <si>
    <t>Tommy O'Haver</t>
  </si>
  <si>
    <t>Ella Enchanted </t>
  </si>
  <si>
    <t>Joanna Lumley</t>
  </si>
  <si>
    <t>curse|fairy|obedience|prince|strong female character</t>
  </si>
  <si>
    <t>http://www.imdb.com/title/tt0327679/?ref_=fn_tt_tt_1</t>
  </si>
  <si>
    <t>Peter Landesman</t>
  </si>
  <si>
    <t>Concussion </t>
  </si>
  <si>
    <t>chronic traumatic encephalopathy|concussion|football|football player|pathologist</t>
  </si>
  <si>
    <t>http://www.imdb.com/title/tt3322364/?ref_=fn_tt_tt_1</t>
  </si>
  <si>
    <t>Abduction </t>
  </si>
  <si>
    <t>Benjamin J. Cain Jr.</t>
  </si>
  <si>
    <t>Ken Arnold</t>
  </si>
  <si>
    <t>Richard Cetrone</t>
  </si>
  <si>
    <t>assassin|high school|on the run|teenager|website</t>
  </si>
  <si>
    <t>http://www.imdb.com/title/tt1600195/?ref_=fn_tt_tt_1</t>
  </si>
  <si>
    <t>Gary Chapman</t>
  </si>
  <si>
    <t>Valiant </t>
  </si>
  <si>
    <t>Adventure|Animation|Comedy|Family|War</t>
  </si>
  <si>
    <t>Pip Torrens</t>
  </si>
  <si>
    <t>dove|falcon|nursing|pigeon|psychological torture</t>
  </si>
  <si>
    <t>http://www.imdb.com/title/tt0361089/?ref_=fn_tt_tt_1</t>
  </si>
  <si>
    <t>Wonder Boys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</si>
  <si>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</si>
  <si>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</si>
  <si>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</si>
  <si>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</si>
  <si>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Superhero Movie </t>
  </si>
  <si>
    <t>Action|Comedy|Sci-Fi|Thriller</t>
  </si>
  <si>
    <t>Drake Bell</t>
  </si>
  <si>
    <t>Marion Ross</t>
  </si>
  <si>
    <t>dragonfly|hero|high school|soaking wet|supervillian origin</t>
  </si>
  <si>
    <t>http://www.imdb.com/title/tt0426592/?ref_=fn_tt_tt_1</t>
  </si>
  <si>
    <t>Allen Hughes</t>
  </si>
  <si>
    <t>Broken City </t>
  </si>
  <si>
    <t>Alona Tal</t>
  </si>
  <si>
    <t>Michael Beach</t>
  </si>
  <si>
    <t>election|father son relationship|fellatio|gay slur|title spoken by character</t>
  </si>
  <si>
    <t>http://www.imdb.com/title/tt1235522/?ref_=fn_tt_tt_1</t>
  </si>
  <si>
    <t>Cursed </t>
  </si>
  <si>
    <t>Comedy|Horror</t>
  </si>
  <si>
    <t>Portia de Rossi</t>
  </si>
  <si>
    <t>Shannon Elizabeth</t>
  </si>
  <si>
    <t>creature|death|party|rescue|werewolf</t>
  </si>
  <si>
    <t>http://www.imdb.com/title/tt0257516/?ref_=fn_tt_tt_1</t>
  </si>
  <si>
    <t>Premium Rush </t>
  </si>
  <si>
    <t>chase|courier|delivery|envelope|police</t>
  </si>
  <si>
    <t>http://www.imdb.com/title/tt1547234/?ref_=fn_tt_tt_1</t>
  </si>
  <si>
    <t>Hot Pursuit </t>
  </si>
  <si>
    <t>Richard T. Jones</t>
  </si>
  <si>
    <t>Jim Gaffigan</t>
  </si>
  <si>
    <t>Michael Mosley</t>
  </si>
  <si>
    <t>danger|drug cartel|female cop|female police officer|fugitive</t>
  </si>
  <si>
    <t>http://www.imdb.com/title/tt2967224/?ref_=fn_tt_tt_1</t>
  </si>
  <si>
    <t>The Four Feathers </t>
  </si>
  <si>
    <t>Lucy Gordon</t>
  </si>
  <si>
    <t>Alex Jennings</t>
  </si>
  <si>
    <t>male nudity|naked dead man|nudity|sex|whipping</t>
  </si>
  <si>
    <t>http://www.imdb.com/title/tt0240510/?ref_=fn_tt_tt_1</t>
  </si>
  <si>
    <t>Parker </t>
  </si>
  <si>
    <t>Wendell Pierce</t>
  </si>
  <si>
    <t>action hero|disguise|hospital|real estate agent|thief</t>
  </si>
  <si>
    <t>http://www.imdb.com/title/tt1904996/?ref_=fn_tt_tt_1</t>
  </si>
  <si>
    <t>Wimbledon </t>
  </si>
  <si>
    <t>Austin Nichols</t>
  </si>
  <si>
    <t>career|player|tennis|tennis player|wimbledon</t>
  </si>
  <si>
    <t>http://www.imdb.com/title/tt0360201/?ref_=fn_tt_tt_1</t>
  </si>
  <si>
    <t>Furry Vengeance </t>
  </si>
  <si>
    <t>Brooke Shields</t>
  </si>
  <si>
    <t>Matt Prokop</t>
  </si>
  <si>
    <t>animal|bear|land developer|real estate|real estate developer</t>
  </si>
  <si>
    <t>http://www.imdb.com/title/tt0492389/?ref_=fn_tt_tt_1</t>
  </si>
  <si>
    <t>Kimble Rendall</t>
  </si>
  <si>
    <t>Bait </t>
  </si>
  <si>
    <t>Cariba Heine</t>
  </si>
  <si>
    <t>Richard Brancatisano</t>
  </si>
  <si>
    <t>great white shark|shark|supermarket|swimming|tsunami</t>
  </si>
  <si>
    <t>http://www.imdb.com/title/tt1438173/?ref_=fn_tt_tt_1</t>
  </si>
  <si>
    <t>Peter Yates</t>
  </si>
  <si>
    <t>Krull </t>
  </si>
  <si>
    <t>Lysette Anthony</t>
  </si>
  <si>
    <t>cyclops|fortress|monster|planet|rescue</t>
  </si>
  <si>
    <t>http://www.imdb.com/title/tt0085811/?ref_=fn_tt_tt_1</t>
  </si>
  <si>
    <t>Lions for Lambs </t>
  </si>
  <si>
    <t>Drama|Thriller|War</t>
  </si>
  <si>
    <t>afghanistan|professor|reporter|student|university</t>
  </si>
  <si>
    <t>http://www.imdb.com/title/tt0891527/?ref_=fn_tt_tt_1</t>
  </si>
  <si>
    <t>Flight of the Intruder </t>
  </si>
  <si>
    <t>Dann Florek</t>
  </si>
  <si>
    <t>Rosanna Arquette</t>
  </si>
  <si>
    <t>Christopher Rich</t>
  </si>
  <si>
    <t>bombardier|pilot|u.s. navy|vietnam|vietnam war</t>
  </si>
  <si>
    <t>http://www.imdb.com/title/tt0099587/?ref_=fn_tt_tt_1</t>
  </si>
  <si>
    <t>Walk Hard: The Dewey Cox Story </t>
  </si>
  <si>
    <t>drugs|elvis|musician|singer|the beatles</t>
  </si>
  <si>
    <t>http://www.imdb.com/title/tt0841046/?ref_=fn_tt_tt_1</t>
  </si>
  <si>
    <t>Lasse Hallström</t>
  </si>
  <si>
    <t>The Shipping News </t>
  </si>
  <si>
    <t>Jason Behr</t>
  </si>
  <si>
    <t>employee employer relationship|husband wife relationship|newspaper|ship|wake</t>
  </si>
  <si>
    <t>http://www.imdb.com/title/tt0120824/?ref_=fn_tt_tt_1</t>
  </si>
  <si>
    <t>American Outlaws </t>
  </si>
  <si>
    <t>Action|Western</t>
  </si>
  <si>
    <t>legend|old west|outlaw|railroad|stealing from the rich</t>
  </si>
  <si>
    <t>http://www.imdb.com/title/tt0244000/?ref_=fn_tt_tt_1</t>
  </si>
  <si>
    <t>Jean-Marc Vallée</t>
  </si>
  <si>
    <t>The Young Victoria </t>
  </si>
  <si>
    <t>Michiel Huisman</t>
  </si>
  <si>
    <t>19th century|courtship|female protagonist|princess|queen of england</t>
  </si>
  <si>
    <t>http://www.imdb.com/title/tt0962736/?ref_=fn_tt_tt_1</t>
  </si>
  <si>
    <t>Whiteout </t>
  </si>
  <si>
    <t>Bashar Rahal</t>
  </si>
  <si>
    <t>Shawn Doyle</t>
  </si>
  <si>
    <t>antarctica|geologist|investigation|u.s. marshal|winter</t>
  </si>
  <si>
    <t>http://www.imdb.com/title/tt0365929/?ref_=fn_tt_tt_1</t>
  </si>
  <si>
    <t>The Tree of Life </t>
  </si>
  <si>
    <t>1950s|children|ice cube|texas|waco texas</t>
  </si>
  <si>
    <t>http://www.imdb.com/title/tt0478304/?ref_=fn_tt_tt_1</t>
  </si>
  <si>
    <t>Hark Tsui</t>
  </si>
  <si>
    <t>Knock Off </t>
  </si>
  <si>
    <t>Aruba</t>
  </si>
  <si>
    <t>Lela Rochon</t>
  </si>
  <si>
    <t>Paul Sorvino</t>
  </si>
  <si>
    <t>Ray Nicholas</t>
  </si>
  <si>
    <t>cia|hong kong|market|undercover|van</t>
  </si>
  <si>
    <t>http://www.imdb.com/title/tt0120724/?ref_=fn_tt_tt_1</t>
  </si>
  <si>
    <t>Sabotage </t>
  </si>
  <si>
    <t>Maurice Compte</t>
  </si>
  <si>
    <t>dea|drug cartel|kicked in the crotch|strip club|tough girl</t>
  </si>
  <si>
    <t>http://www.imdb.com/title/tt1742334/?ref_=fn_tt_tt_1</t>
  </si>
  <si>
    <t>The Order </t>
  </si>
  <si>
    <t>Benno Fürmann</t>
  </si>
  <si>
    <t>death|exorcism|heaven|priest|sin eater</t>
  </si>
  <si>
    <t>http://www.imdb.com/title/tt0304711/?ref_=fn_tt_tt_1</t>
  </si>
  <si>
    <t>Lexi Alexander</t>
  </si>
  <si>
    <t>Punisher: War Zone </t>
  </si>
  <si>
    <t>gun fu|plastic surgery|psychopath|undercover|vigilante</t>
  </si>
  <si>
    <t>http://www.imdb.com/title/tt0450314/?ref_=fn_tt_tt_1</t>
  </si>
  <si>
    <t>Zoom </t>
  </si>
  <si>
    <t>Action|Adventure|Family|Sci-Fi</t>
  </si>
  <si>
    <t>bruise|female hero|super strength|superhero|teenage superhero</t>
  </si>
  <si>
    <t>http://www.imdb.com/title/tt0383060/?ref_=fn_tt_tt_1</t>
  </si>
  <si>
    <t>The Walk </t>
  </si>
  <si>
    <t>Adventure|Biography|Drama|Thriller</t>
  </si>
  <si>
    <t>Soleyman Pierini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</si>
  <si>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</si>
  <si>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</si>
  <si>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</si>
  <si>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</si>
  <si>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Warriors of Virtue </t>
  </si>
  <si>
    <t>Lee Arenberg</t>
  </si>
  <si>
    <t>Marley Shelton</t>
  </si>
  <si>
    <t>Angus Macfadyen</t>
  </si>
  <si>
    <t>anthropomorphic animal|football|kangaroo|sword and sorcery|water boy</t>
  </si>
  <si>
    <t>http://www.imdb.com/title/tt0120479/?ref_=fn_tt_tt_1</t>
  </si>
  <si>
    <t>A Good Year </t>
  </si>
  <si>
    <t>based on novel|inheritance|provence|uncle|wine</t>
  </si>
  <si>
    <t>http://www.imdb.com/title/tt0401445/?ref_=fn_tt_tt_1</t>
  </si>
  <si>
    <t xml:space="preserve">Luther             </t>
  </si>
  <si>
    <t>Warren Brown</t>
  </si>
  <si>
    <t>murder|police|psychopath</t>
  </si>
  <si>
    <t>http://www.imdb.com/title/tt1474684/?ref_=fn_tt_tt_1</t>
  </si>
  <si>
    <t>Radio Flyer </t>
  </si>
  <si>
    <t>father son relationship|physical abuse|radio flyer|stepfather|stepfather stepson relationship</t>
  </si>
  <si>
    <t>http://www.imdb.com/title/tt0105211/?ref_=fn_tt_tt_1</t>
  </si>
  <si>
    <t>Blood In, Blood Out </t>
  </si>
  <si>
    <t>1970s|1980s|barrio|gang war|mexican</t>
  </si>
  <si>
    <t>http://www.imdb.com/title/tt0106469/?ref_=fn_tt_tt_1</t>
  </si>
  <si>
    <t>Bille August</t>
  </si>
  <si>
    <t>Smilla's Sense of Snow </t>
  </si>
  <si>
    <t>Denmark</t>
  </si>
  <si>
    <t>boy|greenland|neighbor|roof|snow</t>
  </si>
  <si>
    <t>http://www.imdb.com/title/tt0120152/?ref_=fn_tt_tt_1</t>
  </si>
  <si>
    <t>Femme Fatale </t>
  </si>
  <si>
    <t>Rie Rasmussen</t>
  </si>
  <si>
    <t>ambassador|cannes|identity|suicide|thief</t>
  </si>
  <si>
    <t>http://www.imdb.com/title/tt0280665/?ref_=fn_tt_tt_1</t>
  </si>
  <si>
    <t>Moustapha Akkad</t>
  </si>
  <si>
    <t>Lion of the Desert </t>
  </si>
  <si>
    <t>Libya</t>
  </si>
  <si>
    <t>arab|general|libya|muslim|mussolini</t>
  </si>
  <si>
    <t>http://www.imdb.com/title/tt0081059/?ref_=fn_tt_tt_1</t>
  </si>
  <si>
    <t>Jean-Paul Rappeneau</t>
  </si>
  <si>
    <t>The Horseman on the Roof </t>
  </si>
  <si>
    <t>Isabelle Carré</t>
  </si>
  <si>
    <t>austrian|breasts|cholera|police|provence</t>
  </si>
  <si>
    <t>http://www.imdb.com/title/tt0113362/?ref_=fn_tt_tt_1</t>
  </si>
  <si>
    <t>Ride with the Devil </t>
  </si>
  <si>
    <t>Drama|Romance|War|Western</t>
  </si>
  <si>
    <t>Jeffrey Dover</t>
  </si>
  <si>
    <t>Jeremy W. Auman</t>
  </si>
  <si>
    <t>Tobey Maguire</t>
  </si>
  <si>
    <t>bushwhacker|friend|honor|kansas|raid</t>
  </si>
  <si>
    <t>http://www.imdb.com/title/tt0134154/?ref_=fn_tt_tt_1</t>
  </si>
  <si>
    <t>Biutiful </t>
  </si>
  <si>
    <t>Hanaa Bouchaib</t>
  </si>
  <si>
    <t>Maricel Álvarez</t>
  </si>
  <si>
    <t>Eduard Fernández</t>
  </si>
  <si>
    <t>children|chinese|illegal immigrant|immigrant|male ponytail</t>
  </si>
  <si>
    <t>http://www.imdb.com/title/tt1164999/?ref_=fn_tt_tt_1</t>
  </si>
  <si>
    <t>Joachim Rønning</t>
  </si>
  <si>
    <t>Bandidas </t>
  </si>
  <si>
    <t>Action|Comedy|Crime|Western</t>
  </si>
  <si>
    <t>bank|cleavage|farmer|female gunfighter|mexico</t>
  </si>
  <si>
    <t>http://www.imdb.com/title/tt0416496/?ref_=fn_tt_tt_1</t>
  </si>
  <si>
    <t>Tony Kaye</t>
  </si>
  <si>
    <t>Black Water Transit </t>
  </si>
  <si>
    <t>Beverly D'Angelo</t>
  </si>
  <si>
    <t>based on novel</t>
  </si>
  <si>
    <t>http://www.imdb.com/title/tt0490087/?ref_=fn_tt_tt_1</t>
  </si>
  <si>
    <t>The Maze Runner </t>
  </si>
  <si>
    <t>Aml Ameen</t>
  </si>
  <si>
    <t>Jacob Latimore</t>
  </si>
  <si>
    <t>based on novel|concrete wall|maze|open ended|teenage boy</t>
  </si>
  <si>
    <t>http://www.imdb.com/title/tt1790864/?ref_=fn_tt_tt_1</t>
  </si>
  <si>
    <t>Ken Scott</t>
  </si>
  <si>
    <t>Unfinished Business </t>
  </si>
  <si>
    <t>June Diane Raphael</t>
  </si>
  <si>
    <t>Melissa McMeekin</t>
  </si>
  <si>
    <t>business trip|company|glory hole|male frontal nudity|male nudity</t>
  </si>
  <si>
    <t>http://www.imdb.com/title/tt2358925/?ref_=fn_tt_tt_1</t>
  </si>
  <si>
    <t>The Age of Innocence </t>
  </si>
  <si>
    <t>19th century|countess|lawyer|love|new york</t>
  </si>
  <si>
    <t>http://www.imdb.com/title/tt0106226/?ref_=fn_tt_tt_1</t>
  </si>
  <si>
    <t>The Fountain </t>
  </si>
  <si>
    <t>Ellen Burstyn</t>
  </si>
  <si>
    <t>eternity|love|mayan|tree|tree of life</t>
  </si>
  <si>
    <t>http://www.imdb.com/title/tt0414993/?ref_=fn_tt_tt_1</t>
  </si>
  <si>
    <t>Hugh Johnson</t>
  </si>
  <si>
    <t>Chill Factor </t>
  </si>
  <si>
    <t>Action|Adventure|Comedy|Drama|Thriller</t>
  </si>
  <si>
    <t>Kevin J. O'Connor</t>
  </si>
  <si>
    <t>Hudson Leick</t>
  </si>
  <si>
    <t>colonel|ice|ice cream truck|military|u.s. army</t>
  </si>
  <si>
    <t>http://www.imdb.com/title/tt0163579/?ref_=fn_tt_tt_1</t>
  </si>
  <si>
    <t>Stolen </t>
  </si>
  <si>
    <t>Sami Gayle</t>
  </si>
  <si>
    <t>bank|money|presumed dead|rescue|thief</t>
  </si>
  <si>
    <t>http://www.imdb.com/title/tt1656186/?ref_=fn_tt_tt_1</t>
  </si>
  <si>
    <t>Hayao Miyazaki</t>
  </si>
  <si>
    <t>Ponyo </t>
  </si>
  <si>
    <t>Yûki Amami</t>
  </si>
  <si>
    <t>Rumi Hiiragi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</si>
  <si>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</si>
  <si>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</si>
  <si>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</si>
  <si>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</si>
  <si>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The Longest Ride </t>
  </si>
  <si>
    <t>Melissa Benoist</t>
  </si>
  <si>
    <t>Tiago Riani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</si>
  <si>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</si>
  <si>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</si>
  <si>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</si>
  <si>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</si>
  <si>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 </t>
  </si>
  <si>
    <t>astronaut|electrocuted in bathtub|mission|pilot|sister</t>
  </si>
  <si>
    <t>http://www.imdb.com/title/tt0138304/?ref_=fn_tt_tt_1</t>
  </si>
  <si>
    <t>Hugh Hudson</t>
  </si>
  <si>
    <t>I Dreamed of Africa </t>
  </si>
  <si>
    <t>Eva Marie Saint</t>
  </si>
  <si>
    <t>Vincent Perez</t>
  </si>
  <si>
    <t>dream|italian|kenya|ranch|snake</t>
  </si>
  <si>
    <t>http://www.imdb.com/title/tt0167203/?ref_=fn_tt_tt_1</t>
  </si>
  <si>
    <t>Playing for Keeps </t>
  </si>
  <si>
    <t>coach|soccer|soccer coach|soccer mom|soccer team</t>
  </si>
  <si>
    <t>http://www.imdb.com/title/tt1540128/?ref_=fn_tt_tt_1</t>
  </si>
  <si>
    <t>Mandela: Long Walk to Freedom </t>
  </si>
  <si>
    <t>Fana Mokoena</t>
  </si>
  <si>
    <t>Terry Pheto</t>
  </si>
  <si>
    <t>Tony Kgoroge</t>
  </si>
  <si>
    <t>africa|apartheid|nelson mandela|president|resistance</t>
  </si>
  <si>
    <t>http://www.imdb.com/title/tt2304771/?ref_=fn_tt_tt_1</t>
  </si>
  <si>
    <t>Reds </t>
  </si>
  <si>
    <t>cold war|cold war era|interview|russia|written and directed by cast member</t>
  </si>
  <si>
    <t>http://www.imdb.com/title/tt0082979/?ref_=fn_tt_tt_1</t>
  </si>
  <si>
    <t>A Few Good Men </t>
  </si>
  <si>
    <t>cuba|guantanamo|lance corporal|lawyer|murder</t>
  </si>
  <si>
    <t>http://www.imdb.com/title/tt0104257/?ref_=fn_tt_tt_1</t>
  </si>
  <si>
    <t>Exit Wounds </t>
  </si>
  <si>
    <t>corrupt cop|drug dealer|drugs|heroin|vice president</t>
  </si>
  <si>
    <t>http://www.imdb.com/title/tt0242445/?ref_=fn_tt_tt_1</t>
  </si>
  <si>
    <t>Big Momma's House </t>
  </si>
  <si>
    <t>disguise|fbi|female impersonation|gender disguise|obesity</t>
  </si>
  <si>
    <t>http://www.imdb.com/title/tt0208003/?ref_=fn_tt_tt_1</t>
  </si>
  <si>
    <t>Jeremy Degruson</t>
  </si>
  <si>
    <t>Thunder and the House of Magic </t>
  </si>
  <si>
    <t>Brianne Brozey</t>
  </si>
  <si>
    <t>Kyle Hebert</t>
  </si>
  <si>
    <t>Joe Ochman</t>
  </si>
  <si>
    <t>http://www.imdb.com/title/tt3148834/?ref_=fn_tt_tt_1</t>
  </si>
  <si>
    <t>Chris Gorak</t>
  </si>
  <si>
    <t>The Darkest Hour </t>
  </si>
  <si>
    <t>Veronika Vernadskaya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</si>
  <si>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</si>
  <si>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</si>
  <si>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</si>
  <si>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</si>
  <si>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 Up Revolution </t>
  </si>
  <si>
    <t>Drama|Music|Romance</t>
  </si>
  <si>
    <t>Stephen Boss</t>
  </si>
  <si>
    <t>Ryan Guzman</t>
  </si>
  <si>
    <t>3 dimensional|dance|dancer|dancing|flash mob</t>
  </si>
  <si>
    <t>http://www.imdb.com/title/tt1800741/?ref_=fn_tt_tt_1</t>
  </si>
  <si>
    <t>Snakes on a Plane </t>
  </si>
  <si>
    <t>Action|Adventure|Crime|Drama|Thriller</t>
  </si>
  <si>
    <t>Rachel Blanchard</t>
  </si>
  <si>
    <t>baby rattle|famous line|murder|passenger|snake</t>
  </si>
  <si>
    <t>http://www.imdb.com/title/tt0417148/?ref_=fn_tt_tt_1</t>
  </si>
  <si>
    <t>Joe Charbanic</t>
  </si>
  <si>
    <t>The Watcher </t>
  </si>
  <si>
    <t>Chris Ellis</t>
  </si>
  <si>
    <t>fbi|murder|scene of the crime|serial killer|therapy</t>
  </si>
  <si>
    <t>http://www.imdb.com/title/tt0204626/?ref_=fn_tt_tt_1</t>
  </si>
  <si>
    <t>Jonathan Hensleigh</t>
  </si>
  <si>
    <t>The Punisher </t>
  </si>
  <si>
    <t>Marco St. John</t>
  </si>
  <si>
    <t>Eddie Jemison</t>
  </si>
  <si>
    <t>death|family reunion|fbi|fbi agent|vigilante</t>
  </si>
  <si>
    <t>http://www.imdb.com/title/tt0330793/?ref_=fn_tt_tt_1</t>
  </si>
  <si>
    <t>Danny Cannon</t>
  </si>
  <si>
    <t>Goal! The Dream Begins </t>
  </si>
  <si>
    <t>barrio|border|newcastle united|party|soccer</t>
  </si>
  <si>
    <t>http://www.imdb.com/title/tt0380389/?ref_=fn_tt_tt_1</t>
  </si>
  <si>
    <t>Boaz Yakin</t>
  </si>
  <si>
    <t>Safe </t>
  </si>
  <si>
    <t>Robert John Burke</t>
  </si>
  <si>
    <t>bodyguard|gang war|russian|russian mafia|triad</t>
  </si>
  <si>
    <t>http://www.imdb.com/title/tt1656190/?ref_=fn_tt_tt_1</t>
  </si>
  <si>
    <t>Pushing Tin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</si>
  <si>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</si>
  <si>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</si>
  <si>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</si>
  <si>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 </t>
  </si>
  <si>
    <t>Kenny Baker</t>
  </si>
  <si>
    <t>death star|emperor|empire|princess|rebel</t>
  </si>
  <si>
    <t>http://www.imdb.com/title/tt0086190/?ref_=fn_tt_tt_1</t>
  </si>
  <si>
    <t>Neil Marshall</t>
  </si>
  <si>
    <t>Doomsday </t>
  </si>
  <si>
    <t>Ryan Kruger</t>
  </si>
  <si>
    <t>cure|quarantine|scotland|virus|wall</t>
  </si>
  <si>
    <t>http://www.imdb.com/title/tt0483607/?ref_=fn_tt_tt_1</t>
  </si>
  <si>
    <t>The Reader </t>
  </si>
  <si>
    <t>David Kross</t>
  </si>
  <si>
    <t>Susanne Lothar</t>
  </si>
  <si>
    <t>love|reading|teaching oneself to read|trial|war crime</t>
  </si>
  <si>
    <t>http://www.imdb.com/title/tt0976051/?ref_=fn_tt_tt_1</t>
  </si>
  <si>
    <t>David Wain</t>
  </si>
  <si>
    <t>Wanderlust </t>
  </si>
  <si>
    <t>childbirth|female frontal nudity|nude protest|nudist|skinny dipping</t>
  </si>
  <si>
    <t>http://www.imdb.com/title/tt1655460/?ref_=fn_tt_tt_1</t>
  </si>
  <si>
    <t>Elf </t>
  </si>
  <si>
    <t>baby|christmas spirit|elf|new york city|north pole</t>
  </si>
  <si>
    <t>http://www.imdb.com/title/tt0319343/?ref_=fn_tt_tt_1</t>
  </si>
  <si>
    <t>Phenomenon </t>
  </si>
  <si>
    <t>Kyra Sedgwick</t>
  </si>
  <si>
    <t>David Gallagher</t>
  </si>
  <si>
    <t>brain tumor|genius|psionic power|telekinesis|terminal illness</t>
  </si>
  <si>
    <t>http://www.imdb.com/title/tt0117333/?ref_=fn_tt_tt_1</t>
  </si>
  <si>
    <t>Snow Dogs </t>
  </si>
  <si>
    <t>Adventure|Comedy|Family|Sport</t>
  </si>
  <si>
    <t>dentist|dog|inheritance|race|sled dog</t>
  </si>
  <si>
    <t>http://www.imdb.com/title/tt0281373/?ref_=fn_tt_tt_1</t>
  </si>
  <si>
    <t>Scrooged </t>
  </si>
  <si>
    <t>Comedy|Drama|Fantasy</t>
  </si>
  <si>
    <t>christmas|compassion|executive|ghost|redemption</t>
  </si>
  <si>
    <t>http://www.imdb.com/title/tt0096061/?ref_=fn_tt_tt_1</t>
  </si>
  <si>
    <t>Jared Hess</t>
  </si>
  <si>
    <t>Nacho Libre </t>
  </si>
  <si>
    <t>Comedy|Family|Sport</t>
  </si>
  <si>
    <t>Héctor Jiménez</t>
  </si>
  <si>
    <t>lucha libre|monastery|nun|orphan|wrestling</t>
  </si>
  <si>
    <t>http://www.imdb.com/title/tt0457510/?ref_=fn_tt_tt_1</t>
  </si>
  <si>
    <t>Bridesmaids </t>
  </si>
  <si>
    <t>Wendi McLendon-Covey</t>
  </si>
  <si>
    <t>Steve Bannos</t>
  </si>
  <si>
    <t>best friend|failure|food|job|partial female nudity</t>
  </si>
  <si>
    <t>http://www.imdb.com/title/tt1478338/?ref_=fn_tt_tt_1</t>
  </si>
  <si>
    <t>This Is the End </t>
  </si>
  <si>
    <t>apocalypse|celebrity|ensemble cast|party|rapture</t>
  </si>
  <si>
    <t>http://www.imdb.com/title/tt1245492/?ref_=fn_tt_tt_1</t>
  </si>
  <si>
    <t>Rupert Wainwright</t>
  </si>
  <si>
    <t>Stigmata </t>
  </si>
  <si>
    <t>catholic|priest|stigmata|vatican|wound</t>
  </si>
  <si>
    <t>http://www.imdb.com/title/tt0145531/?ref_=fn_tt_tt_1</t>
  </si>
  <si>
    <t>Men of Honor </t>
  </si>
  <si>
    <t>african american|amputee|navy|racial discrimination|racism</t>
  </si>
  <si>
    <t>http://www.imdb.com/title/tt0203019/?ref_=fn_tt_tt_1</t>
  </si>
  <si>
    <t>John Luessenhop</t>
  </si>
  <si>
    <t>Takers </t>
  </si>
  <si>
    <t>armored car|bank|falling out among thieves|heist|planning</t>
  </si>
  <si>
    <t>http://www.imdb.com/title/tt1135084/?ref_=fn_tt_tt_1</t>
  </si>
  <si>
    <t>Justin Zackham</t>
  </si>
  <si>
    <t>The Big Wedding </t>
  </si>
  <si>
    <t>adoption|divorce|family relationships|farce|wedding</t>
  </si>
  <si>
    <t>http://www.imdb.com/title/tt1931435/?ref_=fn_tt_tt_1</t>
  </si>
  <si>
    <t>Big Mommas: Like Father, Like Son </t>
  </si>
  <si>
    <t>Portia Doubleday</t>
  </si>
  <si>
    <t>fbi agent|murder|performing arts school|scene during end credits|undercover</t>
  </si>
  <si>
    <t>http://www.imdb.com/title/tt1464174/?ref_=fn_tt_tt_1</t>
  </si>
  <si>
    <t>Source Code </t>
  </si>
  <si>
    <t>Cas Anvar</t>
  </si>
  <si>
    <t>Russell Peters</t>
  </si>
  <si>
    <t>bomber|time|time loop|train|trapped in a time loop</t>
  </si>
  <si>
    <t>http://www.imdb.com/title/tt0945513/?ref_=fn_tt_tt_1</t>
  </si>
  <si>
    <t>Alive </t>
  </si>
  <si>
    <t>Danny Nucci</t>
  </si>
  <si>
    <t>Illeana Douglas</t>
  </si>
  <si>
    <t>Michael DeLorenzo</t>
  </si>
  <si>
    <t>andes mountains|crash|death|starvation|stranded</t>
  </si>
  <si>
    <t>http://www.imdb.com/title/tt0106246/?ref_=fn_tt_tt_1</t>
  </si>
  <si>
    <t>The Number 23 </t>
  </si>
  <si>
    <t>destiny|detective|imagination|murder|sex scene</t>
  </si>
  <si>
    <t>http://www.imdb.com/title/tt0481369/?ref_=fn_tt_tt_1</t>
  </si>
  <si>
    <t>The Young and Prodigious T.S. Spivet </t>
  </si>
  <si>
    <t>Action|Adventure|Drama|Family</t>
  </si>
  <si>
    <t>Julian Richings</t>
  </si>
  <si>
    <t>Judy Davis</t>
  </si>
  <si>
    <t>3 dimensional|cartographer|punctuation in title|smithsonian|train</t>
  </si>
  <si>
    <t>http://www.imdb.com/title/tt1981107/?ref_=fn_tt_tt_1</t>
  </si>
  <si>
    <t>1941 </t>
  </si>
  <si>
    <t>Action|Comedy|War</t>
  </si>
  <si>
    <t>John Belushi</t>
  </si>
  <si>
    <t>california|captain|cult film|pearl harbor|submarine</t>
  </si>
  <si>
    <t>http://www.imdb.com/title/tt0078723/?ref_=fn_tt_tt_1</t>
  </si>
  <si>
    <t>Dreamer: Inspired by a True Story </t>
  </si>
  <si>
    <t>Drama|Family|Sport</t>
  </si>
  <si>
    <t>Ken Howard</t>
  </si>
  <si>
    <t>Holmes Osborne</t>
  </si>
  <si>
    <t>colon in title|horse|kentucky|overalls|six word title</t>
  </si>
  <si>
    <t>http://www.imdb.com/title/tt0418647/?ref_=fn_tt_tt_1</t>
  </si>
  <si>
    <t>A History of Violence </t>
  </si>
  <si>
    <t>Kyle Schmid</t>
  </si>
  <si>
    <t>bar|crotch shot|female full frontal nudity|female pubic hair|robbery</t>
  </si>
  <si>
    <t>http://www.imdb.com/title/tt0399146/?ref_=fn_tt_tt_1</t>
  </si>
  <si>
    <t>Transporter 2 </t>
  </si>
  <si>
    <t>driver|french|kidnapping|police|sequel</t>
  </si>
  <si>
    <t>http://www.imdb.com/title/tt0388482/?ref_=fn_tt_tt_1</t>
  </si>
  <si>
    <t>The Quick and the Dead </t>
  </si>
  <si>
    <t>Action|Thriller|Western</t>
  </si>
  <si>
    <t>Pat Hingle</t>
  </si>
  <si>
    <t>Roberts Blossom</t>
  </si>
  <si>
    <t>authority figure as villian|gun duel|saved from hanging|showdown|street shootout</t>
  </si>
  <si>
    <t>http://www.imdb.com/title/tt0114214/?ref_=fn_tt_tt_1</t>
  </si>
  <si>
    <t>Laws of Attraction </t>
  </si>
  <si>
    <t>Ireland</t>
  </si>
  <si>
    <t>Mike Doyle</t>
  </si>
  <si>
    <t>Nora Dunn</t>
  </si>
  <si>
    <t>date|divorce|divorce lawyer|drinking|lawyer</t>
  </si>
  <si>
    <t>http://www.imdb.com/title/tt0323033/?ref_=fn_tt_tt_1</t>
  </si>
  <si>
    <t>Bringing Out the Dead </t>
  </si>
  <si>
    <t>Marc Anthony</t>
  </si>
  <si>
    <t>Sonja Sohn</t>
  </si>
  <si>
    <t>ambulance|ghost|hell|paramedic|rescue</t>
  </si>
  <si>
    <t>http://www.imdb.com/title/tt0163988/?ref_=fn_tt_tt_1</t>
  </si>
  <si>
    <t>Miguel Sapochnik</t>
  </si>
  <si>
    <t>Repo Men </t>
  </si>
  <si>
    <t>artificial organ|best friend|enforcer|future|near future</t>
  </si>
  <si>
    <t>http://www.imdb.com/title/tt1053424/?ref_=fn_tt_tt_1</t>
  </si>
  <si>
    <t>Hyung-Rae Shim</t>
  </si>
  <si>
    <t>Dragon Wars: D-War </t>
  </si>
  <si>
    <t>Action|Drama|Fantasy|Horror|Thriller</t>
  </si>
  <si>
    <t>antique shop|asian dragon|dragon|korean|reporter</t>
  </si>
  <si>
    <t>http://www.imdb.com/title/tt0372873/?ref_=fn_tt_tt_1</t>
  </si>
  <si>
    <t>Bogus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</si>
  <si>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</si>
  <si>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</si>
  <si>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</si>
  <si>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</si>
  <si>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 </t>
  </si>
  <si>
    <t>magic|magic kit|magician|stage magician|vegas</t>
  </si>
  <si>
    <t>http://www.imdb.com/title/tt0790628/?ref_=fn_tt_tt_1</t>
  </si>
  <si>
    <t>Cats Don't Dance </t>
  </si>
  <si>
    <t>Animation|Comedy|Family|Fantasy|Musical</t>
  </si>
  <si>
    <t>George Kennedy</t>
  </si>
  <si>
    <t>animal|cat|child star|hollywood|star</t>
  </si>
  <si>
    <t>http://www.imdb.com/title/tt0118829/?ref_=fn_tt_tt_1</t>
  </si>
  <si>
    <t>Tim Robbins</t>
  </si>
  <si>
    <t>Cradle Will Rock </t>
  </si>
  <si>
    <t>1930s|depression|play|theatre|union</t>
  </si>
  <si>
    <t>http://www.imdb.com/title/tt0150216/?ref_=fn_tt_tt_1</t>
  </si>
  <si>
    <t>The Good German </t>
  </si>
  <si>
    <t>american|driver|journalist|russian|secret</t>
  </si>
  <si>
    <t>http://www.imdb.com/title/tt0452624/?ref_=fn_tt_tt_1</t>
  </si>
  <si>
    <t>Tom Reeve</t>
  </si>
  <si>
    <t>George and the Dragon </t>
  </si>
  <si>
    <t>Action|Adventure|Comedy|Fantasy|Romance</t>
  </si>
  <si>
    <t>Rollo Weeks</t>
  </si>
  <si>
    <t>Simon Callow</t>
  </si>
  <si>
    <t>dragon|knight|love|priest|princess</t>
  </si>
  <si>
    <t>http://www.imdb.com/title/tt0306892/?ref_=fn_tt_tt_1</t>
  </si>
  <si>
    <t>Apocalypse Now </t>
  </si>
  <si>
    <t>army|green beret|insanity|jungle|vietnam</t>
  </si>
  <si>
    <t>http://www.imdb.com/title/tt0078788/?ref_=fn_tt_tt_1</t>
  </si>
  <si>
    <t>Nanette Burstein</t>
  </si>
  <si>
    <t>Going the Distance </t>
  </si>
  <si>
    <t>bar|job|long distance relationship|male pubic hair|pubic hair</t>
  </si>
  <si>
    <t>http://www.imdb.com/title/tt1322312/?ref_=fn_tt_tt_1</t>
  </si>
  <si>
    <t>Mr. Holland's Opus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</si>
  <si>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</si>
  <si>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</si>
  <si>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</si>
  <si>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</si>
  <si>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Criminal </t>
  </si>
  <si>
    <t>Action|Crime|Drama|Mystery|Sci-Fi|Thriller</t>
  </si>
  <si>
    <t>Doug Cockle</t>
  </si>
  <si>
    <t>cia|husband wife relationship|memory|tied up while barefoot|violence</t>
  </si>
  <si>
    <t>http://www.imdb.com/title/tt3014866/?ref_=fn_tt_tt_1</t>
  </si>
  <si>
    <t>Out of Africa </t>
  </si>
  <si>
    <t>africa|hunter|love|marriage|plantation</t>
  </si>
  <si>
    <t>http://www.imdb.com/title/tt0089755/?ref_=fn_tt_tt_1</t>
  </si>
  <si>
    <t>Flight </t>
  </si>
  <si>
    <t>airline|flight|flight attendant|lawyer|pilot</t>
  </si>
  <si>
    <t>http://www.imdb.com/title/tt1907668/?ref_=fn_tt_tt_1</t>
  </si>
  <si>
    <t>Lewis Gilbert</t>
  </si>
  <si>
    <t>Moonraker </t>
  </si>
  <si>
    <t>astronaut|dog|official james bond series|space shuttle|space shuttle transported on a 747</t>
  </si>
  <si>
    <t>http://www.imdb.com/title/tt0079574/?ref_=fn_tt_tt_1</t>
  </si>
  <si>
    <t>The Grand Budapest Hotel </t>
  </si>
  <si>
    <t>Adventure|Comedy|Crime|Drama</t>
  </si>
  <si>
    <t>first person narration|hotel|lobby boy|mentor protege relationship|painting</t>
  </si>
  <si>
    <t>http://www.imdb.com/title/tt2278388/?ref_=fn_tt_tt_1</t>
  </si>
  <si>
    <t>Hearts in Atlantis </t>
  </si>
  <si>
    <t>Drama|Mystery</t>
  </si>
  <si>
    <t>Hope Davis</t>
  </si>
  <si>
    <t>based on multiple works|bully|kiss|memory|mysterious stranger</t>
  </si>
  <si>
    <t>http://www.imdb.com/title/tt0252501/?ref_=fn_tt_tt_1</t>
  </si>
  <si>
    <t>Arachnophobia </t>
  </si>
  <si>
    <t>Comedy|Fantasy|Horror|Thriller</t>
  </si>
  <si>
    <t>Peter Jason</t>
  </si>
  <si>
    <t>Brian McNamara</t>
  </si>
  <si>
    <t>arachnophobia|death|doctor|small town|spider</t>
  </si>
  <si>
    <t>http://www.imdb.com/title/tt0099052/?ref_=fn_tt_tt_1</t>
  </si>
  <si>
    <t>Frequency </t>
  </si>
  <si>
    <t>Crime|Drama|Mystery|Sci-Fi|Thriller</t>
  </si>
  <si>
    <t>altering history|alternate history|amateur radio|ham radio|paranormal phenomena</t>
  </si>
  <si>
    <t>http://www.imdb.com/title/tt0186151/?ref_=fn_tt_tt_1</t>
  </si>
  <si>
    <t>John Francis Daley</t>
  </si>
  <si>
    <t>Vacation </t>
  </si>
  <si>
    <t>amusement park|dysfunctional family|road trip|sequel|vacation</t>
  </si>
  <si>
    <t>http://www.imdb.com/title/tt1524930/?ref_=fn_tt_tt_1</t>
  </si>
  <si>
    <t>Get Shorty </t>
  </si>
  <si>
    <t>debt|loan shark|mobster|movie business|producer</t>
  </si>
  <si>
    <t>http://www.imdb.com/title/tt0113161/?ref_=fn_tt_tt_1</t>
  </si>
  <si>
    <t>Chicago </t>
  </si>
  <si>
    <t>Comedy|Crime|Musical</t>
  </si>
  <si>
    <t>Chita Rivera</t>
  </si>
  <si>
    <t>Jayne Eastwood</t>
  </si>
  <si>
    <t>fame|jail|jazz age|murder|vaudeville</t>
  </si>
  <si>
    <t>http://www.imdb.com/title/tt0299658/?ref_=fn_tt_tt_1</t>
  </si>
  <si>
    <t>Big Daddy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</si>
  <si>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</si>
  <si>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</si>
  <si>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</si>
  <si>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</si>
  <si>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 </t>
  </si>
  <si>
    <t>beach|beach house|college|party|student</t>
  </si>
  <si>
    <t>http://www.imdb.com/title/tt0252866/?ref_=fn_tt_tt_1</t>
  </si>
  <si>
    <t>Toy Story </t>
  </si>
  <si>
    <t>claw crane|cowboy|jealousy|rivalry|toy</t>
  </si>
  <si>
    <t>http://www.imdb.com/title/tt0114709/?ref_=fn_tt_tt_1</t>
  </si>
  <si>
    <t>Speed </t>
  </si>
  <si>
    <t>bomb|bus|elevator|explosive|rescue</t>
  </si>
  <si>
    <t>http://www.imdb.com/title/tt0111257/?ref_=fn_tt_tt_1</t>
  </si>
  <si>
    <t>Michael Sucsy</t>
  </si>
  <si>
    <t>The Vow </t>
  </si>
  <si>
    <t>Lucas Bryant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</si>
  <si>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</si>
  <si>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</si>
  <si>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</si>
  <si>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</si>
  <si>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 </t>
  </si>
  <si>
    <t>cure|disease|imagination|race against time|venture capital</t>
  </si>
  <si>
    <t>http://www.imdb.com/title/tt1244659/?ref_=fn_tt_tt_1</t>
  </si>
  <si>
    <t>Remember the Titans </t>
  </si>
  <si>
    <t>american football|based on true story|head coach|high school|school</t>
  </si>
  <si>
    <t>http://www.imdb.com/title/tt0210945/?ref_=fn_tt_tt_1</t>
  </si>
  <si>
    <t>The Hunt for Red October </t>
  </si>
  <si>
    <t>analyst|defection|navy|soviet submarine|submarine</t>
  </si>
  <si>
    <t>http://www.imdb.com/title/tt0099810/?ref_=fn_tt_tt_1</t>
  </si>
  <si>
    <t>Lee Daniels' The Butler </t>
  </si>
  <si>
    <t>butler|civil rights|hotel|president|white house</t>
  </si>
  <si>
    <t>http://www.imdb.com/title/tt1327773/?ref_=fn_tt_tt_1</t>
  </si>
  <si>
    <t>Dodgeball: A True Underdog Story </t>
  </si>
  <si>
    <t>dodgeball|gym|las vegas|pirate|ups</t>
  </si>
  <si>
    <t>http://www.imdb.com/title/tt0364725/?ref_=fn_tt_tt_1</t>
  </si>
  <si>
    <t>The Addams Family </t>
  </si>
  <si>
    <t>Carel Struycken</t>
  </si>
  <si>
    <t>accountant|loan shark|macabre|uncle|uncle fester</t>
  </si>
  <si>
    <t>http://www.imdb.com/title/tt0101272/?ref_=fn_tt_tt_1</t>
  </si>
  <si>
    <t>Ace Ventura: When Nature Calls </t>
  </si>
  <si>
    <t>africa|bat|hawaiian shirt|pregnancy|pregnant</t>
  </si>
  <si>
    <t>http://www.imdb.com/title/tt0112281/?ref_=fn_tt_tt_1</t>
  </si>
  <si>
    <t>The Princess Diaries </t>
  </si>
  <si>
    <t>Heather Matarazzo</t>
  </si>
  <si>
    <t>cinderella story|fish out of water|makeover|manners|princess</t>
  </si>
  <si>
    <t>http://www.imdb.com/title/tt0247638/?ref_=fn_tt_tt_1</t>
  </si>
  <si>
    <t>The First Wives Club </t>
  </si>
  <si>
    <t>cult film|female therapist|revenge|revenge motive|therapy session</t>
  </si>
  <si>
    <t>http://www.imdb.com/title/tt0116313/?ref_=fn_tt_tt_1</t>
  </si>
  <si>
    <t>Se7en </t>
  </si>
  <si>
    <t>detective|police partner|serial killer|serial murder|seven deadly sins</t>
  </si>
  <si>
    <t>http://www.imdb.com/title/tt0114369/?ref_=fn_tt_tt_1</t>
  </si>
  <si>
    <t>District 9 </t>
  </si>
  <si>
    <t>South Africa</t>
  </si>
  <si>
    <t>alien|ghetto|prawn|refugee|refugee camp</t>
  </si>
  <si>
    <t>http://www.imdb.com/title/tt1136608/?ref_=fn_tt_tt_1</t>
  </si>
  <si>
    <t>Stephen Hillenburg</t>
  </si>
  <si>
    <t>The SpongeBob SquarePants Movie </t>
  </si>
  <si>
    <t>Rodger Bumpass</t>
  </si>
  <si>
    <t>based on tv series|crown|dream|king neptune|plankton</t>
  </si>
  <si>
    <t>http://www.imdb.com/title/tt0345950/?ref_=fn_tt_tt_1</t>
  </si>
  <si>
    <t>Mystic River </t>
  </si>
  <si>
    <t>Spencer Treat Clark</t>
  </si>
  <si>
    <t>Tom Guiry</t>
  </si>
  <si>
    <t>ballistics|detective|friend|gun|sexual abuse</t>
  </si>
  <si>
    <t>http://www.imdb.com/title/tt0327056/?ref_=fn_tt_tt_1</t>
  </si>
  <si>
    <t>Million Dollar Baby </t>
  </si>
  <si>
    <t>Mike Colter</t>
  </si>
  <si>
    <t>boxing|boxing trainer|death|suicide attempt|women boxing</t>
  </si>
  <si>
    <t>http://www.imdb.com/title/tt0405159/?ref_=fn_tt_tt_1</t>
  </si>
  <si>
    <t>Analyze This </t>
  </si>
  <si>
    <t>analyst|mafia|patient|psychiatrist|wedding</t>
  </si>
  <si>
    <t>http://www.imdb.com/title/tt0122933/?ref_=fn_tt_tt_1</t>
  </si>
  <si>
    <t>The Notebook </t>
  </si>
  <si>
    <t>class differences|letter|nursing home|second chance|summer love</t>
  </si>
  <si>
    <t>http://www.imdb.com/title/tt0332280/?ref_=fn_tt_tt_1</t>
  </si>
  <si>
    <t>27 Dresses </t>
  </si>
  <si>
    <t>Bern Cohen</t>
  </si>
  <si>
    <t>Yetta Gottesman</t>
  </si>
  <si>
    <t>boss|bridesmaid|friend|love|wedding</t>
  </si>
  <si>
    <t>http://www.imdb.com/title/tt0988595/?ref_=fn_tt_tt_1</t>
  </si>
  <si>
    <t>Hannah Montana: The Movie </t>
  </si>
  <si>
    <t>Comedy|Drama|Family|Music|Romance</t>
  </si>
  <si>
    <t>farm|female protagonist|hannah montana|horseback riding|overalls</t>
  </si>
  <si>
    <t>http://www.imdb.com/title/tt1114677/?ref_=fn_tt_tt_1</t>
  </si>
  <si>
    <t>Stig Bergqvist</t>
  </si>
  <si>
    <t>Rugrats in Paris: The Movie </t>
  </si>
  <si>
    <t>Casey Kasem</t>
  </si>
  <si>
    <t>amusement park|baby|france|paris france|villain</t>
  </si>
  <si>
    <t>http://www.imdb.com/title/tt0213203/?ref_=fn_tt_tt_1</t>
  </si>
  <si>
    <t>The Prince of Tides </t>
  </si>
  <si>
    <t>Melinda Dillon</t>
  </si>
  <si>
    <t>new york|psychiatrist|shrimper|south carolina|twins</t>
  </si>
  <si>
    <t>http://www.imdb.com/title/tt0102713/?ref_=fn_tt_tt_1</t>
  </si>
  <si>
    <t>Legends of the Fall </t>
  </si>
  <si>
    <t>epic|heart|killing an animal|passion|usa</t>
  </si>
  <si>
    <t>http://www.imdb.com/title/tt0110322/?ref_=fn_tt_tt_1</t>
  </si>
  <si>
    <t>Jason Reitman</t>
  </si>
  <si>
    <t>Up in the Air </t>
  </si>
  <si>
    <t>Chris Lowell</t>
  </si>
  <si>
    <t>airport|business trip|downsizing|on the road|travel</t>
  </si>
  <si>
    <t>http://www.imdb.com/title/tt1193138/?ref_=fn_tt_tt_1</t>
  </si>
  <si>
    <t>Alexander Payne</t>
  </si>
  <si>
    <t>About Schmidt </t>
  </si>
  <si>
    <t>June Squibb</t>
  </si>
  <si>
    <t>Howard Hesseman</t>
  </si>
  <si>
    <t>highway travel|on the road|retirement|road movie|wedding</t>
  </si>
  <si>
    <t>http://www.imdb.com/title/tt0257360/?ref_=fn_tt_tt_1</t>
  </si>
  <si>
    <t>Jonathan Levine</t>
  </si>
  <si>
    <t>Warm Bodies </t>
  </si>
  <si>
    <t>Comedy|Horror|Romance</t>
  </si>
  <si>
    <t>Vincent Leclerc</t>
  </si>
  <si>
    <t>Cory Hardrict</t>
  </si>
  <si>
    <t>Daniel Rindress-Kay</t>
  </si>
  <si>
    <t>fight|memory|teenager|undead|zombie</t>
  </si>
  <si>
    <t>http://www.imdb.com/title/tt1588173/?ref_=fn_tt_tt_1</t>
  </si>
  <si>
    <t>Rian Johnson</t>
  </si>
  <si>
    <t>Looper </t>
  </si>
  <si>
    <t>Tracie Thoms</t>
  </si>
  <si>
    <t>chase|future|surprise ending|time loop|time travel</t>
  </si>
  <si>
    <t>http://www.imdb.com/title/tt1276104/?ref_=fn_tt_tt_1</t>
  </si>
  <si>
    <t>Down to Earth </t>
  </si>
  <si>
    <t>angel|butler|heaven|manhattan new york city|reincarnation</t>
  </si>
  <si>
    <t>http://www.imdb.com/title/tt0231775/?ref_=fn_tt_tt_1</t>
  </si>
  <si>
    <t>Chris Noonan</t>
  </si>
  <si>
    <t>Babe </t>
  </si>
  <si>
    <t>Christine Cavanaugh</t>
  </si>
  <si>
    <t>dog|farmer|pig|sheep|sheepdog</t>
  </si>
  <si>
    <t>http://www.imdb.com/title/tt0112431/?ref_=fn_tt_tt_1</t>
  </si>
  <si>
    <t>Hope Springs </t>
  </si>
  <si>
    <t>Jean Smart</t>
  </si>
  <si>
    <t>couple|intimacy|marriage|marriage counseling|middle age couple</t>
  </si>
  <si>
    <t>http://www.imdb.com/title/tt1535438/?ref_=fn_tt_tt_1</t>
  </si>
  <si>
    <t>Forgetting Sarah Marshall </t>
  </si>
  <si>
    <t>Maria Thayer</t>
  </si>
  <si>
    <t>breakup|hawaii|hotel|male full frontal nudity|resort</t>
  </si>
  <si>
    <t>http://www.imdb.com/title/tt0800039/?ref_=fn_tt_tt_1</t>
  </si>
  <si>
    <t xml:space="preserve">Friday Night Lights             </t>
  </si>
  <si>
    <t>Zach Gilford</t>
  </si>
  <si>
    <t>football|football coach|high school|small town|texas</t>
  </si>
  <si>
    <t>http://www.imdb.com/title/tt0758745/?ref_=fn_tt_tt_1</t>
  </si>
  <si>
    <t>Four Brothers </t>
  </si>
  <si>
    <t>Tony Nappo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</si>
  <si>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</si>
  <si>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</si>
  <si>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</si>
  <si>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</si>
  <si>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 </t>
  </si>
  <si>
    <t>baby|book|cartoon on tv|female protagonist|male anorexia</t>
  </si>
  <si>
    <t>http://www.imdb.com/title/tt0871426/?ref_=fn_tt_tt_1</t>
  </si>
  <si>
    <t>Forest Whitaker</t>
  </si>
  <si>
    <t>Hope Floats </t>
  </si>
  <si>
    <t>best friend|friend|mother daughter relationship|small town|texas</t>
  </si>
  <si>
    <t>http://www.imdb.com/title/tt0119313/?ref_=fn_tt_tt_1</t>
  </si>
  <si>
    <t>Bride Wars </t>
  </si>
  <si>
    <t>best friend|dyed hair|fake tan|rivalry|wedding</t>
  </si>
  <si>
    <t>http://www.imdb.com/title/tt0901476/?ref_=fn_tt_tt_1</t>
  </si>
  <si>
    <t>Without a Paddle </t>
  </si>
  <si>
    <t>Scott Adsit</t>
  </si>
  <si>
    <t>Antony Starr</t>
  </si>
  <si>
    <t>Bonnie Somerville</t>
  </si>
  <si>
    <t>death|friend|hijacker|river|tree house</t>
  </si>
  <si>
    <t>http://www.imdb.com/title/tt0364751/?ref_=fn_tt_tt_1</t>
  </si>
  <si>
    <t>13 Going on 30 </t>
  </si>
  <si>
    <t>Christa B. Allen</t>
  </si>
  <si>
    <t>13 year old|13th birthday|30 year old|wish|year 1987</t>
  </si>
  <si>
    <t>http://www.imdb.com/title/tt0337563/?ref_=fn_tt_tt_1</t>
  </si>
  <si>
    <t>Midnight in Paris </t>
  </si>
  <si>
    <t>Audrey Fleurot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</si>
  <si>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</si>
  <si>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</si>
  <si>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</si>
  <si>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</si>
  <si>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 </t>
  </si>
  <si>
    <t>bank robbery|heist|raccoon|rat|squirrel</t>
  </si>
  <si>
    <t>http://www.imdb.com/title/tt1821658/?ref_=fn_tt_tt_1</t>
  </si>
  <si>
    <t>Ted Demme</t>
  </si>
  <si>
    <t>Blow </t>
  </si>
  <si>
    <t>1960s|1970s|california|cocaine|wealth</t>
  </si>
  <si>
    <t>http://www.imdb.com/title/tt0221027/?ref_=fn_tt_tt_1</t>
  </si>
  <si>
    <t>Message in a Bottle </t>
  </si>
  <si>
    <t>John Savage</t>
  </si>
  <si>
    <t>Raphael Sbarge</t>
  </si>
  <si>
    <t>beach|bottle|jogging|letter|love</t>
  </si>
  <si>
    <t>http://www.imdb.com/title/tt0139462/?ref_=fn_tt_tt_1</t>
  </si>
  <si>
    <t>William Shatner</t>
  </si>
  <si>
    <t>Star Trek V: The Final Frontier </t>
  </si>
  <si>
    <t>captain|half brother|klingon|planet|vulcan</t>
  </si>
  <si>
    <t>http://www.imdb.com/title/tt0098382/?ref_=fn_tt_tt_1</t>
  </si>
  <si>
    <t>Like Mike </t>
  </si>
  <si>
    <t>Comedy|Family|Fantasy|Sport</t>
  </si>
  <si>
    <t>Brenda Song</t>
  </si>
  <si>
    <t>Anne Meara</t>
  </si>
  <si>
    <t>basketball|lightning|nba|orphanage|shoe</t>
  </si>
  <si>
    <t>http://www.imdb.com/title/tt0308506/?ref_=fn_tt_tt_1</t>
  </si>
  <si>
    <t>Naked Gun 33 1/3: The Final Insult </t>
  </si>
  <si>
    <t>Priscilla Presley</t>
  </si>
  <si>
    <t>retirement|spoof|terrorist|transsexual|undercover</t>
  </si>
  <si>
    <t>http://www.imdb.com/title/tt0110622/?ref_=fn_tt_tt_1</t>
  </si>
  <si>
    <t>A View to a Kill </t>
  </si>
  <si>
    <t>Patrick Macnee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</si>
  <si>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</si>
  <si>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</si>
  <si>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</si>
  <si>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</si>
  <si>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The Curse of the Were-Rabbit </t>
  </si>
  <si>
    <t>Animation|Comedy|Family|Mystery|Sci-Fi</t>
  </si>
  <si>
    <t>Geraldine McEwan</t>
  </si>
  <si>
    <t>Mark Gatiss</t>
  </si>
  <si>
    <t>Peter Sallis</t>
  </si>
  <si>
    <t>competition|giant vegetable|pest control|stop motion animation|vegetable</t>
  </si>
  <si>
    <t>http://www.imdb.com/title/tt0312004/?ref_=fn_tt_tt_1</t>
  </si>
  <si>
    <t>P.S. I Love You </t>
  </si>
  <si>
    <t>Nellie McKay</t>
  </si>
  <si>
    <t>birthday|friendship|hairy chest|letter|widow</t>
  </si>
  <si>
    <t>http://www.imdb.com/title/tt0431308/?ref_=fn_tt_tt_1</t>
  </si>
  <si>
    <t>Racing Stripes </t>
  </si>
  <si>
    <t>Adventure|Comedy|Drama|Family|Sport</t>
  </si>
  <si>
    <t>Frankie Muniz</t>
  </si>
  <si>
    <t>farm|horse|kentucky|racehorse|zebra</t>
  </si>
  <si>
    <t>http://www.imdb.com/title/tt0376105/?ref_=fn_tt_tt_1</t>
  </si>
  <si>
    <t>Atonement </t>
  </si>
  <si>
    <t>Alfie Allen</t>
  </si>
  <si>
    <t>Brenda Blethyn</t>
  </si>
  <si>
    <t>death of sister|dying|loss of virginity|septicemia|sex</t>
  </si>
  <si>
    <t>http://www.imdb.com/title/tt0783233/?ref_=fn_tt_tt_1</t>
  </si>
  <si>
    <t>Letters to Juliet </t>
  </si>
  <si>
    <t>Marcia DeBonis</t>
  </si>
  <si>
    <t>Luisa Ranieri</t>
  </si>
  <si>
    <t>chick flick|female protagonist|italian stereotype|man in a swimsuit|verona italy</t>
  </si>
  <si>
    <t>http://www.imdb.com/title/tt0892318/?ref_=fn_tt_tt_1</t>
  </si>
  <si>
    <t>Black Rain </t>
  </si>
  <si>
    <t>Ken Takakura</t>
  </si>
  <si>
    <t>Kate Capshaw</t>
  </si>
  <si>
    <t>counterfeit|detective|japan|police chase|yakuza</t>
  </si>
  <si>
    <t>http://www.imdb.com/title/tt0096933/?ref_=fn_tt_tt_1</t>
  </si>
  <si>
    <t>The Three Stooges </t>
  </si>
  <si>
    <t>Larry David</t>
  </si>
  <si>
    <t>mule|nun|orphanage|tennis court|the three stooges</t>
  </si>
  <si>
    <t>http://www.imdb.com/title/tt0383010/?ref_=fn_tt_tt_1</t>
  </si>
  <si>
    <t>Corpse Bride </t>
  </si>
  <si>
    <t>Animation|Drama|Family|Fantasy|Musical|Romance</t>
  </si>
  <si>
    <t>arranged marriage|bride|corpse|groom|woods</t>
  </si>
  <si>
    <t>http://www.imdb.com/title/tt0121164/?ref_=fn_tt_tt_1</t>
  </si>
  <si>
    <t>James Gartner</t>
  </si>
  <si>
    <t>Glory Road </t>
  </si>
  <si>
    <t>Mehcad Brooks</t>
  </si>
  <si>
    <t>Derek Luke</t>
  </si>
  <si>
    <t>coach|college basketball|national championship|ncaa|texas</t>
  </si>
  <si>
    <t>http://www.imdb.com/title/tt0385726/?ref_=fn_tt_tt_1</t>
  </si>
  <si>
    <t>Sicario </t>
  </si>
  <si>
    <t>Bernardo Saracino</t>
  </si>
  <si>
    <t>Edgar Arreola</t>
  </si>
  <si>
    <t>critically acclaimed|drug cartel|juarez mexico|u.s. mexico border|war on drugs</t>
  </si>
  <si>
    <t>http://www.imdb.com/title/tt3397884/?ref_=fn_tt_tt_1</t>
  </si>
  <si>
    <t>Southpaw </t>
  </si>
  <si>
    <t>Oona Laurence</t>
  </si>
  <si>
    <t>boxer|boxing training|death of wife|male in shower|rage</t>
  </si>
  <si>
    <t>http://www.imdb.com/title/tt1798684/?ref_=fn_tt_tt_1</t>
  </si>
  <si>
    <t>Drag Me to Hell </t>
  </si>
  <si>
    <t>evil|fight|hell|psychic|psychologist</t>
  </si>
  <si>
    <t>http://www.imdb.com/title/tt1127180/?ref_=fn_tt_tt_1</t>
  </si>
  <si>
    <t>Lee Toland Krieger</t>
  </si>
  <si>
    <t>The Age of Adaline </t>
  </si>
  <si>
    <t>hit by a pickup truck|immortality|paramedic|resuscitation|san francisco california</t>
  </si>
  <si>
    <t>http://www.imdb.com/title/tt1655441/?ref_=fn_tt_tt_1</t>
  </si>
  <si>
    <t>Tim Mccanlies</t>
  </si>
  <si>
    <t>Secondhand Lions </t>
  </si>
  <si>
    <t>Emmanuelle Vaugier</t>
  </si>
  <si>
    <t>africa|eyeglasses|money|texas|veteran</t>
  </si>
  <si>
    <t>http://www.imdb.com/title/tt0327137/?ref_=fn_tt_tt_1</t>
  </si>
  <si>
    <t>Step Up 3D </t>
  </si>
  <si>
    <t>Facundo Lombard</t>
  </si>
  <si>
    <t>dance|dance crew|dancer|mortgage|new york city</t>
  </si>
  <si>
    <t>http://www.imdb.com/title/tt1193631/?ref_=fn_tt_tt_1</t>
  </si>
  <si>
    <t>Blue Crush </t>
  </si>
  <si>
    <t>Sanoe Lake</t>
  </si>
  <si>
    <t>bikini|female surfer|sister sister relationship|surfing contest|swimsuit</t>
  </si>
  <si>
    <t>http://www.imdb.com/title/tt0300532/?ref_=fn_tt_tt_1</t>
  </si>
  <si>
    <t>Stranger Than Fiction </t>
  </si>
  <si>
    <t>Christian Stolte</t>
  </si>
  <si>
    <t>Danny Rhodes</t>
  </si>
  <si>
    <t>author|fate|novelist|professor|writer</t>
  </si>
  <si>
    <t>http://www.imdb.com/title/tt0420223/?ref_=fn_tt_tt_1</t>
  </si>
  <si>
    <t>30 Days of Night </t>
  </si>
  <si>
    <t>Mark Rendall</t>
  </si>
  <si>
    <t>Megan Franich</t>
  </si>
  <si>
    <t>alaska|small town|snow|vampire|winter</t>
  </si>
  <si>
    <t>http://www.imdb.com/title/tt0389722/?ref_=fn_tt_tt_1</t>
  </si>
  <si>
    <t>Drew Goddard</t>
  </si>
  <si>
    <t>The Cabin in the Woods </t>
  </si>
  <si>
    <t>cabin in the woods|dark humor|hatchet|killed in an elevator|robot</t>
  </si>
  <si>
    <t>http://www.imdb.com/title/tt1259521/?ref_=fn_tt_tt_1</t>
  </si>
  <si>
    <t>Jason Friedberg</t>
  </si>
  <si>
    <t>Meet the Spartans </t>
  </si>
  <si>
    <t>Method Man</t>
  </si>
  <si>
    <t>king|persian|spartan|training|xerxes</t>
  </si>
  <si>
    <t>http://www.imdb.com/title/tt1073498/?ref_=fn_tt_tt_1</t>
  </si>
  <si>
    <t>Midnight Run </t>
  </si>
  <si>
    <t>Yaphet Kotto</t>
  </si>
  <si>
    <t>accountant|bounty hunter|fbi|mafia|mob</t>
  </si>
  <si>
    <t>http://www.imdb.com/title/tt0095631/?ref_=fn_tt_tt_1</t>
  </si>
  <si>
    <t>The Running Man </t>
  </si>
  <si>
    <t>Maria Conchita Alonso</t>
  </si>
  <si>
    <t>Richard Dawson</t>
  </si>
  <si>
    <t>game of death|government conspiracy|latina|oppression|police</t>
  </si>
  <si>
    <t>http://www.imdb.com/title/tt0093894/?ref_=fn_tt_tt_1</t>
  </si>
  <si>
    <t>Little Shop of Horrors </t>
  </si>
  <si>
    <t>Comedy|Horror|Musical|Sci-Fi</t>
  </si>
  <si>
    <t>Tisha Campbell-Martin</t>
  </si>
  <si>
    <t>eclipse|florist|nerd|plant|shop</t>
  </si>
  <si>
    <t>http://www.imdb.com/title/tt0091419/?ref_=fn_tt_tt_1</t>
  </si>
  <si>
    <t>Hanna </t>
  </si>
  <si>
    <t>Vicky Krieps</t>
  </si>
  <si>
    <t>Jessica Barden</t>
  </si>
  <si>
    <t>John Macmillan</t>
  </si>
  <si>
    <t>assassin|female warrior|martial arts|playground|training</t>
  </si>
  <si>
    <t>http://www.imdb.com/title/tt0993842/?ref_=fn_tt_tt_1</t>
  </si>
  <si>
    <t xml:space="preserve">The Family             </t>
  </si>
  <si>
    <t>http://www.imdb.com/title/tt4428038/?ref_=fn_tt_tt_1</t>
  </si>
  <si>
    <t>John R. Leonetti</t>
  </si>
  <si>
    <t>Mortal Kombat: Annihilation </t>
  </si>
  <si>
    <t>alternate reality|battle|martial arts|mortal kombat|warrior</t>
  </si>
  <si>
    <t>http://www.imdb.com/title/tt0119707/?ref_=fn_tt_tt_1</t>
  </si>
  <si>
    <t>Larry Crowne </t>
  </si>
  <si>
    <t>bus stop|college|community college|scooter|speech class</t>
  </si>
  <si>
    <t>http://www.imdb.com/title/tt1583420/?ref_=fn_tt_tt_1</t>
  </si>
  <si>
    <t>Kimberly Peirce</t>
  </si>
  <si>
    <t>Carrie </t>
  </si>
  <si>
    <t>outcast|prom|self injury|telekinesis|tragic event</t>
  </si>
  <si>
    <t>http://www.imdb.com/title/tt1939659/?ref_=fn_tt_tt_1</t>
  </si>
  <si>
    <t>Liz Friedlander</t>
  </si>
  <si>
    <t>Take the Lead </t>
  </si>
  <si>
    <t>Yaya DaCosta</t>
  </si>
  <si>
    <t>Jasika Nicole</t>
  </si>
  <si>
    <t>ballroom|dance|dance teacher|student|teacher</t>
  </si>
  <si>
    <t>http://www.imdb.com/title/tt0446046/?ref_=fn_tt_tt_1</t>
  </si>
  <si>
    <t xml:space="preserve">Entourage             </t>
  </si>
  <si>
    <t>actor|fame|friendship between men|hollywood california|sitcom</t>
  </si>
  <si>
    <t>http://www.imdb.com/title/tt0387199/?ref_=fn_tt_tt_1</t>
  </si>
  <si>
    <t>Phil Joanou</t>
  </si>
  <si>
    <t>Gridiron Gang </t>
  </si>
  <si>
    <t>Crime|Drama|Sport</t>
  </si>
  <si>
    <t>Jurnee Smollett-Bell</t>
  </si>
  <si>
    <t>alliterative title|football|football coach|football practice|football team</t>
  </si>
  <si>
    <t>http://www.imdb.com/title/tt0421206/?ref_=fn_tt_tt_1</t>
  </si>
  <si>
    <t>What's the Worst That Could Happen? </t>
  </si>
  <si>
    <t>businessman|ring|thief|vulgarity|washington d.c.</t>
  </si>
  <si>
    <t>http://www.imdb.com/title/tt0161083/?ref_=fn_tt_tt_1</t>
  </si>
  <si>
    <t>Shane Acker</t>
  </si>
  <si>
    <t>9 </t>
  </si>
  <si>
    <t>Action|Adventure|Animation|Drama|Mystery|Sci-Fi|Thriller</t>
  </si>
  <si>
    <t>Alan Oppenheimer</t>
  </si>
  <si>
    <t>Tom Kane</t>
  </si>
  <si>
    <t>hope|key|machine|number|rag doll</t>
  </si>
  <si>
    <t>http://www.imdb.com/title/tt0472033/?ref_=fn_tt_tt_1</t>
  </si>
  <si>
    <t>Side Effects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</si>
  <si>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</si>
  <si>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</si>
  <si>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</si>
  <si>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</si>
  <si>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 </t>
  </si>
  <si>
    <t>Luke Mably</t>
  </si>
  <si>
    <t>denmark|king|love|prince|wisconsin</t>
  </si>
  <si>
    <t>http://www.imdb.com/title/tt0337697/?ref_=fn_tt_tt_1</t>
  </si>
  <si>
    <t>Stephen J. Anderson</t>
  </si>
  <si>
    <t>Winnie the Pooh </t>
  </si>
  <si>
    <t>Robert Lopez</t>
  </si>
  <si>
    <t>Huell Howser</t>
  </si>
  <si>
    <t>disney|owl|rabbit|sequel|tiger</t>
  </si>
  <si>
    <t>http://www.imdb.com/title/tt1449283/?ref_=fn_tt_tt_1</t>
  </si>
  <si>
    <t>Troy Miller</t>
  </si>
  <si>
    <t>Dumb and Dumberer: When Harry Met Lloyd </t>
  </si>
  <si>
    <t>Cheri Oteri</t>
  </si>
  <si>
    <t>1980s|buddy|high school|prequel to cult favorite|teenager</t>
  </si>
  <si>
    <t>http://www.imdb.com/title/tt0329028/?ref_=fn_tt_tt_1</t>
  </si>
  <si>
    <t>Bulworth </t>
  </si>
  <si>
    <t>Kirk Baltz</t>
  </si>
  <si>
    <t>Graham Beckel</t>
  </si>
  <si>
    <t>hip hop|liberal|politics|senator|truth</t>
  </si>
  <si>
    <t>http://www.imdb.com/title/tt0118798/?ref_=fn_tt_tt_1</t>
  </si>
  <si>
    <t>Get on Up </t>
  </si>
  <si>
    <t>Josh Hopkins</t>
  </si>
  <si>
    <t>Tika Sumpter</t>
  </si>
  <si>
    <t>Aunjanue Ellis</t>
  </si>
  <si>
    <t>1970s|1980s|african american|breaking the fourth wall|mother son relationship</t>
  </si>
  <si>
    <t>http://www.imdb.com/title/tt2473602/?ref_=fn_tt_tt_1</t>
  </si>
  <si>
    <t>One True Thing </t>
  </si>
  <si>
    <t>cancer|job|love|new york|professor</t>
  </si>
  <si>
    <t>http://www.imdb.com/title/tt0120776/?ref_=fn_tt_tt_1</t>
  </si>
  <si>
    <t>Brett Leonard</t>
  </si>
  <si>
    <t>Virtuosity </t>
  </si>
  <si>
    <t>android|ex cop|serial killer|virtual character come to life|virtual reality</t>
  </si>
  <si>
    <t>http://www.imdb.com/title/tt0114857/?ref_=fn_tt_tt_1</t>
  </si>
  <si>
    <t>My Super Ex-Girlfriend </t>
  </si>
  <si>
    <t>architect|boyfriend girlfriend relationship|superhero|superhero spoof|supernatural power</t>
  </si>
  <si>
    <t>http://www.imdb.com/title/tt0465624/?ref_=fn_tt_tt_1</t>
  </si>
  <si>
    <t>Deliver Us from Evil </t>
  </si>
  <si>
    <t>confession|demonic possession|exorcism|flickering light|priest</t>
  </si>
  <si>
    <t>http://www.imdb.com/title/tt2377322/?ref_=fn_tt_tt_1</t>
  </si>
  <si>
    <t>Alister Grierson</t>
  </si>
  <si>
    <t>Sanctum </t>
  </si>
  <si>
    <t>Rhys Wakefield</t>
  </si>
  <si>
    <t>cave|expedition|panic|rebreather|underwater</t>
  </si>
  <si>
    <t>http://www.imdb.com/title/tt0881320/?ref_=fn_tt_tt_1</t>
  </si>
  <si>
    <t>Nick Hurran</t>
  </si>
  <si>
    <t>Little Black Book </t>
  </si>
  <si>
    <t>Dave Annable</t>
  </si>
  <si>
    <t>electronic devices|gynecologist|little black book|plan|set up</t>
  </si>
  <si>
    <t>http://www.imdb.com/title/tt0361841/?ref_=fn_tt_tt_1</t>
  </si>
  <si>
    <t>The Five-Year Engagement </t>
  </si>
  <si>
    <t>Jacki Weaver</t>
  </si>
  <si>
    <t>kissing while having sex|kitchen|reference to princess diana|wedding band|wedding ring</t>
  </si>
  <si>
    <t>http://www.imdb.com/title/tt1195478/?ref_=fn_tt_tt_1</t>
  </si>
  <si>
    <t>Charles Stone Iii</t>
  </si>
  <si>
    <t>Mr 3000 </t>
  </si>
  <si>
    <t>baseball|baseball movie|cartoon on tv|dodge viper|retirement</t>
  </si>
  <si>
    <t>http://www.imdb.com/title/tt0339412/?ref_=fn_tt_tt_1</t>
  </si>
  <si>
    <t>Paul Haggis</t>
  </si>
  <si>
    <t>The Next Three Days </t>
  </si>
  <si>
    <t>Daniel Stern</t>
  </si>
  <si>
    <t>Aisha Hinds</t>
  </si>
  <si>
    <t>argument|evidence|fingerprints|murder|murder weapon</t>
  </si>
  <si>
    <t>http://www.imdb.com/title/tt1458175/?ref_=fn_tt_tt_1</t>
  </si>
  <si>
    <t>Kurt Wimmer</t>
  </si>
  <si>
    <t>Ultraviolet </t>
  </si>
  <si>
    <t>Cameron Bright</t>
  </si>
  <si>
    <t>boy|disease|hemophagia|speed|vampire</t>
  </si>
  <si>
    <t>http://www.imdb.com/title/tt0370032/?ref_=fn_tt_tt_1</t>
  </si>
  <si>
    <t>Jean-François Richet</t>
  </si>
  <si>
    <t>Assault on Precinct 13 </t>
  </si>
  <si>
    <t>Drea de Matteo</t>
  </si>
  <si>
    <t>Hugh Dillon</t>
  </si>
  <si>
    <t>criminal|mobster|new year's eve|police|sergeant</t>
  </si>
  <si>
    <t>http://www.imdb.com/title/tt0398712/?ref_=fn_tt_tt_1</t>
  </si>
  <si>
    <t>The Replacement Killers </t>
  </si>
  <si>
    <t>forger|hitman|passport|police|replacement</t>
  </si>
  <si>
    <t>http://www.imdb.com/title/tt0120008/?ref_=fn_tt_tt_1</t>
  </si>
  <si>
    <t>Kevin Hooks</t>
  </si>
  <si>
    <t>Fled </t>
  </si>
  <si>
    <t>Action|Adventure|Crime|Drama|Romance</t>
  </si>
  <si>
    <t>Stephen Baldwin</t>
  </si>
  <si>
    <t>disk|floppy disk|mafia|prison|prisoner</t>
  </si>
  <si>
    <t>http://www.imdb.com/title/tt0116320/?ref_=fn_tt_tt_1</t>
  </si>
  <si>
    <t>Ellory Elkayem</t>
  </si>
  <si>
    <t>Eight Legged Freaks </t>
  </si>
  <si>
    <t>Action|Comedy|Horror</t>
  </si>
  <si>
    <t>Doug E. Doug</t>
  </si>
  <si>
    <t>creature feature|human versus spider|spider|spider feature|woman sheriff</t>
  </si>
  <si>
    <t>http://www.imdb.com/title/tt0271367/?ref_=fn_tt_tt_1</t>
  </si>
  <si>
    <t>Love &amp; Other Drugs </t>
  </si>
  <si>
    <t>female nudity|male objectification|pfizer|viagra|zoloft</t>
  </si>
  <si>
    <t>http://www.imdb.com/title/tt0758752/?ref_=fn_tt_tt_1</t>
  </si>
  <si>
    <t>88 Minutes </t>
  </si>
  <si>
    <t>death|fbi|forensics|murder|serial killer</t>
  </si>
  <si>
    <t>http://www.imdb.com/title/tt0411061/?ref_=fn_tt_tt_1</t>
  </si>
  <si>
    <t>Niki Caro</t>
  </si>
  <si>
    <t>North Country </t>
  </si>
  <si>
    <t>based on true story|innocence|lawsuit|mine|sexual harassment</t>
  </si>
  <si>
    <t>http://www.imdb.com/title/tt0395972/?ref_=fn_tt_tt_1</t>
  </si>
  <si>
    <t>The Whole Ten Yards </t>
  </si>
  <si>
    <t>dentist|face slap|flashback|hitman|killing an animal</t>
  </si>
  <si>
    <t>http://www.imdb.com/title/tt0327247/?ref_=fn_tt_tt_1</t>
  </si>
  <si>
    <t>Vincenzo Natali</t>
  </si>
  <si>
    <t>Splice </t>
  </si>
  <si>
    <t>David Hewlett</t>
  </si>
  <si>
    <t>Sarah Polley</t>
  </si>
  <si>
    <t>Delphine Chanéac</t>
  </si>
  <si>
    <t>dna|experiment|genetics|interspecies sex|scientist</t>
  </si>
  <si>
    <t>http://www.imdb.com/title/tt1017460/?ref_=fn_tt_tt_1</t>
  </si>
  <si>
    <t>Willard Huyck</t>
  </si>
  <si>
    <t>Howard the Duck </t>
  </si>
  <si>
    <t>Jordan Prentice</t>
  </si>
  <si>
    <t>alien|duck|laser|planet|singer</t>
  </si>
  <si>
    <t>http://www.imdb.com/title/tt0091225/?ref_=fn_tt_tt_1</t>
  </si>
  <si>
    <t>Gavin O'Connor</t>
  </si>
  <si>
    <t>Pride and Glory </t>
  </si>
  <si>
    <t>brother in law|corruption|drug dealer|drugs|police</t>
  </si>
  <si>
    <t>http://www.imdb.com/title/tt0482572/?ref_=fn_tt_tt_1</t>
  </si>
  <si>
    <t>Bruce Hunt</t>
  </si>
  <si>
    <t>The Cave </t>
  </si>
  <si>
    <t>Adventure|Horror|Thriller</t>
  </si>
  <si>
    <t>Eddie Cibrian</t>
  </si>
  <si>
    <t>cave|diver|diving|flare|parasite</t>
  </si>
  <si>
    <t>http://www.imdb.com/title/tt0402901/?ref_=fn_tt_tt_1</t>
  </si>
  <si>
    <t>Alex &amp; Emma </t>
  </si>
  <si>
    <t>Lobo Sebastian</t>
  </si>
  <si>
    <t>Robert Costanzo</t>
  </si>
  <si>
    <t>gambling|novel|stenographer|writer|writer's block</t>
  </si>
  <si>
    <t>http://www.imdb.com/title/tt0318283/?ref_=fn_tt_tt_1</t>
  </si>
  <si>
    <t>Wicker Park </t>
  </si>
  <si>
    <t>Christopher Cousins</t>
  </si>
  <si>
    <t>Jessica Paré</t>
  </si>
  <si>
    <t>Mark Camacho</t>
  </si>
  <si>
    <t>flashback|flashback within a flashback|multiple perspectives|obsession|split screen</t>
  </si>
  <si>
    <t>http://www.imdb.com/title/tt0324554/?ref_=fn_tt_tt_1</t>
  </si>
  <si>
    <t>Fright Night </t>
  </si>
  <si>
    <t>Reid Ewing</t>
  </si>
  <si>
    <t>Grace Phipps</t>
  </si>
  <si>
    <t>Sandra Vergara</t>
  </si>
  <si>
    <t>neighbor|remake|suburb|teenager|vampire</t>
  </si>
  <si>
    <t>http://www.imdb.com/title/tt1438176/?ref_=fn_tt_tt_1</t>
  </si>
  <si>
    <t>The New World </t>
  </si>
  <si>
    <t>Michael Greyeyes</t>
  </si>
  <si>
    <t>captain|fort|love|native american|trade</t>
  </si>
  <si>
    <t>http://www.imdb.com/title/tt0402399/?ref_=fn_tt_tt_1</t>
  </si>
  <si>
    <t>Chris Roberts</t>
  </si>
  <si>
    <t>Wing Commander </t>
  </si>
  <si>
    <t>27th century|fighter pilot|orchestral music score|outer space|space opera</t>
  </si>
  <si>
    <t>http://www.imdb.com/title/tt0131646/?ref_=fn_tt_tt_1</t>
  </si>
  <si>
    <t>In Dreams </t>
  </si>
  <si>
    <t>dream|mental institution|padded cell|serial killer|suicide attempt</t>
  </si>
  <si>
    <t>http://www.imdb.com/title/tt0120710/?ref_=fn_tt_tt_1</t>
  </si>
  <si>
    <t>Dragonball: Evolution </t>
  </si>
  <si>
    <t>Texas Battle</t>
  </si>
  <si>
    <t>bad|dragon|grandfather|orb|warrior</t>
  </si>
  <si>
    <t>http://www.imdb.com/title/tt1098327/?ref_=fn_tt_tt_1</t>
  </si>
  <si>
    <t>Jee-Woon Kim</t>
  </si>
  <si>
    <t>The Last Stand </t>
  </si>
  <si>
    <t>James Burnett</t>
  </si>
  <si>
    <t>Christiana Leucas</t>
  </si>
  <si>
    <t>deputy|escape|fbi|modern western|sheriff</t>
  </si>
  <si>
    <t>http://www.imdb.com/title/tt1549920/?ref_=fn_tt_tt_1</t>
  </si>
  <si>
    <t>Nick Hamm</t>
  </si>
  <si>
    <t>Godsend </t>
  </si>
  <si>
    <t>Munro Chambers</t>
  </si>
  <si>
    <t>birthday|boy|clone|cloning|doctor</t>
  </si>
  <si>
    <t>http://www.imdb.com/title/tt0335121/?ref_=fn_tt_tt_1</t>
  </si>
  <si>
    <t>Andy Cadiff</t>
  </si>
  <si>
    <t>Chasing Liberty </t>
  </si>
  <si>
    <t>Stark Sands</t>
  </si>
  <si>
    <t>Terence Maynard</t>
  </si>
  <si>
    <t>first daughter|photographer|prague|president|secret service agent</t>
  </si>
  <si>
    <t>http://www.imdb.com/title/tt0360139/?ref_=fn_tt_tt_1</t>
  </si>
  <si>
    <t>Mike Disa</t>
  </si>
  <si>
    <t>Hoodwinked Too! Hood vs. Evil </t>
  </si>
  <si>
    <t>Phil LaMarr</t>
  </si>
  <si>
    <t>3 dimensional|box office flop|critically bashed|red riding hood|wolf</t>
  </si>
  <si>
    <t>http://www.imdb.com/title/tt0844993/?ref_=fn_tt_tt_1</t>
  </si>
  <si>
    <t>An Unfinished Life </t>
  </si>
  <si>
    <t>Lynda Boyd</t>
  </si>
  <si>
    <t>abusive boyfriend|bear|car accident|ranch|wyoming</t>
  </si>
  <si>
    <t>http://www.imdb.com/title/tt0350261/?ref_=fn_tt_tt_1</t>
  </si>
  <si>
    <t>The Imaginarium of Doctor Parnassus </t>
  </si>
  <si>
    <t>Adventure|Fantasy|Mystery</t>
  </si>
  <si>
    <t>birthday|bridge|midget|rescue|sideshow</t>
  </si>
  <si>
    <t>http://www.imdb.com/title/tt1054606/?ref_=fn_tt_tt_1</t>
  </si>
  <si>
    <t>Richard J. Lewis</t>
  </si>
  <si>
    <t>Barney's Version </t>
  </si>
  <si>
    <t>Atom Egoyan</t>
  </si>
  <si>
    <t>Paul Gross</t>
  </si>
  <si>
    <t>ex wife|guest|marriage|memory|montreal</t>
  </si>
  <si>
    <t>http://www.imdb.com/title/tt1423894/?ref_=fn_tt_tt_1</t>
  </si>
  <si>
    <t xml:space="preserve">Trapped             </t>
  </si>
  <si>
    <t>Icelandic</t>
  </si>
  <si>
    <t>Iceland</t>
  </si>
  <si>
    <t>Ingvar Eggert Sigurðsson</t>
  </si>
  <si>
    <t>Ólafur Darri Ólafsson</t>
  </si>
  <si>
    <t>Björn Hlynur Haraldsson</t>
  </si>
  <si>
    <t>coastal town|iceland|police|snowstorm|winter storm</t>
  </si>
  <si>
    <t>http://www.imdb.com/title/tt3561180/?ref_=fn_tt_tt_1</t>
  </si>
  <si>
    <t>Runner Runner </t>
  </si>
  <si>
    <t>costa rica|fbi agent|gambling|money|online gambling</t>
  </si>
  <si>
    <t>http://www.imdb.com/title/tt2364841/?ref_=fn_tt_tt_1</t>
  </si>
  <si>
    <t>Antitrust </t>
  </si>
  <si>
    <t>Richard Roundtree</t>
  </si>
  <si>
    <t>Ned Bellamy</t>
  </si>
  <si>
    <t>boss|communications|computer|genius|job</t>
  </si>
  <si>
    <t>http://www.imdb.com/title/tt0218817/?ref_=fn_tt_tt_1</t>
  </si>
  <si>
    <t>Glory </t>
  </si>
  <si>
    <t>army|black soldier|military uniform|prejudice|u.s. civil war</t>
  </si>
  <si>
    <t>http://www.imdb.com/title/tt0097441/?ref_=fn_tt_tt_1</t>
  </si>
  <si>
    <t>Sergio Leone</t>
  </si>
  <si>
    <t>Once Upon a Time in America </t>
  </si>
  <si>
    <t>1920s|ambiguity|childhood friend|new york|speakeasy</t>
  </si>
  <si>
    <t>http://www.imdb.com/title/tt0087843/?ref_=fn_tt_tt_1</t>
  </si>
  <si>
    <t>Niels Arden Oplev</t>
  </si>
  <si>
    <t>Dead Man Down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</si>
  <si>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</si>
  <si>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</si>
  <si>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</si>
  <si>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</si>
  <si>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 </t>
  </si>
  <si>
    <t>debt|jew|loan|merchant|pound of flesh</t>
  </si>
  <si>
    <t>http://www.imdb.com/title/tt0379889/?ref_=fn_tt_tt_1</t>
  </si>
  <si>
    <t>The Good Thief </t>
  </si>
  <si>
    <t>Saïd Taghmaoui</t>
  </si>
  <si>
    <t>Emir Kusturica</t>
  </si>
  <si>
    <t>casino|french riviera|gambler|heist|partner</t>
  </si>
  <si>
    <t>http://www.imdb.com/title/tt0281820/?ref_=fn_tt_tt_1</t>
  </si>
  <si>
    <t>Steve Boyum</t>
  </si>
  <si>
    <t>Supercross </t>
  </si>
  <si>
    <t>Action|Drama|Romance|Sport</t>
  </si>
  <si>
    <t>one word title|paddock|supercross|swimming pool|winning</t>
  </si>
  <si>
    <t>http://www.imdb.com/title/tt0403016/?ref_=fn_tt_tt_1</t>
  </si>
  <si>
    <t>Miss Potter </t>
  </si>
  <si>
    <t>Bill Paterson</t>
  </si>
  <si>
    <t>Lucy Boynton</t>
  </si>
  <si>
    <t>book|children|friend|illustrator|letter</t>
  </si>
  <si>
    <t>http://www.imdb.com/title/tt0482546/?ref_=fn_tt_tt_1</t>
  </si>
  <si>
    <t>Kaige Chen</t>
  </si>
  <si>
    <t>The Promise </t>
  </si>
  <si>
    <t>Toby Leonard Moore</t>
  </si>
  <si>
    <t>Nicholas Tse</t>
  </si>
  <si>
    <t>armor|general|king|princess|slave</t>
  </si>
  <si>
    <t>http://www.imdb.com/title/tt0417976/?ref_=fn_tt_tt_1</t>
  </si>
  <si>
    <t>Corey Yuen</t>
  </si>
  <si>
    <t>DOA: Dead or Alive </t>
  </si>
  <si>
    <t>Holly Valance</t>
  </si>
  <si>
    <t>Sarah Carter</t>
  </si>
  <si>
    <t>female fighter|island|martial arts|parachute|tournament</t>
  </si>
  <si>
    <t>http://www.imdb.com/title/tt0398913/?ref_=fn_tt_tt_1</t>
  </si>
  <si>
    <t>Andrew Dominik</t>
  </si>
  <si>
    <t>The Assassination of Jesse James by the Coward Robert Ford </t>
  </si>
  <si>
    <t>Biography|Crime|Drama|History|Western</t>
  </si>
  <si>
    <t>long title|outlaw|robbery|train|train robbery</t>
  </si>
  <si>
    <t>http://www.imdb.com/title/tt0443680/?ref_=fn_tt_tt_1</t>
  </si>
  <si>
    <t>Li Zhang</t>
  </si>
  <si>
    <t>1911 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</si>
  <si>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</si>
  <si>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</si>
  <si>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</si>
  <si>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</si>
  <si>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Little Nicholas </t>
  </si>
  <si>
    <t>Sandrine Kiberlain</t>
  </si>
  <si>
    <t>Louise Bourgoin</t>
  </si>
  <si>
    <t>Kad Merad</t>
  </si>
  <si>
    <t>baby|dinner|family relationships|school|three word title</t>
  </si>
  <si>
    <t>http://www.imdb.com/title/tt1264904/?ref_=fn_tt_tt_1</t>
  </si>
  <si>
    <t>Wild Card </t>
  </si>
  <si>
    <t>bodyguard|criminal|gambling|mob boss|thug</t>
  </si>
  <si>
    <t>http://www.imdb.com/title/tt2231253/?ref_=fn_tt_tt_1</t>
  </si>
  <si>
    <t>Machine Gun Preacher </t>
  </si>
  <si>
    <t>Action|Biography|Crime|Drama</t>
  </si>
  <si>
    <t>Kathy Baker</t>
  </si>
  <si>
    <t>africa|biker|church|orphanage|preacher</t>
  </si>
  <si>
    <t>http://www.imdb.com/title/tt1586752/?ref_=fn_tt_tt_1</t>
  </si>
  <si>
    <t>Reinhard Klooss</t>
  </si>
  <si>
    <t>Animals United </t>
  </si>
  <si>
    <t>German</t>
  </si>
  <si>
    <t>animal|crane the bird|dam|hoover dam|shark</t>
  </si>
  <si>
    <t>http://www.imdb.com/title/tt1620449/?ref_=fn_tt_tt_1</t>
  </si>
  <si>
    <t>The Color of Freedom </t>
  </si>
  <si>
    <t>Patrick Lyster</t>
  </si>
  <si>
    <t>Tyrone Keogh</t>
  </si>
  <si>
    <t>african national congress|father daughter relationship|film starts with text|nelson mandela|violence</t>
  </si>
  <si>
    <t>http://www.imdb.com/title/tt0438859/?ref_=fn_tt_tt_1</t>
  </si>
  <si>
    <t>Frédéric Auburtin</t>
  </si>
  <si>
    <t>United Passions </t>
  </si>
  <si>
    <t>Jemima West</t>
  </si>
  <si>
    <t>20th century|association|fifa|football|world cup</t>
  </si>
  <si>
    <t>http://www.imdb.com/title/tt2814362/?ref_=fn_tt_tt_1</t>
  </si>
  <si>
    <t>Olivier Dahan</t>
  </si>
  <si>
    <t>Grace of Monaco </t>
  </si>
  <si>
    <t>Switzerland</t>
  </si>
  <si>
    <t>1960s|grace kelly|hollywood star|monaco|prince</t>
  </si>
  <si>
    <t>http://www.imdb.com/title/tt2095649/?ref_=fn_tt_tt_1</t>
  </si>
  <si>
    <t>Maksim Fadeev</t>
  </si>
  <si>
    <t>A Warrior's Tail </t>
  </si>
  <si>
    <t>Adventure|Animation|Fantasy</t>
  </si>
  <si>
    <t>Konstantin Khabenskiy</t>
  </si>
  <si>
    <t>Sergey Garmash</t>
  </si>
  <si>
    <t>battle|creature|hyena|monkey|village</t>
  </si>
  <si>
    <t>http://www.imdb.com/title/tt4075322/?ref_=fn_tt_tt_1</t>
  </si>
  <si>
    <t>Liliana Cavani</t>
  </si>
  <si>
    <t>Ripley's Game </t>
  </si>
  <si>
    <t>Chiara Caselli</t>
  </si>
  <si>
    <t>art forgery|concert|dying|picture framer|villa</t>
  </si>
  <si>
    <t>http://www.imdb.com/title/tt0265651/?ref_=fn_tt_tt_1</t>
  </si>
  <si>
    <t>Greg Tiernan</t>
  </si>
  <si>
    <t>Sausage Party </t>
  </si>
  <si>
    <t>Adventure|Animation|Comedy|Fantasy</t>
  </si>
  <si>
    <t>bread|coarse language|f word|sausage|tricked into lesbian sex</t>
  </si>
  <si>
    <t>http://www.imdb.com/title/tt1700841/?ref_=fn_tt_tt_1</t>
  </si>
  <si>
    <t>Elizabeth Banks</t>
  </si>
  <si>
    <t>Pitch Perfect 2 </t>
  </si>
  <si>
    <t>Birgitte Hjort Sørensen</t>
  </si>
  <si>
    <t>Hana Mae Lee</t>
  </si>
  <si>
    <t>2010s|a cappella|box office hit|second part|sequel</t>
  </si>
  <si>
    <t>http://www.imdb.com/title/tt2848292/?ref_=fn_tt_tt_1</t>
  </si>
  <si>
    <t>Walk the Line </t>
  </si>
  <si>
    <t>Biography|Drama|Music|Romance</t>
  </si>
  <si>
    <t>Dallas Roberts</t>
  </si>
  <si>
    <t>Tyler Hilton</t>
  </si>
  <si>
    <t>1960s|accident|concert|guitar|prison</t>
  </si>
  <si>
    <t>http://www.imdb.com/title/tt0358273/?ref_=fn_tt_tt_1</t>
  </si>
  <si>
    <t xml:space="preserve">12 Monkeys             </t>
  </si>
  <si>
    <t>Adventure|Drama|Mystery|Sci-Fi|Thriller</t>
  </si>
  <si>
    <t>Kirk Acevedo</t>
  </si>
  <si>
    <t>Amanda Schull</t>
  </si>
  <si>
    <t>epidemic|mission|paradox|plague|virus</t>
  </si>
  <si>
    <t>http://www.imdb.com/title/tt3148266/?ref_=fn_tt_tt_1</t>
  </si>
  <si>
    <t>Edward Norton</t>
  </si>
  <si>
    <t>Keeping the Faith </t>
  </si>
  <si>
    <t>celibacy|jewish|priest|rabbi|synagogue</t>
  </si>
  <si>
    <t>http://www.imdb.com/title/tt0171433/?ref_=fn_tt_tt_1</t>
  </si>
  <si>
    <t>The Borrowers </t>
  </si>
  <si>
    <t>Bradley Pierce</t>
  </si>
  <si>
    <t>Mark Williams</t>
  </si>
  <si>
    <t>child's point of view|house|lawyer|real estate|washing machine</t>
  </si>
  <si>
    <t>http://www.imdb.com/title/tt0118755/?ref_=fn_tt_tt_1</t>
  </si>
  <si>
    <t>Frost/Nixon </t>
  </si>
  <si>
    <t>american president|political drama|scandal|u.s. president|washington post the newspaper</t>
  </si>
  <si>
    <t>http://www.imdb.com/title/tt0870111/?ref_=fn_tt_tt_1</t>
  </si>
  <si>
    <t>Confessions of a Dangerous Mind </t>
  </si>
  <si>
    <t>Biography|Comedy|Crime|Drama|Romance|Thriller</t>
  </si>
  <si>
    <t>David Julian Hirsh</t>
  </si>
  <si>
    <t>Dick Clark</t>
  </si>
  <si>
    <t>Jennifer Hall</t>
  </si>
  <si>
    <t>broken nose|kgb|marriage proposal|playboy mansion|sistine chapel</t>
  </si>
  <si>
    <t>http://www.imdb.com/title/tt0270288/?ref_=fn_tt_tt_1</t>
  </si>
  <si>
    <t>Serving Sara </t>
  </si>
  <si>
    <t>divorce|divorce papers|new york|process server|texas</t>
  </si>
  <si>
    <t>http://www.imdb.com/title/tt0261289/?ref_=fn_tt_tt_1</t>
  </si>
  <si>
    <t>The Boss </t>
  </si>
  <si>
    <t>business|girl scouts|orphanage|overweight woman|quitting a job</t>
  </si>
  <si>
    <t>http://www.imdb.com/title/tt2702724/?ref_=fn_tt_tt_1</t>
  </si>
  <si>
    <t>Richard Attenborough</t>
  </si>
  <si>
    <t>Cry Freedom </t>
  </si>
  <si>
    <t>activist|editor|journalist|newspaper|south africa</t>
  </si>
  <si>
    <t>http://www.imdb.com/title/tt0092804/?ref_=fn_tt_tt_1</t>
  </si>
  <si>
    <t>Mumford </t>
  </si>
  <si>
    <t>college|drugs|patient|psychologist|secret</t>
  </si>
  <si>
    <t>http://www.imdb.com/title/tt0140397/?ref_=fn_tt_tt_1</t>
  </si>
  <si>
    <t>Don Mancini</t>
  </si>
  <si>
    <t>Seed of Chucky </t>
  </si>
  <si>
    <t>Romania</t>
  </si>
  <si>
    <t>Hannah Spearritt</t>
  </si>
  <si>
    <t>actress|killer doll|murder|vixen|vomiting</t>
  </si>
  <si>
    <t>http://www.imdb.com/title/tt0387575/?ref_=fn_tt_tt_1</t>
  </si>
  <si>
    <t>John Maybury</t>
  </si>
  <si>
    <t>The Jacket </t>
  </si>
  <si>
    <t>Jason Lewis</t>
  </si>
  <si>
    <t>Angel Coulby</t>
  </si>
  <si>
    <t>gulf war veteran|morgue|shot in the head|vermont|veteran</t>
  </si>
  <si>
    <t>http://www.imdb.com/title/tt0366627/?ref_=fn_tt_tt_1</t>
  </si>
  <si>
    <t>Aladdin </t>
  </si>
  <si>
    <t>Scott Weinger</t>
  </si>
  <si>
    <t>arab|genie|magic|princess|reference to a thousand and one nights</t>
  </si>
  <si>
    <t>http://www.imdb.com/title/tt0103639/?ref_=fn_tt_tt_1</t>
  </si>
  <si>
    <t>Straight Outta Compton </t>
  </si>
  <si>
    <t>Biography|Crime|Drama|History|Music</t>
  </si>
  <si>
    <t>Neil Brown Jr.</t>
  </si>
  <si>
    <t>R. Marcos Taylor</t>
  </si>
  <si>
    <t>concert|gangsta rap|hip hop|nwa|rap music</t>
  </si>
  <si>
    <t>http://www.imdb.com/title/tt1398426/?ref_=fn_tt_tt_1</t>
  </si>
  <si>
    <t>Indiana Jones and the Temple of Doom </t>
  </si>
  <si>
    <t>Amrish Puri</t>
  </si>
  <si>
    <t>children|studio logo segues into film|temple|village|white dinner jacket</t>
  </si>
  <si>
    <t>http://www.imdb.com/title/tt0087469/?ref_=fn_tt_tt_1</t>
  </si>
  <si>
    <t>Igor Kovalyov</t>
  </si>
  <si>
    <t>The Rugrats Movie </t>
  </si>
  <si>
    <t>Adventure|Animation|Comedy|Drama|Family|Musical</t>
  </si>
  <si>
    <t>baby|home|hospital|lost|newborn baby</t>
  </si>
  <si>
    <t>http://www.imdb.com/title/tt0134067/?ref_=fn_tt_tt_1</t>
  </si>
  <si>
    <t>Along Came a Spider </t>
  </si>
  <si>
    <t>kidnapping|partner|ransom|school|secret service</t>
  </si>
  <si>
    <t>http://www.imdb.com/title/tt0164334/?ref_=fn_tt_tt_1</t>
  </si>
  <si>
    <t>Florence Foster Jenkins </t>
  </si>
  <si>
    <t>Biography|Comedy|Drama|Music|Romance</t>
  </si>
  <si>
    <t>John Sessions</t>
  </si>
  <si>
    <t>heiress|opera singer|platonic marriage|singer|singing</t>
  </si>
  <si>
    <t>http://www.imdb.com/title/tt4136084/?ref_=fn_tt_tt_1</t>
  </si>
  <si>
    <t>Once Upon a Time in Mexico </t>
  </si>
  <si>
    <t>Enrique Iglesias</t>
  </si>
  <si>
    <t>agent|cia|mariachi|mexican|president</t>
  </si>
  <si>
    <t>http://www.imdb.com/title/tt0285823/?ref_=fn_tt_tt_1</t>
  </si>
  <si>
    <t>Die Hard </t>
  </si>
  <si>
    <t>Reginald VelJohnson</t>
  </si>
  <si>
    <t>christmas|christmas eve|christmas party|held at gunpoint|hostage</t>
  </si>
  <si>
    <t>http://www.imdb.com/title/tt0095016/?ref_=fn_tt_tt_1</t>
  </si>
  <si>
    <t>Role Models </t>
  </si>
  <si>
    <t>absent father|big brother|community service|live action role playing|peter pan syndrome</t>
  </si>
  <si>
    <t>http://www.imdb.com/title/tt0430922/?ref_=fn_tt_tt_1</t>
  </si>
  <si>
    <t>The Big Short </t>
  </si>
  <si>
    <t>Charlie Talbert</t>
  </si>
  <si>
    <t>bank|banking|finance|fraud|mortgage</t>
  </si>
  <si>
    <t>http://www.imdb.com/title/tt1596363/?ref_=fn_tt_tt_1</t>
  </si>
  <si>
    <t>Taking Woodstock </t>
  </si>
  <si>
    <t>Demetri Martin</t>
  </si>
  <si>
    <t>female full frontal nudity|female nudity|male frontal nudity|male full frontal nudity|male nudity</t>
  </si>
  <si>
    <t>http://www.imdb.com/title/tt1127896/?ref_=fn_tt_tt_1</t>
  </si>
  <si>
    <t>Miracle </t>
  </si>
  <si>
    <t>Eddie Cahill</t>
  </si>
  <si>
    <t>Kenneth Mitchell</t>
  </si>
  <si>
    <t>1980s|hockey|ice hockey|olympics|soviet union</t>
  </si>
  <si>
    <t>http://www.imdb.com/title/tt0349825/?ref_=fn_tt_tt_1</t>
  </si>
  <si>
    <t>Dawn of the Dead </t>
  </si>
  <si>
    <t>mall|mayhem|nurse|rear entry sex|survival horror</t>
  </si>
  <si>
    <t>http://www.imdb.com/title/tt0363547/?ref_=fn_tt_tt_1</t>
  </si>
  <si>
    <t>The Wedding Planner </t>
  </si>
  <si>
    <t>Alex Rocco</t>
  </si>
  <si>
    <t>chick flick|doctor|horseback riding|wedding|wedding planner</t>
  </si>
  <si>
    <t>http://www.imdb.com/title/tt0209475/?ref_=fn_tt_tt_1</t>
  </si>
  <si>
    <t>Shinji Aramaki</t>
  </si>
  <si>
    <t>Harlock: Space Pirate </t>
  </si>
  <si>
    <t>Adventure|Animation|Sci-Fi</t>
  </si>
  <si>
    <t>Yû Aoi</t>
  </si>
  <si>
    <t>Shun Oguri</t>
  </si>
  <si>
    <t>Haruma Miura</t>
  </si>
  <si>
    <t>liberty|space adventure|space opera|time travel|undercover agent</t>
  </si>
  <si>
    <t>http://www.imdb.com/title/tt2668134/?ref_=fn_tt_tt_1</t>
  </si>
  <si>
    <t>The Royal Tenenbaums </t>
  </si>
  <si>
    <t>brother brother relationship|family relationships|father daughter relationship|genius|thrown through a window</t>
  </si>
  <si>
    <t>http://www.imdb.com/title/tt0265666/?ref_=fn_tt_tt_1</t>
  </si>
  <si>
    <t>Identity </t>
  </si>
  <si>
    <t>Rebecca De Mornay</t>
  </si>
  <si>
    <t>dissociative identity disorder|motel room key|murder|storm|stranded</t>
  </si>
  <si>
    <t>http://www.imdb.com/title/tt0309698/?ref_=fn_tt_tt_1</t>
  </si>
  <si>
    <t>Last Vegas </t>
  </si>
  <si>
    <t>bachelor party|bloody mary the drink|bouncer|brooklyn new york city|vegas</t>
  </si>
  <si>
    <t>http://www.imdb.com/title/tt1204975/?ref_=fn_tt_tt_1</t>
  </si>
  <si>
    <t>For Your Eyes Only </t>
  </si>
  <si>
    <t>Topol</t>
  </si>
  <si>
    <t>agent|british|ice skater|ship|spy</t>
  </si>
  <si>
    <t>http://www.imdb.com/title/tt0082398/?ref_=fn_tt_tt_1</t>
  </si>
  <si>
    <t>Serendipity </t>
  </si>
  <si>
    <t>David Sparrow</t>
  </si>
  <si>
    <t>Lilli Lavine</t>
  </si>
  <si>
    <t>Ann Talman</t>
  </si>
  <si>
    <t>christmas|destiny|fate|love|serendipity</t>
  </si>
  <si>
    <t>http://www.imdb.com/title/tt0240890/?ref_=fn_tt_tt_1</t>
  </si>
  <si>
    <t>Timecop </t>
  </si>
  <si>
    <t>Mia Sara</t>
  </si>
  <si>
    <t>Gloria Reuben</t>
  </si>
  <si>
    <t>cop|corrupt politician|future|senator|time travel</t>
  </si>
  <si>
    <t>http://www.imdb.com/title/tt0111438/?ref_=fn_tt_tt_1</t>
  </si>
  <si>
    <t>Zoolander </t>
  </si>
  <si>
    <t>fashion|malaysia|male model|reporter|rival</t>
  </si>
  <si>
    <t>http://www.imdb.com/title/tt0196229/?ref_=fn_tt_tt_1</t>
  </si>
  <si>
    <t>Safe Haven </t>
  </si>
  <si>
    <t>Drama|Romance|Thriller</t>
  </si>
  <si>
    <t>Noah Lomax</t>
  </si>
  <si>
    <t>David Lyons</t>
  </si>
  <si>
    <t>Mimi Kirkland</t>
  </si>
  <si>
    <t>abusive husband|chick flick|north carolina|secret|widower</t>
  </si>
  <si>
    <t>http://www.imdb.com/title/tt1702439/?ref_=fn_tt_tt_1</t>
  </si>
  <si>
    <t>Hocus Pocus </t>
  </si>
  <si>
    <t>Omri Katz</t>
  </si>
  <si>
    <t>Larry Bagby</t>
  </si>
  <si>
    <t>candle|cat|halloween|spell|virgin</t>
  </si>
  <si>
    <t>http://www.imdb.com/title/tt0107120/?ref_=fn_tt_tt_1</t>
  </si>
  <si>
    <t>No Reservations </t>
  </si>
  <si>
    <t>Lily Rabe</t>
  </si>
  <si>
    <t>chef|cooking|guardian|kitchen|restaurant</t>
  </si>
  <si>
    <t>http://www.imdb.com/title/tt0481141/?ref_=fn_tt_tt_1</t>
  </si>
  <si>
    <t>Kick-Ass </t>
  </si>
  <si>
    <t>Deborah Twiss</t>
  </si>
  <si>
    <t>Elizabeth McGovern</t>
  </si>
  <si>
    <t>comic book|female killer|hit in the crotch|narrated by character|reference to batman</t>
  </si>
  <si>
    <t>http://www.imdb.com/title/tt1250777/?ref_=fn_tt_tt_1</t>
  </si>
  <si>
    <t>30 Minutes or Less </t>
  </si>
  <si>
    <t>Dilshad Vadsaria</t>
  </si>
  <si>
    <t>bank heist|bank robbery|heist gone wrong|pizza delivery boy|unlikely criminal</t>
  </si>
  <si>
    <t>http://www.imdb.com/title/tt1622547/?ref_=fn_tt_tt_1</t>
  </si>
  <si>
    <t>Dracula 2000 </t>
  </si>
  <si>
    <t>Action|Fantasy|Horror|Thriller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</si>
  <si>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</si>
  <si>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</si>
  <si>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</si>
  <si>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</si>
  <si>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 </t>
  </si>
  <si>
    <t>bad day|based on book|birthday|job interview|long title</t>
  </si>
  <si>
    <t>http://www.imdb.com/title/tt1698641/?ref_=fn_tt_tt_1</t>
  </si>
  <si>
    <t>Pride &amp; Prejudice </t>
  </si>
  <si>
    <t>Talulah Riley</t>
  </si>
  <si>
    <t>Simon Woods</t>
  </si>
  <si>
    <t>bachelor|england|gentleman|georgian|love</t>
  </si>
  <si>
    <t>http://www.imdb.com/title/tt0414387/?ref_=fn_tt_tt_1</t>
  </si>
  <si>
    <t>Blade Runner </t>
  </si>
  <si>
    <t>Sean Young</t>
  </si>
  <si>
    <t>artificial intelligence|human android relationship|megacorporation|police detective|tech noir</t>
  </si>
  <si>
    <t>http://www.imdb.com/title/tt0083658/?ref_=fn_tt_tt_1</t>
  </si>
  <si>
    <t>Rob Roy </t>
  </si>
  <si>
    <t>Adventure|Biography</t>
  </si>
  <si>
    <t>18th century|highlands|scotland|sexual cruelty|sword fight</t>
  </si>
  <si>
    <t>http://www.imdb.com/title/tt0114287/?ref_=fn_tt_tt_1</t>
  </si>
  <si>
    <t>3 Days to Kill </t>
  </si>
  <si>
    <t>Richard Sammel</t>
  </si>
  <si>
    <t>Tómas Lemarquis</t>
  </si>
  <si>
    <t>cancer|estranged wife|leather dress|spy|terrorist</t>
  </si>
  <si>
    <t>http://www.imdb.com/title/tt2172934/?ref_=fn_tt_tt_1</t>
  </si>
  <si>
    <t>James Gray</t>
  </si>
  <si>
    <t>We Own the Night </t>
  </si>
  <si>
    <t>Oleg Taktarov</t>
  </si>
  <si>
    <t>Antoni Corone</t>
  </si>
  <si>
    <t>arrest|drugs|loyalty|raid|violence</t>
  </si>
  <si>
    <t>http://www.imdb.com/title/tt0498399/?ref_=fn_tt_tt_1</t>
  </si>
  <si>
    <t>Janusz Kaminski</t>
  </si>
  <si>
    <t>Lost Souls </t>
  </si>
  <si>
    <t>Bob Clendenin</t>
  </si>
  <si>
    <t>Ben Chaplin</t>
  </si>
  <si>
    <t>faith|mental patient|priest|scheme|teacher</t>
  </si>
  <si>
    <t>http://www.imdb.com/title/tt0160484/?ref_=fn_tt_tt_1</t>
  </si>
  <si>
    <t>Winged Migration </t>
  </si>
  <si>
    <t>Philippe Labro</t>
  </si>
  <si>
    <t>arctic|bad weather|flight|migration|ocean</t>
  </si>
  <si>
    <t>http://www.imdb.com/title/tt0301727/?ref_=fn_tt_tt_1</t>
  </si>
  <si>
    <t>Just My Luck </t>
  </si>
  <si>
    <t>Samaire Armstrong</t>
  </si>
  <si>
    <t>bad luck|band|kiss|luck|masquerade</t>
  </si>
  <si>
    <t>http://www.imdb.com/title/tt0397078/?ref_=fn_tt_tt_1</t>
  </si>
  <si>
    <t>Mystery, Alaska </t>
  </si>
  <si>
    <t>Mary McCormack</t>
  </si>
  <si>
    <t>Ron Eldard</t>
  </si>
  <si>
    <t>alaska|male nudity|nudity|sex|small town</t>
  </si>
  <si>
    <t>http://www.imdb.com/title/tt0134618/?ref_=fn_tt_tt_1</t>
  </si>
  <si>
    <t>The Spy Next Door </t>
  </si>
  <si>
    <t>Action|Comedy|Family</t>
  </si>
  <si>
    <t>George Lopez</t>
  </si>
  <si>
    <t>chinese|cia|single mother|spy|terrorist</t>
  </si>
  <si>
    <t>http://www.imdb.com/title/tt1273678/?ref_=fn_tt_tt_1</t>
  </si>
  <si>
    <t>A Simple Wish </t>
  </si>
  <si>
    <t>Francis Capra</t>
  </si>
  <si>
    <t>Mara Wilson</t>
  </si>
  <si>
    <t>8 year old|convention|magic|magic wand|male fairy godmother</t>
  </si>
  <si>
    <t>http://www.imdb.com/title/tt0120133/?ref_=fn_tt_tt_1</t>
  </si>
  <si>
    <t>Ghosts of Mars </t>
  </si>
  <si>
    <t>head on a stake|machine gun|martian|nuclear reactor|outer space</t>
  </si>
  <si>
    <t>http://www.imdb.com/title/tt0228333/?ref_=fn_tt_tt_1</t>
  </si>
  <si>
    <t>Our Brand Is Crisis </t>
  </si>
  <si>
    <t>Dominic Flores</t>
  </si>
  <si>
    <t>bolivia|box office flop|inspired by documentary|presidential campaign|year 2002</t>
  </si>
  <si>
    <t>http://www.imdb.com/title/tt1018765/?ref_=fn_tt_tt_1</t>
  </si>
  <si>
    <t>Pride and Prejudice and Zombies </t>
  </si>
  <si>
    <t>Action|Horror|Romance</t>
  </si>
  <si>
    <t>Bella Heathcote</t>
  </si>
  <si>
    <t>based on novel|damsel in distress|deception|england|zombie</t>
  </si>
  <si>
    <t>http://www.imdb.com/title/tt1374989/?ref_=fn_tt_tt_1</t>
  </si>
  <si>
    <t>Kundun </t>
  </si>
  <si>
    <t>Tulku Jamyang Kunga Tenzin</t>
  </si>
  <si>
    <t>Tenzin Thuthob Tsarong</t>
  </si>
  <si>
    <t>Tencho Gyalpo</t>
  </si>
  <si>
    <t>chinese|dalai lama|lama|tibet|tibetan</t>
  </si>
  <si>
    <t>http://www.imdb.com/title/tt0119485/?ref_=fn_tt_tt_1</t>
  </si>
  <si>
    <t>Robert B. Weide</t>
  </si>
  <si>
    <t>How to Lose Friends &amp; Alienate People </t>
  </si>
  <si>
    <t>Katherine Parkinson</t>
  </si>
  <si>
    <t>Fenella Woolgar</t>
  </si>
  <si>
    <t>celebrity|party|pig|starlet|writer</t>
  </si>
  <si>
    <t>http://www.imdb.com/title/tt0455538/?ref_=fn_tt_tt_1</t>
  </si>
  <si>
    <t>Jeff Wadlow</t>
  </si>
  <si>
    <t>Kick-Ass 2 </t>
  </si>
  <si>
    <t>Donald Faison</t>
  </si>
  <si>
    <t>hit in the crotch|kicked in the crotch|punched in the crotch|sparring|superhero</t>
  </si>
  <si>
    <t>http://www.imdb.com/title/tt1650554/?ref_=fn_tt_tt_1</t>
  </si>
  <si>
    <t>Agustín Díaz Yanes</t>
  </si>
  <si>
    <t>Captain Alatriste: The Spanish Musketeer </t>
  </si>
  <si>
    <t>Adventure|Drama|History|Romance|Thriller|War</t>
  </si>
  <si>
    <t>Elena Anaya</t>
  </si>
  <si>
    <t>Eduardo Noriega</t>
  </si>
  <si>
    <t>desire|fighting|king|spain|trap</t>
  </si>
  <si>
    <t>http://www.imdb.com/title/tt0395119/?ref_=fn_tt_tt_1</t>
  </si>
  <si>
    <t>Camille Delamarre</t>
  </si>
  <si>
    <t>Brick Mansions </t>
  </si>
  <si>
    <t>bare chested male bondage|crime lord|die hard scenario|two word title|undercover</t>
  </si>
  <si>
    <t>http://www.imdb.com/title/tt1430612/?ref_=fn_tt_tt_1</t>
  </si>
  <si>
    <t>Octopussy </t>
  </si>
  <si>
    <t>Kabir Bedi</t>
  </si>
  <si>
    <t>Louis Jourdan</t>
  </si>
  <si>
    <t>Steven Berkoff</t>
  </si>
  <si>
    <t>agent|egg|faberge egg|general|russian</t>
  </si>
  <si>
    <t>http://www.imdb.com/title/tt0086034/?ref_=fn_tt_tt_1</t>
  </si>
  <si>
    <t>Knocked Up </t>
  </si>
  <si>
    <t>Martin Starr</t>
  </si>
  <si>
    <t>one night stand|pregnancy|slacker|unplanned pregnancy|website</t>
  </si>
  <si>
    <t>http://www.imdb.com/title/tt0478311/?ref_=fn_tt_tt_1</t>
  </si>
  <si>
    <t>My Sister's Keeper </t>
  </si>
  <si>
    <t>Sofia Vassilieva</t>
  </si>
  <si>
    <t>Jeffrey Markle</t>
  </si>
  <si>
    <t>hospital|leukemia|oncology|sick child|terminal illness</t>
  </si>
  <si>
    <t>http://www.imdb.com/title/tt1078588/?ref_=fn_tt_tt_1</t>
  </si>
  <si>
    <t>Welcome Home, Roscoe Jenkins </t>
  </si>
  <si>
    <t>african american protagonist|comma in title|four word title|name in title|talk show host</t>
  </si>
  <si>
    <t>http://www.imdb.com/title/tt0494652/?ref_=fn_tt_tt_1</t>
  </si>
  <si>
    <t>David Lean</t>
  </si>
  <si>
    <t>A Passage to India </t>
  </si>
  <si>
    <t>Richard Wilson</t>
  </si>
  <si>
    <t>doctor|english|india|magistrate|mosque</t>
  </si>
  <si>
    <t>http://www.imdb.com/title/tt0087892/?ref_=fn_tt_tt_1</t>
  </si>
  <si>
    <t>Richard Eyre</t>
  </si>
  <si>
    <t>Notes on a Scandal </t>
  </si>
  <si>
    <t>Andrew Simpson</t>
  </si>
  <si>
    <t>Phil Davis</t>
  </si>
  <si>
    <t>Shaun Parkes</t>
  </si>
  <si>
    <t>age difference|school|student|teacher|writing</t>
  </si>
  <si>
    <t>http://www.imdb.com/title/tt0465551/?ref_=fn_tt_tt_1</t>
  </si>
  <si>
    <t>Rendition </t>
  </si>
  <si>
    <t>american|bare chested male bondage|cia|detention|interrogation</t>
  </si>
  <si>
    <t>http://www.imdb.com/title/tt0804522/?ref_=fn_tt_tt_1</t>
  </si>
  <si>
    <t xml:space="preserve">Limitless             </t>
  </si>
  <si>
    <t>Crime|Drama|Sci-Fi|Thriller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</si>
  <si>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</si>
  <si>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</si>
  <si>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</si>
  <si>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</si>
  <si>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 </t>
  </si>
  <si>
    <t>captain|explosion|klingon|moon|peace</t>
  </si>
  <si>
    <t>http://www.imdb.com/title/tt0102975/?ref_=fn_tt_tt_1</t>
  </si>
  <si>
    <t>Callie Khouri</t>
  </si>
  <si>
    <t>Divine Secrets of the Ya-Ya Sisterhood </t>
  </si>
  <si>
    <t>Matthew Settle</t>
  </si>
  <si>
    <t>flashback|interview|louisiana|playwright|secret society</t>
  </si>
  <si>
    <t>http://www.imdb.com/title/tt0279778/?ref_=fn_tt_tt_1</t>
  </si>
  <si>
    <t>Kiss the Girls </t>
  </si>
  <si>
    <t>Tatyana Ali</t>
  </si>
  <si>
    <t>detective|kidnapping|punching a heavy bag|serial killer|tied to a tree</t>
  </si>
  <si>
    <t>http://www.imdb.com/title/tt0119468/?ref_=fn_tt_tt_1</t>
  </si>
  <si>
    <t>The Blues Brothers </t>
  </si>
  <si>
    <t>Action|Comedy|Crime|Music</t>
  </si>
  <si>
    <t>Aretha Franklin</t>
  </si>
  <si>
    <t>Ray Charles</t>
  </si>
  <si>
    <t>band|catholic|money|parolee|prison</t>
  </si>
  <si>
    <t>http://www.imdb.com/title/tt0080455/?ref_=fn_tt_tt_1</t>
  </si>
  <si>
    <t>Sanaa Hamri</t>
  </si>
  <si>
    <t>The Sisterhood of the Traveling Pants 2 </t>
  </si>
  <si>
    <t>Comedy|Drama|Family|Romance</t>
  </si>
  <si>
    <t>Michael Rady</t>
  </si>
  <si>
    <t>actor|drawing|friendship|pregnancy|turkey</t>
  </si>
  <si>
    <t>http://www.imdb.com/title/tt1018785/?ref_=fn_tt_tt_1</t>
  </si>
  <si>
    <t>Joyful Noise </t>
  </si>
  <si>
    <t>Jeremy Jordan</t>
  </si>
  <si>
    <t>Dolly Parton</t>
  </si>
  <si>
    <t>bare chested male|chips|two word title</t>
  </si>
  <si>
    <t>http://www.imdb.com/title/tt1710396/?ref_=fn_tt_tt_1</t>
  </si>
  <si>
    <t>About a Boy </t>
  </si>
  <si>
    <t>Christopher Webster</t>
  </si>
  <si>
    <t>Sharon Small</t>
  </si>
  <si>
    <t>Peter McNicholl</t>
  </si>
  <si>
    <t>boy|friend|imaginary son|single father|single mother</t>
  </si>
  <si>
    <t>http://www.imdb.com/title/tt0276751/?ref_=fn_tt_tt_1</t>
  </si>
  <si>
    <t>Lake Placid </t>
  </si>
  <si>
    <t>Ty Olsson</t>
  </si>
  <si>
    <t>crocodile|eaten alive|lake|maine|sheriff</t>
  </si>
  <si>
    <t>http://www.imdb.com/title/tt0139414/?ref_=fn_tt_tt_1</t>
  </si>
  <si>
    <t>Lucky Number Slevin </t>
  </si>
  <si>
    <t>coroner|death|gay son|love|mistaken identity</t>
  </si>
  <si>
    <t>http://www.imdb.com/title/tt0425210/?ref_=fn_tt_tt_1</t>
  </si>
  <si>
    <t>Philip Kaufman</t>
  </si>
  <si>
    <t>The Right Stuff </t>
  </si>
  <si>
    <t>astronaut|sound barrier|space program|u.s. air force|u.s. space program</t>
  </si>
  <si>
    <t>http://www.imdb.com/title/tt0086197/?ref_=fn_tt_tt_1</t>
  </si>
  <si>
    <t>Anonymous </t>
  </si>
  <si>
    <t>earl of oxford|play|queen|rebellion|shakespeare play</t>
  </si>
  <si>
    <t>http://www.imdb.com/title/tt1521197/?ref_=fn_tt_tt_1</t>
  </si>
  <si>
    <t>The NeverEnding Story </t>
  </si>
  <si>
    <t>West Germany</t>
  </si>
  <si>
    <t>Barret Oliver</t>
  </si>
  <si>
    <t>book|dragon|story within the story|talking animal|werewolf</t>
  </si>
  <si>
    <t>http://www.imdb.com/title/tt0088323/?ref_=fn_tt_tt_1</t>
  </si>
  <si>
    <t>Dark City </t>
  </si>
  <si>
    <t>Action|Drama|Fantasy|Mystery|Sci-Fi|Thriller</t>
  </si>
  <si>
    <t>memory|murder|neo noir|retrofuturism|tech noir</t>
  </si>
  <si>
    <t>http://www.imdb.com/title/tt0118929/?ref_=fn_tt_tt_1</t>
  </si>
  <si>
    <t>Saul Dibb</t>
  </si>
  <si>
    <t>The Duchess </t>
  </si>
  <si>
    <t>duchess|duke|heir|infidelity|marriage</t>
  </si>
  <si>
    <t>http://www.imdb.com/title/tt0864761/?ref_=fn_tt_tt_1</t>
  </si>
  <si>
    <t xml:space="preserve">The Honeymooners             </t>
  </si>
  <si>
    <t>Art Carney</t>
  </si>
  <si>
    <t>Jackie Gleason</t>
  </si>
  <si>
    <t>Joyce Randolph</t>
  </si>
  <si>
    <t>1950s|bus driver|money scheme|poverty|sewer</t>
  </si>
  <si>
    <t>http://www.imdb.com/title/tt0042114/?ref_=fn_tt_tt_1</t>
  </si>
  <si>
    <t>Walter Murch</t>
  </si>
  <si>
    <t>Return to Oz </t>
  </si>
  <si>
    <t>Adventure|Family|Fantasy|Horror|Mystery</t>
  </si>
  <si>
    <t>Jean Marsh</t>
  </si>
  <si>
    <t>Piper Laurie</t>
  </si>
  <si>
    <t>Tim Rose</t>
  </si>
  <si>
    <t>chicken|delusional depression|doctor|king|mysterious girl</t>
  </si>
  <si>
    <t>http://www.imdb.com/title/tt0089908/?ref_=fn_tt_tt_1</t>
  </si>
  <si>
    <t>Richard Linklater</t>
  </si>
  <si>
    <t>The Newton Boys </t>
  </si>
  <si>
    <t>Action|Crime|Drama|History|Western</t>
  </si>
  <si>
    <t>Lew Temple</t>
  </si>
  <si>
    <t>bank robber|brother brother relationship|crime spree|explosive|train</t>
  </si>
  <si>
    <t>http://www.imdb.com/title/tt0120769/?ref_=fn_tt_tt_1</t>
  </si>
  <si>
    <t>Case 39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</si>
  <si>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</si>
  <si>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</si>
  <si>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</si>
  <si>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</si>
  <si>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 </t>
  </si>
  <si>
    <t>William Mapother</t>
  </si>
  <si>
    <t>fbi|fbi agent|murder|salesman|serial killer</t>
  </si>
  <si>
    <t>http://www.imdb.com/title/tt0324127/?ref_=fn_tt_tt_1</t>
  </si>
  <si>
    <t>Menno Meyjes</t>
  </si>
  <si>
    <t>Martian Child </t>
  </si>
  <si>
    <t>adopted son|adoption|boy|mars the planet|widower</t>
  </si>
  <si>
    <t>http://www.imdb.com/title/tt0415965/?ref_=fn_tt_tt_1</t>
  </si>
  <si>
    <t>Spy Kids: All the Time in the World in 4D </t>
  </si>
  <si>
    <t>2010s|3 dimensional|breath holding contest|child spy|spy</t>
  </si>
  <si>
    <t>http://www.imdb.com/title/tt1517489/?ref_=fn_tt_tt_1</t>
  </si>
  <si>
    <t>Jodie Foster</t>
  </si>
  <si>
    <t>Money Monster </t>
  </si>
  <si>
    <t>death|hostage|money|shot in the chest|shot in the heart</t>
  </si>
  <si>
    <t>http://www.imdb.com/title/tt2241351/?ref_=fn_tt_tt_1</t>
  </si>
  <si>
    <t>Formula 51 </t>
  </si>
  <si>
    <t>Junix Inocian</t>
  </si>
  <si>
    <t>Paul Barber</t>
  </si>
  <si>
    <t>american in the uk|drug lord|drugs|gangster|organized crime</t>
  </si>
  <si>
    <t>http://www.imdb.com/title/tt0227984/?ref_=fn_tt_tt_1</t>
  </si>
  <si>
    <t>Flawless </t>
  </si>
  <si>
    <t>Comedy|Crime|Drama</t>
  </si>
  <si>
    <t>gay interest|gay lead character|gay republican|homosexual|neighbor</t>
  </si>
  <si>
    <t>http://www.imdb.com/title/tt0155711/?ref_=fn_tt_tt_1</t>
  </si>
  <si>
    <t>Mindhunters </t>
  </si>
  <si>
    <t>Eion Bailey</t>
  </si>
  <si>
    <t>fbi|group|island|serial killer|training</t>
  </si>
  <si>
    <t>http://www.imdb.com/title/tt0297284/?ref_=fn_tt_tt_1</t>
  </si>
  <si>
    <t>What Just Happened </t>
  </si>
  <si>
    <t>actor|agent|beard|cannes|hollywood</t>
  </si>
  <si>
    <t>http://www.imdb.com/title/tt0486674/?ref_=fn_tt_tt_1</t>
  </si>
  <si>
    <t>The Statement </t>
  </si>
  <si>
    <t>John Neville</t>
  </si>
  <si>
    <t>eiffel tower|nazi|police|ritual|stew</t>
  </si>
  <si>
    <t>http://www.imdb.com/title/tt0340376/?ref_=fn_tt_tt_1</t>
  </si>
  <si>
    <t>The Magic Flute </t>
  </si>
  <si>
    <t>Amy Carson</t>
  </si>
  <si>
    <t>Kim-Marie Woodhouse</t>
  </si>
  <si>
    <t>Joseph Kaiser</t>
  </si>
  <si>
    <t>based on opera|evil|mozart|queen|walking wounded</t>
  </si>
  <si>
    <t>http://www.imdb.com/title/tt0475331/?ref_=fn_tt_tt_1</t>
  </si>
  <si>
    <t>Paul Blart: Mall Cop </t>
  </si>
  <si>
    <t>cell phone|hostage|mall|security guard|text messaging</t>
  </si>
  <si>
    <t>http://www.imdb.com/title/tt1114740/?ref_=fn_tt_tt_1</t>
  </si>
  <si>
    <t>Freaky Friday </t>
  </si>
  <si>
    <t>Comedy|Family|Fantasy|Music|Romance</t>
  </si>
  <si>
    <t>Julie Gonzalo</t>
  </si>
  <si>
    <t>body swap|camera shot of feet|foot closeup|reference to keith richards|reference to the rolling stones</t>
  </si>
  <si>
    <t>http://www.imdb.com/title/tt0322330/?ref_=fn_tt_tt_1</t>
  </si>
  <si>
    <t>The 40-Year-Old Virgin </t>
  </si>
  <si>
    <t>Gerry Bednob</t>
  </si>
  <si>
    <t>40 year old|car accident|cheating on girlfriend|collection|porno movie</t>
  </si>
  <si>
    <t>http://www.imdb.com/title/tt0405422/?ref_=fn_tt_tt_1</t>
  </si>
  <si>
    <t>Shakespeare in Love </t>
  </si>
  <si>
    <t>Martin Clunes</t>
  </si>
  <si>
    <t>actor|audition|muse|playwright|theater</t>
  </si>
  <si>
    <t>http://www.imdb.com/title/tt0138097/?ref_=fn_tt_tt_1</t>
  </si>
  <si>
    <t>Scott Frank</t>
  </si>
  <si>
    <t>A Walk Among the Tombstones </t>
  </si>
  <si>
    <t>Boyd Holbrook</t>
  </si>
  <si>
    <t>David Harbour</t>
  </si>
  <si>
    <t>drug dealer|ex cop|murder of wife|revenge|violence</t>
  </si>
  <si>
    <t>http://www.imdb.com/title/tt0365907/?ref_=fn_tt_tt_1</t>
  </si>
  <si>
    <t>Kindergarten Cop </t>
  </si>
  <si>
    <t>astoria|kindergarten|kindergarten teacher|school|teacher</t>
  </si>
  <si>
    <t>http://www.imdb.com/title/tt0099938/?ref_=fn_tt_tt_1</t>
  </si>
  <si>
    <t>Pineapple Express </t>
  </si>
  <si>
    <t>murder|paranoia|process server|roach|stoner</t>
  </si>
  <si>
    <t>http://www.imdb.com/title/tt0910936/?ref_=fn_tt_tt_1</t>
  </si>
  <si>
    <t>Ever After: A Cinderella Story </t>
  </si>
  <si>
    <t>Jeanne Moreau</t>
  </si>
  <si>
    <t>based on fairy tale|bechdel test passed|cinderella|fairy tale|leonardo da vinci</t>
  </si>
  <si>
    <t>http://www.imdb.com/title/tt0120631/?ref_=fn_tt_tt_1</t>
  </si>
  <si>
    <t>Open Range </t>
  </si>
  <si>
    <t>boss|cattle|cowboy|rancher|violence</t>
  </si>
  <si>
    <t>http://www.imdb.com/title/tt0316356/?ref_=fn_tt_tt_1</t>
  </si>
  <si>
    <t>Flatliners </t>
  </si>
  <si>
    <t>childhood trauma|death|medical student|memory|near death experience</t>
  </si>
  <si>
    <t>http://www.imdb.com/title/tt0099582/?ref_=fn_tt_tt_1</t>
  </si>
  <si>
    <t xml:space="preserve">It's Always Sunny in Philadelphia             </t>
  </si>
  <si>
    <t>Kaitlin Olson</t>
  </si>
  <si>
    <t>Rob McElhenney</t>
  </si>
  <si>
    <t>Glenn Howerton</t>
  </si>
  <si>
    <t>alcohol|bad taste humour|crude humor|loser|self obsession</t>
  </si>
  <si>
    <t>http://www.imdb.com/title/tt0472954/?ref_=fn_tt_tt_1</t>
  </si>
  <si>
    <t>A Bridge Too Far </t>
  </si>
  <si>
    <t>Dirk Bogarde</t>
  </si>
  <si>
    <t>Ryan O'Neal</t>
  </si>
  <si>
    <t>Wolfgang Preiss</t>
  </si>
  <si>
    <t>airborne troops|allies|operation market garden|panzer|paratrooper</t>
  </si>
  <si>
    <t>http://www.imdb.com/title/tt0075784/?ref_=fn_tt_tt_1</t>
  </si>
  <si>
    <t>Red Eye </t>
  </si>
  <si>
    <t>Carl Gilliard</t>
  </si>
  <si>
    <t>Robert Pine</t>
  </si>
  <si>
    <t>Suzie Plakson</t>
  </si>
  <si>
    <t>airport|flight|hotel|hotel manager|plane</t>
  </si>
  <si>
    <t>http://www.imdb.com/title/tt0421239/?ref_=fn_tt_tt_1</t>
  </si>
  <si>
    <t>Final Destination 2 </t>
  </si>
  <si>
    <t>Michael Landes</t>
  </si>
  <si>
    <t>Keegan Connor Tracy</t>
  </si>
  <si>
    <t>car accident|death|freak accident|hospital|premonition</t>
  </si>
  <si>
    <t>http://www.imdb.com/title/tt0309593/?ref_=fn_tt_tt_1</t>
  </si>
  <si>
    <t>O Brother, Where Art Thou? </t>
  </si>
  <si>
    <t>Adventure|Comedy|Crime|Music</t>
  </si>
  <si>
    <t>baby|bank|blind prophet|convict|sirens</t>
  </si>
  <si>
    <t>http://www.imdb.com/title/tt0190590/?ref_=fn_tt_tt_1</t>
  </si>
  <si>
    <t>Legion </t>
  </si>
  <si>
    <t>Kate Walsh</t>
  </si>
  <si>
    <t>angel|diner|faith|human race|religious faith</t>
  </si>
  <si>
    <t>http://www.imdb.com/title/tt1038686/?ref_=fn_tt_tt_1</t>
  </si>
  <si>
    <t>Pain &amp; Gain </t>
  </si>
  <si>
    <t>Larry Hankin</t>
  </si>
  <si>
    <t>american dream|bodybuilder|money|punch into the camera|reference to julia roberts</t>
  </si>
  <si>
    <t>http://www.imdb.com/title/tt1980209/?ref_=fn_tt_tt_1</t>
  </si>
  <si>
    <t>In Good Company </t>
  </si>
  <si>
    <t>company|corporate takeover|executive|magazine|new boss</t>
  </si>
  <si>
    <t>http://www.imdb.com/title/tt0385267/?ref_=fn_tt_tt_1</t>
  </si>
  <si>
    <t>Clockstoppers </t>
  </si>
  <si>
    <t>Action|Adventure|Comedy|Sci-Fi|Thriller</t>
  </si>
  <si>
    <t>Paula Garcés</t>
  </si>
  <si>
    <t>Jason George</t>
  </si>
  <si>
    <t>frozen time|stopped time|time freeze|watch|wristwatch</t>
  </si>
  <si>
    <t>http://www.imdb.com/title/tt0157472/?ref_=fn_tt_tt_1</t>
  </si>
  <si>
    <t>Silverado </t>
  </si>
  <si>
    <t>Action|Crime|Drama|Western</t>
  </si>
  <si>
    <t>Todd Allen</t>
  </si>
  <si>
    <t>Brad Leland</t>
  </si>
  <si>
    <t>1880s|kiss|small town|table broken in fight|wild west</t>
  </si>
  <si>
    <t>http://www.imdb.com/title/tt0090022/?ref_=fn_tt_tt_1</t>
  </si>
  <si>
    <t>Brothers </t>
  </si>
  <si>
    <t>afghanistan|death of soldier|presumed dead|prisoner|war trauma</t>
  </si>
  <si>
    <t>http://www.imdb.com/title/tt0765010/?ref_=fn_tt_tt_1</t>
  </si>
  <si>
    <t>Kevin Allen</t>
  </si>
  <si>
    <t>Agent Cody Banks 2: Destination London </t>
  </si>
  <si>
    <t>Action|Adventure|Comedy|Family|Romance|Sci-Fi</t>
  </si>
  <si>
    <t>chase|evil scientist|gadget|mind control|tough girl</t>
  </si>
  <si>
    <t>http://www.imdb.com/title/tt0358349/?ref_=fn_tt_tt_1</t>
  </si>
  <si>
    <t>New Year's Eve </t>
  </si>
  <si>
    <t>Seth Meyers</t>
  </si>
  <si>
    <t>expecting|kiss|new year|new year's eve|singer</t>
  </si>
  <si>
    <t>http://www.imdb.com/title/tt1598822/?ref_=fn_tt_tt_1</t>
  </si>
  <si>
    <t>Michael Cristofer</t>
  </si>
  <si>
    <t>Original Sin </t>
  </si>
  <si>
    <t>Gregory Itzin</t>
  </si>
  <si>
    <t>Jack Thompson</t>
  </si>
  <si>
    <t>delaware|erotica|money|pursuit|sex scene</t>
  </si>
  <si>
    <t>http://www.imdb.com/title/tt0218922/?ref_=fn_tt_tt_1</t>
  </si>
  <si>
    <t>The Raven </t>
  </si>
  <si>
    <t>Pam Ferris</t>
  </si>
  <si>
    <t>mask|murder|newspaper|poem|serial killer</t>
  </si>
  <si>
    <t>http://www.imdb.com/title/tt1486192/?ref_=fn_tt_tt_1</t>
  </si>
  <si>
    <t>Welcome to Mooseport </t>
  </si>
  <si>
    <t>mayor|pink panties|upskirt|white panties|yellow panties</t>
  </si>
  <si>
    <t>http://www.imdb.com/title/tt0361925/?ref_=fn_tt_tt_1</t>
  </si>
  <si>
    <t>Andrew Morahan</t>
  </si>
  <si>
    <t>Highlander: The Final Dimension </t>
  </si>
  <si>
    <t>Action|Fantasy|Romance|Sci-Fi</t>
  </si>
  <si>
    <t>Mario Van Peebles</t>
  </si>
  <si>
    <t>cave|highlander|illusion|immortal|japan</t>
  </si>
  <si>
    <t>http://www.imdb.com/title/tt0110027/?ref_=fn_tt_tt_1</t>
  </si>
  <si>
    <t>Bob Rafelson</t>
  </si>
  <si>
    <t>Blood and Wine </t>
  </si>
  <si>
    <t>diamond|necklace|safecracker|wine|wine dealer</t>
  </si>
  <si>
    <t>http://www.imdb.com/title/tt0115710/?ref_=fn_tt_tt_1</t>
  </si>
  <si>
    <t>Michael Cohn</t>
  </si>
  <si>
    <t>Snow White: A Tale of Terror </t>
  </si>
  <si>
    <t>David Conrad</t>
  </si>
  <si>
    <t>Monica Keena</t>
  </si>
  <si>
    <t>apple|miner|mirror|necromancy|woods</t>
  </si>
  <si>
    <t>http://www.imdb.com/title/tt0119227/?ref_=fn_tt_tt_1</t>
  </si>
  <si>
    <t>The Curse of the Jade Scorpion </t>
  </si>
  <si>
    <t>Comedy|Crime|Mystery|Romance</t>
  </si>
  <si>
    <t>efficiency expert|insurance investigator|magician|scorpion|thief</t>
  </si>
  <si>
    <t>http://www.imdb.com/title/tt0256524/?ref_=fn_tt_tt_1</t>
  </si>
  <si>
    <t>Accidental Love </t>
  </si>
  <si>
    <t>Kirstie Alley</t>
  </si>
  <si>
    <t>health insurance|long delayed release|nail in the head|waitress|washington d.c.</t>
  </si>
  <si>
    <t>http://www.imdb.com/title/tt1137470/?ref_=fn_tt_tt_1</t>
  </si>
  <si>
    <t>Alan Shapiro</t>
  </si>
  <si>
    <t>Flipper </t>
  </si>
  <si>
    <t>Adventure|Family</t>
  </si>
  <si>
    <t>Chelsea Field</t>
  </si>
  <si>
    <t>Paul Hogan</t>
  </si>
  <si>
    <t>Jessica Wesson</t>
  </si>
  <si>
    <t>dolphin|florida|florida keys|summer|vomiting</t>
  </si>
  <si>
    <t>http://www.imdb.com/title/tt0116322/?ref_=fn_tt_tt_1</t>
  </si>
  <si>
    <t>Self/less </t>
  </si>
  <si>
    <t>cancer|elderly man|funeral|medical|transhumanism</t>
  </si>
  <si>
    <t>http://www.imdb.com/title/tt2140379/?ref_=fn_tt_tt_1</t>
  </si>
  <si>
    <t>Fernando Meirelles</t>
  </si>
  <si>
    <t>The Constant Gardener </t>
  </si>
  <si>
    <t>Donald Sumpter</t>
  </si>
  <si>
    <t>death|diplomat|doctor|kenya|murder</t>
  </si>
  <si>
    <t>http://www.imdb.com/title/tt0387131/?ref_=fn_tt_tt_1</t>
  </si>
  <si>
    <t>The Passion of the Christ </t>
  </si>
  <si>
    <t>Aramaic</t>
  </si>
  <si>
    <t>Maia Morgenstern</t>
  </si>
  <si>
    <t>Christo Jivkov</t>
  </si>
  <si>
    <t>Hristo Shopov</t>
  </si>
  <si>
    <t>anti semitism|cult film|grindhouse|suffering|torture</t>
  </si>
  <si>
    <t>http://www.imdb.com/title/tt0335345/?ref_=fn_tt_tt_1</t>
  </si>
  <si>
    <t>Mrs. Doubtfire </t>
  </si>
  <si>
    <t>Matthew Lawrence</t>
  </si>
  <si>
    <t>actor|based on novel|fancy restaurant|male actor playing a female character|party</t>
  </si>
  <si>
    <t>http://www.imdb.com/title/tt0107614/?ref_=fn_tt_tt_1</t>
  </si>
  <si>
    <t>Rain Man </t>
  </si>
  <si>
    <t>buick|convertible|last will and testament|savant|travel</t>
  </si>
  <si>
    <t>http://www.imdb.com/title/tt0095953/?ref_=fn_tt_tt_1</t>
  </si>
  <si>
    <t>Gran Torino </t>
  </si>
  <si>
    <t>Dreama Walker</t>
  </si>
  <si>
    <t>Ahney Her</t>
  </si>
  <si>
    <t>gang|gang rape|hmong|teenager|widower</t>
  </si>
  <si>
    <t>http://www.imdb.com/title/tt1205489/?ref_=fn_tt_tt_1</t>
  </si>
  <si>
    <t>W. </t>
  </si>
  <si>
    <t>bible|cabinet meeting|dog|drinking|family relationships</t>
  </si>
  <si>
    <t>http://www.imdb.com/title/tt1175491/?ref_=fn_tt_tt_1</t>
  </si>
  <si>
    <t>Taken </t>
  </si>
  <si>
    <t>agent|cia|france|rescue|teenage abduction</t>
  </si>
  <si>
    <t>http://www.imdb.com/title/tt0936501/?ref_=fn_tt_tt_1</t>
  </si>
  <si>
    <t>Michael Hoffman</t>
  </si>
  <si>
    <t>The Best of Me </t>
  </si>
  <si>
    <t>Luke Bracey</t>
  </si>
  <si>
    <t>adultery|based on novel|heart transplant|infidelity|protective male</t>
  </si>
  <si>
    <t>http://www.imdb.com/title/tt1972779/?ref_=fn_tt_tt_1</t>
  </si>
  <si>
    <t>The Bodyguard </t>
  </si>
  <si>
    <t>Action|Drama|Music|Romance</t>
  </si>
  <si>
    <t>DeVaughn Nixon</t>
  </si>
  <si>
    <t>bodyguard|manager|pop singer|secret service agent|singer</t>
  </si>
  <si>
    <t>http://www.imdb.com/title/tt0103855/?ref_=fn_tt_tt_1</t>
  </si>
  <si>
    <t>Schindler's List </t>
  </si>
  <si>
    <t>Embeth Davidtz</t>
  </si>
  <si>
    <t>Caroline Goodall</t>
  </si>
  <si>
    <t>german|german soldier|jew|jewish|nazi</t>
  </si>
  <si>
    <t>http://www.imdb.com/title/tt0108052/?ref_=fn_tt_tt_1</t>
  </si>
  <si>
    <t>The Help </t>
  </si>
  <si>
    <t>black servant|chocolate pie|jackson mississippi|maid|writing a novel</t>
  </si>
  <si>
    <t>http://www.imdb.com/title/tt1454029/?ref_=fn_tt_tt_1</t>
  </si>
  <si>
    <t>The Fifth Estate </t>
  </si>
  <si>
    <t>Jamie Blackley</t>
  </si>
  <si>
    <t>computer hacker|internet|news leak|whistleblowing|wikileaks</t>
  </si>
  <si>
    <t>http://www.imdb.com/title/tt1837703/?ref_=fn_tt_tt_1</t>
  </si>
  <si>
    <t>Scooby-Doo 2: Monsters Unleashed </t>
  </si>
  <si>
    <t>Adventure|Comedy|Family|Fantasy|Horror|Mystery</t>
  </si>
  <si>
    <t>ghost|masked villain|monster|museum|tv</t>
  </si>
  <si>
    <t>http://www.imdb.com/title/tt0331632/?ref_=fn_tt_tt_1</t>
  </si>
  <si>
    <t>Oleg Stepchenko</t>
  </si>
  <si>
    <t>Viy </t>
  </si>
  <si>
    <t>Adventure|Fantasy|Mystery|Thriller</t>
  </si>
  <si>
    <t>Igor Jijikine</t>
  </si>
  <si>
    <t>Agnia Ditkovskite</t>
  </si>
  <si>
    <t>cartographer|creature|foreign language adaptation|sword and sorcery|village</t>
  </si>
  <si>
    <t>http://www.imdb.com/title/tt1224378/?ref_=fn_tt_tt_1</t>
  </si>
  <si>
    <t>Freddy vs. Jason </t>
  </si>
  <si>
    <t>Jason Ritter</t>
  </si>
  <si>
    <t>Katharine Isabelle</t>
  </si>
  <si>
    <t>elm street|freddy krueger|jason voorhees|serial killer|slasher</t>
  </si>
  <si>
    <t>http://www.imdb.com/title/tt0329101/?ref_=fn_tt_tt_1</t>
  </si>
  <si>
    <t>Michael Winterbottom</t>
  </si>
  <si>
    <t>The Face of an Angel </t>
  </si>
  <si>
    <t>Ava Acres</t>
  </si>
  <si>
    <t>Sara Stewart</t>
  </si>
  <si>
    <t>http://www.imdb.com/title/tt2967008/?ref_=fn_tt_tt_1</t>
  </si>
  <si>
    <t>Jimmy Neutron: Boy Genius </t>
  </si>
  <si>
    <t>alien|boy genius|children|genius|rescue</t>
  </si>
  <si>
    <t>http://www.imdb.com/title/tt0268397/?ref_=fn_tt_tt_1</t>
  </si>
  <si>
    <t>Cloverfield </t>
  </si>
  <si>
    <t>Ben Feldman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</si>
  <si>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</si>
  <si>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</si>
  <si>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</si>
  <si>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</si>
  <si>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Teenage Mutant Ninja Turtles II: The Secret of the Ooze </t>
  </si>
  <si>
    <t>Paige Turco</t>
  </si>
  <si>
    <t>Kevin Nash</t>
  </si>
  <si>
    <t>Ernie Reyes Jr.</t>
  </si>
  <si>
    <t>chop socky|mutant|ninja|shredder|turtle</t>
  </si>
  <si>
    <t>http://www.imdb.com/title/tt0103060/?ref_=fn_tt_tt_1</t>
  </si>
  <si>
    <t>The Untouchables </t>
  </si>
  <si>
    <t>Billy Drago</t>
  </si>
  <si>
    <t>corrupt judge|tax evasion|tough cop|white suit|year 1930</t>
  </si>
  <si>
    <t>http://www.imdb.com/title/tt0094226/?ref_=fn_tt_tt_1</t>
  </si>
  <si>
    <t>No Country for Old Men </t>
  </si>
  <si>
    <t>coin toss|desert|sheriff|texas|tracking device</t>
  </si>
  <si>
    <t>http://www.imdb.com/title/tt0477348/?ref_=fn_tt_tt_1</t>
  </si>
  <si>
    <t>Ride Along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</si>
  <si>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</si>
  <si>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</si>
  <si>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</si>
  <si>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</si>
  <si>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 </t>
  </si>
  <si>
    <t>american actress playing british character|book publishing|calorie counting|employer employee relationship|rabbit costume</t>
  </si>
  <si>
    <t>http://www.imdb.com/title/tt0243155/?ref_=fn_tt_tt_1</t>
  </si>
  <si>
    <t>Chocolat </t>
  </si>
  <si>
    <t>Leslie Caron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</si>
  <si>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</si>
  <si>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</si>
  <si>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</si>
  <si>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</si>
  <si>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 </t>
  </si>
  <si>
    <t>Bob Newhart</t>
  </si>
  <si>
    <t>animal rights|congresswoman|doorman|transvestism|washington d.c.</t>
  </si>
  <si>
    <t>http://www.imdb.com/title/tt0333780/?ref_=fn_tt_tt_1</t>
  </si>
  <si>
    <t>Parental Guidance </t>
  </si>
  <si>
    <t>Gedde Watanabe</t>
  </si>
  <si>
    <t>chores|father figure|helicopter parents|in laws|punishment</t>
  </si>
  <si>
    <t>http://www.imdb.com/title/tt1047540/?ref_=fn_tt_tt_1</t>
  </si>
  <si>
    <t>No Strings Attached </t>
  </si>
  <si>
    <t>Greta Gerwig</t>
  </si>
  <si>
    <t>ex girlfriend|funeral|hospital|male objectification|summer camp</t>
  </si>
  <si>
    <t>http://www.imdb.com/title/tt1411238/?ref_=fn_tt_tt_1</t>
  </si>
  <si>
    <t>Tombstone </t>
  </si>
  <si>
    <t>Action|Biography|Drama|History|Romance|Western</t>
  </si>
  <si>
    <t>Dana Delany</t>
  </si>
  <si>
    <t>cigar smoking|cowboy|duel|outlaw|tombstone arizona</t>
  </si>
  <si>
    <t>http://www.imdb.com/title/tt0108358/?ref_=fn_tt_tt_1</t>
  </si>
  <si>
    <t>Romeo Must Die </t>
  </si>
  <si>
    <t>death|hong kong|kung fu|prison|waterfront</t>
  </si>
  <si>
    <t>http://www.imdb.com/title/tt0165929/?ref_=fn_tt_tt_1</t>
  </si>
  <si>
    <t>The Omen </t>
  </si>
  <si>
    <t>Fantasy|Horror|Mystery</t>
  </si>
  <si>
    <t>Patrick Troughton</t>
  </si>
  <si>
    <t>Lee Remick</t>
  </si>
  <si>
    <t>Billie Whitelaw</t>
  </si>
  <si>
    <t>ambassador|death|hospital|priest|stillborn child</t>
  </si>
  <si>
    <t>http://www.imdb.com/title/tt0075005/?ref_=fn_tt_tt_1</t>
  </si>
  <si>
    <t>Final Destination 3 </t>
  </si>
  <si>
    <t>Gina Holden</t>
  </si>
  <si>
    <t>Chelan Simmons</t>
  </si>
  <si>
    <t>amusement park|death|fate|premonition|roller coaster</t>
  </si>
  <si>
    <t>http://www.imdb.com/title/tt0414982/?ref_=fn_tt_tt_1</t>
  </si>
  <si>
    <t>The Lucky One </t>
  </si>
  <si>
    <t>Riley Thomas Stewart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</si>
  <si>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</si>
  <si>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</si>
  <si>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</si>
  <si>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</si>
  <si>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 </t>
  </si>
  <si>
    <t>bully|friend|imagination|reality|troll</t>
  </si>
  <si>
    <t>http://www.imdb.com/title/tt0398808/?ref_=fn_tt_tt_1</t>
  </si>
  <si>
    <t>Finding Neverland </t>
  </si>
  <si>
    <t>Biography|Drama|Family</t>
  </si>
  <si>
    <t>boy|inspiration|reference to peter pan|stage play|widow</t>
  </si>
  <si>
    <t>http://www.imdb.com/title/tt0308644/?ref_=fn_tt_tt_1</t>
  </si>
  <si>
    <t>Tyler Perry</t>
  </si>
  <si>
    <t>A Madea Christmas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</si>
  <si>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</si>
  <si>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</si>
  <si>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</si>
  <si>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</si>
  <si>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 </t>
  </si>
  <si>
    <t>alaska|leadership|snow|survival|wilderness</t>
  </si>
  <si>
    <t>http://www.imdb.com/title/tt1601913/?ref_=fn_tt_tt_1</t>
  </si>
  <si>
    <t>John Polson</t>
  </si>
  <si>
    <t>Hide and Seek </t>
  </si>
  <si>
    <t>bathtub|psychologist|pushed out a window|smothered with a pillow|telescope</t>
  </si>
  <si>
    <t>http://www.imdb.com/title/tt0382077/?ref_=fn_tt_tt_1</t>
  </si>
  <si>
    <t>Anchorman: The Legend of Ron Burgundy </t>
  </si>
  <si>
    <t>Darcy Donavan</t>
  </si>
  <si>
    <t>1970s|anchorman|news anchor|newsroom|tv station</t>
  </si>
  <si>
    <t>http://www.imdb.com/title/tt0357413/?ref_=fn_tt_tt_1</t>
  </si>
  <si>
    <t>Goodfellas </t>
  </si>
  <si>
    <t>betrayal|gangster|mafia|organized crime|robbery</t>
  </si>
  <si>
    <t>http://www.imdb.com/title/tt0099685/?ref_=fn_tt_tt_1</t>
  </si>
  <si>
    <t>Agent Cody Banks </t>
  </si>
  <si>
    <t>Action|Adventure|Comedy|Crime|Family|Romance|Thriller</t>
  </si>
  <si>
    <t>Chris Gauthier</t>
  </si>
  <si>
    <t>cia|nanobot|prep school|scientist|teenager</t>
  </si>
  <si>
    <t>http://www.imdb.com/title/tt0313911/?ref_=fn_tt_tt_1</t>
  </si>
  <si>
    <t>Nanny McPhee </t>
  </si>
  <si>
    <t>father|governess|magic|nanny|widower</t>
  </si>
  <si>
    <t>http://www.imdb.com/title/tt0396752/?ref_=fn_tt_tt_1</t>
  </si>
  <si>
    <t>Scarface </t>
  </si>
  <si>
    <t>assassination attempt|capitalism|cocaine|cuban american|cuban refugee</t>
  </si>
  <si>
    <t>http://www.imdb.com/title/tt0086250/?ref_=fn_tt_tt_1</t>
  </si>
  <si>
    <t>Nothing to Lose </t>
  </si>
  <si>
    <t>Rebecca Gayheart</t>
  </si>
  <si>
    <t>boss|ghetto|money|robber|robbery</t>
  </si>
  <si>
    <t>http://www.imdb.com/title/tt0119807/?ref_=fn_tt_tt_1</t>
  </si>
  <si>
    <t>Bernardo Bertolucci</t>
  </si>
  <si>
    <t>The Last Emperor </t>
  </si>
  <si>
    <t>abdication|china|emperor|forbidden city|republic</t>
  </si>
  <si>
    <t>http://www.imdb.com/title/tt0093389/?ref_=fn_tt_tt_1</t>
  </si>
  <si>
    <t>Contraband </t>
  </si>
  <si>
    <t>David O'Hara</t>
  </si>
  <si>
    <t>cocaine|contraband|drug lord|prison|smuggling</t>
  </si>
  <si>
    <t>http://www.imdb.com/title/tt1524137/?ref_=fn_tt_tt_1</t>
  </si>
  <si>
    <t>Money Talks </t>
  </si>
  <si>
    <t>blood splatter|fistfight|murder|police|prison bus</t>
  </si>
  <si>
    <t>http://www.imdb.com/title/tt0119695/?ref_=fn_tt_tt_1</t>
  </si>
  <si>
    <t>There Will Be Blood </t>
  </si>
  <si>
    <t>Paul F. Tompkins</t>
  </si>
  <si>
    <t>Kevin Breznahan</t>
  </si>
  <si>
    <t>alcoholic|alcoholism|money|oil|turn of the century</t>
  </si>
  <si>
    <t>http://www.imdb.com/title/tt0469494/?ref_=fn_tt_tt_1</t>
  </si>
  <si>
    <t>Cathy Malkasian</t>
  </si>
  <si>
    <t>The Wild Thornberrys Movie </t>
  </si>
  <si>
    <t>Flea</t>
  </si>
  <si>
    <t>africa|chimpanzee|elephant|safari|shaman</t>
  </si>
  <si>
    <t>http://www.imdb.com/title/tt0282120/?ref_=fn_tt_tt_1</t>
  </si>
  <si>
    <t>John Eng</t>
  </si>
  <si>
    <t>Rugrats Go Wild </t>
  </si>
  <si>
    <t>Nancy Cartwright</t>
  </si>
  <si>
    <t>kid|oxygen|rugrats|trapped underwater|underwater</t>
  </si>
  <si>
    <t>http://www.imdb.com/title/tt0337711/?ref_=fn_tt_tt_1</t>
  </si>
  <si>
    <t>Undercover Brother </t>
  </si>
  <si>
    <t>Eddie Griffin</t>
  </si>
  <si>
    <t>african american|cadillac|disguise|secret agent|undercover</t>
  </si>
  <si>
    <t>http://www.imdb.com/title/tt0279493/?ref_=fn_tt_tt_1</t>
  </si>
  <si>
    <t>The Sisterhood of the Traveling Pants </t>
  </si>
  <si>
    <t>friendship|jeans|pants|summer|vacation</t>
  </si>
  <si>
    <t>http://www.imdb.com/title/tt0403508/?ref_=fn_tt_tt_1</t>
  </si>
  <si>
    <t>Chris Nahon</t>
  </si>
  <si>
    <t>Kiss of the Dragon </t>
  </si>
  <si>
    <t>action hero|chinese|forced prostitution|one man army|title spoken by character</t>
  </si>
  <si>
    <t>http://www.imdb.com/title/tt0271027/?ref_=fn_tt_tt_1</t>
  </si>
  <si>
    <t>Fred Wolf</t>
  </si>
  <si>
    <t>The House Bunny </t>
  </si>
  <si>
    <t>Katharine McPhee</t>
  </si>
  <si>
    <t>makeover|party|playboy|playboy mansion|sorority</t>
  </si>
  <si>
    <t>http://www.imdb.com/title/tt0852713/?ref_=fn_tt_tt_1</t>
  </si>
  <si>
    <t>Bille Woodruff</t>
  </si>
  <si>
    <t>Beauty Shop </t>
  </si>
  <si>
    <t>Keshia Knight Pulliam</t>
  </si>
  <si>
    <t>LisaRaye McCoy</t>
  </si>
  <si>
    <t>client|dentures|false teeth|reference to peter pan|single parent</t>
  </si>
  <si>
    <t>http://www.imdb.com/title/tt0388500/?ref_=fn_tt_tt_1</t>
  </si>
  <si>
    <t>Million Dollar Arm </t>
  </si>
  <si>
    <t>Gregory Alan Williams</t>
  </si>
  <si>
    <t>baseball|based on true story|india|sports agent|training</t>
  </si>
  <si>
    <t>http://www.imdb.com/title/tt1647668/?ref_=fn_tt_tt_1</t>
  </si>
  <si>
    <t>The Giver </t>
  </si>
  <si>
    <t>black and white segues into color|color|community|dystopia|infanticide</t>
  </si>
  <si>
    <t>http://www.imdb.com/title/tt0435651/?ref_=fn_tt_tt_1</t>
  </si>
  <si>
    <t>What a Girl Wants </t>
  </si>
  <si>
    <t>Oliver James</t>
  </si>
  <si>
    <t>american|daughter|england|father|politician</t>
  </si>
  <si>
    <t>http://www.imdb.com/title/tt0286788/?ref_=fn_tt_tt_1</t>
  </si>
  <si>
    <t>Victor Salva</t>
  </si>
  <si>
    <t>Jeepers Creepers II </t>
  </si>
  <si>
    <t>Jonathan Breck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</si>
  <si>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</si>
  <si>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</si>
  <si>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</si>
  <si>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</si>
  <si>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 </t>
  </si>
  <si>
    <t>breasts|leg spreading|mini skirt|sex|sex in bed</t>
  </si>
  <si>
    <t>http://www.imdb.com/title/tt0452625/?ref_=fn_tt_tt_1</t>
  </si>
  <si>
    <t>Cradle 2 the Grave </t>
  </si>
  <si>
    <t>DMX</t>
  </si>
  <si>
    <t>camera shot from inside human body|diamond|evil man|heist|terrorism</t>
  </si>
  <si>
    <t>http://www.imdb.com/title/tt0306685/?ref_=fn_tt_tt_1</t>
  </si>
  <si>
    <t>The Hours </t>
  </si>
  <si>
    <t>housewife|lesbian|novel|party|reading</t>
  </si>
  <si>
    <t>http://www.imdb.com/title/tt0274558/?ref_=fn_tt_tt_1</t>
  </si>
  <si>
    <t>She's the Man </t>
  </si>
  <si>
    <t>Alexandra Breckenridge</t>
  </si>
  <si>
    <t>Laura Ramsey</t>
  </si>
  <si>
    <t>disguise|roommate|school|soccer|twin</t>
  </si>
  <si>
    <t>http://www.imdb.com/title/tt0454945/?ref_=fn_tt_tt_1</t>
  </si>
  <si>
    <t>Steve Bendelack</t>
  </si>
  <si>
    <t>Mr. Bean's Holiday </t>
  </si>
  <si>
    <t>Emma de Caunes</t>
  </si>
  <si>
    <t>Lily Atkinson</t>
  </si>
  <si>
    <t>Steve Pemberton</t>
  </si>
  <si>
    <t>camcorder|cannes|director|lost passport|train</t>
  </si>
  <si>
    <t>http://www.imdb.com/title/tt0453451/?ref_=fn_tt_tt_1</t>
  </si>
  <si>
    <t>Dwight H. Little</t>
  </si>
  <si>
    <t>Anacondas: The Hunt for the Blood Orchid </t>
  </si>
  <si>
    <t>Salli Richardson-Whitfield</t>
  </si>
  <si>
    <t>Nicholas Gonzalez</t>
  </si>
  <si>
    <t>Johnny Messner</t>
  </si>
  <si>
    <t>anaconda|blood|borneo|flower|orchid</t>
  </si>
  <si>
    <t>http://www.imdb.com/title/tt0366174/?ref_=fn_tt_tt_1</t>
  </si>
  <si>
    <t>Guillaume Canet</t>
  </si>
  <si>
    <t>Blood Ties </t>
  </si>
  <si>
    <t>1970s|flashback|love|money|murder</t>
  </si>
  <si>
    <t>http://www.imdb.com/title/tt1747958/?ref_=fn_tt_tt_1</t>
  </si>
  <si>
    <t>Kirsten Sheridan</t>
  </si>
  <si>
    <t>August Rush </t>
  </si>
  <si>
    <t>Aaron Staton</t>
  </si>
  <si>
    <t>baby|cellist|genius|prodigy|rhapsody</t>
  </si>
  <si>
    <t>http://www.imdb.com/title/tt0426931/?ref_=fn_tt_tt_1</t>
  </si>
  <si>
    <t>Elizabeth </t>
  </si>
  <si>
    <t>Fanny Ardant</t>
  </si>
  <si>
    <t>Eric Cantona</t>
  </si>
  <si>
    <t>16th century|british royal family|catholic|queen|queen elizabeth i</t>
  </si>
  <si>
    <t>http://www.imdb.com/title/tt0127536/?ref_=fn_tt_tt_1</t>
  </si>
  <si>
    <t>Bride of Chucky </t>
  </si>
  <si>
    <t>Comedy|Fantasy|Horror|Romance</t>
  </si>
  <si>
    <t>Park Bench</t>
  </si>
  <si>
    <t>Alexis Arquette</t>
  </si>
  <si>
    <t>Vince Corazza</t>
  </si>
  <si>
    <t>blood|doll|gore|murder|serial killer</t>
  </si>
  <si>
    <t>http://www.imdb.com/title/tt0144120/?ref_=fn_tt_tt_1</t>
  </si>
  <si>
    <t>Richard Fleischer</t>
  </si>
  <si>
    <t>Tora! Tora! Tora! </t>
  </si>
  <si>
    <t>Richard Anderson</t>
  </si>
  <si>
    <t>Joseph Cotten</t>
  </si>
  <si>
    <t>James Whitmore</t>
  </si>
  <si>
    <t>attack|hawaii|navy|pearl harbor|u.s. navy</t>
  </si>
  <si>
    <t>http://www.imdb.com/title/tt0066473/?ref_=fn_tt_tt_1</t>
  </si>
  <si>
    <t>Bob Spiers</t>
  </si>
  <si>
    <t>Spice World </t>
  </si>
  <si>
    <t>Comedy|Family|Music</t>
  </si>
  <si>
    <t>Richard Briers</t>
  </si>
  <si>
    <t>Victoria Beckham</t>
  </si>
  <si>
    <t>bus|concert|live concert|pop group|spice girl</t>
  </si>
  <si>
    <t>http://www.imdb.com/title/tt0120185/?ref_=fn_tt_tt_1</t>
  </si>
  <si>
    <t>The Sitter </t>
  </si>
  <si>
    <t>J.B. Smoove</t>
  </si>
  <si>
    <t>Ari Graynor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</si>
  <si>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</si>
  <si>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</si>
  <si>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</si>
  <si>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</si>
  <si>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Dance Flick </t>
  </si>
  <si>
    <t>Action|Comedy|Music</t>
  </si>
  <si>
    <t>Essence Atkins</t>
  </si>
  <si>
    <t>african american|dance|overalls|parody|rap</t>
  </si>
  <si>
    <t>http://www.imdb.com/title/tt1153706/?ref_=fn_tt_tt_1</t>
  </si>
  <si>
    <t>The Shawshank Redemption </t>
  </si>
  <si>
    <t>escape from prison|first person narration|prison|prison cell search|wrongful imprisonment</t>
  </si>
  <si>
    <t>http://www.imdb.com/title/tt0111161/?ref_=fn_tt_tt_1</t>
  </si>
  <si>
    <t>Crocodile Dundee in Los Angeles </t>
  </si>
  <si>
    <t>Adventure|Comedy|Crime</t>
  </si>
  <si>
    <t>Jere Burns</t>
  </si>
  <si>
    <t>Linda Kozlowski</t>
  </si>
  <si>
    <t>boat|crocodile|garbage can|knife|paramount pictures</t>
  </si>
  <si>
    <t>http://www.imdb.com/title/tt0231402/?ref_=fn_tt_tt_1</t>
  </si>
  <si>
    <t>Kingpin </t>
  </si>
  <si>
    <t>amish|bowling|on the road|rubber hand|tournament</t>
  </si>
  <si>
    <t>http://www.imdb.com/title/tt0116778/?ref_=fn_tt_tt_1</t>
  </si>
  <si>
    <t>The Gambler </t>
  </si>
  <si>
    <t>Cjon Saulsberry</t>
  </si>
  <si>
    <t>Griffin Cleveland</t>
  </si>
  <si>
    <t>dog|gambler|gambling|gangster|professor</t>
  </si>
  <si>
    <t>http://www.imdb.com/title/tt2039393/?ref_=fn_tt_tt_1</t>
  </si>
  <si>
    <t>John Wells</t>
  </si>
  <si>
    <t>August: Osage County </t>
  </si>
  <si>
    <t>based on play|incestuous relationship|pedophilia|secret|teenage daughter</t>
  </si>
  <si>
    <t>http://www.imdb.com/title/tt1322269/?ref_=fn_tt_tt_1</t>
  </si>
  <si>
    <t>Tim Fywell</t>
  </si>
  <si>
    <t>Ice Princess </t>
  </si>
  <si>
    <t>Trevor Blumas</t>
  </si>
  <si>
    <t>Connie Ray</t>
  </si>
  <si>
    <t>Amy Stewart</t>
  </si>
  <si>
    <t>championship|coach|harvard|physics|zamboni</t>
  </si>
  <si>
    <t>http://www.imdb.com/title/tt0396652/?ref_=fn_tt_tt_1</t>
  </si>
  <si>
    <t>Nigel Cole</t>
  </si>
  <si>
    <t>A Lot Like Love </t>
  </si>
  <si>
    <t>Tyrone Giordano</t>
  </si>
  <si>
    <t>James Read</t>
  </si>
  <si>
    <t>flight|hasselblad camera|los angeles california|love|medium format camera</t>
  </si>
  <si>
    <t>http://www.imdb.com/title/tt0391304/?ref_=fn_tt_tt_1</t>
  </si>
  <si>
    <t>Eddie the Eagle </t>
  </si>
  <si>
    <t>Biography|Comedy|Drama|Sport</t>
  </si>
  <si>
    <t>Taron Egerton</t>
  </si>
  <si>
    <t>1988 winter olympics|coach|ski jumper|winter|winter olympics</t>
  </si>
  <si>
    <t>http://www.imdb.com/title/tt1083452/?ref_=fn_tt_tt_1</t>
  </si>
  <si>
    <t>He Got Game </t>
  </si>
  <si>
    <t>basketball|basketball player|female nudity|porn actor in mainstream movie|prison</t>
  </si>
  <si>
    <t>http://www.imdb.com/title/tt0124718/?ref_=fn_tt_tt_1</t>
  </si>
  <si>
    <t>Jeremy Leven</t>
  </si>
  <si>
    <t>Don Juan DeMarco </t>
  </si>
  <si>
    <t>don juan|mental institution|patient|psychiatrist|retirement</t>
  </si>
  <si>
    <t>http://www.imdb.com/title/tt0112883/?ref_=fn_tt_tt_1</t>
  </si>
  <si>
    <t xml:space="preserve">Shaun the Sheep             </t>
  </si>
  <si>
    <t>John Sparkes</t>
  </si>
  <si>
    <t>Justin Fletcher</t>
  </si>
  <si>
    <t>Kate Harbour</t>
  </si>
  <si>
    <t>farmer|mischief|no dialog|sheep|sheepdog</t>
  </si>
  <si>
    <t>http://www.imdb.com/title/tt0983983/?ref_=fn_tt_tt_1</t>
  </si>
  <si>
    <t>Dear John </t>
  </si>
  <si>
    <t>army|coin collector|love|surfboard|u.s. army</t>
  </si>
  <si>
    <t>http://www.imdb.com/title/tt0989757/?ref_=fn_tt_tt_1</t>
  </si>
  <si>
    <t>Sylvain White</t>
  </si>
  <si>
    <t>The Losers </t>
  </si>
  <si>
    <t>Óscar Jaenada</t>
  </si>
  <si>
    <t>hacking|hijacking|martial arts|revenge|special forces</t>
  </si>
  <si>
    <t>http://www.imdb.com/title/tt0480255/?ref_=fn_tt_tt_1</t>
  </si>
  <si>
    <t>Troy Nixey</t>
  </si>
  <si>
    <t>Don't Be Afraid of the Dark </t>
  </si>
  <si>
    <t>Fantasy|Horror|Thriller</t>
  </si>
  <si>
    <t>basement|creature|disappearance|interior designer|mansion</t>
  </si>
  <si>
    <t>http://www.imdb.com/title/tt1270761/?ref_=fn_tt_tt_1</t>
  </si>
  <si>
    <t>Philip G. Atwell</t>
  </si>
  <si>
    <t>War </t>
  </si>
  <si>
    <t>assassin|betrayal|fbi|fbi agent|yakuza</t>
  </si>
  <si>
    <t>http://www.imdb.com/title/tt0499556/?ref_=fn_tt_tt_1</t>
  </si>
  <si>
    <t>Punch-Drunk Love </t>
  </si>
  <si>
    <t>Comedy|Drama|Romance|Thriller</t>
  </si>
  <si>
    <t>Don McManus</t>
  </si>
  <si>
    <t>harmonium|love|phone sex|pudding|sister</t>
  </si>
  <si>
    <t>http://www.imdb.com/title/tt0272338/?ref_=fn_tt_tt_1</t>
  </si>
  <si>
    <t>Jeff Schaffer</t>
  </si>
  <si>
    <t>EuroTrip </t>
  </si>
  <si>
    <t>Scott Mechlowicz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</si>
  <si>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</si>
  <si>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</si>
  <si>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</si>
  <si>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</si>
  <si>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Half Past Dead </t>
  </si>
  <si>
    <t>Nia Peeples</t>
  </si>
  <si>
    <t>Claudia Christian</t>
  </si>
  <si>
    <t>Tony Plana</t>
  </si>
  <si>
    <t>alcatraz|fbi|gold|prison|undercover</t>
  </si>
  <si>
    <t>http://www.imdb.com/title/tt0297162/?ref_=fn_tt_tt_1</t>
  </si>
  <si>
    <t>Unaccompanied Minors </t>
  </si>
  <si>
    <t>Adventure|Comedy|Family|Romance</t>
  </si>
  <si>
    <t>Tyler James Williams</t>
  </si>
  <si>
    <t>airport|black comedy|blizzard|christmas|pennsylvania</t>
  </si>
  <si>
    <t>http://www.imdb.com/title/tt0488658/?ref_=fn_tt_tt_1</t>
  </si>
  <si>
    <t>James Bridges</t>
  </si>
  <si>
    <t>Bright Lights, Big City </t>
  </si>
  <si>
    <t>estranged wife|fashion show|magazine|new york city|writer</t>
  </si>
  <si>
    <t>http://www.imdb.com/title/tt0094799/?ref_=fn_tt_tt_1</t>
  </si>
  <si>
    <t>Steve Barron</t>
  </si>
  <si>
    <t>The Adventures of Pinocchio </t>
  </si>
  <si>
    <t>Italian</t>
  </si>
  <si>
    <t>Adventure|Family|Fantasy|Musical</t>
  </si>
  <si>
    <t>Bebe Neuwirth</t>
  </si>
  <si>
    <t>based on novel|human becoming an animal|slow motion|transformation|young boy</t>
  </si>
  <si>
    <t>http://www.imdb.com/title/tt0115472/?ref_=fn_tt_tt_1</t>
  </si>
  <si>
    <t>Bill Paxton</t>
  </si>
  <si>
    <t>The Greatest Game Ever Played </t>
  </si>
  <si>
    <t>Matthew Knight</t>
  </si>
  <si>
    <t>Amanda Tilson</t>
  </si>
  <si>
    <t>champion|golf tournament|golfer|nostalgia|orchestral music score</t>
  </si>
  <si>
    <t>http://www.imdb.com/title/tt0388980/?ref_=fn_tt_tt_1</t>
  </si>
  <si>
    <t>Richard Kelly</t>
  </si>
  <si>
    <t>The Box </t>
  </si>
  <si>
    <t>Gillian Jacobs</t>
  </si>
  <si>
    <t>alien|library|moral dilemma|nosebleed|supernatural power</t>
  </si>
  <si>
    <t>http://www.imdb.com/title/tt0362478/?ref_=fn_tt_tt_1</t>
  </si>
  <si>
    <t>Carter Smith</t>
  </si>
  <si>
    <t>The Ruins </t>
  </si>
  <si>
    <t>Jonathan Tucker</t>
  </si>
  <si>
    <t>Sergio Calderón</t>
  </si>
  <si>
    <t>bow and arrow|group of friends|horse|rifle|ruins</t>
  </si>
  <si>
    <t>http://www.imdb.com/title/tt0963794/?ref_=fn_tt_tt_1</t>
  </si>
  <si>
    <t>John Schlesinger</t>
  </si>
  <si>
    <t>The Next Best Thing </t>
  </si>
  <si>
    <t>best friend|cartoon on tv|custody battle|gay|gay friend</t>
  </si>
  <si>
    <t>http://www.imdb.com/title/tt0156841/?ref_=fn_tt_tt_1</t>
  </si>
  <si>
    <t>My Soul to Take </t>
  </si>
  <si>
    <t>Emily Meade</t>
  </si>
  <si>
    <t>Zena Grey</t>
  </si>
  <si>
    <t>evil|killer|murder|psychopath|serial killer</t>
  </si>
  <si>
    <t>http://www.imdb.com/title/tt0872230/?ref_=fn_tt_tt_1</t>
  </si>
  <si>
    <t>The Girl Next Door </t>
  </si>
  <si>
    <t>Timothy Bottoms</t>
  </si>
  <si>
    <t>Chris Marquette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</si>
  <si>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</si>
  <si>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</si>
  <si>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</si>
  <si>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</si>
  <si>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Maximum Risk </t>
  </si>
  <si>
    <t>Zach Grenier</t>
  </si>
  <si>
    <t>Paul Ben-Victor</t>
  </si>
  <si>
    <t>fbi|fbi agent|mafia|russian mafia|twin</t>
  </si>
  <si>
    <t>http://www.imdb.com/title/tt0117011/?ref_=fn_tt_tt_1</t>
  </si>
  <si>
    <t>Bruce Mcculloch</t>
  </si>
  <si>
    <t>Stealing Harvard </t>
  </si>
  <si>
    <t>black humor|crying during sex|harvard|humor|man with glasses</t>
  </si>
  <si>
    <t>http://www.imdb.com/title/tt0265808/?ref_=fn_tt_tt_1</t>
  </si>
  <si>
    <t>Legend </t>
  </si>
  <si>
    <t>Biography|Crime|Drama|History|Thriller</t>
  </si>
  <si>
    <t>Tara Fitzgerald</t>
  </si>
  <si>
    <t>1960s|based on a true story|gangster|identical twins|murder</t>
  </si>
  <si>
    <t>http://www.imdb.com/title/tt3569230/?ref_=fn_tt_tt_1</t>
  </si>
  <si>
    <t>Hot Rod </t>
  </si>
  <si>
    <t>Jorma Taccone</t>
  </si>
  <si>
    <t>Chris Parnell</t>
  </si>
  <si>
    <t>humiliation|man child|moped|neighbor|slacker</t>
  </si>
  <si>
    <t>http://www.imdb.com/title/tt0787475/?ref_=fn_tt_tt_1</t>
  </si>
  <si>
    <t>Shark Night 3D </t>
  </si>
  <si>
    <t>lake|louisiana|redneck|shark|vacation</t>
  </si>
  <si>
    <t>http://www.imdb.com/title/tt1633356/?ref_=fn_tt_tt_1</t>
  </si>
  <si>
    <t>Angela's Ashes </t>
  </si>
  <si>
    <t>Devon Murray</t>
  </si>
  <si>
    <t>Pauline McLynn</t>
  </si>
  <si>
    <t>drink|ira|irish|limerick|prejudice</t>
  </si>
  <si>
    <t>http://www.imdb.com/title/tt0145653/?ref_=fn_tt_tt_1</t>
  </si>
  <si>
    <t>Draft Day </t>
  </si>
  <si>
    <t>Patrick St. Esprit</t>
  </si>
  <si>
    <t>cleveland browns|head coach|linebacker|nfl|team owner</t>
  </si>
  <si>
    <t>http://www.imdb.com/title/tt2223990/?ref_=fn_tt_tt_1</t>
  </si>
  <si>
    <t>Lifeforce </t>
  </si>
  <si>
    <t>Steve Railsback</t>
  </si>
  <si>
    <t>Peter Firth</t>
  </si>
  <si>
    <t>alien|halleys comet|life force|space vampire|vampire</t>
  </si>
  <si>
    <t>http://www.imdb.com/title/tt0089489/?ref_=fn_tt_tt_1</t>
  </si>
  <si>
    <t xml:space="preserve">The Powerpuff Girls             </t>
  </si>
  <si>
    <t>Action|Animation|Comedy|Family|Fantasy|Sci-Fi</t>
  </si>
  <si>
    <t>TV-Y7</t>
  </si>
  <si>
    <t>Jennifer Hale</t>
  </si>
  <si>
    <t>campy|castle thunder|female hero|female protagonist|monster</t>
  </si>
  <si>
    <t>http://www.imdb.com/title/tt0175058/?ref_=fn_tt_tt_1</t>
  </si>
  <si>
    <t>The Conspirator </t>
  </si>
  <si>
    <t>Crime|Drama|History</t>
  </si>
  <si>
    <t>john wilkes booth|lawyer|lincoln assassination|trial|truth</t>
  </si>
  <si>
    <t>http://www.imdb.com/title/tt0968264/?ref_=fn_tt_tt_1</t>
  </si>
  <si>
    <t>Lords of Dogtown </t>
  </si>
  <si>
    <t>1970s|skateboarder|skateboarding|surf|swimming pool</t>
  </si>
  <si>
    <t>http://www.imdb.com/title/tt0355702/?ref_=fn_tt_tt_1</t>
  </si>
  <si>
    <t>Patricia Riggen</t>
  </si>
  <si>
    <t>The 33 </t>
  </si>
  <si>
    <t>Chile</t>
  </si>
  <si>
    <t>Marco Treviño</t>
  </si>
  <si>
    <t>disaster movie|mine|minister|president|trapped in a mine</t>
  </si>
  <si>
    <t>http://www.imdb.com/title/tt2006295/?ref_=fn_tt_tt_1</t>
  </si>
  <si>
    <t>Big Trouble in Little China </t>
  </si>
  <si>
    <t>Kate Burton</t>
  </si>
  <si>
    <t>Peter Kwong</t>
  </si>
  <si>
    <t>1980s|airport|cb radio|truck|truck driver</t>
  </si>
  <si>
    <t>http://www.imdb.com/title/tt0090728/?ref_=fn_tt_tt_1</t>
  </si>
  <si>
    <t>Pascal Chaumeil</t>
  </si>
  <si>
    <t>A Perfect Plan </t>
  </si>
  <si>
    <t>Malonn Lévana</t>
  </si>
  <si>
    <t>Alice Pol</t>
  </si>
  <si>
    <t>curse|divorce|marriage|tourism|travel</t>
  </si>
  <si>
    <t>http://www.imdb.com/title/tt1986843/?ref_=fn_tt_tt_1</t>
  </si>
  <si>
    <t>Warrior </t>
  </si>
  <si>
    <t>alcoholic|mixed martial arts|return home|tournament|underdog</t>
  </si>
  <si>
    <t>http://www.imdb.com/title/tt1291584/?ref_=fn_tt_tt_1</t>
  </si>
  <si>
    <t>Michael Collins </t>
  </si>
  <si>
    <t>Biography|Drama|Thriller|War</t>
  </si>
  <si>
    <t>ireland|irish|irish civil war|irish free state|sinn fein</t>
  </si>
  <si>
    <t>http://www.imdb.com/title/tt0117039/?ref_=fn_tt_tt_1</t>
  </si>
  <si>
    <t>Gettysburg </t>
  </si>
  <si>
    <t>William Morgan Sheppard</t>
  </si>
  <si>
    <t>James Patrick Stuart</t>
  </si>
  <si>
    <t>american civil war|battle|blood splatter|civil war|irish american</t>
  </si>
  <si>
    <t>http://www.imdb.com/title/tt0107007/?ref_=fn_tt_tt_1</t>
  </si>
  <si>
    <t>Stop-Loss </t>
  </si>
  <si>
    <t>friendship|honor|iraq war|soldier|texas</t>
  </si>
  <si>
    <t>http://www.imdb.com/title/tt0489281/?ref_=fn_tt_tt_1</t>
  </si>
  <si>
    <t>Abandon </t>
  </si>
  <si>
    <t>Drama|Music|Mystery|Romance|Thriller</t>
  </si>
  <si>
    <t>college|detective|disappearance|police detective|thesis</t>
  </si>
  <si>
    <t>http://www.imdb.com/title/tt0267248/?ref_=fn_tt_tt_1</t>
  </si>
  <si>
    <t>Jonathan Kaplan</t>
  </si>
  <si>
    <t>Brokedown Palace </t>
  </si>
  <si>
    <t>Tom Amandes</t>
  </si>
  <si>
    <t>John Doe</t>
  </si>
  <si>
    <t>Daniel Lapaine</t>
  </si>
  <si>
    <t>bangkok|friend|lawyer|smuggling|thailand</t>
  </si>
  <si>
    <t>http://www.imdb.com/title/tt0120620/?ref_=fn_tt_tt_1</t>
  </si>
  <si>
    <t>Ole Bornedal</t>
  </si>
  <si>
    <t>The Possession </t>
  </si>
  <si>
    <t>Madison Davenport</t>
  </si>
  <si>
    <t>Natasha Calis</t>
  </si>
  <si>
    <t>basketball coach|box|jewish|rabbi|yard sale</t>
  </si>
  <si>
    <t>http://www.imdb.com/title/tt0431021/?ref_=fn_tt_tt_1</t>
  </si>
  <si>
    <t>Richard Benjamin</t>
  </si>
  <si>
    <t>Mrs. Winterbourne </t>
  </si>
  <si>
    <t>Cathryn de Prume</t>
  </si>
  <si>
    <t>love|train|train wreck|twin brother|two word title</t>
  </si>
  <si>
    <t>http://www.imdb.com/title/tt0117104/?ref_=fn_tt_tt_1</t>
  </si>
  <si>
    <t>Straw Dogs </t>
  </si>
  <si>
    <t>Rhys Coiro</t>
  </si>
  <si>
    <t>gang rape|panties pulled down|rape|rape victim|sexual humiliation</t>
  </si>
  <si>
    <t>http://www.imdb.com/title/tt0999913/?ref_=fn_tt_tt_1</t>
  </si>
  <si>
    <t>The Hoax </t>
  </si>
  <si>
    <t>Christopher Evan Welch</t>
  </si>
  <si>
    <t>book|fabrication|fake|hoax|manuscript</t>
  </si>
  <si>
    <t>http://www.imdb.com/title/tt0462338/?ref_=fn_tt_tt_1</t>
  </si>
  <si>
    <t>Craig R. Baxley</t>
  </si>
  <si>
    <t>Stone Cold </t>
  </si>
  <si>
    <t>Sam McMurray</t>
  </si>
  <si>
    <t>Brian Bosworth</t>
  </si>
  <si>
    <t>Richard Gant</t>
  </si>
  <si>
    <t>biker|biker gang|fbi|mississippi|undercover</t>
  </si>
  <si>
    <t>http://www.imdb.com/title/tt0102984/?ref_=fn_tt_tt_1</t>
  </si>
  <si>
    <t>John Hillcoat</t>
  </si>
  <si>
    <t>The Road </t>
  </si>
  <si>
    <t>apocalypse|boy|food|pistol|survival</t>
  </si>
  <si>
    <t>http://www.imdb.com/title/tt0898367/?ref_=fn_tt_tt_1</t>
  </si>
  <si>
    <t>John Guillermin</t>
  </si>
  <si>
    <t>Sheena </t>
  </si>
  <si>
    <t>Donovan Scott</t>
  </si>
  <si>
    <t>Ted Wass</t>
  </si>
  <si>
    <t>chimpanzee|elephant|jungle|mercenary|shaman</t>
  </si>
  <si>
    <t>http://www.imdb.com/title/tt0088103/?ref_=fn_tt_tt_1</t>
  </si>
  <si>
    <t>Marcos Siega</t>
  </si>
  <si>
    <t>Underclassman </t>
  </si>
  <si>
    <t>Kaylee DeFer</t>
  </si>
  <si>
    <t>police|private school|shootout|undercover|wigger</t>
  </si>
  <si>
    <t>http://www.imdb.com/title/tt0373416/?ref_=fn_tt_tt_1</t>
  </si>
  <si>
    <t>Say It Isn't So </t>
  </si>
  <si>
    <t>Jack Plotnick</t>
  </si>
  <si>
    <t>bestiality|brother sister incest|fisting|hit on the head with a pipe|wedding</t>
  </si>
  <si>
    <t>http://www.imdb.com/title/tt0239949/?ref_=fn_tt_tt_1</t>
  </si>
  <si>
    <t>The World's Fastest Indian </t>
  </si>
  <si>
    <t>Craig Hall</t>
  </si>
  <si>
    <t>mortgage|motorcycle|speed|trailer|utah</t>
  </si>
  <si>
    <t>http://www.imdb.com/title/tt0412080/?ref_=fn_tt_tt_1</t>
  </si>
  <si>
    <t>Rachel Talalay</t>
  </si>
  <si>
    <t>Tank Girl </t>
  </si>
  <si>
    <t>2030s|21st century|desert|jet|tank</t>
  </si>
  <si>
    <t>http://www.imdb.com/title/tt0114614/?ref_=fn_tt_tt_1</t>
  </si>
  <si>
    <t>Jeffrey W. Byrd</t>
  </si>
  <si>
    <t>King's Ransom </t>
  </si>
  <si>
    <t>hit in the crotch|kidnapping|nail gun|police|release from prison</t>
  </si>
  <si>
    <t>http://www.imdb.com/title/tt0388183/?ref_=fn_tt_tt_1</t>
  </si>
  <si>
    <t>Blindness </t>
  </si>
  <si>
    <t>Joe Pingue</t>
  </si>
  <si>
    <t>Don McKellar</t>
  </si>
  <si>
    <t>Yûsuke Iseya</t>
  </si>
  <si>
    <t>blindness|epidemic|hospital|pubic hair|quarantine</t>
  </si>
  <si>
    <t>http://www.imdb.com/title/tt0861689/?ref_=fn_tt_tt_1</t>
  </si>
  <si>
    <t>BloodRayne </t>
  </si>
  <si>
    <t>Action|Adventure|Fantasy|Horror</t>
  </si>
  <si>
    <t>Michael Paré</t>
  </si>
  <si>
    <t>escape|half human|king|vampire|vampire hunter</t>
  </si>
  <si>
    <t>http://www.imdb.com/title/tt0383222/?ref_=fn_tt_tt_1</t>
  </si>
  <si>
    <t>Carnage </t>
  </si>
  <si>
    <t>Julie Adams</t>
  </si>
  <si>
    <t>based on play|meeting|salesman|single set production|whiskey</t>
  </si>
  <si>
    <t>http://www.imdb.com/title/tt1692486/?ref_=fn_tt_tt_1</t>
  </si>
  <si>
    <t>Where the Truth Lies </t>
  </si>
  <si>
    <t>breasts|death|female rear nudity|lesbian cunnilingus|rear entry sex</t>
  </si>
  <si>
    <t>http://www.imdb.com/title/tt0373450/?ref_=fn_tt_tt_1</t>
  </si>
  <si>
    <t>Cirque du Soleil: Worlds Away </t>
  </si>
  <si>
    <t>Erica Linz</t>
  </si>
  <si>
    <t>Dallas Barnett</t>
  </si>
  <si>
    <t>Igor Zaripov</t>
  </si>
  <si>
    <t>aerialist|circus|cirque du soleil|clown|surrealism</t>
  </si>
  <si>
    <t>http://www.imdb.com/title/tt1792647/?ref_=fn_tt_tt_1</t>
  </si>
  <si>
    <t>Robert Towne</t>
  </si>
  <si>
    <t>Without Limits </t>
  </si>
  <si>
    <t>car crash|coach|death|oregon|university of oregon</t>
  </si>
  <si>
    <t>http://www.imdb.com/title/tt0119934/?ref_=fn_tt_tt_1</t>
  </si>
  <si>
    <t>Me and Orson Welles </t>
  </si>
  <si>
    <t>Aidan McArdle</t>
  </si>
  <si>
    <t>James Tupper</t>
  </si>
  <si>
    <t>high school|mercury theatre|opening night|school|theatre</t>
  </si>
  <si>
    <t>http://www.imdb.com/title/tt1175506/?ref_=fn_tt_tt_1</t>
  </si>
  <si>
    <t>Giuseppe Tornatore</t>
  </si>
  <si>
    <t>The Best Offer </t>
  </si>
  <si>
    <t>Crime|Drama|Mystery|Romance</t>
  </si>
  <si>
    <t>Sean Buchanan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</si>
  <si>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</si>
  <si>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</si>
  <si>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</si>
  <si>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</si>
  <si>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</si>
  <si>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</si>
  <si>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</si>
  <si>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</si>
  <si>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</si>
  <si>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 </t>
  </si>
  <si>
    <t>apostrophe in title|character name in title|punctuation in title|sea turtle</t>
  </si>
  <si>
    <t>http://www.imdb.com/title/tt1230204/?ref_=fn_tt_tt_1</t>
  </si>
  <si>
    <t>Little White Lies </t>
  </si>
  <si>
    <t>Benoît Magimel</t>
  </si>
  <si>
    <t>Gilles Lellouche</t>
  </si>
  <si>
    <t>friend|restaurant|secret|unrequited love|vacation</t>
  </si>
  <si>
    <t>http://www.imdb.com/title/tt1440232/?ref_=fn_tt_tt_1</t>
  </si>
  <si>
    <t>Love Ranch </t>
  </si>
  <si>
    <t>Scout Taylor-Compton</t>
  </si>
  <si>
    <t>Gil Birmingham</t>
  </si>
  <si>
    <t>argentine|brothel|cancer|female full frontal nudity|fight</t>
  </si>
  <si>
    <t>http://www.imdb.com/title/tt1125929/?ref_=fn_tt_tt_1</t>
  </si>
  <si>
    <t>Jérôme Deschamps</t>
  </si>
  <si>
    <t>The True Story of Puss'N Boots </t>
  </si>
  <si>
    <t>André Wilms</t>
  </si>
  <si>
    <t>Yolande Moreau</t>
  </si>
  <si>
    <t>cartoon cat|cat|character name in title|puss in boots|surrealism</t>
  </si>
  <si>
    <t>http://www.imdb.com/title/tt1239462/?ref_=fn_tt_tt_1</t>
  </si>
  <si>
    <t>Inna Evlannikova</t>
  </si>
  <si>
    <t>Space Dogs </t>
  </si>
  <si>
    <t>Evgeniy Mironov</t>
  </si>
  <si>
    <t>Aleksandr Bashirov</t>
  </si>
  <si>
    <t>dog|flea|meteor|space|space dog</t>
  </si>
  <si>
    <t>http://www.imdb.com/title/tt1272051/?ref_=fn_tt_tt_1</t>
  </si>
  <si>
    <t>The Counselor </t>
  </si>
  <si>
    <t>cunnilingus|drug trafficking|lawyer|no panties|shootout</t>
  </si>
  <si>
    <t>http://www.imdb.com/title/tt2193215/?ref_=fn_tt_tt_1</t>
  </si>
  <si>
    <t>Jonathan English</t>
  </si>
  <si>
    <t>Ironclad </t>
  </si>
  <si>
    <t>Action|Adventure|History|Romance</t>
  </si>
  <si>
    <t>castle|england|king|knight|templar</t>
  </si>
  <si>
    <t>http://www.imdb.com/title/tt1233301/?ref_=fn_tt_tt_1</t>
  </si>
  <si>
    <t>Sergey Bondarchuk</t>
  </si>
  <si>
    <t>Waterloo </t>
  </si>
  <si>
    <t>Dan O'Herlihy</t>
  </si>
  <si>
    <t>Jack Hawkins</t>
  </si>
  <si>
    <t>battle|costume drama|final battle|napoleon|napoleon bonaparte</t>
  </si>
  <si>
    <t>http://www.imdb.com/title/tt0066549/?ref_=fn_tt_tt_1</t>
  </si>
  <si>
    <t>Teddy Chan</t>
  </si>
  <si>
    <t>Kung Fu Killer </t>
  </si>
  <si>
    <t>Siu-Wong Fan</t>
  </si>
  <si>
    <t>Wai-Keung Lau</t>
  </si>
  <si>
    <t>fight|kung fu|martial arts|police|wire fu</t>
  </si>
  <si>
    <t>http://www.imdb.com/title/tt2952602/?ref_=fn_tt_tt_1</t>
  </si>
  <si>
    <t>Red Sky </t>
  </si>
  <si>
    <t>exploding airplane|fighter pilot|hands tied|held at gunpoint|military</t>
  </si>
  <si>
    <t>http://www.imdb.com/title/tt1946381/?ref_=fn_tt_tt_1</t>
  </si>
  <si>
    <t>Dangerous Liaisons </t>
  </si>
  <si>
    <t>catholic|corruption|emotional abuse|france|seduction</t>
  </si>
  <si>
    <t>http://www.imdb.com/title/tt0094947/?ref_=fn_tt_tt_1</t>
  </si>
  <si>
    <t>On the Road </t>
  </si>
  <si>
    <t>benzedrine|cactus|drugs|poem|year 1949</t>
  </si>
  <si>
    <t>http://www.imdb.com/title/tt0337692/?ref_=fn_tt_tt_1</t>
  </si>
  <si>
    <t>Star Trek IV: The Voyage Home </t>
  </si>
  <si>
    <t>alien probe|humpback whales|probe|time travel|whale</t>
  </si>
  <si>
    <t>http://www.imdb.com/title/tt0092007/?ref_=fn_tt_tt_1</t>
  </si>
  <si>
    <t>Rocky Balboa </t>
  </si>
  <si>
    <t>boxing|fight|heavyweight champion|restaurant|retired boxer</t>
  </si>
  <si>
    <t>http://www.imdb.com/title/tt0479143/?ref_=fn_tt_tt_1</t>
  </si>
  <si>
    <t>Scream 2 </t>
  </si>
  <si>
    <t>Kevin Williamson</t>
  </si>
  <si>
    <t>college|ghostface|killer|killing spree|murder</t>
  </si>
  <si>
    <t>http://www.imdb.com/title/tt0120082/?ref_=fn_tt_tt_1</t>
  </si>
  <si>
    <t>Jane Got a Gun </t>
  </si>
  <si>
    <t>Action|Drama|Western</t>
  </si>
  <si>
    <t>brothel|death of husband|ex lover|haunted by the past|redemption</t>
  </si>
  <si>
    <t>http://www.imdb.com/title/tt2140037/?ref_=fn_tt_tt_1</t>
  </si>
  <si>
    <t>Think Like a Man Too </t>
  </si>
  <si>
    <t>african american|imperative in title|las vegas nevada|nevada|wedding</t>
  </si>
  <si>
    <t>http://www.imdb.com/title/tt2239832/?ref_=fn_tt_tt_1</t>
  </si>
  <si>
    <t>The Whole Nine Yards </t>
  </si>
  <si>
    <t>adultery|black humor|dentist|hitman|sex in bed</t>
  </si>
  <si>
    <t>http://www.imdb.com/title/tt0190138/?ref_=fn_tt_tt_1</t>
  </si>
  <si>
    <t>Herbert Ross</t>
  </si>
  <si>
    <t>Footloose </t>
  </si>
  <si>
    <t>Lori Singer</t>
  </si>
  <si>
    <t>church|cowboy boots|dancing|high school dance|teenager</t>
  </si>
  <si>
    <t>http://www.imdb.com/title/tt0087277/?ref_=fn_tt_tt_1</t>
  </si>
  <si>
    <t>Old School </t>
  </si>
  <si>
    <t>Leah Remini</t>
  </si>
  <si>
    <t>college|fraternity|friend|house|party</t>
  </si>
  <si>
    <t>http://www.imdb.com/title/tt0302886/?ref_=fn_tt_tt_1</t>
  </si>
  <si>
    <t>The Fisher King </t>
  </si>
  <si>
    <t>Harry Shearer</t>
  </si>
  <si>
    <t>friendship|holy grail|massacre|redemption|video store</t>
  </si>
  <si>
    <t>http://www.imdb.com/title/tt0101889/?ref_=fn_tt_tt_1</t>
  </si>
  <si>
    <t>I Still Know What You Did Last Summer </t>
  </si>
  <si>
    <t>bahamas|fisherman|hook|island|roommate</t>
  </si>
  <si>
    <t>http://www.imdb.com/title/tt0130018/?ref_=fn_tt_tt_1</t>
  </si>
  <si>
    <t>Return to Me </t>
  </si>
  <si>
    <t>heart|italian restaurant|restaurant|transplant|waitress</t>
  </si>
  <si>
    <t>http://www.imdb.com/title/tt0122459/?ref_=fn_tt_tt_1</t>
  </si>
  <si>
    <t>Zack and Miri Make a Porno </t>
  </si>
  <si>
    <t>Jeff Anderson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</si>
  <si>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</si>
  <si>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</si>
  <si>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</si>
  <si>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</si>
  <si>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 </t>
  </si>
  <si>
    <t>Kathleen Wilhoite</t>
  </si>
  <si>
    <t>hospital|kansas city|obsession|salesman|soap opera</t>
  </si>
  <si>
    <t>http://www.imdb.com/title/tt0171580/?ref_=fn_tt_tt_1</t>
  </si>
  <si>
    <t>The Men Who Stare at Goats </t>
  </si>
  <si>
    <t>first person narration|general|hampster|reference to loch ness monster|reporter</t>
  </si>
  <si>
    <t>http://www.imdb.com/title/tt1234548/?ref_=fn_tt_tt_1</t>
  </si>
  <si>
    <t>George Gallo</t>
  </si>
  <si>
    <t>Double Take </t>
  </si>
  <si>
    <t>cia|cia agent|fbi|mexico|train</t>
  </si>
  <si>
    <t>http://www.imdb.com/title/tt0238948/?ref_=fn_tt_tt_1</t>
  </si>
  <si>
    <t>Girl, Interrupted </t>
  </si>
  <si>
    <t>1960s|father daughter incest|mental hospital|suicide|suicide attempt</t>
  </si>
  <si>
    <t>http://www.imdb.com/title/tt0172493/?ref_=fn_tt_tt_1</t>
  </si>
  <si>
    <t>Win a Date with Tad Hamilton! </t>
  </si>
  <si>
    <t>best friend|contest|date|small town|west virginia</t>
  </si>
  <si>
    <t>http://www.imdb.com/title/tt0335559/?ref_=fn_tt_tt_1</t>
  </si>
  <si>
    <t>Muppets from Space </t>
  </si>
  <si>
    <t>Adventure|Comedy|Family|Fantasy|Music|Sci-Fi</t>
  </si>
  <si>
    <t>David Arquette</t>
  </si>
  <si>
    <t>alien|breakfast|escape|rat|ufo</t>
  </si>
  <si>
    <t>http://www.imdb.com/title/tt0158811/?ref_=fn_tt_tt_1</t>
  </si>
  <si>
    <t>Sidney Lumet</t>
  </si>
  <si>
    <t>The Wiz </t>
  </si>
  <si>
    <t>Adventure|Family|Fantasy|Music|Musical</t>
  </si>
  <si>
    <t>Diana Ross</t>
  </si>
  <si>
    <t>Lena Horne</t>
  </si>
  <si>
    <t>Theresa Merritt</t>
  </si>
  <si>
    <t>melancholy|new york city|sadness|teacher|wizard</t>
  </si>
  <si>
    <t>http://www.imdb.com/title/tt0078504/?ref_=fn_tt_tt_1</t>
  </si>
  <si>
    <t>Ready to Rumble </t>
  </si>
  <si>
    <t>Ellen Albertini Dow</t>
  </si>
  <si>
    <t>gay subtext|homoerotic fight|homoeroticism|homosexual subtext|wcw wrestling</t>
  </si>
  <si>
    <t>http://www.imdb.com/title/tt0217756/?ref_=fn_tt_tt_1</t>
  </si>
  <si>
    <t>Play It to the Bone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</si>
  <si>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</si>
  <si>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</si>
  <si>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</si>
  <si>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</si>
  <si>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 </t>
  </si>
  <si>
    <t>black comedy|delivery boy|dinner|gym|punishment</t>
  </si>
  <si>
    <t>http://www.imdb.com/title/tt1742650/?ref_=fn_tt_tt_1</t>
  </si>
  <si>
    <t>Piranha 3D </t>
  </si>
  <si>
    <t>Kelly Brook</t>
  </si>
  <si>
    <t>bloody water|boat|party|piranha|spring break</t>
  </si>
  <si>
    <t>http://www.imdb.com/title/tt0464154/?ref_=fn_tt_tt_1</t>
  </si>
  <si>
    <t>Beyond the Sea </t>
  </si>
  <si>
    <t>bobby darin|career|love|marriage|sandra dee</t>
  </si>
  <si>
    <t>http://www.imdb.com/title/tt0363473/?ref_=fn_tt_tt_1</t>
  </si>
  <si>
    <t>Meet the Deedles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</si>
  <si>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</si>
  <si>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</si>
  <si>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</si>
  <si>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</si>
  <si>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The Princess and the Cobbler </t>
  </si>
  <si>
    <t>Action|Adventure|Animation|Comedy|Fantasy</t>
  </si>
  <si>
    <t>Kenneth Williams</t>
  </si>
  <si>
    <t>Donald Pleasence</t>
  </si>
  <si>
    <t>Clive Revill</t>
  </si>
  <si>
    <t>cobbler|desert|gold|princess|thief</t>
  </si>
  <si>
    <t>http://www.imdb.com/title/tt0112389/?ref_=fn_tt_tt_1</t>
  </si>
  <si>
    <t>Mary Mcguckian</t>
  </si>
  <si>
    <t>The Bridge of San Luis Rey </t>
  </si>
  <si>
    <t>bridge|friar|inquisition|peru|rope bridge</t>
  </si>
  <si>
    <t>http://www.imdb.com/title/tt0356443/?ref_=fn_tt_tt_1</t>
  </si>
  <si>
    <t>Faster </t>
  </si>
  <si>
    <t>gun|prison|reference to god|reference to jesus christ|vengeance</t>
  </si>
  <si>
    <t>http://www.imdb.com/title/tt1433108/?ref_=fn_tt_tt_1</t>
  </si>
  <si>
    <t>Howl's Moving Castle </t>
  </si>
  <si>
    <t>anime|castle|demon|steampunk|witch</t>
  </si>
  <si>
    <t>http://www.imdb.com/title/tt0347149/?ref_=fn_tt_tt_1</t>
  </si>
  <si>
    <t>Zombieland </t>
  </si>
  <si>
    <t>Adventure|Comedy|Horror|Sci-Fi</t>
  </si>
  <si>
    <t>Derek Graf</t>
  </si>
  <si>
    <t>amusement park|on the road|zombie|zombie apocalypse|zombie spoof</t>
  </si>
  <si>
    <t>http://www.imdb.com/title/tt1156398/?ref_=fn_tt_tt_1</t>
  </si>
  <si>
    <t>The Waterboy </t>
  </si>
  <si>
    <t>coach|college|college football|domineering mother|football</t>
  </si>
  <si>
    <t>http://www.imdb.com/title/tt0120484/?ref_=fn_tt_tt_1</t>
  </si>
  <si>
    <t>Star Wars: Episode V - The Empire Strikes Back </t>
  </si>
  <si>
    <t>Anthony Daniels</t>
  </si>
  <si>
    <t>duel|famous twist|rebel|rescue|snowy landscape</t>
  </si>
  <si>
    <t>http://www.imdb.com/title/tt0080684/?ref_=fn_tt_tt_1</t>
  </si>
  <si>
    <t>Bad Boys </t>
  </si>
  <si>
    <t>Theresa Randle</t>
  </si>
  <si>
    <t>drugs|heroin|murder|police|witness</t>
  </si>
  <si>
    <t>http://www.imdb.com/title/tt0112442/?ref_=fn_tt_tt_1</t>
  </si>
  <si>
    <t>The Naked Gun 2½: The Smell of Fear </t>
  </si>
  <si>
    <t>O.J. Simpson</t>
  </si>
  <si>
    <t>american president|evil industrialist|ex girlfriend|political leader|president</t>
  </si>
  <si>
    <t>http://www.imdb.com/title/tt0102510/?ref_=fn_tt_tt_1</t>
  </si>
  <si>
    <t>Final Destination </t>
  </si>
  <si>
    <t>Brendan Fehr</t>
  </si>
  <si>
    <t>Kerr Smith</t>
  </si>
  <si>
    <t>dead teenager|death|explosion|premonition|teenager</t>
  </si>
  <si>
    <t>http://www.imdb.com/title/tt0195714/?ref_=fn_tt_tt_1</t>
  </si>
  <si>
    <t>The Ides of March </t>
  </si>
  <si>
    <t>governor|intern|manager|ohio|politics</t>
  </si>
  <si>
    <t>http://www.imdb.com/title/tt1124035/?ref_=fn_tt_tt_1</t>
  </si>
  <si>
    <t>Pitch Black </t>
  </si>
  <si>
    <t>Horror|Sci-Fi</t>
  </si>
  <si>
    <t>captain|darkness|eclipse|space|survival</t>
  </si>
  <si>
    <t>http://www.imdb.com/title/tt0134847/?ref_=fn_tt_tt_1</t>
  </si>
  <si>
    <t>Someone Like You... </t>
  </si>
  <si>
    <t>Catherine Dent</t>
  </si>
  <si>
    <t>apartment|girl in panties|roommate|thong panties|upskirt</t>
  </si>
  <si>
    <t>http://www.imdb.com/title/tt0244970/?ref_=fn_tt_tt_1</t>
  </si>
  <si>
    <t>Her </t>
  </si>
  <si>
    <t>Brian Johnson</t>
  </si>
  <si>
    <t>Matt Letscher</t>
  </si>
  <si>
    <t>divorce|female frontal nudity|future|loneliness|operating system</t>
  </si>
  <si>
    <t>http://www.imdb.com/title/tt1798709/?ref_=fn_tt_tt_1</t>
  </si>
  <si>
    <t>Joy Ride </t>
  </si>
  <si>
    <t>Jessica Bowman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</si>
  <si>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</si>
  <si>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</si>
  <si>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</si>
  <si>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</si>
  <si>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The Adventurer: The Curse of the Midas Box </t>
  </si>
  <si>
    <t>Keeley Hawes</t>
  </si>
  <si>
    <t>Oliver Stark</t>
  </si>
  <si>
    <t>based on novel|drowning|hanging from a flagpole|hanging from a rope|magic</t>
  </si>
  <si>
    <t>http://www.imdb.com/title/tt1376213/?ref_=fn_tt_tt_1</t>
  </si>
  <si>
    <t>Anywhere But Here </t>
  </si>
  <si>
    <t>Eva Amurri Martino</t>
  </si>
  <si>
    <t>family relationships|female protagonist|nubile woman|policeman|teenager</t>
  </si>
  <si>
    <t>http://www.imdb.com/title/tt0149691/?ref_=fn_tt_tt_1</t>
  </si>
  <si>
    <t>Michael Dinner</t>
  </si>
  <si>
    <t>The Crew </t>
  </si>
  <si>
    <t>Dan Hedaya</t>
  </si>
  <si>
    <t>Lainie Kazan</t>
  </si>
  <si>
    <t>beach|drug lord|drugs|hotel|stripper</t>
  </si>
  <si>
    <t>http://www.imdb.com/title/tt0198386/?ref_=fn_tt_tt_1</t>
  </si>
  <si>
    <t>Haywire </t>
  </si>
  <si>
    <t>die hard scenario|one woman army|rescue|soldier|super soldier</t>
  </si>
  <si>
    <t>http://www.imdb.com/title/tt1506999/?ref_=fn_tt_tt_1</t>
  </si>
  <si>
    <t>Joseph Sargent</t>
  </si>
  <si>
    <t>Jaws: The Revenge </t>
  </si>
  <si>
    <t>Judith Barsi</t>
  </si>
  <si>
    <t>Lynn Whitfield</t>
  </si>
  <si>
    <t>banana boat|boat|christmas|sea|shark</t>
  </si>
  <si>
    <t>http://www.imdb.com/title/tt0093300/?ref_=fn_tt_tt_1</t>
  </si>
  <si>
    <t>Jerry Zaks</t>
  </si>
  <si>
    <t>Marvin's Room </t>
  </si>
  <si>
    <t>house|leukemia|mental institution|nursing home|transplant</t>
  </si>
  <si>
    <t>http://www.imdb.com/title/tt0116999/?ref_=fn_tt_tt_1</t>
  </si>
  <si>
    <t>Fred Durst</t>
  </si>
  <si>
    <t>The Longshots </t>
  </si>
  <si>
    <t>Biography|Comedy|Drama|Family|Sport</t>
  </si>
  <si>
    <t>Garrett Morris</t>
  </si>
  <si>
    <t>absent father|american football|based on true story|middle school</t>
  </si>
  <si>
    <t>http://www.imdb.com/title/tt1091751/?ref_=fn_tt_tt_1</t>
  </si>
  <si>
    <t>The End of the Affair </t>
  </si>
  <si>
    <t>Ian Hart</t>
  </si>
  <si>
    <t>James Bolam</t>
  </si>
  <si>
    <t>breasts|jealousy|obsession|sex scene|spiritual</t>
  </si>
  <si>
    <t>http://www.imdb.com/title/tt0172396/?ref_=fn_tt_tt_1</t>
  </si>
  <si>
    <t>Harley Davidson and the Marlboro Man </t>
  </si>
  <si>
    <t>Action|Crime|Drama|Thriller|Western</t>
  </si>
  <si>
    <t>bar|biker|cowboy|drugs|marlboro</t>
  </si>
  <si>
    <t>http://www.imdb.com/title/tt0102005/?ref_=fn_tt_tt_1</t>
  </si>
  <si>
    <t>In the Valley of Elah </t>
  </si>
  <si>
    <t>detective|iraq|military|murder investigation|police</t>
  </si>
  <si>
    <t>http://www.imdb.com/title/tt0478134/?ref_=fn_tt_tt_1</t>
  </si>
  <si>
    <t>Anne Fontaine</t>
  </si>
  <si>
    <t>Coco Before Chanel </t>
  </si>
  <si>
    <t>Benoît Poelvoorde</t>
  </si>
  <si>
    <t>Marie Gillain</t>
  </si>
  <si>
    <t>baron|fashion|hat|nickname|orphanage</t>
  </si>
  <si>
    <t>http://www.imdb.com/title/tt1035736/?ref_=fn_tt_tt_1</t>
  </si>
  <si>
    <t>Jon Cassar</t>
  </si>
  <si>
    <t>Forsaken </t>
  </si>
  <si>
    <t>Landon Liboiron</t>
  </si>
  <si>
    <t>http://www.imdb.com/title/tt2271563/?ref_=fn_tt_tt_1</t>
  </si>
  <si>
    <t>Chéri </t>
  </si>
  <si>
    <t>Iben Hjejle</t>
  </si>
  <si>
    <t>Tom Burke</t>
  </si>
  <si>
    <t>Gaye Brown</t>
  </si>
  <si>
    <t>age difference|courtesan|mansion|marriage|prostitute</t>
  </si>
  <si>
    <t>http://www.imdb.com/title/tt1179258/?ref_=fn_tt_tt_1</t>
  </si>
  <si>
    <t xml:space="preserve">Rogue             </t>
  </si>
  <si>
    <t>cheating wife|extramarital affair|female lead|undercover|unfaithfulness</t>
  </si>
  <si>
    <t>http://www.imdb.com/title/tt2397255/?ref_=fn_tt_tt_1</t>
  </si>
  <si>
    <t>Mira Nair</t>
  </si>
  <si>
    <t>Vanity Fair </t>
  </si>
  <si>
    <t>Roger Lloyd Pack</t>
  </si>
  <si>
    <t>Romola Garai</t>
  </si>
  <si>
    <t>Lillete Dubey</t>
  </si>
  <si>
    <t>aristocrat|english|painter|painting|singer</t>
  </si>
  <si>
    <t>http://www.imdb.com/title/tt0241025/?ref_=fn_tt_tt_1</t>
  </si>
  <si>
    <t>Bodyguards and Assassins </t>
  </si>
  <si>
    <t>Action|Drama|History</t>
  </si>
  <si>
    <t>Simon Yam</t>
  </si>
  <si>
    <t>Bingbing Fan</t>
  </si>
  <si>
    <t>giant|hong kong|hook and chain|knife fight|martial artist</t>
  </si>
  <si>
    <t>http://www.imdb.com/title/tt1403130/?ref_=fn_tt_tt_1</t>
  </si>
  <si>
    <t>1408 </t>
  </si>
  <si>
    <t>Kim Thomson</t>
  </si>
  <si>
    <t>Drew Powell</t>
  </si>
  <si>
    <t>Alexandra Silber</t>
  </si>
  <si>
    <t>book|debunking|evil|hotel|paranormal phenomena</t>
  </si>
  <si>
    <t>http://www.imdb.com/title/tt0450385/?ref_=fn_tt_tt_1</t>
  </si>
  <si>
    <t>Mel Brooks</t>
  </si>
  <si>
    <t>Spaceballs </t>
  </si>
  <si>
    <t>Dick Van Patten</t>
  </si>
  <si>
    <t>Joan Rivers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</si>
  <si>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</si>
  <si>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</si>
  <si>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</si>
  <si>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</si>
  <si>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The Water Diviner </t>
  </si>
  <si>
    <t>Cem Yilmaz</t>
  </si>
  <si>
    <t>australian|battle|battle of gallipoli|gallipoli|world war one</t>
  </si>
  <si>
    <t>http://www.imdb.com/title/tt3007512/?ref_=fn_tt_tt_1</t>
  </si>
  <si>
    <t>Ghost </t>
  </si>
  <si>
    <t>Drama|Fantasy|Romance|Thriller</t>
  </si>
  <si>
    <t>Phil Leeds</t>
  </si>
  <si>
    <t>death|film blanc|invisibility|love|unrequited love</t>
  </si>
  <si>
    <t>http://www.imdb.com/title/tt0099653/?ref_=fn_tt_tt_1</t>
  </si>
  <si>
    <t>There's Something About Mary </t>
  </si>
  <si>
    <t>accident|curtain call|dream girl|high school|prom</t>
  </si>
  <si>
    <t>http://www.imdb.com/title/tt0129387/?ref_=fn_tt_tt_1</t>
  </si>
  <si>
    <t>The Santa Clause </t>
  </si>
  <si>
    <t>1990s|christmas|christmas eve|sleigh|surrealism</t>
  </si>
  <si>
    <t>http://www.imdb.com/title/tt0111070/?ref_=fn_tt_tt_1</t>
  </si>
  <si>
    <t>The Rookie </t>
  </si>
  <si>
    <t>Angus T. Jones</t>
  </si>
  <si>
    <t>baseball|coach|high school|pitching|texas</t>
  </si>
  <si>
    <t>http://www.imdb.com/title/tt0265662/?ref_=fn_tt_tt_1</t>
  </si>
  <si>
    <t>The Game Plan </t>
  </si>
  <si>
    <t>family relationships|football movie|publicist|sports team|tween girl</t>
  </si>
  <si>
    <t>http://www.imdb.com/title/tt0492956/?ref_=fn_tt_tt_1</t>
  </si>
  <si>
    <t>The Bridges of Madison County </t>
  </si>
  <si>
    <t>Debra Monk</t>
  </si>
  <si>
    <t>1960s|bridge|housewife|love|photographer</t>
  </si>
  <si>
    <t>http://www.imdb.com/title/tt0112579/?ref_=fn_tt_tt_1</t>
  </si>
  <si>
    <t>The Animal </t>
  </si>
  <si>
    <t>Michael Papajohn</t>
  </si>
  <si>
    <t>Colleen Haskell</t>
  </si>
  <si>
    <t>camera focus on a female butt|cartoon on tv|forest|hairy buttocks|seal the animal</t>
  </si>
  <si>
    <t>http://www.imdb.com/title/tt0255798/?ref_=fn_tt_tt_1</t>
  </si>
  <si>
    <t>Gandhi </t>
  </si>
  <si>
    <t>british|india|indian|muslim|pakistan</t>
  </si>
  <si>
    <t>http://www.imdb.com/title/tt0083987/?ref_=fn_tt_tt_1</t>
  </si>
  <si>
    <t>The Hundred-Foot Journey </t>
  </si>
  <si>
    <t>Charlotte Le Bon</t>
  </si>
  <si>
    <t>Manish Dayal</t>
  </si>
  <si>
    <t>Juhi Chawla</t>
  </si>
  <si>
    <t>chef|haute cuisine|indian cuisine|michelin guide|restaurant</t>
  </si>
  <si>
    <t>http://www.imdb.com/title/tt2980648/?ref_=fn_tt_tt_1</t>
  </si>
  <si>
    <t>The Net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</si>
  <si>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</si>
  <si>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</si>
  <si>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</si>
  <si>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</si>
  <si>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 </t>
  </si>
  <si>
    <t>child custody|custody battle|disability|mentally impaired man|single father</t>
  </si>
  <si>
    <t>http://www.imdb.com/title/tt0277027/?ref_=fn_tt_tt_1</t>
  </si>
  <si>
    <t>Christopher Spencer</t>
  </si>
  <si>
    <t>Son of God </t>
  </si>
  <si>
    <t>Roma Downey</t>
  </si>
  <si>
    <t>Darwin Shaw</t>
  </si>
  <si>
    <t>bare chested male bondage|crucifixion|loincloth|reference to god|resurrection</t>
  </si>
  <si>
    <t>http://www.imdb.com/title/tt3210686/?ref_=fn_tt_tt_1</t>
  </si>
  <si>
    <t>Underworld </t>
  </si>
  <si>
    <t>Shane Brolly</t>
  </si>
  <si>
    <t>blood|death|hybrid|vampire|werewolf</t>
  </si>
  <si>
    <t>http://www.imdb.com/title/tt0320691/?ref_=fn_tt_tt_1</t>
  </si>
  <si>
    <t>Derailed </t>
  </si>
  <si>
    <t>drink|hotel|police|staged rape|thief</t>
  </si>
  <si>
    <t>http://www.imdb.com/title/tt0398017/?ref_=fn_tt_tt_1</t>
  </si>
  <si>
    <t>The Informant! </t>
  </si>
  <si>
    <t>compulsive liar|fbi|informant|investigation|spy</t>
  </si>
  <si>
    <t>http://www.imdb.com/title/tt1130080/?ref_=fn_tt_tt_1</t>
  </si>
  <si>
    <t>Shadowlands </t>
  </si>
  <si>
    <t>Julian Fellowes</t>
  </si>
  <si>
    <t>author|book|england|friend|oxford</t>
  </si>
  <si>
    <t>http://www.imdb.com/title/tt0108101/?ref_=fn_tt_tt_1</t>
  </si>
  <si>
    <t>Mike Bigelow</t>
  </si>
  <si>
    <t>Deuce Bigalow: European Gigolo </t>
  </si>
  <si>
    <t>Charles Keating</t>
  </si>
  <si>
    <t>dolphin|gigolo|pimp|serial killer|villain arrested</t>
  </si>
  <si>
    <t>http://www.imdb.com/title/tt0367652/?ref_=fn_tt_tt_1</t>
  </si>
  <si>
    <t>Delivery Man </t>
  </si>
  <si>
    <t>Bobby Moynihan</t>
  </si>
  <si>
    <t>Jack Reynor</t>
  </si>
  <si>
    <t>Matthew Daddario</t>
  </si>
  <si>
    <t>children|identity|lawsuit|lawyer|sperm donor</t>
  </si>
  <si>
    <t>http://www.imdb.com/title/tt2387559/?ref_=fn_tt_tt_1</t>
  </si>
  <si>
    <t>Our Kind of Traitor </t>
  </si>
  <si>
    <t>Thriller</t>
  </si>
  <si>
    <t>Pawel Szajda</t>
  </si>
  <si>
    <t>Radivoje Bukvic</t>
  </si>
  <si>
    <t>Grigoriy Dobrygin</t>
  </si>
  <si>
    <t>based on novel|male frontal nudity|male nudity|male rear nudity</t>
  </si>
  <si>
    <t>http://www.imdb.com/title/tt1995390/?ref_=fn_tt_tt_1</t>
  </si>
  <si>
    <t>Saving Silverman </t>
  </si>
  <si>
    <t>Neil Diamond</t>
  </si>
  <si>
    <t>Kyle Gass</t>
  </si>
  <si>
    <t>female nudity|friend|kidnapping|love|nun</t>
  </si>
  <si>
    <t>http://www.imdb.com/title/tt0239948/?ref_=fn_tt_tt_1</t>
  </si>
  <si>
    <t>Diary of a Wimpy Kid: Dog Days </t>
  </si>
  <si>
    <t>Zachary Gordon</t>
  </si>
  <si>
    <t>best friend|camping|country club|no opening credits|summer vacation</t>
  </si>
  <si>
    <t>http://www.imdb.com/title/tt2023453/?ref_=fn_tt_tt_1</t>
  </si>
  <si>
    <t>Summer of Sam </t>
  </si>
  <si>
    <t>distrust|fear|murder|neighborhood|new york city</t>
  </si>
  <si>
    <t>http://www.imdb.com/title/tt0162677/?ref_=fn_tt_tt_1</t>
  </si>
  <si>
    <t>Jay and Silent Bob Strike Back </t>
  </si>
  <si>
    <t>Jason Mewes</t>
  </si>
  <si>
    <t>internet|jay and silent bob|new jersey|orangutan|police</t>
  </si>
  <si>
    <t>http://www.imdb.com/title/tt0261392/?ref_=fn_tt_tt_1</t>
  </si>
  <si>
    <t>Daniel Sackheim</t>
  </si>
  <si>
    <t>The Glass House </t>
  </si>
  <si>
    <t>Bruce Dern</t>
  </si>
  <si>
    <t>car|car accident|death|friend|glass</t>
  </si>
  <si>
    <t>http://www.imdb.com/title/tt0221218/?ref_=fn_tt_tt_1</t>
  </si>
  <si>
    <t>Hail, Caesar! </t>
  </si>
  <si>
    <t>Comedy|Mystery</t>
  </si>
  <si>
    <t>50s|film within a film|hollywood|illegitimate pregnancy|twins</t>
  </si>
  <si>
    <t>http://www.imdb.com/title/tt0475290/?ref_=fn_tt_tt_1</t>
  </si>
  <si>
    <t>Harry Elfont</t>
  </si>
  <si>
    <t>Josie and the Pussycats </t>
  </si>
  <si>
    <t>Paulo Costanzo</t>
  </si>
  <si>
    <t>Aries Spears</t>
  </si>
  <si>
    <t>based on tv series|fictional band|girl band|music industry|pop band</t>
  </si>
  <si>
    <t>http://www.imdb.com/title/tt0236348/?ref_=fn_tt_tt_1</t>
  </si>
  <si>
    <t>Homefront </t>
  </si>
  <si>
    <t>biker|biker gang|dea|dea agent|fight</t>
  </si>
  <si>
    <t>http://www.imdb.com/title/tt2312718/?ref_=fn_tt_tt_1</t>
  </si>
  <si>
    <t>Uli Edel</t>
  </si>
  <si>
    <t>The Little Vampire </t>
  </si>
  <si>
    <t>boy|pushed off a cliff|rat|secret passage|vampire</t>
  </si>
  <si>
    <t>http://www.imdb.com/title/tt0192255/?ref_=fn_tt_tt_1</t>
  </si>
  <si>
    <t>I Heart Huckabees </t>
  </si>
  <si>
    <t>coincidence|cult film|overalls|suburb|vomiting</t>
  </si>
  <si>
    <t>http://www.imdb.com/title/tt0356721/?ref_=fn_tt_tt_1</t>
  </si>
  <si>
    <t>Fred Dekker</t>
  </si>
  <si>
    <t>RoboCop 3 </t>
  </si>
  <si>
    <t>android|corporation|ninja|police|robocop</t>
  </si>
  <si>
    <t>http://www.imdb.com/title/tt0107978/?ref_=fn_tt_tt_1</t>
  </si>
  <si>
    <t>Brian Trenchard-Smith</t>
  </si>
  <si>
    <t>Megiddo: The Omega Code 2 </t>
  </si>
  <si>
    <t>armageddon|battle|end times|reference to satan|sequel</t>
  </si>
  <si>
    <t>http://www.imdb.com/title/tt0263728/?ref_=fn_tt_tt_1</t>
  </si>
  <si>
    <t>Blake Edwards</t>
  </si>
  <si>
    <t>Darling Lili </t>
  </si>
  <si>
    <t>Comedy|Drama|Musical|Romance|War</t>
  </si>
  <si>
    <t>Vernon Dobtcheff</t>
  </si>
  <si>
    <t>Rock Hudson</t>
  </si>
  <si>
    <t>Jeremy Kemp</t>
  </si>
  <si>
    <t>crepe suzette|french|mata hari spoof|song|spy</t>
  </si>
  <si>
    <t>http://www.imdb.com/title/tt0065611/?ref_=fn_tt_tt_1</t>
  </si>
  <si>
    <t>Dudley Do-Right </t>
  </si>
  <si>
    <t>gold|gold rush|mirror|police officer|singer</t>
  </si>
  <si>
    <t>http://www.imdb.com/title/tt0160236/?ref_=fn_tt_tt_1</t>
  </si>
  <si>
    <t>The Transporter Refueled </t>
  </si>
  <si>
    <t>airfield|car|car stunt|driver|private jet</t>
  </si>
  <si>
    <t>http://www.imdb.com/title/tt2938956/?ref_=fn_tt_tt_1</t>
  </si>
  <si>
    <t>Laurence Dunmore</t>
  </si>
  <si>
    <t>The Libertine </t>
  </si>
  <si>
    <t>ambassador|charles ii|earl|mistress|poet</t>
  </si>
  <si>
    <t>http://www.imdb.com/title/tt0375920/?ref_=fn_tt_tt_1</t>
  </si>
  <si>
    <t>Black Book </t>
  </si>
  <si>
    <t>Dutch</t>
  </si>
  <si>
    <t>Netherlands</t>
  </si>
  <si>
    <t>Sebastian Koch</t>
  </si>
  <si>
    <t>boat|escape|hiding|nazi|resistance</t>
  </si>
  <si>
    <t>http://www.imdb.com/title/tt0389557/?ref_=fn_tt_tt_1</t>
  </si>
  <si>
    <t>Christian Carion</t>
  </si>
  <si>
    <t>Joyeux Noel </t>
  </si>
  <si>
    <t>Drama|History|Music|Romance|War</t>
  </si>
  <si>
    <t>christmas|no man's land|soldier|trench|world war one</t>
  </si>
  <si>
    <t>http://www.imdb.com/title/tt0424205/?ref_=fn_tt_tt_1</t>
  </si>
  <si>
    <t>David Palmer</t>
  </si>
  <si>
    <t>Hit and Run </t>
  </si>
  <si>
    <t>gay cop|getaway driver|masturbation|penis|witness protection</t>
  </si>
  <si>
    <t>http://www.imdb.com/title/tt2097307/?ref_=fn_tt_tt_1</t>
  </si>
  <si>
    <t>Mad Money </t>
  </si>
  <si>
    <t>Roger Cross</t>
  </si>
  <si>
    <t>bank|federal reserve bank|money|security guard|shredder</t>
  </si>
  <si>
    <t>http://www.imdb.com/title/tt0951216/?ref_=fn_tt_tt_1</t>
  </si>
  <si>
    <t>Rowan Joffe</t>
  </si>
  <si>
    <t>Before I Go to Sleep </t>
  </si>
  <si>
    <t>Ben Crompton</t>
  </si>
  <si>
    <t>Anne-Marie Duff</t>
  </si>
  <si>
    <t>amnesia|female nudity|infidelity|nudity|therapist</t>
  </si>
  <si>
    <t>http://www.imdb.com/title/tt1726592/?ref_=fn_tt_tt_1</t>
  </si>
  <si>
    <t>Sorcerer </t>
  </si>
  <si>
    <t>Joe Spinell</t>
  </si>
  <si>
    <t>Amidou</t>
  </si>
  <si>
    <t>fire|jungle|money|oil drilling|truck</t>
  </si>
  <si>
    <t>http://www.imdb.com/title/tt0076740/?ref_=fn_tt_tt_1</t>
  </si>
  <si>
    <t>John Curran</t>
  </si>
  <si>
    <t>Stone </t>
  </si>
  <si>
    <t>arsonist|blood splatter on face|deception|parole|parole officer</t>
  </si>
  <si>
    <t>http://www.imdb.com/title/tt1423995/?ref_=fn_tt_tt_1</t>
  </si>
  <si>
    <t>Molière </t>
  </si>
  <si>
    <t>Comedy|History</t>
  </si>
  <si>
    <t>Ludivine Sagnier</t>
  </si>
  <si>
    <t>Romain Duris</t>
  </si>
  <si>
    <t>Fabrice Luchini</t>
  </si>
  <si>
    <t>deathbed|play|playwright|prison|theater</t>
  </si>
  <si>
    <t>http://www.imdb.com/title/tt0796335/?ref_=fn_tt_tt_1</t>
  </si>
  <si>
    <t>Out of the Furnace </t>
  </si>
  <si>
    <t>Dendrie Taylor</t>
  </si>
  <si>
    <t>ambiguous ending|brother brother relationship|drug dealer|fight club|revenge</t>
  </si>
  <si>
    <t>http://www.imdb.com/title/tt1206543/?ref_=fn_tt_tt_1</t>
  </si>
  <si>
    <t>Michael Clayton </t>
  </si>
  <si>
    <t>attorney|debt|fixer|law|law firm</t>
  </si>
  <si>
    <t>http://www.imdb.com/title/tt0465538/?ref_=fn_tt_tt_1</t>
  </si>
  <si>
    <t>My Fellow Americans </t>
  </si>
  <si>
    <t>gay pride|highway travel|president|road movie|u.s. president</t>
  </si>
  <si>
    <t>http://www.imdb.com/title/tt0117119/?ref_=fn_tt_tt_1</t>
  </si>
  <si>
    <t>Arlington Road </t>
  </si>
  <si>
    <t>death|fbi|fbi agent|neighbor|professor</t>
  </si>
  <si>
    <t>http://www.imdb.com/title/tt0137363/?ref_=fn_tt_tt_1</t>
  </si>
  <si>
    <t>Juan José Campanella</t>
  </si>
  <si>
    <t>Underdogs </t>
  </si>
  <si>
    <t>Adventure|Animation|Family|Sport</t>
  </si>
  <si>
    <t>Diego Ramos</t>
  </si>
  <si>
    <t>Pablo Rago</t>
  </si>
  <si>
    <t>Gabriel Almirón</t>
  </si>
  <si>
    <t>funfair|luna park|table football|toy comes to life|wig</t>
  </si>
  <si>
    <t>http://www.imdb.com/title/tt1634003/?ref_=fn_tt_tt_1</t>
  </si>
  <si>
    <t>To Rome with Love </t>
  </si>
  <si>
    <t>Ornella Muti</t>
  </si>
  <si>
    <t>Alessandra Mastronardi</t>
  </si>
  <si>
    <t>architect|celebrity|prostitute|shower|tourist</t>
  </si>
  <si>
    <t>http://www.imdb.com/title/tt1859650/?ref_=fn_tt_tt_1</t>
  </si>
  <si>
    <t>Firefox </t>
  </si>
  <si>
    <t>Warren Clarke</t>
  </si>
  <si>
    <t>Kenneth Colley</t>
  </si>
  <si>
    <t>fighter plane|jet fighter|refueling|russia|soviet union</t>
  </si>
  <si>
    <t>http://www.imdb.com/title/tt0083943/?ref_=fn_tt_tt_1</t>
  </si>
  <si>
    <t>Trey Parker</t>
  </si>
  <si>
    <t>South Park: Bigger Longer &amp; Uncut </t>
  </si>
  <si>
    <t>Animation|Comedy|Fantasy|Musical</t>
  </si>
  <si>
    <t>boy|canada|hell|misunderstanding|refrence to liza minnelli</t>
  </si>
  <si>
    <t>http://www.imdb.com/title/tt0158983/?ref_=fn_tt_tt_1</t>
  </si>
  <si>
    <t>Death at a Funeral </t>
  </si>
  <si>
    <t>end credits roll call|four word title|funeral|secret|uncle</t>
  </si>
  <si>
    <t>http://www.imdb.com/title/tt0795368/?ref_=fn_tt_tt_1</t>
  </si>
  <si>
    <t>Stuart Gillard</t>
  </si>
  <si>
    <t>Teenage Mutant Ninja Turtles III </t>
  </si>
  <si>
    <t>Matt Hill</t>
  </si>
  <si>
    <t>battle|japan|magic|samurai|turtle</t>
  </si>
  <si>
    <t>http://www.imdb.com/title/tt0108308/?ref_=fn_tt_tt_1</t>
  </si>
  <si>
    <t>Hardball </t>
  </si>
  <si>
    <t>DeWayne Warren</t>
  </si>
  <si>
    <t>coach|gambling|housing project|little league|little league baseball</t>
  </si>
  <si>
    <t>http://www.imdb.com/title/tt0180734/?ref_=fn_tt_tt_1</t>
  </si>
  <si>
    <t>Silver Linings Playbook </t>
  </si>
  <si>
    <t>adulterous wife|bipolar disorder|obsessive compulsive personality disorder|unhappy marriage|widow</t>
  </si>
  <si>
    <t>http://www.imdb.com/title/tt1045658/?ref_=fn_tt_tt_1</t>
  </si>
  <si>
    <t>Freedom Writers </t>
  </si>
  <si>
    <t>gang violence|high school|journal|marriage|teacher</t>
  </si>
  <si>
    <t>http://www.imdb.com/title/tt0463998/?ref_=fn_tt_tt_1</t>
  </si>
  <si>
    <t>For Colored Girls </t>
  </si>
  <si>
    <t>african american protagonist|female protagonist|multi protagonist|poem|three word title</t>
  </si>
  <si>
    <t>http://www.imdb.com/title/tt1405500/?ref_=fn_tt_tt_1</t>
  </si>
  <si>
    <t>The Transporter </t>
  </si>
  <si>
    <t>Qi Shu</t>
  </si>
  <si>
    <t>Matt Schulze</t>
  </si>
  <si>
    <t>bar|gunfight|human trafficking|mixed martial arts|tire iron</t>
  </si>
  <si>
    <t>http://www.imdb.com/title/tt0293662/?ref_=fn_tt_tt_1</t>
  </si>
  <si>
    <t>Never Back Down </t>
  </si>
  <si>
    <t>Leslie Hope</t>
  </si>
  <si>
    <t>club|fight|fighting|high school|mixed martial arts</t>
  </si>
  <si>
    <t>http://www.imdb.com/title/tt1023111/?ref_=fn_tt_tt_1</t>
  </si>
  <si>
    <t>Katt Shea</t>
  </si>
  <si>
    <t>The Rage: Carrie 2 </t>
  </si>
  <si>
    <t>Jason London</t>
  </si>
  <si>
    <t>Eddie Kaye Thomas</t>
  </si>
  <si>
    <t>high school|party|prom|suicide|teenage girl</t>
  </si>
  <si>
    <t>http://www.imdb.com/title/tt0144814/?ref_=fn_tt_tt_1</t>
  </si>
  <si>
    <t xml:space="preserve">The Bachelor             </t>
  </si>
  <si>
    <t>Game-Show|Reality-TV|Romance</t>
  </si>
  <si>
    <t>Chris Harrison</t>
  </si>
  <si>
    <t>bachelor|seeking love|single guy|tv host|women rivals for man</t>
  </si>
  <si>
    <t>http://www.imdb.com/title/tt0313038/?ref_=fn_tt_tt_1</t>
  </si>
  <si>
    <t>Away We Go </t>
  </si>
  <si>
    <t>baby|children|friend|love|road trip</t>
  </si>
  <si>
    <t>http://www.imdb.com/title/tt1176740/?ref_=fn_tt_tt_1</t>
  </si>
  <si>
    <t>Joshua Michael Stern</t>
  </si>
  <si>
    <t>Swing Vote </t>
  </si>
  <si>
    <t>ballot|election|new mexico|vote|voting</t>
  </si>
  <si>
    <t>http://www.imdb.com/title/tt1027862/?ref_=fn_tt_tt_1</t>
  </si>
  <si>
    <t>Moonlight Mile </t>
  </si>
  <si>
    <t>1970s|death|district attorney|fiancee|watching television</t>
  </si>
  <si>
    <t>http://www.imdb.com/title/tt0179098/?ref_=fn_tt_tt_1</t>
  </si>
  <si>
    <t>Tomas Alfredson</t>
  </si>
  <si>
    <t>Tinker Tailor Soldier Spy </t>
  </si>
  <si>
    <t>cold war|hungary|mole|spy|woman on top</t>
  </si>
  <si>
    <t>http://www.imdb.com/title/tt1340800/?ref_=fn_tt_tt_1</t>
  </si>
  <si>
    <t>John Duigan</t>
  </si>
  <si>
    <t>Molly </t>
  </si>
  <si>
    <t>Elaine Hendrix</t>
  </si>
  <si>
    <t>Sarah Wynter</t>
  </si>
  <si>
    <t>autism|experimental surgery|female nudity|forename as title|regression</t>
  </si>
  <si>
    <t>http://www.imdb.com/title/tt0143746/?ref_=fn_tt_tt_1</t>
  </si>
  <si>
    <t>The Beaver </t>
  </si>
  <si>
    <t>beaver puppet|depression|dysfunctional family|puppet|speech</t>
  </si>
  <si>
    <t>http://www.imdb.com/title/tt1321860/?ref_=fn_tt_tt_1</t>
  </si>
  <si>
    <t>Colin Higgins</t>
  </si>
  <si>
    <t>The Best Little Whorehouse in Texas </t>
  </si>
  <si>
    <t>Dom DeLuise</t>
  </si>
  <si>
    <t>chicken|governor|locker room|sheriff|texas</t>
  </si>
  <si>
    <t>http://www.imdb.com/title/tt0083642/?ref_=fn_tt_tt_1</t>
  </si>
  <si>
    <t>eXistenZ </t>
  </si>
  <si>
    <t>assassin|game|game designer|pod|virtual reality</t>
  </si>
  <si>
    <t>http://www.imdb.com/title/tt0120907/?ref_=fn_tt_tt_1</t>
  </si>
  <si>
    <t>Raiders of the Lost Ark </t>
  </si>
  <si>
    <t>archeological dig|archeologist|ark of the covenant|egypt|nazi</t>
  </si>
  <si>
    <t>http://www.imdb.com/title/tt0082971/?ref_=fn_tt_tt_1</t>
  </si>
  <si>
    <t>Home Alone 2: Lost in New York </t>
  </si>
  <si>
    <t>airport|christmas|florida|new york city|toy store</t>
  </si>
  <si>
    <t>http://www.imdb.com/title/tt0104431/?ref_=fn_tt_tt_1</t>
  </si>
  <si>
    <t>Close Encounters of the Third Kind </t>
  </si>
  <si>
    <t>Teri Garr</t>
  </si>
  <si>
    <t>alien|close encounter of the third kind|mothership|ufo|vision</t>
  </si>
  <si>
    <t>http://www.imdb.com/title/tt0075860/?ref_=fn_tt_tt_1</t>
  </si>
  <si>
    <t>Jim Sonzero</t>
  </si>
  <si>
    <t>Pulse </t>
  </si>
  <si>
    <t>Ian Somerhalder</t>
  </si>
  <si>
    <t>cell phone|computer|computer hacker|e mail|technology</t>
  </si>
  <si>
    <t>http://www.imdb.com/title/tt0454919/?ref_=fn_tt_tt_1</t>
  </si>
  <si>
    <t>Beverly Hills Cop II </t>
  </si>
  <si>
    <t>detective|police|police chief|robbery|tall woman</t>
  </si>
  <si>
    <t>http://www.imdb.com/title/tt0092644/?ref_=fn_tt_tt_1</t>
  </si>
  <si>
    <t>Bringing Down the House </t>
  </si>
  <si>
    <t>Kimberly J. Brown</t>
  </si>
  <si>
    <t>Steve Harris</t>
  </si>
  <si>
    <t>divorce|lawyer|spanking|villain arrested|wrongful conviction</t>
  </si>
  <si>
    <t>http://www.imdb.com/title/tt0305669/?ref_=fn_tt_tt_1</t>
  </si>
  <si>
    <t>The Silence of the Lambs </t>
  </si>
  <si>
    <t>case file|fbi agent|psycho thriller|psychopath|serial killer</t>
  </si>
  <si>
    <t>http://www.imdb.com/title/tt0102926/?ref_=fn_tt_tt_1</t>
  </si>
  <si>
    <t>Penelope Spheeris</t>
  </si>
  <si>
    <t>Wayne's World </t>
  </si>
  <si>
    <t>basement|lead actor's first film|long hair|public access|title directed by female</t>
  </si>
  <si>
    <t>http://www.imdb.com/title/tt0105793/?ref_=fn_tt_tt_1</t>
  </si>
  <si>
    <t>Jeff Tremaine</t>
  </si>
  <si>
    <t>Jackass 3D </t>
  </si>
  <si>
    <t>Action|Comedy|Documentary</t>
  </si>
  <si>
    <t>Steve-O</t>
  </si>
  <si>
    <t>Bam Margera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</si>
  <si>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</si>
  <si>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</si>
  <si>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</si>
  <si>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</si>
  <si>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Jaws 2 </t>
  </si>
  <si>
    <t>Murray Hamilton</t>
  </si>
  <si>
    <t>Joseph Mascolo</t>
  </si>
  <si>
    <t>great white shark|island|mayor|police chief|shark</t>
  </si>
  <si>
    <t>http://www.imdb.com/title/tt0077766/?ref_=fn_tt_tt_1</t>
  </si>
  <si>
    <t>Beverly Hills Chihuahua </t>
  </si>
  <si>
    <t>Adventure|Comedy|Drama|Family|Romance</t>
  </si>
  <si>
    <t>Ali Hillis</t>
  </si>
  <si>
    <t>chihuahua|german shepherd|mexico|potted plant|tijuana mexico</t>
  </si>
  <si>
    <t>http://www.imdb.com/title/tt1014775/?ref_=fn_tt_tt_1</t>
  </si>
  <si>
    <t>The Conjuring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</si>
  <si>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</si>
  <si>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</si>
  <si>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</si>
  <si>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 </t>
  </si>
  <si>
    <t>car fire|children|cockroach|independent film|new year</t>
  </si>
  <si>
    <t>http://www.imdb.com/title/tt0368578/?ref_=fn_tt_tt_1</t>
  </si>
  <si>
    <t>Tammy </t>
  </si>
  <si>
    <t>Mark Duplass</t>
  </si>
  <si>
    <t>alcoholic|grandmother|highway travel|niagara falls|on the road</t>
  </si>
  <si>
    <t>http://www.imdb.com/title/tt2103254/?ref_=fn_tt_tt_1</t>
  </si>
  <si>
    <t>School of Rock </t>
  </si>
  <si>
    <t>Mike White</t>
  </si>
  <si>
    <t>battle of the bands|rock band|school teacher|substitute teacher|teacher</t>
  </si>
  <si>
    <t>http://www.imdb.com/title/tt0332379/?ref_=fn_tt_tt_1</t>
  </si>
  <si>
    <t>Mortal Kombat </t>
  </si>
  <si>
    <t>based on video game|island|mortal kombat|tournament|warrior</t>
  </si>
  <si>
    <t>http://www.imdb.com/title/tt0113855/?ref_=fn_tt_tt_1</t>
  </si>
  <si>
    <t>White Chicks </t>
  </si>
  <si>
    <t>african american|crossdresser|fbi|undercover|vomiting</t>
  </si>
  <si>
    <t>http://www.imdb.com/title/tt0381707/?ref_=fn_tt_tt_1</t>
  </si>
  <si>
    <t>The Descendants </t>
  </si>
  <si>
    <t>Nick Krause</t>
  </si>
  <si>
    <t>Shailene Woodley</t>
  </si>
  <si>
    <t>boating accident|daughters|father daughter relationship|hospital|marriage</t>
  </si>
  <si>
    <t>http://www.imdb.com/title/tt1033575/?ref_=fn_tt_tt_1</t>
  </si>
  <si>
    <t>Holes </t>
  </si>
  <si>
    <t>Adventure|Comedy|Drama|Family|Mystery</t>
  </si>
  <si>
    <t>Zane Holtz</t>
  </si>
  <si>
    <t>Ski Carr</t>
  </si>
  <si>
    <t>bad luck|camp|curse|digging|hole</t>
  </si>
  <si>
    <t>http://www.imdb.com/title/tt0311289/?ref_=fn_tt_tt_1</t>
  </si>
  <si>
    <t>The Last Song </t>
  </si>
  <si>
    <t>Drama|Family|Music|Romance</t>
  </si>
  <si>
    <t>Bobby Coleman</t>
  </si>
  <si>
    <t>Melissa Ordway</t>
  </si>
  <si>
    <t>beach|fire|love|pianist|summer</t>
  </si>
  <si>
    <t>http://www.imdb.com/title/tt1294226/?ref_=fn_tt_tt_1</t>
  </si>
  <si>
    <t>Steve Mcqueen</t>
  </si>
  <si>
    <t>12 Years a Slave </t>
  </si>
  <si>
    <t>Taran Killam</t>
  </si>
  <si>
    <t>racism|separation from family|social injustice|torture|whipping</t>
  </si>
  <si>
    <t>http://www.imdb.com/title/tt2024544/?ref_=fn_tt_tt_1</t>
  </si>
  <si>
    <t>Drumline </t>
  </si>
  <si>
    <t>Jason Weaver</t>
  </si>
  <si>
    <t>drumline|drummer|fish out of water|marching band|university</t>
  </si>
  <si>
    <t>http://www.imdb.com/title/tt0303933/?ref_=fn_tt_tt_1</t>
  </si>
  <si>
    <t>Why Did I Get Married Too? </t>
  </si>
  <si>
    <t>question mark in title|returning character killed off|sequel|six word title|writer director</t>
  </si>
  <si>
    <t>http://www.imdb.com/title/tt1391137/?ref_=fn_tt_tt_1</t>
  </si>
  <si>
    <t>Edward Scissorhands </t>
  </si>
  <si>
    <t>Fantasy|Romance</t>
  </si>
  <si>
    <t>creation|inventor|magical realism|scissors|suburb</t>
  </si>
  <si>
    <t>http://www.imdb.com/title/tt0099487/?ref_=fn_tt_tt_1</t>
  </si>
  <si>
    <t>Thea Sharrock</t>
  </si>
  <si>
    <t>Me Before You </t>
  </si>
  <si>
    <t>Brendan Coyle</t>
  </si>
  <si>
    <t>accident|caretaker|economic hardship|quadriplegic|wheelchair</t>
  </si>
  <si>
    <t>http://www.imdb.com/title/tt2674426/?ref_=fn_tt_tt_1</t>
  </si>
  <si>
    <t>Madea's Witness Protection </t>
  </si>
  <si>
    <t>Romeo Miller</t>
  </si>
  <si>
    <t>critically bashed|culture shock|interracial relationship|madea series|ponzi scheme</t>
  </si>
  <si>
    <t>http://www.imdb.com/title/tt2215285/?ref_=fn_tt_tt_1</t>
  </si>
  <si>
    <t>The French Connection </t>
  </si>
  <si>
    <t>Fernando Rey</t>
  </si>
  <si>
    <t>Tony Lo Bianco</t>
  </si>
  <si>
    <t>crime boss|drug smuggling|heroin|mafia boss|organized crime</t>
  </si>
  <si>
    <t>http://www.imdb.com/title/tt0067116/?ref_=fn_tt_tt_1</t>
  </si>
  <si>
    <t>Jon Lucas</t>
  </si>
  <si>
    <t>Bad Moms </t>
  </si>
  <si>
    <t>lesbian kiss|mom|pta|reference to mad max|scene during end credits</t>
  </si>
  <si>
    <t>http://www.imdb.com/title/tt4651520/?ref_=fn_tt_tt_1</t>
  </si>
  <si>
    <t>Aaron Seltzer</t>
  </si>
  <si>
    <t>Date Movie </t>
  </si>
  <si>
    <t>female protagonist|greek|overweight|spoof|wedding planner</t>
  </si>
  <si>
    <t>http://www.imdb.com/title/tt0466342/?ref_=fn_tt_tt_1</t>
  </si>
  <si>
    <t>Robin Budd</t>
  </si>
  <si>
    <t>Return to Never Land </t>
  </si>
  <si>
    <t>1940s|gang that lives together|outlaw gang|rescue|sequel</t>
  </si>
  <si>
    <t>http://www.imdb.com/title/tt0280030/?ref_=fn_tt_tt_1</t>
  </si>
  <si>
    <t>Ava Duvernay</t>
  </si>
  <si>
    <t>Selma </t>
  </si>
  <si>
    <t>civil rights|courage|protest|selma alabama|u.s. politics</t>
  </si>
  <si>
    <t>http://www.imdb.com/title/tt1020072/?ref_=fn_tt_tt_1</t>
  </si>
  <si>
    <t>Steve Trenbirth</t>
  </si>
  <si>
    <t>The Jungle Book 2 </t>
  </si>
  <si>
    <t>Adventure|Animation|Family|Musical</t>
  </si>
  <si>
    <t>Phil Collins</t>
  </si>
  <si>
    <t>Tony Jay</t>
  </si>
  <si>
    <t>dog|jungle|shot gun|tiger|village</t>
  </si>
  <si>
    <t>http://www.imdb.com/title/tt0283426/?ref_=fn_tt_tt_1</t>
  </si>
  <si>
    <t>Boogeyman </t>
  </si>
  <si>
    <t>Skye McCole Bartusiak</t>
  </si>
  <si>
    <t>Barry Watson</t>
  </si>
  <si>
    <t>Charles Mesure</t>
  </si>
  <si>
    <t>boogeyman|childhood|fear|hometown|uncle</t>
  </si>
  <si>
    <t>http://www.imdb.com/title/tt0357507/?ref_=fn_tt_tt_1</t>
  </si>
  <si>
    <t>Mennan Yapo</t>
  </si>
  <si>
    <t>Premonition </t>
  </si>
  <si>
    <t>Marc Macaulay</t>
  </si>
  <si>
    <t>car|car accident|housewife|sheriff|suburb</t>
  </si>
  <si>
    <t>http://www.imdb.com/title/tt0477071/?ref_=fn_tt_tt_1</t>
  </si>
  <si>
    <t>Jun Falkenstein</t>
  </si>
  <si>
    <t>The Tigger Movie </t>
  </si>
  <si>
    <t>Animation|Comedy|Drama|Family|Musical</t>
  </si>
  <si>
    <t>Kath Soucie</t>
  </si>
  <si>
    <t>Ken Sansom</t>
  </si>
  <si>
    <t>cartoon tiger|coming of age|tiger|tigger|title directed by female</t>
  </si>
  <si>
    <t>http://www.imdb.com/title/tt0220099/?ref_=fn_tt_tt_1</t>
  </si>
  <si>
    <t>Orphan </t>
  </si>
  <si>
    <t>Aryana Engineer</t>
  </si>
  <si>
    <t>alcoholism|girl|little girl|orphan|troubled marriage</t>
  </si>
  <si>
    <t>http://www.imdb.com/title/tt1148204/?ref_=fn_tt_tt_1</t>
  </si>
  <si>
    <t>Max </t>
  </si>
  <si>
    <t>Joseph Julian Soria</t>
  </si>
  <si>
    <t>afghanistan|death of marine|dog|dog adoption|man dog relationship</t>
  </si>
  <si>
    <t>http://www.imdb.com/title/tt3369806/?ref_=fn_tt_tt_1</t>
  </si>
  <si>
    <t xml:space="preserve">Meet the Browns             </t>
  </si>
  <si>
    <t>David Mann</t>
  </si>
  <si>
    <t>Lamman Rucker</t>
  </si>
  <si>
    <t>Denise Boutte</t>
  </si>
  <si>
    <t>african american|character name in title|family relationships|sitcom</t>
  </si>
  <si>
    <t>http://www.imdb.com/title/tt1319598/?ref_=fn_tt_tt_1</t>
  </si>
  <si>
    <t>Epic Movie </t>
  </si>
  <si>
    <t>chocolate|chocolate factory|factory|orphan|student</t>
  </si>
  <si>
    <t>http://www.imdb.com/title/tt0799949/?ref_=fn_tt_tt_1</t>
  </si>
  <si>
    <t>Tom Mccarthy</t>
  </si>
  <si>
    <t>Spotlight </t>
  </si>
  <si>
    <t>Biography|Crime|Drama|History</t>
  </si>
  <si>
    <t>Jamey Sheridan</t>
  </si>
  <si>
    <t>Brian d'Arcy James</t>
  </si>
  <si>
    <t>cover up|investigation|journalist|newspaper|sexual abuse</t>
  </si>
  <si>
    <t>http://www.imdb.com/title/tt1895587/?ref_=fn_tt_tt_1</t>
  </si>
  <si>
    <t>Lakeview Terrace </t>
  </si>
  <si>
    <t>interracial couple|lapd|male nudity|neighbor|nudity</t>
  </si>
  <si>
    <t>http://www.imdb.com/title/tt0947802/?ref_=fn_tt_tt_1</t>
  </si>
  <si>
    <t>Takashi Shimizu</t>
  </si>
  <si>
    <t>The Grudge 2 </t>
  </si>
  <si>
    <t>curse|ghost|haunted house|high school|schoolgirl</t>
  </si>
  <si>
    <t>http://www.imdb.com/title/tt0433386/?ref_=fn_tt_tt_1</t>
  </si>
  <si>
    <t>How Stella Got Her Groove Back </t>
  </si>
  <si>
    <t>Richard Lawson</t>
  </si>
  <si>
    <t>female protagonist|jamaica|six word title|tragic event|vacation</t>
  </si>
  <si>
    <t>http://www.imdb.com/title/tt0120703/?ref_=fn_tt_tt_1</t>
  </si>
  <si>
    <t>Bill &amp; Ted's Bogus Journey </t>
  </si>
  <si>
    <t>Adventure|Comedy|Fantasy|Music|Sci-Fi</t>
  </si>
  <si>
    <t>Alex Winter</t>
  </si>
  <si>
    <t>battle of the bands|bill and ted|heaven|hell|robot</t>
  </si>
  <si>
    <t>http://www.imdb.com/title/tt0101452/?ref_=fn_tt_tt_1</t>
  </si>
  <si>
    <t>Man of the Year </t>
  </si>
  <si>
    <t>campaign|election|president|presidential election|satire</t>
  </si>
  <si>
    <t>http://www.imdb.com/title/tt0483726/?ref_=fn_tt_tt_1</t>
  </si>
  <si>
    <t>Gary Nelson</t>
  </si>
  <si>
    <t>The Black Hole </t>
  </si>
  <si>
    <t>Maximilian Schell</t>
  </si>
  <si>
    <t>Yvette Mimieux</t>
  </si>
  <si>
    <t>black hole|escape|palomino|robot|scientist</t>
  </si>
  <si>
    <t>http://www.imdb.com/title/tt0078869/?ref_=fn_tt_tt_1</t>
  </si>
  <si>
    <t>Anton Corbijn</t>
  </si>
  <si>
    <t>The American </t>
  </si>
  <si>
    <t>Thekla Reuten</t>
  </si>
  <si>
    <t>Violante Placido</t>
  </si>
  <si>
    <t>Filippo Timi</t>
  </si>
  <si>
    <t>ambush|assassin|priest|prostitute|sweden</t>
  </si>
  <si>
    <t>http://www.imdb.com/title/tt1440728/?ref_=fn_tt_tt_1</t>
  </si>
  <si>
    <t>Gregory Nava</t>
  </si>
  <si>
    <t>Selena </t>
  </si>
  <si>
    <t>latin music|marriage|on tour|singer|tejano</t>
  </si>
  <si>
    <t>http://www.imdb.com/title/tt0120094/?ref_=fn_tt_tt_1</t>
  </si>
  <si>
    <t>Vampires Suck </t>
  </si>
  <si>
    <t>Dave Foley</t>
  </si>
  <si>
    <t>Anneliese van der Pol</t>
  </si>
  <si>
    <t>cat|friend|love|sheriff|teenager</t>
  </si>
  <si>
    <t>http://www.imdb.com/title/tt1666186/?ref_=fn_tt_tt_1</t>
  </si>
  <si>
    <t>Babel </t>
  </si>
  <si>
    <t>Harriet Walter</t>
  </si>
  <si>
    <t>Dermot Crowley</t>
  </si>
  <si>
    <t>american|destiny|mexican border|multiple perspectives|muslim</t>
  </si>
  <si>
    <t>http://www.imdb.com/title/tt0449467/?ref_=fn_tt_tt_1</t>
  </si>
  <si>
    <t>This Is Where I Leave You </t>
  </si>
  <si>
    <t>brother sister relationship|childhood home|man child|sibling|vomiting</t>
  </si>
  <si>
    <t>http://www.imdb.com/title/tt1371150/?ref_=fn_tt_tt_1</t>
  </si>
  <si>
    <t>John Patrick Shanley</t>
  </si>
  <si>
    <t>Doubt </t>
  </si>
  <si>
    <t>boy|catholic|nun|priest|student</t>
  </si>
  <si>
    <t>http://www.imdb.com/title/tt0918927/?ref_=fn_tt_tt_1</t>
  </si>
  <si>
    <t>Team America: World Police </t>
  </si>
  <si>
    <t>Jeremy Shada</t>
  </si>
  <si>
    <t>actor|arab stereotype|broadway|terrorist|vomiting</t>
  </si>
  <si>
    <t>http://www.imdb.com/title/tt0372588/?ref_=fn_tt_tt_1</t>
  </si>
  <si>
    <t>Texas Chainsaw 3D </t>
  </si>
  <si>
    <t>Keram Malicki-Sánchez</t>
  </si>
  <si>
    <t>Gunnar Hansen</t>
  </si>
  <si>
    <t>Shaun Sipos</t>
  </si>
  <si>
    <t>chainsaw|halloween|mansion|massacre|texas</t>
  </si>
  <si>
    <t>http://www.imdb.com/title/tt1572315/?ref_=fn_tt_tt_1</t>
  </si>
  <si>
    <t>Copycat </t>
  </si>
  <si>
    <t>William McNamara</t>
  </si>
  <si>
    <t>agoraphobia|copycat murder|detective|psychologist|serial killer</t>
  </si>
  <si>
    <t>http://www.imdb.com/title/tt0112722/?ref_=fn_tt_tt_1</t>
  </si>
  <si>
    <t>Scary Movie 5 </t>
  </si>
  <si>
    <t>Marisa Saks</t>
  </si>
  <si>
    <t>2010s|ape|ballet|psychic|supernatural</t>
  </si>
  <si>
    <t>http://www.imdb.com/title/tt0795461/?ref_=fn_tt_tt_1</t>
  </si>
  <si>
    <t>Joshua Logan</t>
  </si>
  <si>
    <t>Paint Your Wagon </t>
  </si>
  <si>
    <t>Comedy|Drama|Musical|Romance|Western</t>
  </si>
  <si>
    <t>Lee Marvin</t>
  </si>
  <si>
    <t>california|farmer|gold|mining|prospector</t>
  </si>
  <si>
    <t>http://www.imdb.com/title/tt0064782/?ref_=fn_tt_tt_1</t>
  </si>
  <si>
    <t>Milk </t>
  </si>
  <si>
    <t>Lucas Grabeel</t>
  </si>
  <si>
    <t>california|gay|gay activist|gay pickup|gay rights</t>
  </si>
  <si>
    <t>http://www.imdb.com/title/tt1013753/?ref_=fn_tt_tt_1</t>
  </si>
  <si>
    <t>Risen </t>
  </si>
  <si>
    <t>Action|Adventure|Drama|Mystery</t>
  </si>
  <si>
    <t>Jan Cornet</t>
  </si>
  <si>
    <t>María Botto</t>
  </si>
  <si>
    <t>biblical|crucifixion|judea|resurrection|roman soldier</t>
  </si>
  <si>
    <t>http://www.imdb.com/title/tt3231054/?ref_=fn_tt_tt_1</t>
  </si>
  <si>
    <t>Steve Beck</t>
  </si>
  <si>
    <t>Ghost Ship </t>
  </si>
  <si>
    <t>Isaiah Washington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</si>
  <si>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</si>
  <si>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</si>
  <si>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</si>
  <si>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</si>
  <si>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 </t>
  </si>
  <si>
    <t>christmas|christmas tree|fire|new york city|stoner</t>
  </si>
  <si>
    <t>http://www.imdb.com/title/tt1268799/?ref_=fn_tt_tt_1</t>
  </si>
  <si>
    <t>John Mcnaughton</t>
  </si>
  <si>
    <t>Wild Things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</si>
  <si>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</si>
  <si>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</si>
  <si>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</si>
  <si>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</si>
  <si>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 </t>
  </si>
  <si>
    <t>Skyler Samuels</t>
  </si>
  <si>
    <t>head dunked in water|military school|plastic bag|playing a video game|suffocating</t>
  </si>
  <si>
    <t>http://www.imdb.com/title/tt0814335/?ref_=fn_tt_tt_1</t>
  </si>
  <si>
    <t>The Debt </t>
  </si>
  <si>
    <t>Jesper Christensen</t>
  </si>
  <si>
    <t>Romi Aboulafia</t>
  </si>
  <si>
    <t>east berlin|kiev ukraine|mossad|nazi|nazi war criminal</t>
  </si>
  <si>
    <t>http://www.imdb.com/title/tt1226753/?ref_=fn_tt_tt_1</t>
  </si>
  <si>
    <t>High Fidelity </t>
  </si>
  <si>
    <t>employer employee relationship|record store|store|thirty something|vinyl</t>
  </si>
  <si>
    <t>http://www.imdb.com/title/tt0146882/?ref_=fn_tt_tt_1</t>
  </si>
  <si>
    <t>Eric Valette</t>
  </si>
  <si>
    <t>One Missed Call </t>
  </si>
  <si>
    <t>Jason Beghe</t>
  </si>
  <si>
    <t>Margaret Cho</t>
  </si>
  <si>
    <t>death|lifting someone into the air|telephone|telephone call|voice mail</t>
  </si>
  <si>
    <t>http://www.imdb.com/title/tt0479968/?ref_=fn_tt_tt_1</t>
  </si>
  <si>
    <t>Eye for an Eye </t>
  </si>
  <si>
    <t>justice|rape|self defense|support group|vigilante</t>
  </si>
  <si>
    <t>http://www.imdb.com/title/tt0116260/?ref_=fn_tt_tt_1</t>
  </si>
  <si>
    <t>The Bank Job </t>
  </si>
  <si>
    <t>chase|heist|london england|mobster|safe deposit</t>
  </si>
  <si>
    <t>http://www.imdb.com/title/tt0200465/?ref_=fn_tt_tt_1</t>
  </si>
  <si>
    <t>Eternal Sunshine of the Spotless Mind </t>
  </si>
  <si>
    <t>borderline personality disorder|loneliness|memory|playing against type|retrograde narrative</t>
  </si>
  <si>
    <t>http://www.imdb.com/title/tt0338013/?ref_=fn_tt_tt_1</t>
  </si>
  <si>
    <t>You Again </t>
  </si>
  <si>
    <t>James Wolk</t>
  </si>
  <si>
    <t>Christine Lakin</t>
  </si>
  <si>
    <t>dancing|dog|flight|hostility|travel</t>
  </si>
  <si>
    <t>http://www.imdb.com/title/tt1414382/?ref_=fn_tt_tt_1</t>
  </si>
  <si>
    <t>Street Kings </t>
  </si>
  <si>
    <t>captain|lapd|murder|undercover cop|violence</t>
  </si>
  <si>
    <t>http://www.imdb.com/title/tt0421073/?ref_=fn_tt_tt_1</t>
  </si>
  <si>
    <t>The World's End </t>
  </si>
  <si>
    <t>Thomas Law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</si>
  <si>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</si>
  <si>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</si>
  <si>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</si>
  <si>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</si>
  <si>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Nancy Drew </t>
  </si>
  <si>
    <t>Comedy|Crime|Family|Mystery|Romance|Thriller</t>
  </si>
  <si>
    <t>Kay Panabaker</t>
  </si>
  <si>
    <t>chase|clue|detective|movie star|murder</t>
  </si>
  <si>
    <t>http://www.imdb.com/title/tt0479500/?ref_=fn_tt_tt_1</t>
  </si>
  <si>
    <t>Michael Spierig</t>
  </si>
  <si>
    <t>Daybreakers </t>
  </si>
  <si>
    <t>Damien Garvey</t>
  </si>
  <si>
    <t>Jay Laga'aia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</si>
  <si>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</si>
  <si>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</si>
  <si>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</si>
  <si>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</si>
  <si>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 </t>
  </si>
  <si>
    <t>Geoff Stults</t>
  </si>
  <si>
    <t>airport|airport security|confidence|iphone|love</t>
  </si>
  <si>
    <t>http://www.imdb.com/title/tt0815236/?ref_=fn_tt_tt_1</t>
  </si>
  <si>
    <t>Thomas Bezucha</t>
  </si>
  <si>
    <t>Monte Carlo </t>
  </si>
  <si>
    <t>Hungary</t>
  </si>
  <si>
    <t>Brett Cullen</t>
  </si>
  <si>
    <t>cell phone|hotel|misunderstanding|monte carlo|young woman</t>
  </si>
  <si>
    <t>http://www.imdb.com/title/tt1067774/?ref_=fn_tt_tt_1</t>
  </si>
  <si>
    <t>William Brent Bell</t>
  </si>
  <si>
    <t>Stay Alive </t>
  </si>
  <si>
    <t>countess|game reality crossover|ghost|group of friends|tower</t>
  </si>
  <si>
    <t>http://www.imdb.com/title/tt0441796/?ref_=fn_tt_tt_1</t>
  </si>
  <si>
    <t>Quigley Down Under </t>
  </si>
  <si>
    <t>Action|Adventure|Drama|Romance|Western</t>
  </si>
  <si>
    <t>aborigine|australian|australian aborigine|australian outback|rancher</t>
  </si>
  <si>
    <t>http://www.imdb.com/title/tt0102744/?ref_=fn_tt_tt_1</t>
  </si>
  <si>
    <t>Anthony Bell</t>
  </si>
  <si>
    <t>Alpha and Omega </t>
  </si>
  <si>
    <t>arranged marriage|geese|idaho|national park|park</t>
  </si>
  <si>
    <t>http://www.imdb.com/title/tt1213012/?ref_=fn_tt_tt_1</t>
  </si>
  <si>
    <t>The Covenant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</si>
  <si>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</si>
  <si>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</si>
  <si>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</si>
  <si>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</si>
  <si>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Stick It </t>
  </si>
  <si>
    <t>Vanessa Lengies</t>
  </si>
  <si>
    <t>John Patrick Amedori</t>
  </si>
  <si>
    <t>coach|gymnastics|houston texas|teenager|texas</t>
  </si>
  <si>
    <t>http://www.imdb.com/title/tt0430634/?ref_=fn_tt_tt_1</t>
  </si>
  <si>
    <t>Shorts </t>
  </si>
  <si>
    <t>Jake Short</t>
  </si>
  <si>
    <t>boy|family relationships|rock|twin|two headed person</t>
  </si>
  <si>
    <t>http://www.imdb.com/title/tt1100119/?ref_=fn_tt_tt_1</t>
  </si>
  <si>
    <t>To Die For </t>
  </si>
  <si>
    <t>career|fame|murder|new hampshire|television</t>
  </si>
  <si>
    <t>http://www.imdb.com/title/tt0114681/?ref_=fn_tt_tt_1</t>
  </si>
  <si>
    <t>Henry Joost</t>
  </si>
  <si>
    <t>Nerve </t>
  </si>
  <si>
    <t>Adventure|Crime|Mystery|Sci-Fi|Thriller</t>
  </si>
  <si>
    <t>Samira Wiley</t>
  </si>
  <si>
    <t>dare|game|knocked out|motorcycle|online game</t>
  </si>
  <si>
    <t>http://www.imdb.com/title/tt3531824/?ref_=fn_tt_tt_1</t>
  </si>
  <si>
    <t>Ed Harris</t>
  </si>
  <si>
    <t>Appaloosa </t>
  </si>
  <si>
    <t>Crime|Drama|Western</t>
  </si>
  <si>
    <t>Tom Bower</t>
  </si>
  <si>
    <t>deputy|friend|hanging|rancher|widow</t>
  </si>
  <si>
    <t>http://www.imdb.com/title/tt0800308/?ref_=fn_tt_tt_1</t>
  </si>
  <si>
    <t>Vampires </t>
  </si>
  <si>
    <t>Sheryl Lee</t>
  </si>
  <si>
    <t>cross|relic|team|vampire|vampire hunter</t>
  </si>
  <si>
    <t>http://www.imdb.com/title/tt0120877/?ref_=fn_tt_tt_1</t>
  </si>
  <si>
    <t xml:space="preserve">Yu-Gi-Oh! Duel Monsters             </t>
  </si>
  <si>
    <t>Pablo Sevilla</t>
  </si>
  <si>
    <t>anime|based on manga|hero|surrealism|zen</t>
  </si>
  <si>
    <t>http://www.imdb.com/title/tt0249327/?ref_=fn_tt_tt_1</t>
  </si>
  <si>
    <t>Alfred Hitchcock</t>
  </si>
  <si>
    <t>Psycho </t>
  </si>
  <si>
    <t>Vera Miles</t>
  </si>
  <si>
    <t>Janet Leigh</t>
  </si>
  <si>
    <t>John Gavin</t>
  </si>
  <si>
    <t>money|motel|rain|shower|theft</t>
  </si>
  <si>
    <t>http://www.imdb.com/title/tt0054215/?ref_=fn_tt_tt_1</t>
  </si>
  <si>
    <t>My Best Friend's Girl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</si>
  <si>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</si>
  <si>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</si>
  <si>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</si>
  <si>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</si>
  <si>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 </t>
  </si>
  <si>
    <t>brother sister relationship|high school graduation|love|sparkler|unfaithful husband</t>
  </si>
  <si>
    <t>http://www.imdb.com/title/tt2318092/?ref_=fn_tt_tt_1</t>
  </si>
  <si>
    <t>Georgia Rule </t>
  </si>
  <si>
    <t>alcoholic|rules|secret|summer|teenager</t>
  </si>
  <si>
    <t>http://www.imdb.com/title/tt0791304/?ref_=fn_tt_tt_1</t>
  </si>
  <si>
    <t>Steve Rash</t>
  </si>
  <si>
    <t>Under the Rainbow </t>
  </si>
  <si>
    <t>Billy Barty</t>
  </si>
  <si>
    <t>assassin|hotel|japanese tourist|secret service|wizard of oz</t>
  </si>
  <si>
    <t>http://www.imdb.com/title/tt0083254/?ref_=fn_tt_tt_1</t>
  </si>
  <si>
    <t>Ladyhawke </t>
  </si>
  <si>
    <t>Adventure|Comedy|Drama|Fantasy</t>
  </si>
  <si>
    <t>John Wood</t>
  </si>
  <si>
    <t>Leo McKern</t>
  </si>
  <si>
    <t>bishop|escape|hawk|lady|thief</t>
  </si>
  <si>
    <t>http://www.imdb.com/title/tt0089457/?ref_=fn_tt_tt_1</t>
  </si>
  <si>
    <t>Simon Birch </t>
  </si>
  <si>
    <t>Jan Hooks</t>
  </si>
  <si>
    <t>boy|christmas|christmas pageant|friendship|illegitimate son</t>
  </si>
  <si>
    <t>http://www.imdb.com/title/tt0124879/?ref_=fn_tt_tt_1</t>
  </si>
  <si>
    <t>Mike Binder</t>
  </si>
  <si>
    <t>Reign Over Me </t>
  </si>
  <si>
    <t>college|depression|grief|mental breakdown|post september 11 2001</t>
  </si>
  <si>
    <t>http://www.imdb.com/title/tt0490204/?ref_=fn_tt_tt_1</t>
  </si>
  <si>
    <t>Into the Wild </t>
  </si>
  <si>
    <t>Adventure|Biography|Drama</t>
  </si>
  <si>
    <t>alaska|based on true story|male nudity|self discovery|wilderness</t>
  </si>
  <si>
    <t>http://www.imdb.com/title/tt0758758/?ref_=fn_tt_tt_1</t>
  </si>
  <si>
    <t>School for Scoundrels </t>
  </si>
  <si>
    <t>paintball|paintball gun|pepper spray|tennis|what happened to epilogue</t>
  </si>
  <si>
    <t>http://www.imdb.com/title/tt0462519/?ref_=fn_tt_tt_1</t>
  </si>
  <si>
    <t>Michael J. Bassett</t>
  </si>
  <si>
    <t>Silent Hill: Revelation 3D </t>
  </si>
  <si>
    <t>Adventure|Drama|Horror|Mystery|Thriller</t>
  </si>
  <si>
    <t>18th birthday|alternate reality|introduction|nightmare|on the run</t>
  </si>
  <si>
    <t>http://www.imdb.com/title/tt0938330/?ref_=fn_tt_tt_1</t>
  </si>
  <si>
    <t>From Dusk Till Dawn </t>
  </si>
  <si>
    <t>Crime|Fantasy|Horror</t>
  </si>
  <si>
    <t>brother|human versus vampire|rapist|stripper|vampire</t>
  </si>
  <si>
    <t>http://www.imdb.com/title/tt0116367/?ref_=fn_tt_tt_1</t>
  </si>
  <si>
    <t>Frank Nissen</t>
  </si>
  <si>
    <t>Pooh's Heffalump Movie </t>
  </si>
  <si>
    <t>Animation|Family|Fantasy|Mystery</t>
  </si>
  <si>
    <t>creature|forest|mother son relationship|rabbit|winnie the pooh</t>
  </si>
  <si>
    <t>http://www.imdb.com/title/tt0407121/?ref_=fn_tt_tt_1</t>
  </si>
  <si>
    <t>Home for the Holidays </t>
  </si>
  <si>
    <t>Steve Guttenberg</t>
  </si>
  <si>
    <t>dinner|gay interest|gay sibling|homosexual|thanksgiving</t>
  </si>
  <si>
    <t>http://www.imdb.com/title/tt0113321/?ref_=fn_tt_tt_1</t>
  </si>
  <si>
    <t>Stephen Chow</t>
  </si>
  <si>
    <t>Kung Fu Hustle </t>
  </si>
  <si>
    <t>Action|Comedy|Crime|Fantasy</t>
  </si>
  <si>
    <t>Chi Ling Chiu</t>
  </si>
  <si>
    <t>Shengyi Huang</t>
  </si>
  <si>
    <t>Qiu Yuen</t>
  </si>
  <si>
    <t>1940s|axe|china|gang|sign language</t>
  </si>
  <si>
    <t>http://www.imdb.com/title/tt0373074/?ref_=fn_tt_tt_1</t>
  </si>
  <si>
    <t xml:space="preserve">Fired Up             </t>
  </si>
  <si>
    <t>Mark Feuerstein</t>
  </si>
  <si>
    <t>Sharon Lawrence</t>
  </si>
  <si>
    <t>sitcom</t>
  </si>
  <si>
    <t>http://www.imdb.com/title/tt0118315/?ref_=fn_tt_tt_1</t>
  </si>
  <si>
    <t>Peter Hastings</t>
  </si>
  <si>
    <t>The Country Bears </t>
  </si>
  <si>
    <t>Comedy|Family|Music|Musical</t>
  </si>
  <si>
    <t>animal in title|bear|box office flop|disney|satire</t>
  </si>
  <si>
    <t>http://www.imdb.com/title/tt0276033/?ref_=fn_tt_tt_1</t>
  </si>
  <si>
    <t>The Kite Runner </t>
  </si>
  <si>
    <t>Dari</t>
  </si>
  <si>
    <t>Mustafa Haidari</t>
  </si>
  <si>
    <t>Khalid Abdalla</t>
  </si>
  <si>
    <t>afghanistan|based on novel|boy|friend|kite</t>
  </si>
  <si>
    <t>http://www.imdb.com/title/tt0419887/?ref_=fn_tt_tt_1</t>
  </si>
  <si>
    <t>21 Grams </t>
  </si>
  <si>
    <t>accident|faith|love|mathematician|nonlinear timeline</t>
  </si>
  <si>
    <t>http://www.imdb.com/title/tt0315733/?ref_=fn_tt_tt_1</t>
  </si>
  <si>
    <t>Paul Abascal</t>
  </si>
  <si>
    <t>Paparazzi </t>
  </si>
  <si>
    <t>Tom Hollander</t>
  </si>
  <si>
    <t>Kelly Carlson</t>
  </si>
  <si>
    <t>actor|coma|movie star|paparazzi|revenge</t>
  </si>
  <si>
    <t>http://www.imdb.com/title/tt0338325/?ref_=fn_tt_tt_1</t>
  </si>
  <si>
    <t>Chris Koch</t>
  </si>
  <si>
    <t>A Guy Thing </t>
  </si>
  <si>
    <t>bachelor party|climbing a tree|taxi|toilet|wedding</t>
  </si>
  <si>
    <t>http://www.imdb.com/title/tt0295289/?ref_=fn_tt_tt_1</t>
  </si>
  <si>
    <t>Amy Heckerling</t>
  </si>
  <si>
    <t>Loser </t>
  </si>
  <si>
    <t>Robert Miano</t>
  </si>
  <si>
    <t>Zak Orth</t>
  </si>
  <si>
    <t>college|loser|love|new york city|overdose</t>
  </si>
  <si>
    <t>http://www.imdb.com/title/tt0217630/?ref_=fn_tt_tt_1</t>
  </si>
  <si>
    <t>Capitalism: A Love Story </t>
  </si>
  <si>
    <t>Crime|Documentary|News</t>
  </si>
  <si>
    <t>Ronald Reagan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</si>
  <si>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</si>
  <si>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</si>
  <si>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</si>
  <si>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</si>
  <si>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The Greatest Story Ever Told </t>
  </si>
  <si>
    <t>Carroll Baker</t>
  </si>
  <si>
    <t>70mm film|biblical epic|faith|jewish|king herod</t>
  </si>
  <si>
    <t>http://www.imdb.com/title/tt0059245/?ref_=fn_tt_tt_1</t>
  </si>
  <si>
    <t>Billy Ray</t>
  </si>
  <si>
    <t>Secret in Their Eyes </t>
  </si>
  <si>
    <t>Joe Cole</t>
  </si>
  <si>
    <t>digging a grave|grave digging|investigator|police|secret</t>
  </si>
  <si>
    <t>http://www.imdb.com/title/tt1741273/?ref_=fn_tt_tt_1</t>
  </si>
  <si>
    <t>Disaster Movie </t>
  </si>
  <si>
    <t>disaster|glass|mousetrap|natural disaster|scatological humor</t>
  </si>
  <si>
    <t>http://www.imdb.com/title/tt1213644/?ref_=fn_tt_tt_1</t>
  </si>
  <si>
    <t>Armored </t>
  </si>
  <si>
    <t>Lorna Raver</t>
  </si>
  <si>
    <t>armored truck|blood splatter|die hard scenario|guard|heist</t>
  </si>
  <si>
    <t>http://www.imdb.com/title/tt0913354/?ref_=fn_tt_tt_1</t>
  </si>
  <si>
    <t>The Man Who Knew Too Little </t>
  </si>
  <si>
    <t>Joanne Whalley</t>
  </si>
  <si>
    <t>assassin|bomb|dominatrix|mistaken identity|spy</t>
  </si>
  <si>
    <t>http://www.imdb.com/title/tt0120483/?ref_=fn_tt_tt_1</t>
  </si>
  <si>
    <t>Mark Mylod</t>
  </si>
  <si>
    <t>What's Your Number? </t>
  </si>
  <si>
    <t>ex boyfriend|morning after|prince charming|quarrel|womanizer</t>
  </si>
  <si>
    <t>http://www.imdb.com/title/tt0770703/?ref_=fn_tt_tt_1</t>
  </si>
  <si>
    <t>James Mather</t>
  </si>
  <si>
    <t>Lockout </t>
  </si>
  <si>
    <t>Jacky Ido</t>
  </si>
  <si>
    <t>bodyguard|maximum security prison|outer space|president|prison</t>
  </si>
  <si>
    <t>http://www.imdb.com/title/tt1592525/?ref_=fn_tt_tt_1</t>
  </si>
  <si>
    <t>Envy </t>
  </si>
  <si>
    <t>Sam Lerner</t>
  </si>
  <si>
    <t>best friend|dog|envy|jealousy|neighbor</t>
  </si>
  <si>
    <t>http://www.imdb.com/title/tt0326856/?ref_=fn_tt_tt_1</t>
  </si>
  <si>
    <t>Crank: High Voltage </t>
  </si>
  <si>
    <t>artificial heart|heart|horse penis|prostitute|stripper</t>
  </si>
  <si>
    <t>http://www.imdb.com/title/tt1121931/?ref_=fn_tt_tt_1</t>
  </si>
  <si>
    <t>Bullets Over Broadway </t>
  </si>
  <si>
    <t>actress|bodyguard|new york city|play|playwright</t>
  </si>
  <si>
    <t>http://www.imdb.com/title/tt0109348/?ref_=fn_tt_tt_1</t>
  </si>
  <si>
    <t>Michael O. Sajbel</t>
  </si>
  <si>
    <t>One Night with the King </t>
  </si>
  <si>
    <t>Tiffany Dupont</t>
  </si>
  <si>
    <t>James Callis</t>
  </si>
  <si>
    <t>Nimrat Kaur</t>
  </si>
  <si>
    <t>biblical|book of esther|esther|persia|treachery</t>
  </si>
  <si>
    <t>http://www.imdb.com/title/tt0430431/?ref_=fn_tt_tt_1</t>
  </si>
  <si>
    <t>The Quiet American </t>
  </si>
  <si>
    <t>Drama|Mystery|Romance|Thriller|War</t>
  </si>
  <si>
    <t>american|french|saigon|vietnam|vietnamese</t>
  </si>
  <si>
    <t>http://www.imdb.com/title/tt0258068/?ref_=fn_tt_tt_1</t>
  </si>
  <si>
    <t>The Weather Man </t>
  </si>
  <si>
    <t>corndog|failure|funeral in the rain|new york city|weatherman</t>
  </si>
  <si>
    <t>http://www.imdb.com/title/tt0384680/?ref_=fn_tt_tt_1</t>
  </si>
  <si>
    <t>Undisputed </t>
  </si>
  <si>
    <t>Action|Crime|Drama|Sport</t>
  </si>
  <si>
    <t>boxing|fight|heavyweight champion|iceman|prison</t>
  </si>
  <si>
    <t>http://www.imdb.com/title/tt0281322/?ref_=fn_tt_tt_1</t>
  </si>
  <si>
    <t>Ghost Town </t>
  </si>
  <si>
    <t>Dequina Moore</t>
  </si>
  <si>
    <t>Jordan Carlos</t>
  </si>
  <si>
    <t>bouquet of roses|bright light|cardiopulmonary resuscitation|ghost|white rose</t>
  </si>
  <si>
    <t>http://www.imdb.com/title/tt0995039/?ref_=fn_tt_tt_1</t>
  </si>
  <si>
    <t>12 Rounds </t>
  </si>
  <si>
    <t>Taylor Cole</t>
  </si>
  <si>
    <t>Nick Gomez</t>
  </si>
  <si>
    <t>2000s|detective|sadist|terrorism|terrorist</t>
  </si>
  <si>
    <t>http://www.imdb.com/title/tt1160368/?ref_=fn_tt_tt_1</t>
  </si>
  <si>
    <t>Let Me In </t>
  </si>
  <si>
    <t>blood|boy|night|school|vampire</t>
  </si>
  <si>
    <t>http://www.imdb.com/title/tt1228987/?ref_=fn_tt_tt_1</t>
  </si>
  <si>
    <t>Charles T. Kanganis</t>
  </si>
  <si>
    <t>3 Ninjas Kick Back </t>
  </si>
  <si>
    <t>Dustin Nguyen</t>
  </si>
  <si>
    <t>Don Stark</t>
  </si>
  <si>
    <t>1990s|dagger|japan|mousetrap|stick fight</t>
  </si>
  <si>
    <t>http://www.imdb.com/title/tt0109015/?ref_=fn_tt_tt_1</t>
  </si>
  <si>
    <t>Be Kind Rewind </t>
  </si>
  <si>
    <t>Melonie Diaz</t>
  </si>
  <si>
    <t>friend|power plant|sabotage|store clerk|video store</t>
  </si>
  <si>
    <t>http://www.imdb.com/title/tt0799934/?ref_=fn_tt_tt_1</t>
  </si>
  <si>
    <t>Mrs Henderson Presents </t>
  </si>
  <si>
    <t>Comedy|Drama|Music|War</t>
  </si>
  <si>
    <t>Christopher Guest</t>
  </si>
  <si>
    <t>Sarah Solemani</t>
  </si>
  <si>
    <t>anti semitism|breasts|chamberlain|friend|theatre</t>
  </si>
  <si>
    <t>http://www.imdb.com/title/tt0413015/?ref_=fn_tt_tt_1</t>
  </si>
  <si>
    <t>Triple 9 </t>
  </si>
  <si>
    <t>betrayal|corrupt cop|heist|murder of a police officer|police detective</t>
  </si>
  <si>
    <t>http://www.imdb.com/title/tt1712261/?ref_=fn_tt_tt_1</t>
  </si>
  <si>
    <t>Deconstructing Harry </t>
  </si>
  <si>
    <t>Lynn Cohen</t>
  </si>
  <si>
    <t>marriage|novelist|panties pulled down|writer's block|writing</t>
  </si>
  <si>
    <t>http://www.imdb.com/title/tt0118954/?ref_=fn_tt_tt_1</t>
  </si>
  <si>
    <t>Damon Santostefano</t>
  </si>
  <si>
    <t>Three to Tango </t>
  </si>
  <si>
    <t>David Ramsey</t>
  </si>
  <si>
    <t>architect|award|farce|love|misunderstanding</t>
  </si>
  <si>
    <t>http://www.imdb.com/title/tt0144640/?ref_=fn_tt_tt_1</t>
  </si>
  <si>
    <t>Burnt </t>
  </si>
  <si>
    <t>Riccardo Scamarcio</t>
  </si>
  <si>
    <t>chef|gay kiss|michelin star|restaurant|violent behavior</t>
  </si>
  <si>
    <t>http://www.imdb.com/title/tt2503944/?ref_=fn_tt_tt_1</t>
  </si>
  <si>
    <t>We're No Angels </t>
  </si>
  <si>
    <t>James Russo</t>
  </si>
  <si>
    <t>con|convict|escape|police|priest</t>
  </si>
  <si>
    <t>http://www.imdb.com/title/tt0098625/?ref_=fn_tt_tt_1</t>
  </si>
  <si>
    <t>Everyone Says I Love You </t>
  </si>
  <si>
    <t>Comedy|Musical|Romance</t>
  </si>
  <si>
    <t>Jeff DeRocker</t>
  </si>
  <si>
    <t>engagement|grandfather|liberal|maid|song</t>
  </si>
  <si>
    <t>http://www.imdb.com/title/tt0116242/?ref_=fn_tt_tt_1</t>
  </si>
  <si>
    <t>Death Sentence </t>
  </si>
  <si>
    <t>Edi Gathegi</t>
  </si>
  <si>
    <t>blood|death|gang|murder|revenge</t>
  </si>
  <si>
    <t>http://www.imdb.com/title/tt0804461/?ref_=fn_tt_tt_1</t>
  </si>
  <si>
    <t>Everybody's Fine </t>
  </si>
  <si>
    <t>Brendan Sexton III</t>
  </si>
  <si>
    <t>bus trip|parental love|retirement|surprise visit|train ride</t>
  </si>
  <si>
    <t>http://www.imdb.com/title/tt0780511/?ref_=fn_tt_tt_1</t>
  </si>
  <si>
    <t>Bob Clark</t>
  </si>
  <si>
    <t>Superbabies: Baby Geniuses 2 </t>
  </si>
  <si>
    <t>Vanessa Angel</t>
  </si>
  <si>
    <t>Scott Baio</t>
  </si>
  <si>
    <t>Peter Wingfield</t>
  </si>
  <si>
    <t>computer|good versus evil|mind control|science experiment|sequel</t>
  </si>
  <si>
    <t>http://www.imdb.com/title/tt0270846/?ref_=fn_tt_tt_1</t>
  </si>
  <si>
    <t>The Man </t>
  </si>
  <si>
    <t>Susie Essman</t>
  </si>
  <si>
    <t>Gigi Rice</t>
  </si>
  <si>
    <t>buddy comedy|criminal|gun smuggling|mistaken identity|salesman</t>
  </si>
  <si>
    <t>http://www.imdb.com/title/tt0399327/?ref_=fn_tt_tt_1</t>
  </si>
  <si>
    <t>Code Name: The Cleaner </t>
  </si>
  <si>
    <t>comic violence|hand to hand combat|kung fu|talking to self in mirror|violence</t>
  </si>
  <si>
    <t>http://www.imdb.com/title/tt0462229/?ref_=fn_tt_tt_1</t>
  </si>
  <si>
    <t>Connie and Carla </t>
  </si>
  <si>
    <t>Nia Vardalos</t>
  </si>
  <si>
    <t>box office flop|drag queen|gender disguise|mafia|witness</t>
  </si>
  <si>
    <t>http://www.imdb.com/title/tt0345074/?ref_=fn_tt_tt_1</t>
  </si>
  <si>
    <t>Sweet Charity </t>
  </si>
  <si>
    <t>Comedy|Drama|Music|Musical|Romance</t>
  </si>
  <si>
    <t>Ricardo Montalban</t>
  </si>
  <si>
    <t>Sammy Davis Jr.</t>
  </si>
  <si>
    <t>charity|dancer|foreign language adaptation|hope|taxi dancer</t>
  </si>
  <si>
    <t>http://www.imdb.com/title/tt0065054/?ref_=fn_tt_tt_1</t>
  </si>
  <si>
    <t>Inherent Vice </t>
  </si>
  <si>
    <t>Comedy|Crime|Drama|Mystery|Romance</t>
  </si>
  <si>
    <t>Katherine Waterston</t>
  </si>
  <si>
    <t>Martin Dew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</si>
  <si>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</si>
  <si>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</si>
  <si>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</si>
  <si>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</si>
  <si>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 </t>
  </si>
  <si>
    <t>diamond|lava|magic|mountain|sorcerer</t>
  </si>
  <si>
    <t>http://www.imdb.com/title/tt0763304/?ref_=fn_tt_tt_1</t>
  </si>
  <si>
    <t>Benson Lee</t>
  </si>
  <si>
    <t>Battle of the Year </t>
  </si>
  <si>
    <t>Caity Lotz</t>
  </si>
  <si>
    <t>Chris Brown</t>
  </si>
  <si>
    <t>3 dimensional|box office flop|critically bashed|dancing</t>
  </si>
  <si>
    <t>http://www.imdb.com/title/tt1532958/?ref_=fn_tt_tt_1</t>
  </si>
  <si>
    <t xml:space="preserve">Perception             </t>
  </si>
  <si>
    <t>Scott Wolf</t>
  </si>
  <si>
    <t>http://www.imdb.com/title/tt1714204/?ref_=fn_tt_tt_1</t>
  </si>
  <si>
    <t>An American Carol </t>
  </si>
  <si>
    <t>Geoffrey Arend</t>
  </si>
  <si>
    <t>Chriss Anglin</t>
  </si>
  <si>
    <t>Gary Coleman</t>
  </si>
  <si>
    <t>arab stereotype|box office flop|documentary filmmaker|filmmaker|terrorist</t>
  </si>
  <si>
    <t>http://www.imdb.com/title/tt1190617/?ref_=fn_tt_tt_1</t>
  </si>
  <si>
    <t>Machete Kills </t>
  </si>
  <si>
    <t>Marko Zaror</t>
  </si>
  <si>
    <t>arms dealer|battle|bomb|machete|missile</t>
  </si>
  <si>
    <t>http://www.imdb.com/title/tt2002718/?ref_=fn_tt_tt_1</t>
  </si>
  <si>
    <t>Glen Morgan</t>
  </si>
  <si>
    <t>Willard </t>
  </si>
  <si>
    <t>Jackie Burroughs</t>
  </si>
  <si>
    <t>at work|rat|revenge|vermin|work</t>
  </si>
  <si>
    <t>http://www.imdb.com/title/tt0310357/?ref_=fn_tt_tt_1</t>
  </si>
  <si>
    <t>Strange Wilderness </t>
  </si>
  <si>
    <t>Kevin Alejandro</t>
  </si>
  <si>
    <t>bigfoot|critically bashed|ecuador|friend|tv show</t>
  </si>
  <si>
    <t>http://www.imdb.com/title/tt0489282/?ref_=fn_tt_tt_1</t>
  </si>
  <si>
    <t>Mike Leigh</t>
  </si>
  <si>
    <t>Topsy-Turvy </t>
  </si>
  <si>
    <t>Biography|Comedy|Drama|History|Music|Musical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</si>
  <si>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</si>
  <si>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</si>
  <si>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</si>
  <si>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</si>
  <si>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 </t>
  </si>
  <si>
    <t>http://www.imdb.com/title/tt1810683/?ref_=fn_tt_tt_1</t>
  </si>
  <si>
    <t>A Dangerous Method </t>
  </si>
  <si>
    <t>carl jung|patient|psychoanalysis|russian|sigmund freud</t>
  </si>
  <si>
    <t>http://www.imdb.com/title/tt1571222/?ref_=fn_tt_tt_1</t>
  </si>
  <si>
    <t>A Scanner Darkly </t>
  </si>
  <si>
    <t>Animation|Drama|Mystery|Sci-Fi|Thriller</t>
  </si>
  <si>
    <t>detective|drugs|substance d|undercover|undercover cop</t>
  </si>
  <si>
    <t>http://www.imdb.com/title/tt0405296/?ref_=fn_tt_tt_1</t>
  </si>
  <si>
    <t>Chasing Mavericks </t>
  </si>
  <si>
    <t>box office flop|no opening credits|surfing|two word title|year 1987</t>
  </si>
  <si>
    <t>http://www.imdb.com/title/tt1629757/?ref_=fn_tt_tt_1</t>
  </si>
  <si>
    <t>Alone in the Dark </t>
  </si>
  <si>
    <t>Darren Shahlavi</t>
  </si>
  <si>
    <t>Catherine Lough Haggquist</t>
  </si>
  <si>
    <t>Karin Konoval</t>
  </si>
  <si>
    <t>artifact|creature|darkness|demon|museum</t>
  </si>
  <si>
    <t>http://www.imdb.com/title/tt0369226/?ref_=fn_tt_tt_1</t>
  </si>
  <si>
    <t>Bandslam </t>
  </si>
  <si>
    <t>Charlie Saxton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</si>
  <si>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</si>
  <si>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</si>
  <si>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</si>
  <si>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</si>
  <si>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 </t>
  </si>
  <si>
    <t>birthday|boy|dead husband|death|widow</t>
  </si>
  <si>
    <t>http://www.imdb.com/title/tt0337876/?ref_=fn_tt_tt_1</t>
  </si>
  <si>
    <t>J.C. Chandor</t>
  </si>
  <si>
    <t>A Most Violent Year </t>
  </si>
  <si>
    <t>american dream|immigrant|new york city|oil|violence</t>
  </si>
  <si>
    <t>http://www.imdb.com/title/tt2937898/?ref_=fn_tt_tt_1</t>
  </si>
  <si>
    <t>Passchendaele </t>
  </si>
  <si>
    <t>battle|canadian armed forces|canadian soldier|directed by star|veteran</t>
  </si>
  <si>
    <t>http://www.imdb.com/title/tt1092082/?ref_=fn_tt_tt_1</t>
  </si>
  <si>
    <t>Marc Abraham</t>
  </si>
  <si>
    <t>Flash of Genius </t>
  </si>
  <si>
    <t>Bill Lake</t>
  </si>
  <si>
    <t>Dylan Authors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</si>
  <si>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</si>
  <si>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</si>
  <si>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</si>
  <si>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</si>
  <si>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</si>
  <si>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</si>
  <si>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</si>
  <si>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</si>
  <si>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</si>
  <si>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 </t>
  </si>
  <si>
    <t>driving a car down stairs|duct tape gag|held captive|murder of a police officer|sailing</t>
  </si>
  <si>
    <t>http://www.imdb.com/title/tt1366365/?ref_=fn_tt_tt_1</t>
  </si>
  <si>
    <t>The Brothers Bloom </t>
  </si>
  <si>
    <t>Adventure|Comedy|Drama|Romance</t>
  </si>
  <si>
    <t>Nora Zehetner</t>
  </si>
  <si>
    <t>con man|eccentric|heiress|love|revenge</t>
  </si>
  <si>
    <t>http://www.imdb.com/title/tt0844286/?ref_=fn_tt_tt_1</t>
  </si>
  <si>
    <t>Charlie Kaufman</t>
  </si>
  <si>
    <t>Synecdoche, New York </t>
  </si>
  <si>
    <t>actress|director|play|theatre director|warehouse</t>
  </si>
  <si>
    <t>http://www.imdb.com/title/tt0383028/?ref_=fn_tt_tt_1</t>
  </si>
  <si>
    <t>Princess Mononoke </t>
  </si>
  <si>
    <t>anime|cult film|forest|princess|studio ghibli</t>
  </si>
  <si>
    <t>http://www.imdb.com/title/tt0119698/?ref_=fn_tt_tt_1</t>
  </si>
  <si>
    <t>Bon voyage </t>
  </si>
  <si>
    <t>Comedy|Drama|Mystery|Romance|Thriller|War</t>
  </si>
  <si>
    <t>actress|bordeaux|german|heavy water|nazi</t>
  </si>
  <si>
    <t>http://www.imdb.com/title/tt0310778/?ref_=fn_tt_tt_1</t>
  </si>
  <si>
    <t>Nancy Walker</t>
  </si>
  <si>
    <t>Can't Stop the Music </t>
  </si>
  <si>
    <t>Biography|Comedy|Musical</t>
  </si>
  <si>
    <t>Randy Jones</t>
  </si>
  <si>
    <t>Caitlyn Jenner</t>
  </si>
  <si>
    <t>male frontal nudity|male full frontal nudity|male nudity|male rear nudity|new york city</t>
  </si>
  <si>
    <t>http://www.imdb.com/title/tt0080492/?ref_=fn_tt_tt_1</t>
  </si>
  <si>
    <t>The Proposition </t>
  </si>
  <si>
    <t>aborigine|foreboding|gang|hideout|outlaw</t>
  </si>
  <si>
    <t>http://www.imdb.com/title/tt0421238/?ref_=fn_tt_tt_1</t>
  </si>
  <si>
    <t>Angelo Pizzo</t>
  </si>
  <si>
    <t>Courage </t>
  </si>
  <si>
    <t>Donny Boaz</t>
  </si>
  <si>
    <t>Brent Anderson</t>
  </si>
  <si>
    <t>coach|football|football movie|football team|high school sweethearts</t>
  </si>
  <si>
    <t>http://www.imdb.com/title/tt3719896/?ref_=fn_tt_tt_1</t>
  </si>
  <si>
    <t>Marci X </t>
  </si>
  <si>
    <t>Damon Wayans</t>
  </si>
  <si>
    <t>female protagonist|hip hop|jewish american princess|rapper|record label</t>
  </si>
  <si>
    <t>http://www.imdb.com/title/tt0266747/?ref_=fn_tt_tt_1</t>
  </si>
  <si>
    <t>Equilibrium </t>
  </si>
  <si>
    <t>cleric|dystopia|fascist|law|neo noir</t>
  </si>
  <si>
    <t>http://www.imdb.com/title/tt0238380/?ref_=fn_tt_tt_1</t>
  </si>
  <si>
    <t>The Children of Huang Shi </t>
  </si>
  <si>
    <t>Guang Li</t>
  </si>
  <si>
    <t>Matthew Walker</t>
  </si>
  <si>
    <t>british|communist|journalist|nurse|orphan</t>
  </si>
  <si>
    <t>http://www.imdb.com/title/tt0889588/?ref_=fn_tt_tt_1</t>
  </si>
  <si>
    <t>The Yards </t>
  </si>
  <si>
    <t>best friend|corruption|fall to death|female nudity|friend</t>
  </si>
  <si>
    <t>http://www.imdb.com/title/tt0138946/?ref_=fn_tt_tt_1</t>
  </si>
  <si>
    <t>Matthew Diamond</t>
  </si>
  <si>
    <t>The Oogieloves in the Big Balloon Adventure </t>
  </si>
  <si>
    <t>Garrett Clayton</t>
  </si>
  <si>
    <t>Toni Braxton</t>
  </si>
  <si>
    <t>balloon|birthday|box office flop|critically bashed</t>
  </si>
  <si>
    <t>http://www.imdb.com/title/tt1520498/?ref_=fn_tt_tt_1</t>
  </si>
  <si>
    <t>By the Sea </t>
  </si>
  <si>
    <t>Melvil Poupaud</t>
  </si>
  <si>
    <t>cheating wife|cigarette smoking|male in shower|male nudity|male rear nudity</t>
  </si>
  <si>
    <t>http://www.imdb.com/title/tt3707106/?ref_=fn_tt_tt_1</t>
  </si>
  <si>
    <t>Katsuhiro Ôtomo</t>
  </si>
  <si>
    <t>Steamboy </t>
  </si>
  <si>
    <t>Action|Adventure|Animation|Family|Sci-Fi|Thriller</t>
  </si>
  <si>
    <t>Rosalind Ayres</t>
  </si>
  <si>
    <t>19th century|ball|boy|inventor|steam</t>
  </si>
  <si>
    <t>http://www.imdb.com/title/tt0348121/?ref_=fn_tt_tt_1</t>
  </si>
  <si>
    <t>David Anspaugh</t>
  </si>
  <si>
    <t>The Game of Their Lives </t>
  </si>
  <si>
    <t>Jimmy Jean-Louis</t>
  </si>
  <si>
    <t>1950s|brazil|soccer|soccer movie|world cup</t>
  </si>
  <si>
    <t>http://www.imdb.com/title/tt0354595/?ref_=fn_tt_tt_1</t>
  </si>
  <si>
    <t>Andrew Jarecki</t>
  </si>
  <si>
    <t>All Good Things </t>
  </si>
  <si>
    <t>Crime|Drama|Mystery|Romance|Thriller</t>
  </si>
  <si>
    <t>family business|friend|murder|new york city|trial</t>
  </si>
  <si>
    <t>http://www.imdb.com/title/tt1175709/?ref_=fn_tt_tt_1</t>
  </si>
  <si>
    <t>Rapa Nui </t>
  </si>
  <si>
    <t>Esai Morales</t>
  </si>
  <si>
    <t>easter island|location in title|statue|topless female nudity|two word title</t>
  </si>
  <si>
    <t>http://www.imdb.com/title/tt0110944/?ref_=fn_tt_tt_1</t>
  </si>
  <si>
    <t>CJ7 </t>
  </si>
  <si>
    <t>Yuqi Zhang</t>
  </si>
  <si>
    <t>Chi Chung Lam</t>
  </si>
  <si>
    <t>father son relationship|miracle|school|ufo|written and directed by cast member</t>
  </si>
  <si>
    <t>http://www.imdb.com/title/tt0940709/?ref_=fn_tt_tt_1</t>
  </si>
  <si>
    <t>Les couloirs du temps: Les visiteurs II </t>
  </si>
  <si>
    <t>Comedy|Family|Fantasy|Sci-Fi</t>
  </si>
  <si>
    <t>Philippe Nahon</t>
  </si>
  <si>
    <t>Christian Clavier</t>
  </si>
  <si>
    <t>Marie-Anne Chazel</t>
  </si>
  <si>
    <t>jewel|knight|magical potion|sequel|time travel comedy</t>
  </si>
  <si>
    <t>http://www.imdb.com/title/tt0120882/?ref_=fn_tt_tt_1</t>
  </si>
  <si>
    <t>Dylan Dog: Dead of Night </t>
  </si>
  <si>
    <t>Action|Comedy|Crime|Fantasy|Horror|Mystery|Sci-Fi|Thriller</t>
  </si>
  <si>
    <t>Laura Spencer</t>
  </si>
  <si>
    <t>close up of eyes|monster|quirkiness|supernatural|vomiting</t>
  </si>
  <si>
    <t>http://www.imdb.com/title/tt1013860/?ref_=fn_tt_tt_1</t>
  </si>
  <si>
    <t>Daniel Algrant</t>
  </si>
  <si>
    <t>People I Know </t>
  </si>
  <si>
    <t>Mark Webber</t>
  </si>
  <si>
    <t>actor|client|new york|protection|scandal</t>
  </si>
  <si>
    <t>http://www.imdb.com/title/tt0274711/?ref_=fn_tt_tt_1</t>
  </si>
  <si>
    <t xml:space="preserve">The Doombolt Chase             </t>
  </si>
  <si>
    <t>George Coulouris</t>
  </si>
  <si>
    <t>Peter Vaughan</t>
  </si>
  <si>
    <t>Ewen Solon</t>
  </si>
  <si>
    <t>http://www.imdb.com/title/tt0166038/?ref_=fn_tt_tt_1</t>
  </si>
  <si>
    <t>The Tempest </t>
  </si>
  <si>
    <t>Tom Conti</t>
  </si>
  <si>
    <t>banishment|sorcery|spirit|staff|storm at sea</t>
  </si>
  <si>
    <t>http://www.imdb.com/title/tt1274300/?ref_=fn_tt_tt_1</t>
  </si>
  <si>
    <t>Regression </t>
  </si>
  <si>
    <t>Aaron Ashmore</t>
  </si>
  <si>
    <t>inspired by true events|memory|minnesota|police|year 1990</t>
  </si>
  <si>
    <t>http://www.imdb.com/title/tt3319920/?ref_=fn_tt_tt_1</t>
  </si>
  <si>
    <t>Jane Clark</t>
  </si>
  <si>
    <t>The Touch </t>
  </si>
  <si>
    <t>Romance|Short</t>
  </si>
  <si>
    <t>Traci Dinwiddie</t>
  </si>
  <si>
    <t>Necar Zadegan</t>
  </si>
  <si>
    <t>Elea Oberon</t>
  </si>
  <si>
    <t>lesbian|paris france|period piece|poem|poetess</t>
  </si>
  <si>
    <t>http://www.imdb.com/title/tt1128219/?ref_=fn_tt_tt_1</t>
  </si>
  <si>
    <t>Three Kingdoms: Resurrection of the Dragon </t>
  </si>
  <si>
    <t>Sammo Kam-Bo Hung</t>
  </si>
  <si>
    <t>Andy On</t>
  </si>
  <si>
    <t>art of war|china|civil war|female warrior|musician</t>
  </si>
  <si>
    <t>http://www.imdb.com/title/tt0882978/?ref_=fn_tt_tt_1</t>
  </si>
  <si>
    <t>Mike Barker</t>
  </si>
  <si>
    <t>Shattered </t>
  </si>
  <si>
    <t>daughter|gun|nanny|sociopath|suburb</t>
  </si>
  <si>
    <t>http://www.imdb.com/title/tt0489664/?ref_=fn_tt_tt_1</t>
  </si>
  <si>
    <t>Wayne Thornley</t>
  </si>
  <si>
    <t>Zambezia </t>
  </si>
  <si>
    <t>bird|city name in title|falcon|one word title|place name in title</t>
  </si>
  <si>
    <t>http://www.imdb.com/title/tt1488181/?ref_=fn_tt_tt_1</t>
  </si>
  <si>
    <t>Gnana Rajasekaran</t>
  </si>
  <si>
    <t>Ramanujan </t>
  </si>
  <si>
    <t>Michael Lieber</t>
  </si>
  <si>
    <t>Mani Bharathi</t>
  </si>
  <si>
    <t>Kevin McGowan</t>
  </si>
  <si>
    <t>ramanujan</t>
  </si>
  <si>
    <t>http://www.imdb.com/title/tt3037162/?ref_=fn_tt_tt_1</t>
  </si>
  <si>
    <t>Tom Walsh</t>
  </si>
  <si>
    <t>Dwegons and Leprechauns </t>
  </si>
  <si>
    <t>Animation</t>
  </si>
  <si>
    <t>Maggie Wheeler</t>
  </si>
  <si>
    <t>Joey D. Vieira</t>
  </si>
  <si>
    <t>Jacqueline Lovell</t>
  </si>
  <si>
    <t>dwegons</t>
  </si>
  <si>
    <t>http://www.imdb.com/title/tt1134666/?ref_=fn_tt_tt_1</t>
  </si>
  <si>
    <t>Jonathan Jakubowicz</t>
  </si>
  <si>
    <t>Hands of Stone </t>
  </si>
  <si>
    <t>Panama</t>
  </si>
  <si>
    <t>boxer|boxing|three word title</t>
  </si>
  <si>
    <t>http://www.imdb.com/title/tt1781827/?ref_=fn_tt_tt_1</t>
  </si>
  <si>
    <t>Survivor </t>
  </si>
  <si>
    <t>cigarette lighter|death|fire|on the run|terrorist</t>
  </si>
  <si>
    <t>http://www.imdb.com/title/tt3247714/?ref_=fn_tt_tt_1</t>
  </si>
  <si>
    <t>Scott Walker</t>
  </si>
  <si>
    <t>The Frozen Ground </t>
  </si>
  <si>
    <t>anchorage alaska|based on true story|pole dancer|serial killer|strip club</t>
  </si>
  <si>
    <t>http://www.imdb.com/title/tt2005374/?ref_=fn_tt_tt_1</t>
  </si>
  <si>
    <t>The Painted Veil </t>
  </si>
  <si>
    <t>Alan David</t>
  </si>
  <si>
    <t>china|cholera|epidemic|love|marriage</t>
  </si>
  <si>
    <t>http://www.imdb.com/title/tt0446755/?ref_=fn_tt_tt_1</t>
  </si>
  <si>
    <t>The Baader Meinhof Complex </t>
  </si>
  <si>
    <t>Martina Gedeck</t>
  </si>
  <si>
    <t>bonn germany|failed kidnapping|handcuffs|projectile|terrorist</t>
  </si>
  <si>
    <t>http://www.imdb.com/title/tt0765432/?ref_=fn_tt_tt_1</t>
  </si>
  <si>
    <t>Dances with Wolves </t>
  </si>
  <si>
    <t>Michael Spears</t>
  </si>
  <si>
    <t>friendship|frontier|honor|outpost|soldier</t>
  </si>
  <si>
    <t>http://www.imdb.com/title/tt0099348/?ref_=fn_tt_tt_1</t>
  </si>
  <si>
    <t>Bad Teacher </t>
  </si>
  <si>
    <t>boob job|breast enlargement|breast surgery|cheating on a test|ejaculation</t>
  </si>
  <si>
    <t>http://www.imdb.com/title/tt1284575/?ref_=fn_tt_tt_1</t>
  </si>
  <si>
    <t>Sea of Love </t>
  </si>
  <si>
    <t>detective|love|single|suspect|title from song</t>
  </si>
  <si>
    <t>http://www.imdb.com/title/tt0098273/?ref_=fn_tt_tt_1</t>
  </si>
  <si>
    <t>Mark Rosman</t>
  </si>
  <si>
    <t>A Cinderella Story </t>
  </si>
  <si>
    <t>Dan Byrd</t>
  </si>
  <si>
    <t>cinderella story|correspondence|evil step mother|female protagonist|teenage girl</t>
  </si>
  <si>
    <t>http://www.imdb.com/title/tt0356470/?ref_=fn_tt_tt_1</t>
  </si>
  <si>
    <t>Scream </t>
  </si>
  <si>
    <t>W. Earl Brown</t>
  </si>
  <si>
    <t>mask|mystery killer|slasher|teenage girl|telephone</t>
  </si>
  <si>
    <t>http://www.imdb.com/title/tt0117571/?ref_=fn_tt_tt_1</t>
  </si>
  <si>
    <t>Thir13en Ghosts </t>
  </si>
  <si>
    <t>collector|ghost|ghost hunter|glass house|machine</t>
  </si>
  <si>
    <t>http://www.imdb.com/title/tt0245674/?ref_=fn_tt_tt_1</t>
  </si>
  <si>
    <t>The Shining </t>
  </si>
  <si>
    <t>Drama|Horror</t>
  </si>
  <si>
    <t>Shelley Duvall</t>
  </si>
  <si>
    <t>Scatman Crothers</t>
  </si>
  <si>
    <t>Joe Turkel</t>
  </si>
  <si>
    <t>breaking down a door|haunted hotel|identical twins|labyrinth|twin sisters</t>
  </si>
  <si>
    <t>http://www.imdb.com/title/tt0081505/?ref_=fn_tt_tt_1</t>
  </si>
  <si>
    <t>Back to the Future </t>
  </si>
  <si>
    <t>J.J. Cohen</t>
  </si>
  <si>
    <t>clock tower|delorean|future|time travel|time travel comedy</t>
  </si>
  <si>
    <t>http://www.imdb.com/title/tt0088763/?ref_=fn_tt_tt_1</t>
  </si>
  <si>
    <t>House on Haunted Hill </t>
  </si>
  <si>
    <t>billionaire|corpse|eccentric|haunted hospital|haunted house</t>
  </si>
  <si>
    <t>http://www.imdb.com/title/tt0185371/?ref_=fn_tt_tt_1</t>
  </si>
  <si>
    <t>I Can Do Bad All by Myself </t>
  </si>
  <si>
    <t>Mary J. Blige</t>
  </si>
  <si>
    <t>Eric Mendenhall</t>
  </si>
  <si>
    <t>Hope Olaide Wilson</t>
  </si>
  <si>
    <t>aunt|immigrant|looting|love|nightclub singer</t>
  </si>
  <si>
    <t>http://www.imdb.com/title/tt1385912/?ref_=fn_tt_tt_1</t>
  </si>
  <si>
    <t>Rob Hawk</t>
  </si>
  <si>
    <t>Fight Valley </t>
  </si>
  <si>
    <t>Erin O'Brien</t>
  </si>
  <si>
    <t>Kari J. Kramer</t>
  </si>
  <si>
    <t>Cabrina Collesides</t>
  </si>
  <si>
    <t>http://www.imdb.com/title/tt4280822/?ref_=fn_tt_tt_1</t>
  </si>
  <si>
    <t>The Switch </t>
  </si>
  <si>
    <t>Kelli Barrett</t>
  </si>
  <si>
    <t>artificial insemination|best friend|new york city|sperm|sperm donor</t>
  </si>
  <si>
    <t>http://www.imdb.com/title/tt0889573/?ref_=fn_tt_tt_1</t>
  </si>
  <si>
    <t>Just Married </t>
  </si>
  <si>
    <t>David Agranov</t>
  </si>
  <si>
    <t>David Moscow</t>
  </si>
  <si>
    <t>fall|honeymoon|love|marriage|newlywed</t>
  </si>
  <si>
    <t>http://www.imdb.com/title/tt0305711/?ref_=fn_tt_tt_1</t>
  </si>
  <si>
    <t>The Devil's Double </t>
  </si>
  <si>
    <t>Mem Ferda</t>
  </si>
  <si>
    <t>betrayal|debauchery|lust|palace|saddam hussein</t>
  </si>
  <si>
    <t>http://www.imdb.com/title/tt1270262/?ref_=fn_tt_tt_1</t>
  </si>
  <si>
    <t xml:space="preserve">Gone, Baby, Gone             </t>
  </si>
  <si>
    <t>Comedy|Drama|Reality-TV|Romance</t>
  </si>
  <si>
    <t>Jenni 'Jwoww' Farley</t>
  </si>
  <si>
    <t>Nicole 'Snooki' Polizzi</t>
  </si>
  <si>
    <t>Paul 'Pauly D' DelVecchio</t>
  </si>
  <si>
    <t>lifestyle</t>
  </si>
  <si>
    <t>http://www.imdb.com/title/tt1697237/?ref_=fn_tt_tt_1</t>
  </si>
  <si>
    <t>Britt Allcroft</t>
  </si>
  <si>
    <t>Thomas and the Magic Railroad </t>
  </si>
  <si>
    <t>locomotive|magic|mountain|railroad|steam locomotive</t>
  </si>
  <si>
    <t>http://www.imdb.com/title/tt0205461/?ref_=fn_tt_tt_1</t>
  </si>
  <si>
    <t>The Crazies </t>
  </si>
  <si>
    <t>deputy|iowa|rural setting|sheriff|survival</t>
  </si>
  <si>
    <t>http://www.imdb.com/title/tt0455407/?ref_=fn_tt_tt_1</t>
  </si>
  <si>
    <t>Spirited Away </t>
  </si>
  <si>
    <t>Ryûnosuke Kamiki</t>
  </si>
  <si>
    <t>Bunta Sugawara</t>
  </si>
  <si>
    <t>Miyu Irino</t>
  </si>
  <si>
    <t>anime|bathhouse|pig|spirit|work</t>
  </si>
  <si>
    <t>http://www.imdb.com/title/tt0245429/?ref_=fn_tt_tt_1</t>
  </si>
  <si>
    <t>Alan Yuen</t>
  </si>
  <si>
    <t>Firestorm </t>
  </si>
  <si>
    <t>Michael Wong</t>
  </si>
  <si>
    <t>Terence Yin</t>
  </si>
  <si>
    <t>die hard scenario|gunfight|hong kong police|police escort attacked|shootout</t>
  </si>
  <si>
    <t>http://www.imdb.com/title/tt3341072/?ref_=fn_tt_tt_1</t>
  </si>
  <si>
    <t>The Bounty </t>
  </si>
  <si>
    <t>lieutenant|lifeboat|mutiny|sailing ship|ship</t>
  </si>
  <si>
    <t>http://www.imdb.com/title/tt0086993/?ref_=fn_tt_tt_1</t>
  </si>
  <si>
    <t>Brian Percival</t>
  </si>
  <si>
    <t>The Book Thief </t>
  </si>
  <si>
    <t>Sophie Nélisse</t>
  </si>
  <si>
    <t>Roger Allam</t>
  </si>
  <si>
    <t>basement|book|girl|library|track</t>
  </si>
  <si>
    <t>http://www.imdb.com/title/tt0816442/?ref_=fn_tt_tt_1</t>
  </si>
  <si>
    <t>Sex Drive </t>
  </si>
  <si>
    <t>Adventure|Comedy|Romance</t>
  </si>
  <si>
    <t>Katrina Bowden</t>
  </si>
  <si>
    <t>amish|friend|friendship|high school|virgin</t>
  </si>
  <si>
    <t>http://www.imdb.com/title/tt1135985/?ref_=fn_tt_tt_1</t>
  </si>
  <si>
    <t>Anand Tucker</t>
  </si>
  <si>
    <t>Leap Year </t>
  </si>
  <si>
    <t>Dominique McElligott</t>
  </si>
  <si>
    <t>ireland|irish|journey|tradition|travel</t>
  </si>
  <si>
    <t>http://www.imdb.com/title/tt1216492/?ref_=fn_tt_tt_1</t>
  </si>
  <si>
    <t>Anthony Mann</t>
  </si>
  <si>
    <t>The Fall of the Roman Empire </t>
  </si>
  <si>
    <t>Mel Ferrer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</si>
  <si>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</si>
  <si>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</si>
  <si>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</si>
  <si>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</si>
  <si>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 </t>
  </si>
  <si>
    <t>friend|night|party|sex scene|sister</t>
  </si>
  <si>
    <t>http://www.imdb.com/title/tt0810922/?ref_=fn_tt_tt_1</t>
  </si>
  <si>
    <t>Daniel Barnz</t>
  </si>
  <si>
    <t>Won't Back Down </t>
  </si>
  <si>
    <t>Dante Brown</t>
  </si>
  <si>
    <t>children|inner city|parent|school|teacher</t>
  </si>
  <si>
    <t>http://www.imdb.com/title/tt1870529/?ref_=fn_tt_tt_1</t>
  </si>
  <si>
    <t>Emile Ardolino</t>
  </si>
  <si>
    <t>The Nutcracker </t>
  </si>
  <si>
    <t>Family|Fantasy|Music</t>
  </si>
  <si>
    <t>Kyra Nichols</t>
  </si>
  <si>
    <t>Darci Kistler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</si>
  <si>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</si>
  <si>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</si>
  <si>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</si>
  <si>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</si>
  <si>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Kansas City </t>
  </si>
  <si>
    <t>Crime|Drama|Music|Thriller</t>
  </si>
  <si>
    <t>1930s|election|female frontal nudity|kansas city|politician</t>
  </si>
  <si>
    <t>http://www.imdb.com/title/tt0116745/?ref_=fn_tt_tt_1</t>
  </si>
  <si>
    <t>James Schamus</t>
  </si>
  <si>
    <t>Indignation </t>
  </si>
  <si>
    <t>Hebrew</t>
  </si>
  <si>
    <t>Tracy Letts</t>
  </si>
  <si>
    <t>http://www.imdb.com/title/tt4193394/?ref_=fn_tt_tt_1</t>
  </si>
  <si>
    <t>Andrew Douglas</t>
  </si>
  <si>
    <t>The Amityville Horror </t>
  </si>
  <si>
    <t>ghost|haunted house|murder|nightmare|priest</t>
  </si>
  <si>
    <t>http://www.imdb.com/title/tt0384806/?ref_=fn_tt_tt_1</t>
  </si>
  <si>
    <t>Adaptation. </t>
  </si>
  <si>
    <t>book|orchid|screenwriter|thief|twin</t>
  </si>
  <si>
    <t>http://www.imdb.com/title/tt0268126/?ref_=fn_tt_tt_1</t>
  </si>
  <si>
    <t>Land of the Dead </t>
  </si>
  <si>
    <t>Pedro Miguel Arce</t>
  </si>
  <si>
    <t>apocalypse|mercenary|skyscraper|urban setting|zombie apocalypse</t>
  </si>
  <si>
    <t>http://www.imdb.com/title/tt0418819/?ref_=fn_tt_tt_1</t>
  </si>
  <si>
    <t>Out of Inferno </t>
  </si>
  <si>
    <t>Chinese</t>
  </si>
  <si>
    <t>Angelica Lee</t>
  </si>
  <si>
    <t>Louis Koo</t>
  </si>
  <si>
    <t>Ching Wan Lau</t>
  </si>
  <si>
    <t>http://www.imdb.com/title/tt2957680/?ref_=fn_tt_tt_1</t>
  </si>
  <si>
    <t>Fear and Loathing in Las Vegas </t>
  </si>
  <si>
    <t>american dream|convertible|drugs|journalist|lawyer</t>
  </si>
  <si>
    <t>http://www.imdb.com/title/tt0120669/?ref_=fn_tt_tt_1</t>
  </si>
  <si>
    <t>Ricky Gervais</t>
  </si>
  <si>
    <t>The Invention of Lying </t>
  </si>
  <si>
    <t>genetics|heaven|lie|screenwriter|truth</t>
  </si>
  <si>
    <t>http://www.imdb.com/title/tt1058017/?ref_=fn_tt_tt_1</t>
  </si>
  <si>
    <t>Neighbors </t>
  </si>
  <si>
    <t>Carla Gallo</t>
  </si>
  <si>
    <t>broken leg|friendship|jewish|topless female nudity|urination</t>
  </si>
  <si>
    <t>http://www.imdb.com/title/tt2004420/?ref_=fn_tt_tt_1</t>
  </si>
  <si>
    <t>The Mask </t>
  </si>
  <si>
    <t>Amy Yasbeck</t>
  </si>
  <si>
    <t>bank|bank clerk|gangster|loki|mask</t>
  </si>
  <si>
    <t>http://www.imdb.com/title/tt0110475/?ref_=fn_tt_tt_1</t>
  </si>
  <si>
    <t>Big </t>
  </si>
  <si>
    <t>friend|job|new york city|toy|wish</t>
  </si>
  <si>
    <t>http://www.imdb.com/title/tt0094737/?ref_=fn_tt_tt_1</t>
  </si>
  <si>
    <t>Borat: Cultural Learnings of America for Make Benefit Glorious Nation of Kazakhstan </t>
  </si>
  <si>
    <t>Ken Davitian</t>
  </si>
  <si>
    <t>Luenell</t>
  </si>
  <si>
    <t>Chester</t>
  </si>
  <si>
    <t>california|city|kazakhstan|travel|tv reporter</t>
  </si>
  <si>
    <t>http://www.imdb.com/title/tt0443453/?ref_=fn_tt_tt_1</t>
  </si>
  <si>
    <t>Legally Blonde </t>
  </si>
  <si>
    <t>Raquel Welch</t>
  </si>
  <si>
    <t>Alanna Ubach</t>
  </si>
  <si>
    <t>blonde|harvard|law|law school|sorority</t>
  </si>
  <si>
    <t>http://www.imdb.com/title/tt0250494/?ref_=fn_tt_tt_1</t>
  </si>
  <si>
    <t>Star Trek III: The Search for Spock </t>
  </si>
  <si>
    <t>dying planet|planet|regaining one's memory|sacrifice|stabbed to death</t>
  </si>
  <si>
    <t>http://www.imdb.com/title/tt0088170/?ref_=fn_tt_tt_1</t>
  </si>
  <si>
    <t>The Exorcism of Emily Rose </t>
  </si>
  <si>
    <t>JR Bourne</t>
  </si>
  <si>
    <t>death|demonic possession|exorcism|lawyer|priest</t>
  </si>
  <si>
    <t>http://www.imdb.com/title/tt0404032/?ref_=fn_tt_tt_1</t>
  </si>
  <si>
    <t>Deuce Bigalow: Male Gigolo </t>
  </si>
  <si>
    <t>Bree Turner</t>
  </si>
  <si>
    <t>aquarium|fish|fish tank|gigolo|norwegian</t>
  </si>
  <si>
    <t>http://www.imdb.com/title/tt0205000/?ref_=fn_tt_tt_1</t>
  </si>
  <si>
    <t>Vic Armstrong</t>
  </si>
  <si>
    <t>Left Behind </t>
  </si>
  <si>
    <t>Action|Drama|Fantasy|Mystery|Thriller</t>
  </si>
  <si>
    <t>bible quote|chaos|faith|riot|shrine</t>
  </si>
  <si>
    <t>http://www.imdb.com/title/tt2467046/?ref_=fn_tt_tt_1</t>
  </si>
  <si>
    <t>The Family Stone </t>
  </si>
  <si>
    <t>Paul Schneider</t>
  </si>
  <si>
    <t>christmas|cruelty|ring|secret|tension</t>
  </si>
  <si>
    <t>http://www.imdb.com/title/tt0356680/?ref_=fn_tt_tt_1</t>
  </si>
  <si>
    <t>Barbershop 2: Back in Business </t>
  </si>
  <si>
    <t>Sean Patrick Thomas</t>
  </si>
  <si>
    <t>barbecue|barbershop|blaxploitation|marriage|politics</t>
  </si>
  <si>
    <t>http://www.imdb.com/title/tt0337579/?ref_=fn_tt_tt_1</t>
  </si>
  <si>
    <t>Terry Zwigoff</t>
  </si>
  <si>
    <t>Bad Santa </t>
  </si>
  <si>
    <t>bartender|christmas|christmas eve|department store|drink</t>
  </si>
  <si>
    <t>http://www.imdb.com/title/tt0307987/?ref_=fn_tt_tt_1</t>
  </si>
  <si>
    <t>Austin Powers: International Man of Mystery </t>
  </si>
  <si>
    <t>cartoon on tv|reference to frankenstein|reference to jimi hendrix|scene during end credits|surrealism</t>
  </si>
  <si>
    <t>http://www.imdb.com/title/tt0118655/?ref_=fn_tt_tt_1</t>
  </si>
  <si>
    <t>My Big Fat Greek Wedding 2 </t>
  </si>
  <si>
    <t>Louis Mandylor</t>
  </si>
  <si>
    <t>Joey Fatone</t>
  </si>
  <si>
    <t>family restaurant|greek|remarriage|suburb|wedding</t>
  </si>
  <si>
    <t>http://www.imdb.com/title/tt3760922/?ref_=fn_tt_tt_1</t>
  </si>
  <si>
    <t>Diary of a Wimpy Kid: Rodrick Rules </t>
  </si>
  <si>
    <t>Fran Kranz</t>
  </si>
  <si>
    <t>brother|middle school|no opening credits|photograph|school</t>
  </si>
  <si>
    <t>http://www.imdb.com/title/tt1650043/?ref_=fn_tt_tt_1</t>
  </si>
  <si>
    <t>Predator </t>
  </si>
  <si>
    <t>Carl Weathers</t>
  </si>
  <si>
    <t>box office hit|commando|death of friend|jungle|severed arm</t>
  </si>
  <si>
    <t>http://www.imdb.com/title/tt0093773/?ref_=fn_tt_tt_1</t>
  </si>
  <si>
    <t>Amadeus </t>
  </si>
  <si>
    <t>Biography|Drama|History|Music</t>
  </si>
  <si>
    <t>1800s|classical composer|composer|first person narration|opera</t>
  </si>
  <si>
    <t>http://www.imdb.com/title/tt0086879/?ref_=fn_tt_tt_1</t>
  </si>
  <si>
    <t>Prom Night </t>
  </si>
  <si>
    <t>Collins Pennie</t>
  </si>
  <si>
    <t>friend|hotel|killer|murder|prom</t>
  </si>
  <si>
    <t>http://www.imdb.com/title/tt0926129/?ref_=fn_tt_tt_1</t>
  </si>
  <si>
    <t>Mean Girls </t>
  </si>
  <si>
    <t>bully|clique|high school|high school girl|secret</t>
  </si>
  <si>
    <t>http://www.imdb.com/title/tt0377092/?ref_=fn_tt_tt_1</t>
  </si>
  <si>
    <t>Audrey Wells</t>
  </si>
  <si>
    <t>Under the Tuscan Sun </t>
  </si>
  <si>
    <t>Lindsay Duncan</t>
  </si>
  <si>
    <t>Mario Monicelli</t>
  </si>
  <si>
    <t>author|book|vacation|villa|writer</t>
  </si>
  <si>
    <t>http://www.imdb.com/title/tt0328589/?ref_=fn_tt_tt_1</t>
  </si>
  <si>
    <t>Gosford Park </t>
  </si>
  <si>
    <t>country house|murder|producer|servant|shooting party</t>
  </si>
  <si>
    <t>http://www.imdb.com/title/tt0280707/?ref_=fn_tt_tt_1</t>
  </si>
  <si>
    <t xml:space="preserve">The O.C.             </t>
  </si>
  <si>
    <t>Melinda Clarke</t>
  </si>
  <si>
    <t>california|lawyer|love|orange county california|wealth</t>
  </si>
  <si>
    <t>http://www.imdb.com/title/tt0362359/?ref_=fn_tt_tt_1</t>
  </si>
  <si>
    <t>Peggy Sue Got Married </t>
  </si>
  <si>
    <t>alternate history|alternate timeline|divorce|high school|reunion</t>
  </si>
  <si>
    <t>http://www.imdb.com/title/tt0091738/?ref_=fn_tt_tt_1</t>
  </si>
  <si>
    <t>Birdman or (The Unexpected Virtue of Ignorance) </t>
  </si>
  <si>
    <t>actor|artist|broadway play|replacement|stage</t>
  </si>
  <si>
    <t>http://www.imdb.com/title/tt2562232/?ref_=fn_tt_tt_1</t>
  </si>
  <si>
    <t>Blue Jasmine </t>
  </si>
  <si>
    <t>Andrew Dice Clay</t>
  </si>
  <si>
    <t>congenital liar|mental breakdown|self deception|snob|talking to oneself</t>
  </si>
  <si>
    <t>http://www.imdb.com/title/tt2334873/?ref_=fn_tt_tt_1</t>
  </si>
  <si>
    <t>United 93 </t>
  </si>
  <si>
    <t>David Alan Basche</t>
  </si>
  <si>
    <t>Christian Clemenson</t>
  </si>
  <si>
    <t>Susan Blommaert</t>
  </si>
  <si>
    <t>flight|passenger|plane|september 11 2001|terrorist</t>
  </si>
  <si>
    <t>http://www.imdb.com/title/tt0475276/?ref_=fn_tt_tt_1</t>
  </si>
  <si>
    <t>Honey </t>
  </si>
  <si>
    <t>Christian Monzon</t>
  </si>
  <si>
    <t>choreographer|dance|dancer|dancing|hip hop</t>
  </si>
  <si>
    <t>http://www.imdb.com/title/tt0322589/?ref_=fn_tt_tt_1</t>
  </si>
  <si>
    <t>Rick Friedberg</t>
  </si>
  <si>
    <t>Spy Hard </t>
  </si>
  <si>
    <t>Barry Bostwick</t>
  </si>
  <si>
    <t>Hulk Hogan</t>
  </si>
  <si>
    <t>Nicollette Sheridan</t>
  </si>
  <si>
    <t>1990s|dentist|hit with a door|martial arts|museum</t>
  </si>
  <si>
    <t>http://www.imdb.com/title/tt0117723/?ref_=fn_tt_tt_1</t>
  </si>
  <si>
    <t>The Fog </t>
  </si>
  <si>
    <t>california|fog|leper|lighthouse|ship</t>
  </si>
  <si>
    <t>http://www.imdb.com/title/tt0080749/?ref_=fn_tt_tt_1</t>
  </si>
  <si>
    <t>Sean Mcnamara</t>
  </si>
  <si>
    <t>Soul Surfer </t>
  </si>
  <si>
    <t>Biography|Drama|Family|Sport</t>
  </si>
  <si>
    <t>Chris Brochu</t>
  </si>
  <si>
    <t>christian|christian film|shark|surfer|surfing</t>
  </si>
  <si>
    <t>http://www.imdb.com/title/tt1596346/?ref_=fn_tt_tt_1</t>
  </si>
  <si>
    <t>Catch-22 </t>
  </si>
  <si>
    <t>Comedy|Drama|War</t>
  </si>
  <si>
    <t>Martin Balsam</t>
  </si>
  <si>
    <t>catch 22|friend|insanity|kneed in the groin|military</t>
  </si>
  <si>
    <t>http://www.imdb.com/title/tt0065528/?ref_=fn_tt_tt_1</t>
  </si>
  <si>
    <t>Jody Hill</t>
  </si>
  <si>
    <t>Observe and Report </t>
  </si>
  <si>
    <t>Dan Bakkedahl</t>
  </si>
  <si>
    <t>male pubic hair|mall|police detective|pubic hair|security guard</t>
  </si>
  <si>
    <t>http://www.imdb.com/title/tt1197628/?ref_=fn_tt_tt_1</t>
  </si>
  <si>
    <t>Conan the Destroyer </t>
  </si>
  <si>
    <t>Olivia d'Abo</t>
  </si>
  <si>
    <t>Grace Jones</t>
  </si>
  <si>
    <t>gods|princess|queen|rescue|wizard</t>
  </si>
  <si>
    <t>http://www.imdb.com/title/tt0087078/?ref_=fn_tt_tt_1</t>
  </si>
  <si>
    <t>Raging Bull </t>
  </si>
  <si>
    <t>Frank Vincent</t>
  </si>
  <si>
    <t>boxing|domestic violence|hot temper|jealousy|rage</t>
  </si>
  <si>
    <t>http://www.imdb.com/title/tt0081398/?ref_=fn_tt_tt_1</t>
  </si>
  <si>
    <t>Brandon Camp</t>
  </si>
  <si>
    <t>Love Happens </t>
  </si>
  <si>
    <t>Sasha Alexander</t>
  </si>
  <si>
    <t>florist|motivational speaker|self help guru|seminar|widower</t>
  </si>
  <si>
    <t>http://www.imdb.com/title/tt0899106/?ref_=fn_tt_tt_1</t>
  </si>
  <si>
    <t>Young Sherlock Holmes </t>
  </si>
  <si>
    <t>Roger Ashton-Griffiths</t>
  </si>
  <si>
    <t>Nicholas Rowe</t>
  </si>
  <si>
    <t>Freddie Jones</t>
  </si>
  <si>
    <t>cult|death|delusion|girl|sherlock holmes</t>
  </si>
  <si>
    <t>http://www.imdb.com/title/tt0090357/?ref_=fn_tt_tt_1</t>
  </si>
  <si>
    <t>Kevin Tancharoen</t>
  </si>
  <si>
    <t>Fame </t>
  </si>
  <si>
    <t>new york|performing arts|school|student|teacher</t>
  </si>
  <si>
    <t>http://www.imdb.com/title/tt1016075/?ref_=fn_tt_tt_1</t>
  </si>
  <si>
    <t>127 Hours </t>
  </si>
  <si>
    <t>alone|aron ralston|based on autobiography|canyon|survival</t>
  </si>
  <si>
    <t>http://www.imdb.com/title/tt1542344/?ref_=fn_tt_tt_1</t>
  </si>
  <si>
    <t>Small Time Crooks </t>
  </si>
  <si>
    <t>apartment building|crook|new york city|three word title|written and directed by cast member</t>
  </si>
  <si>
    <t>http://www.imdb.com/title/tt0196216/?ref_=fn_tt_tt_1</t>
  </si>
  <si>
    <t>Nicholas Hytner</t>
  </si>
  <si>
    <t>Center Stage </t>
  </si>
  <si>
    <t>Susan May Pratt</t>
  </si>
  <si>
    <t>Ethan Stiefel</t>
  </si>
  <si>
    <t>ballet|dance|dancer|dancing|love</t>
  </si>
  <si>
    <t>http://www.imdb.com/title/tt0210616/?ref_=fn_tt_tt_1</t>
  </si>
  <si>
    <t>Love the Coopers </t>
  </si>
  <si>
    <t>Timothée Chalamet</t>
  </si>
  <si>
    <t>christmas|family dinner|husband wife conflict|husband wife kiss|large family</t>
  </si>
  <si>
    <t>http://www.imdb.com/title/tt2279339/?ref_=fn_tt_tt_1</t>
  </si>
  <si>
    <t>Bart Freundlich</t>
  </si>
  <si>
    <t>Catch That Kid </t>
  </si>
  <si>
    <t>Corbin Bleu</t>
  </si>
  <si>
    <t>Kevin G. Schmidt</t>
  </si>
  <si>
    <t>caper|computer genius|dog|heist|security chief</t>
  </si>
  <si>
    <t>http://www.imdb.com/title/tt0337917/?ref_=fn_tt_tt_1</t>
  </si>
  <si>
    <t>Life as a House </t>
  </si>
  <si>
    <t>cancer|construction|house|house construction|neighbor</t>
  </si>
  <si>
    <t>http://www.imdb.com/title/tt0264796/?ref_=fn_tt_tt_1</t>
  </si>
  <si>
    <t>Steve Jobs </t>
  </si>
  <si>
    <t>apple computer|box office flop|computer|dialogue driven|father daughter relationship</t>
  </si>
  <si>
    <t>http://www.imdb.com/title/tt2080374/?ref_=fn_tt_tt_1</t>
  </si>
  <si>
    <t>I Love You, Beth Cooper </t>
  </si>
  <si>
    <t>Marie Avgeropoulos</t>
  </si>
  <si>
    <t>cheerleader|party|popular girl|speech|valedictorian</t>
  </si>
  <si>
    <t>http://www.imdb.com/title/tt1032815/?ref_=fn_tt_tt_1</t>
  </si>
  <si>
    <t>Youth in Revolt </t>
  </si>
  <si>
    <t>alter ego|boarding school|love|masturbation|teen movie</t>
  </si>
  <si>
    <t>http://www.imdb.com/title/tt0403702/?ref_=fn_tt_tt_1</t>
  </si>
  <si>
    <t>William A. Fraker</t>
  </si>
  <si>
    <t>The Legend of the Lone Ranger </t>
  </si>
  <si>
    <t>Richard Farnsworth</t>
  </si>
  <si>
    <t>Michael Horse</t>
  </si>
  <si>
    <t>ambush|hero|masked hero|outlaw|texas ranger</t>
  </si>
  <si>
    <t>http://www.imdb.com/title/tt0082648/?ref_=fn_tt_tt_1</t>
  </si>
  <si>
    <t>John Boorman</t>
  </si>
  <si>
    <t>The Tailor of Panama </t>
  </si>
  <si>
    <t>canal|panama|president|spy|tailor</t>
  </si>
  <si>
    <t>http://www.imdb.com/title/tt0236784/?ref_=fn_tt_tt_1</t>
  </si>
  <si>
    <t>Blow Out </t>
  </si>
  <si>
    <t>Dennis Franz</t>
  </si>
  <si>
    <t>Nancy Allen</t>
  </si>
  <si>
    <t>John McMartin</t>
  </si>
  <si>
    <t>conspiracy|political conspiracy|recording|sound|truth</t>
  </si>
  <si>
    <t>http://www.imdb.com/title/tt0082085/?ref_=fn_tt_tt_1</t>
  </si>
  <si>
    <t>Courtney Solomon</t>
  </si>
  <si>
    <t>Getaway </t>
  </si>
  <si>
    <t>Paul Freeman</t>
  </si>
  <si>
    <t>Rebecca Budig</t>
  </si>
  <si>
    <t>Bruce Payne</t>
  </si>
  <si>
    <t>die hard scenario|earth viewed from space|race against time|race car driver|title at the end</t>
  </si>
  <si>
    <t>http://www.imdb.com/title/tt2167202/?ref_=fn_tt_tt_1</t>
  </si>
  <si>
    <t>The Ice Storm </t>
  </si>
  <si>
    <t>ice|ice storm|storm|thanksgiving|virgin</t>
  </si>
  <si>
    <t>http://www.imdb.com/title/tt0119349/?ref_=fn_tt_tt_1</t>
  </si>
  <si>
    <t>And So It Goes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</si>
  <si>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</si>
  <si>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</si>
  <si>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</si>
  <si>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</si>
  <si>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Troop Beverly Hills </t>
  </si>
  <si>
    <t>Shelley Long</t>
  </si>
  <si>
    <t>Kellie Martin</t>
  </si>
  <si>
    <t>beverly hills hotel|divorce|girl|troop|wilderness</t>
  </si>
  <si>
    <t>http://www.imdb.com/title/tt0098519/?ref_=fn_tt_tt_1</t>
  </si>
  <si>
    <t>István Szabó</t>
  </si>
  <si>
    <t>Being Julia </t>
  </si>
  <si>
    <t>Shaun Evans</t>
  </si>
  <si>
    <t>Juliet Stevenson</t>
  </si>
  <si>
    <t>diva|marriage|open marriage|revenge|social climber</t>
  </si>
  <si>
    <t>http://www.imdb.com/title/tt0340012/?ref_=fn_tt_tt_1</t>
  </si>
  <si>
    <t>9½ Weeks </t>
  </si>
  <si>
    <t>Karen Young</t>
  </si>
  <si>
    <t>David Margulies</t>
  </si>
  <si>
    <t>Kim Chan</t>
  </si>
  <si>
    <t>blindfolded woman|control|male dominance|sex game|sex in public</t>
  </si>
  <si>
    <t>http://www.imdb.com/title/tt0091635/?ref_=fn_tt_tt_1</t>
  </si>
  <si>
    <t>Matthew Robbins</t>
  </si>
  <si>
    <t>Dragonslayer </t>
  </si>
  <si>
    <t>Ralph Richardson</t>
  </si>
  <si>
    <t>Albert Salmi</t>
  </si>
  <si>
    <t>apprentice|dragon|king|kingdom|wizard</t>
  </si>
  <si>
    <t>http://www.imdb.com/title/tt0082288/?ref_=fn_tt_tt_1</t>
  </si>
  <si>
    <t>The Last Station </t>
  </si>
  <si>
    <t>Kerry Condon</t>
  </si>
  <si>
    <t>David Masterson</t>
  </si>
  <si>
    <t>countess|leo tolstoy|russian|wealth|writing</t>
  </si>
  <si>
    <t>http://www.imdb.com/title/tt0824758/?ref_=fn_tt_tt_1</t>
  </si>
  <si>
    <t>Ed Wood </t>
  </si>
  <si>
    <t>1950s|director|friend|friendship|transvestism</t>
  </si>
  <si>
    <t>http://www.imdb.com/title/tt0109707/?ref_=fn_tt_tt_1</t>
  </si>
  <si>
    <t>Labor Day </t>
  </si>
  <si>
    <t>baseball|baseball practice|escaped convict|neighbor|tied to a chair</t>
  </si>
  <si>
    <t>http://www.imdb.com/title/tt1967545/?ref_=fn_tt_tt_1</t>
  </si>
  <si>
    <t>Mongol: The Rise of Genghis Khan </t>
  </si>
  <si>
    <t>Mongolian</t>
  </si>
  <si>
    <t>Khulan Chuluun</t>
  </si>
  <si>
    <t>Honglei Sun</t>
  </si>
  <si>
    <t>epic|genghis khan|one word title|slave|starving</t>
  </si>
  <si>
    <t>http://www.imdb.com/title/tt0416044/?ref_=fn_tt_tt_1</t>
  </si>
  <si>
    <t>RocknRolla </t>
  </si>
  <si>
    <t>accountant|finger gun|homosexual|killed in an elevator|painting</t>
  </si>
  <si>
    <t>http://www.imdb.com/title/tt1032755/?ref_=fn_tt_tt_1</t>
  </si>
  <si>
    <t>Hal Needham</t>
  </si>
  <si>
    <t>Megaforce </t>
  </si>
  <si>
    <t>Michael Beck</t>
  </si>
  <si>
    <t>Henry Silva</t>
  </si>
  <si>
    <t>dictator|electronic music score|one word title|secret headquarters|soldier</t>
  </si>
  <si>
    <t>http://www.imdb.com/title/tt0084316/?ref_=fn_tt_tt_1</t>
  </si>
  <si>
    <t>Hamlet </t>
  </si>
  <si>
    <t>Julie Christie</t>
  </si>
  <si>
    <t>classic literature|denmark|funeral|madness|prince</t>
  </si>
  <si>
    <t>http://www.imdb.com/title/tt0116477/?ref_=fn_tt_tt_1</t>
  </si>
  <si>
    <t>Mao's Last Dancer </t>
  </si>
  <si>
    <t>Suzie Steen</t>
  </si>
  <si>
    <t>Aden Young</t>
  </si>
  <si>
    <t>ballet|beijing|dancer|love|village</t>
  </si>
  <si>
    <t>http://www.imdb.com/title/tt1071812/?ref_=fn_tt_tt_1</t>
  </si>
  <si>
    <t>Jeff Nichols</t>
  </si>
  <si>
    <t>Midnight Special </t>
  </si>
  <si>
    <t>Greece</t>
  </si>
  <si>
    <t>Paul Sparks</t>
  </si>
  <si>
    <t>cult|father son relationship|gas station|on the run|supernatural ability</t>
  </si>
  <si>
    <t>http://www.imdb.com/title/tt2649554/?ref_=fn_tt_tt_1</t>
  </si>
  <si>
    <t>Anything Else </t>
  </si>
  <si>
    <t>love at first sight|new york city|sex|teacher|writer</t>
  </si>
  <si>
    <t>http://www.imdb.com/title/tt0313792/?ref_=fn_tt_tt_1</t>
  </si>
  <si>
    <t>Jonathan Teplitzky</t>
  </si>
  <si>
    <t>The Railway Man </t>
  </si>
  <si>
    <t>Biography|Drama|Romance|War</t>
  </si>
  <si>
    <t>Sam Reid</t>
  </si>
  <si>
    <t>japanese soldier|physical torture|pow camp|prisoner of war|reference to adolf hitler</t>
  </si>
  <si>
    <t>http://www.imdb.com/title/tt2058107/?ref_=fn_tt_tt_1</t>
  </si>
  <si>
    <t xml:space="preserve">Unforgettable             </t>
  </si>
  <si>
    <t>Poppy Montgomery</t>
  </si>
  <si>
    <t>hyperthymesia|new york city|police</t>
  </si>
  <si>
    <t>http://www.imdb.com/title/tt1842530/?ref_=fn_tt_tt_1</t>
  </si>
  <si>
    <t>Michael Haneke</t>
  </si>
  <si>
    <t>The White Ribbon </t>
  </si>
  <si>
    <t>Burghart Klaußner</t>
  </si>
  <si>
    <t>Ulrich Tukur</t>
  </si>
  <si>
    <t>Leonie Benesch</t>
  </si>
  <si>
    <t>children|doctor|mysterious event|pastor|small village</t>
  </si>
  <si>
    <t>http://www.imdb.com/title/tt1149362/?ref_=fn_tt_tt_1</t>
  </si>
  <si>
    <t>Restoration </t>
  </si>
  <si>
    <t>Anna Harr</t>
  </si>
  <si>
    <t>James Cullen Bressack</t>
  </si>
  <si>
    <t>http://www.imdb.com/title/tt4517738/?ref_=fn_tt_tt_1</t>
  </si>
  <si>
    <t>Mike Marvin</t>
  </si>
  <si>
    <t>The Wraith </t>
  </si>
  <si>
    <t>Action|Horror|Romance|Sci-Fi|Thriller</t>
  </si>
  <si>
    <t>arizona|death|gang|police|sheriff</t>
  </si>
  <si>
    <t>http://www.imdb.com/title/tt0092240/?ref_=fn_tt_tt_1</t>
  </si>
  <si>
    <t>The Salton Sea </t>
  </si>
  <si>
    <t>male in shower|murder|neighbor neighbor relationship|remote control car|sex scene</t>
  </si>
  <si>
    <t>http://www.imdb.com/title/tt0235737/?ref_=fn_tt_tt_1</t>
  </si>
  <si>
    <t>Metallica Through the Never </t>
  </si>
  <si>
    <t>Music</t>
  </si>
  <si>
    <t>Mackenzie Gray</t>
  </si>
  <si>
    <t>James Hetfield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</si>
  <si>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</si>
  <si>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</si>
  <si>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</si>
  <si>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</si>
  <si>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 </t>
  </si>
  <si>
    <t>breasts|female nudity|male pubic hair|pubic hair|sex scene</t>
  </si>
  <si>
    <t>http://www.imdb.com/title/tt0865554/?ref_=fn_tt_tt_1</t>
  </si>
  <si>
    <t xml:space="preserve">Carlos             </t>
  </si>
  <si>
    <t>Nora von Waldstätten</t>
  </si>
  <si>
    <t>Katharina Schüttler</t>
  </si>
  <si>
    <t>opec|pubic hair|revolutionary|terrorism|true crime</t>
  </si>
  <si>
    <t>http://www.imdb.com/title/tt1321865/?ref_=fn_tt_tt_1</t>
  </si>
  <si>
    <t>Tran Anh Hung</t>
  </si>
  <si>
    <t>I Come with the Rain </t>
  </si>
  <si>
    <t>Simón Andreu</t>
  </si>
  <si>
    <t>Takuya Kimura</t>
  </si>
  <si>
    <t>Shawn Yue</t>
  </si>
  <si>
    <t>http://www.imdb.com/title/tt1024744/?ref_=fn_tt_tt_1</t>
  </si>
  <si>
    <t>Lance Hool</t>
  </si>
  <si>
    <t>One Man's Hero </t>
  </si>
  <si>
    <t>Action|Drama|History|Romance|War|Western</t>
  </si>
  <si>
    <t>Mark Moses</t>
  </si>
  <si>
    <t>american|battalion|catholic|mexican|sergeant</t>
  </si>
  <si>
    <t>http://www.imdb.com/title/tt0120775/?ref_=fn_tt_tt_1</t>
  </si>
  <si>
    <t>Day of the Dead </t>
  </si>
  <si>
    <t>John Amplas</t>
  </si>
  <si>
    <t>Greg Nicotero</t>
  </si>
  <si>
    <t>Joseph Pilato</t>
  </si>
  <si>
    <t>bunker|experiment|military|research|scientist</t>
  </si>
  <si>
    <t>http://www.imdb.com/title/tt0088993/?ref_=fn_tt_tt_1</t>
  </si>
  <si>
    <t>I Am Wrath </t>
  </si>
  <si>
    <t>conspiracy|female scientist|mugging|police detective|tattoo</t>
  </si>
  <si>
    <t>http://www.imdb.com/title/tt3212232/?ref_=fn_tt_tt_1</t>
  </si>
  <si>
    <t>Christian Volckman</t>
  </si>
  <si>
    <t>Renaissance </t>
  </si>
  <si>
    <t>Action|Animation|Sci-Fi|Thriller</t>
  </si>
  <si>
    <t>Kevork Malikyan</t>
  </si>
  <si>
    <t>http://www.imdb.com/title/tt0386741/?ref_=fn_tt_tt_1</t>
  </si>
  <si>
    <t>Red Sonja </t>
  </si>
  <si>
    <t>Brigitte Nielsen</t>
  </si>
  <si>
    <t>cult film|psychotronic|sword and sorcery|talisman|warrior</t>
  </si>
  <si>
    <t>http://www.imdb.com/title/tt0089893/?ref_=fn_tt_tt_1</t>
  </si>
  <si>
    <t>Rodrigo Cortés</t>
  </si>
  <si>
    <t>Red Lights </t>
  </si>
  <si>
    <t>fraud|physicist|psychic|skeptic|tailing</t>
  </si>
  <si>
    <t>http://www.imdb.com/title/tt1748179/?ref_=fn_tt_tt_1</t>
  </si>
  <si>
    <t>Superbad </t>
  </si>
  <si>
    <t>black comedy|bromance|party|school|teen comedy</t>
  </si>
  <si>
    <t>http://www.imdb.com/title/tt0829482/?ref_=fn_tt_tt_1</t>
  </si>
  <si>
    <t>Madea Goes to Jail </t>
  </si>
  <si>
    <t>adaptation directed by original author|cross dressing|madea series|remake|sequel</t>
  </si>
  <si>
    <t>http://www.imdb.com/title/tt1142800/?ref_=fn_tt_tt_1</t>
  </si>
  <si>
    <t>David Hayter</t>
  </si>
  <si>
    <t>Wolves </t>
  </si>
  <si>
    <t>bar|female nudity|murder|small town|werewolf</t>
  </si>
  <si>
    <t>http://www.imdb.com/title/tt1403241/?ref_=fn_tt_tt_1</t>
  </si>
  <si>
    <t>Step Up 2: The Streets </t>
  </si>
  <si>
    <t>Mari Koda</t>
  </si>
  <si>
    <t>Cassie Ventura</t>
  </si>
  <si>
    <t>Luis Rosado</t>
  </si>
  <si>
    <t>audition|dance|kissing in the rain|student|subway</t>
  </si>
  <si>
    <t>http://www.imdb.com/title/tt1023481/?ref_=fn_tt_tt_1</t>
  </si>
  <si>
    <t>Cory Edwards</t>
  </si>
  <si>
    <t>Hoodwinked! </t>
  </si>
  <si>
    <t>Action|Animation|Comedy|Crime|Family</t>
  </si>
  <si>
    <t>animal|axe|red riding hood|wolf|woodsman</t>
  </si>
  <si>
    <t>http://www.imdb.com/title/tt0443536/?ref_=fn_tt_tt_1</t>
  </si>
  <si>
    <t>Terry George</t>
  </si>
  <si>
    <t>Hotel Rwanda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</si>
  <si>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</si>
  <si>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</si>
  <si>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</si>
  <si>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</si>
  <si>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Hitman </t>
  </si>
  <si>
    <t>Henry Ian Cusick</t>
  </si>
  <si>
    <t>hitman|impersonation|see through dress|topless female nudity|woman on top</t>
  </si>
  <si>
    <t>http://www.imdb.com/title/tt0465494/?ref_=fn_tt_tt_1</t>
  </si>
  <si>
    <t>Kasi Lemmons</t>
  </si>
  <si>
    <t>Black Nativity </t>
  </si>
  <si>
    <t>Drama|Family|Music|Musical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</si>
  <si>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</si>
  <si>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</si>
  <si>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</si>
  <si>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</si>
  <si>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 </t>
  </si>
  <si>
    <t>Jessica Lowndes</t>
  </si>
  <si>
    <t>assassin|fight|mechanic|rescue|rival</t>
  </si>
  <si>
    <t>http://www.imdb.com/title/tt1085492/?ref_=fn_tt_tt_1</t>
  </si>
  <si>
    <t>Matt Dillon</t>
  </si>
  <si>
    <t>City of Ghosts </t>
  </si>
  <si>
    <t>Shawn Andrews</t>
  </si>
  <si>
    <t>Kirk Fox</t>
  </si>
  <si>
    <t>Rob Campbell</t>
  </si>
  <si>
    <t>bag over head|buddhist temple|loss of friend|male bonding|nightclub</t>
  </si>
  <si>
    <t>http://www.imdb.com/title/tt0164003/?ref_=fn_tt_tt_1</t>
  </si>
  <si>
    <t>The Others </t>
  </si>
  <si>
    <t>Elaine Cassidy</t>
  </si>
  <si>
    <t>Eric Sykes</t>
  </si>
  <si>
    <t>curtain|haunting|mansion|mute|xeroderma pigmentosum</t>
  </si>
  <si>
    <t>http://www.imdb.com/title/tt0230600/?ref_=fn_tt_tt_1</t>
  </si>
  <si>
    <t>Aliens </t>
  </si>
  <si>
    <t>Carrie Henn</t>
  </si>
  <si>
    <t>alien|human versus alien|monster|rescue mission|space marine</t>
  </si>
  <si>
    <t>http://www.imdb.com/title/tt0090605/?ref_=fn_tt_tt_1</t>
  </si>
  <si>
    <t>George Cukor</t>
  </si>
  <si>
    <t>My Fair Lady </t>
  </si>
  <si>
    <t>Drama|Family|Musical|Romance</t>
  </si>
  <si>
    <t>Rex Harrison</t>
  </si>
  <si>
    <t>Jeremy Brett</t>
  </si>
  <si>
    <t>Theodore Bikel</t>
  </si>
  <si>
    <t>colonel|flower girl|professor|street|wager</t>
  </si>
  <si>
    <t>http://www.imdb.com/title/tt0058385/?ref_=fn_tt_tt_1</t>
  </si>
  <si>
    <t>I Know What You Did Last Summer </t>
  </si>
  <si>
    <t>beach|corpse|fourth of july|overalls|revenge</t>
  </si>
  <si>
    <t>http://www.imdb.com/title/tt0119345/?ref_=fn_tt_tt_1</t>
  </si>
  <si>
    <t>Let's Be Cops </t>
  </si>
  <si>
    <t>friendship between men|impersonating a police officer|mobster|party|police officer</t>
  </si>
  <si>
    <t>http://www.imdb.com/title/tt1924435/?ref_=fn_tt_tt_1</t>
  </si>
  <si>
    <t>Sideways </t>
  </si>
  <si>
    <t>Patrick Gallagher</t>
  </si>
  <si>
    <t>actor|california|teacher|wine|writer</t>
  </si>
  <si>
    <t>http://www.imdb.com/title/tt0375063/?ref_=fn_tt_tt_1</t>
  </si>
  <si>
    <t>Beerfest </t>
  </si>
  <si>
    <t>Owain Yeoman</t>
  </si>
  <si>
    <t>Chris Moss</t>
  </si>
  <si>
    <t>beer|competition|germany|oktoberfest|prostitute</t>
  </si>
  <si>
    <t>http://www.imdb.com/title/tt0486551/?ref_=fn_tt_tt_1</t>
  </si>
  <si>
    <t>Halloween </t>
  </si>
  <si>
    <t>halloween|masked killer|michael myers|slasher|trick or treat</t>
  </si>
  <si>
    <t>http://www.imdb.com/title/tt0077651/?ref_=fn_tt_tt_1</t>
  </si>
  <si>
    <t>John Hoffman</t>
  </si>
  <si>
    <t>Good Boy! </t>
  </si>
  <si>
    <t>Comedy|Drama|Family|Fantasy|Sci-Fi</t>
  </si>
  <si>
    <t>dog|friend|neighborhood|planet|star</t>
  </si>
  <si>
    <t>http://www.imdb.com/title/tt0326900/?ref_=fn_tt_tt_1</t>
  </si>
  <si>
    <t>The Best Man Holiday </t>
  </si>
  <si>
    <t>childbirth|christmas|gay slur|infidelity|punched in the nose</t>
  </si>
  <si>
    <t>http://www.imdb.com/title/tt2083355/?ref_=fn_tt_tt_1</t>
  </si>
  <si>
    <t>Smokin' Aces </t>
  </si>
  <si>
    <t>casino|fbi|mafia|mob hit|sniper</t>
  </si>
  <si>
    <t>http://www.imdb.com/title/tt0475394/?ref_=fn_tt_tt_1</t>
  </si>
  <si>
    <t>Kevin Greutert</t>
  </si>
  <si>
    <t>Saw 3D: The Final Chapter </t>
  </si>
  <si>
    <t>Betsy Russell</t>
  </si>
  <si>
    <t>blood splatter|self help guru|sequel|support group|survivor</t>
  </si>
  <si>
    <t>http://www.imdb.com/title/tt1477076/?ref_=fn_tt_tt_1</t>
  </si>
  <si>
    <t>40 Days and 40 Nights </t>
  </si>
  <si>
    <t>female on male rape|lent|male rear nudity|masturbation|sex</t>
  </si>
  <si>
    <t>http://www.imdb.com/title/tt0243736/?ref_=fn_tt_tt_1</t>
  </si>
  <si>
    <t>John Fortenberry</t>
  </si>
  <si>
    <t>A Night at the Roxbury </t>
  </si>
  <si>
    <t>Chris Kattan</t>
  </si>
  <si>
    <t>1990s|bar|car accident|nightclub|whipped cream</t>
  </si>
  <si>
    <t>http://www.imdb.com/title/tt0120770/?ref_=fn_tt_tt_1</t>
  </si>
  <si>
    <t>Beastly </t>
  </si>
  <si>
    <t>Erik Knudsen</t>
  </si>
  <si>
    <t>love|maid|newscaster|student|tutor</t>
  </si>
  <si>
    <t>http://www.imdb.com/title/tt1152398/?ref_=fn_tt_tt_1</t>
  </si>
  <si>
    <t>The Hills Have Eyes </t>
  </si>
  <si>
    <t>desert|horror movie remake|murder of family|rape|slasher</t>
  </si>
  <si>
    <t>http://www.imdb.com/title/tt0454841/?ref_=fn_tt_tt_1</t>
  </si>
  <si>
    <t>Dickie Roberts: Former Child Star </t>
  </si>
  <si>
    <t>dental braces|dental headgear|former child star|panties|white panties</t>
  </si>
  <si>
    <t>http://www.imdb.com/title/tt0325258/?ref_=fn_tt_tt_1</t>
  </si>
  <si>
    <t>McFarland, USA </t>
  </si>
  <si>
    <t>Valente Rodriguez</t>
  </si>
  <si>
    <t>Morgan Saylor</t>
  </si>
  <si>
    <t>Diana Maria Riva</t>
  </si>
  <si>
    <t>coach|high school|place name in title|school|student</t>
  </si>
  <si>
    <t>http://www.imdb.com/title/tt2097298/?ref_=fn_tt_tt_1</t>
  </si>
  <si>
    <t>Erik White</t>
  </si>
  <si>
    <t>Lottery Ticket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</si>
  <si>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</si>
  <si>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</si>
  <si>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</si>
  <si>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</si>
  <si>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ATL </t>
  </si>
  <si>
    <t>Comedy|Crime|Drama|Music|Romance</t>
  </si>
  <si>
    <t>Adam Boyer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</si>
  <si>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</si>
  <si>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</si>
  <si>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</si>
  <si>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</si>
  <si>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 </t>
  </si>
  <si>
    <t>Ben Platt</t>
  </si>
  <si>
    <t>a cappella|competition|dj|female protagonist|lesbian</t>
  </si>
  <si>
    <t>http://www.imdb.com/title/tt1981677/?ref_=fn_tt_tt_1</t>
  </si>
  <si>
    <t>Summer Catch </t>
  </si>
  <si>
    <t>baseball|baseball player|night|rivalry|summer</t>
  </si>
  <si>
    <t>http://www.imdb.com/title/tt0234829/?ref_=fn_tt_tt_1</t>
  </si>
  <si>
    <t>A Simple Plan </t>
  </si>
  <si>
    <t>bag of money|found money|minnesota|screenplay adapted by author|snow</t>
  </si>
  <si>
    <t>http://www.imdb.com/title/tt0120324/?ref_=fn_tt_tt_1</t>
  </si>
  <si>
    <t>Robert Harmon</t>
  </si>
  <si>
    <t>They </t>
  </si>
  <si>
    <t>darkness|friend|kiss|nightmare|suicide</t>
  </si>
  <si>
    <t>http://www.imdb.com/title/tt0283632/?ref_=fn_tt_tt_1</t>
  </si>
  <si>
    <t>Trent Cooper</t>
  </si>
  <si>
    <t>Larry the Cable Guy: Health Inspector </t>
  </si>
  <si>
    <t>Megyn Price</t>
  </si>
  <si>
    <t>diner|food poisoning|health inspector|restaurant|undercover</t>
  </si>
  <si>
    <t>http://www.imdb.com/title/tt0462395/?ref_=fn_tt_tt_1</t>
  </si>
  <si>
    <t>Gary Halvorson</t>
  </si>
  <si>
    <t>The Adventures of Elmo in Grouchland </t>
  </si>
  <si>
    <t>Adventure|Comedy|Family|Fantasy|Musical</t>
  </si>
  <si>
    <t>Kevin Clash</t>
  </si>
  <si>
    <t>Caroll Spinney</t>
  </si>
  <si>
    <t>based on tv series|blanket|box office flop|rescue|sesame street</t>
  </si>
  <si>
    <t>http://www.imdb.com/title/tt0159421/?ref_=fn_tt_tt_1</t>
  </si>
  <si>
    <t>Brooklyn's Finest </t>
  </si>
  <si>
    <t>catholic|corrupt cop|new york city|police detective|police officer killed</t>
  </si>
  <si>
    <t>http://www.imdb.com/title/tt1210042/?ref_=fn_tt_tt_1</t>
  </si>
  <si>
    <t>Nicholas Ray</t>
  </si>
  <si>
    <t>55 Days at Peking </t>
  </si>
  <si>
    <t>David Niven</t>
  </si>
  <si>
    <t>Ava Gardner</t>
  </si>
  <si>
    <t>John Ireland</t>
  </si>
  <si>
    <t>ambassador|boxer rebellion|china|colonialism|peking china</t>
  </si>
  <si>
    <t>http://www.imdb.com/title/tt0056800/?ref_=fn_tt_tt_1</t>
  </si>
  <si>
    <t>Fede Alvarez</t>
  </si>
  <si>
    <t>Evil Dead </t>
  </si>
  <si>
    <t>Elizabeth Blackmore</t>
  </si>
  <si>
    <t>Ellen Sandweiss</t>
  </si>
  <si>
    <t>book of the dead|demon|h.p. lovecraft|lesbian kiss|promise</t>
  </si>
  <si>
    <t>http://www.imdb.com/title/tt1288558/?ref_=fn_tt_tt_1</t>
  </si>
  <si>
    <t>My Life in Ruins </t>
  </si>
  <si>
    <t>Harland Williams</t>
  </si>
  <si>
    <t>Rachel Dratch</t>
  </si>
  <si>
    <t>greece|greek|tour bus|tour guide|tourist</t>
  </si>
  <si>
    <t>http://www.imdb.com/title/tt0865559/?ref_=fn_tt_tt_1</t>
  </si>
  <si>
    <t>American Dreamz </t>
  </si>
  <si>
    <t>chief of staff|contest|president|singing|terrorist</t>
  </si>
  <si>
    <t>http://www.imdb.com/title/tt0465142/?ref_=fn_tt_tt_1</t>
  </si>
  <si>
    <t>Sidney J. Furie</t>
  </si>
  <si>
    <t>Superman IV: The Quest for Peace </t>
  </si>
  <si>
    <t>box office flop|dc comics|hair|nuclear disarmament|superman</t>
  </si>
  <si>
    <t>http://www.imdb.com/title/tt0094074/?ref_=fn_tt_tt_1</t>
  </si>
  <si>
    <t>Ian Iqbal Rashid</t>
  </si>
  <si>
    <t>How She Move </t>
  </si>
  <si>
    <t>Clé Bennett</t>
  </si>
  <si>
    <t>DeRay Davis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</si>
  <si>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</si>
  <si>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</si>
  <si>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</si>
  <si>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</si>
  <si>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 </t>
  </si>
  <si>
    <t>adult child friendship|corrupt cop|fistfight|gangster|thug</t>
  </si>
  <si>
    <t>http://www.imdb.com/title/tt0404390/?ref_=fn_tt_tt_1</t>
  </si>
  <si>
    <t>Rowdy Herrington</t>
  </si>
  <si>
    <t>Bobby Jones: Stroke of Genius </t>
  </si>
  <si>
    <t>colon in title|competition|five word title|golf|temper</t>
  </si>
  <si>
    <t>http://www.imdb.com/title/tt0375104/?ref_=fn_tt_tt_1</t>
  </si>
  <si>
    <t>Jim Goddard</t>
  </si>
  <si>
    <t>Shanghai Surprise </t>
  </si>
  <si>
    <t>Adventure|Crime|Drama|Romance</t>
  </si>
  <si>
    <t>Clyde Kusatsu</t>
  </si>
  <si>
    <t>china|missionary|opium|villain|year 1937</t>
  </si>
  <si>
    <t>http://www.imdb.com/title/tt0091934/?ref_=fn_tt_tt_1</t>
  </si>
  <si>
    <t>The Illusionist </t>
  </si>
  <si>
    <t>Jake Wood</t>
  </si>
  <si>
    <t>duchess|illusionist|magician|prince|supernatural power</t>
  </si>
  <si>
    <t>http://www.imdb.com/title/tt0443543/?ref_=fn_tt_tt_1</t>
  </si>
  <si>
    <t>Noel Marshall</t>
  </si>
  <si>
    <t>Roar </t>
  </si>
  <si>
    <t>Tippi Hedren</t>
  </si>
  <si>
    <t>chase|dead man|jungle|killing a lion|killing a tiger</t>
  </si>
  <si>
    <t>http://www.imdb.com/title/tt0083001/?ref_=fn_tt_tt_1</t>
  </si>
  <si>
    <t>Veronica Guerin </t>
  </si>
  <si>
    <t>David Murray</t>
  </si>
  <si>
    <t>Brenda Fricker</t>
  </si>
  <si>
    <t>Gerard McSorley</t>
  </si>
  <si>
    <t>criminal|drug lord|gunshot|irish|journalist</t>
  </si>
  <si>
    <t>http://www.imdb.com/title/tt0312549/?ref_=fn_tt_tt_1</t>
  </si>
  <si>
    <t>Escobar: Paradise Lost </t>
  </si>
  <si>
    <t>Carlos Bardem</t>
  </si>
  <si>
    <t>colombia|dream|love|surfer|village</t>
  </si>
  <si>
    <t>http://www.imdb.com/title/tt2515030/?ref_=fn_tt_tt_1</t>
  </si>
  <si>
    <t>Southland Tales </t>
  </si>
  <si>
    <t>Comedy|Mystery|Sci-Fi|Thriller</t>
  </si>
  <si>
    <t>Chris Andrew Ciulla</t>
  </si>
  <si>
    <t>amnesia|boxer|conspiracy|police|porn star</t>
  </si>
  <si>
    <t>http://www.imdb.com/title/tt0405336/?ref_=fn_tt_tt_1</t>
  </si>
  <si>
    <t>Guillaume Ivernel</t>
  </si>
  <si>
    <t>Dragon Hunters </t>
  </si>
  <si>
    <t>Mary Mouser</t>
  </si>
  <si>
    <t>cgi film|computer animation|dragon|hunter</t>
  </si>
  <si>
    <t>http://www.imdb.com/title/tt0944834/?ref_=fn_tt_tt_1</t>
  </si>
  <si>
    <t>Jack Smight</t>
  </si>
  <si>
    <t>Damnation Alley </t>
  </si>
  <si>
    <t>Sci-Fi</t>
  </si>
  <si>
    <t>Jan-Michael Vincent</t>
  </si>
  <si>
    <t>Paul Winfield</t>
  </si>
  <si>
    <t>cockroach|desert|ghost town|giant spider|travel</t>
  </si>
  <si>
    <t>http://www.imdb.com/title/tt0075909/?ref_=fn_tt_tt_1</t>
  </si>
  <si>
    <t>Todd Lincoln</t>
  </si>
  <si>
    <t>The Apparition </t>
  </si>
  <si>
    <t>Rick Gomez</t>
  </si>
  <si>
    <t>Julianna Guill</t>
  </si>
  <si>
    <t>Tim Williams</t>
  </si>
  <si>
    <t>e mail|evil spirit|experiment|fear|supernatural</t>
  </si>
  <si>
    <t>http://www.imdb.com/title/tt1433822/?ref_=fn_tt_tt_1</t>
  </si>
  <si>
    <t>Howard Zieff</t>
  </si>
  <si>
    <t>My Girl </t>
  </si>
  <si>
    <t>best friend|funeral|girl|overalls|summer</t>
  </si>
  <si>
    <t>http://www.imdb.com/title/tt0102492/?ref_=fn_tt_tt_1</t>
  </si>
  <si>
    <t>Steven Shainberg</t>
  </si>
  <si>
    <t>Fur: An Imaginary Portrait of Diane Arbus </t>
  </si>
  <si>
    <t>Matt Servitto</t>
  </si>
  <si>
    <t>character name in title|diane arbus|male full frontal nudity|photographer|pubic hair</t>
  </si>
  <si>
    <t>http://www.imdb.com/title/tt0422295/?ref_=fn_tt_tt_1</t>
  </si>
  <si>
    <t>Wall Street </t>
  </si>
  <si>
    <t>Tamara Tunie</t>
  </si>
  <si>
    <t>1980s|argument|critique of capitalism|f word|fired from the job</t>
  </si>
  <si>
    <t>http://www.imdb.com/title/tt0094291/?ref_=fn_tt_tt_1</t>
  </si>
  <si>
    <t>Sense and Sensibility </t>
  </si>
  <si>
    <t>1810s|female protagonist|horseback riding|inheritance|three word title</t>
  </si>
  <si>
    <t>http://www.imdb.com/title/tt0114388/?ref_=fn_tt_tt_1</t>
  </si>
  <si>
    <t>Julian Jarrold</t>
  </si>
  <si>
    <t>Becoming Jane </t>
  </si>
  <si>
    <t>Laurence Fox</t>
  </si>
  <si>
    <t>country estate|jane austen|lady|love|writing</t>
  </si>
  <si>
    <t>http://www.imdb.com/title/tt0416508/?ref_=fn_tt_tt_1</t>
  </si>
  <si>
    <t>Joe Nussbaum</t>
  </si>
  <si>
    <t>Sydney White </t>
  </si>
  <si>
    <t>Danny Strong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</si>
  <si>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</si>
  <si>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</si>
  <si>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</si>
  <si>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</si>
  <si>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 </t>
  </si>
  <si>
    <t>auction|home|house|iranian|marriage</t>
  </si>
  <si>
    <t>http://www.imdb.com/title/tt0315983/?ref_=fn_tt_tt_1</t>
  </si>
  <si>
    <t>Dead Poets Society </t>
  </si>
  <si>
    <t>education|english teacher|poet|professor|student</t>
  </si>
  <si>
    <t>http://www.imdb.com/title/tt0097165/?ref_=fn_tt_tt_1</t>
  </si>
  <si>
    <t>Peter Farrelly</t>
  </si>
  <si>
    <t>Dumb &amp; Dumber </t>
  </si>
  <si>
    <t>briefcase full of money|character repeating someone else's dialogue|character says i love you|friendship|reference to cinderella</t>
  </si>
  <si>
    <t>http://www.imdb.com/title/tt0109686/?ref_=fn_tt_tt_1</t>
  </si>
  <si>
    <t>When Harry Met Sally... </t>
  </si>
  <si>
    <t>Gretchen Palmer</t>
  </si>
  <si>
    <t>Bruno Kirby</t>
  </si>
  <si>
    <t>Harley Jane Kozak</t>
  </si>
  <si>
    <t>friendship|love|male female friendship|new york|sex</t>
  </si>
  <si>
    <t>http://www.imdb.com/title/tt0098635/?ref_=fn_tt_tt_1</t>
  </si>
  <si>
    <t>The Verdict </t>
  </si>
  <si>
    <t>Jack Warden</t>
  </si>
  <si>
    <t>archdiocese|court|hospital|lawyer|malpractice</t>
  </si>
  <si>
    <t>http://www.imdb.com/title/tt0084855/?ref_=fn_tt_tt_1</t>
  </si>
  <si>
    <t>Road Trip </t>
  </si>
  <si>
    <t>blonde|college|friend|highway travel|road trip</t>
  </si>
  <si>
    <t>http://www.imdb.com/title/tt0215129/?ref_=fn_tt_tt_1</t>
  </si>
  <si>
    <t>Varsity Blues </t>
  </si>
  <si>
    <t>Ron Lester</t>
  </si>
  <si>
    <t>Mark Walters</t>
  </si>
  <si>
    <t>coach|coyote|popularity|quarterback|texas</t>
  </si>
  <si>
    <t>http://www.imdb.com/title/tt0139699/?ref_=fn_tt_tt_1</t>
  </si>
  <si>
    <t>Michel Hazanavicius</t>
  </si>
  <si>
    <t>The Artist </t>
  </si>
  <si>
    <t>1920s|jack russell terrier|modern silent movie|movie star|movie studio</t>
  </si>
  <si>
    <t>http://www.imdb.com/title/tt1655442/?ref_=fn_tt_tt_1</t>
  </si>
  <si>
    <t>The Unborn </t>
  </si>
  <si>
    <t>Rachel Brosnahan</t>
  </si>
  <si>
    <t>babysitting|experiment|nightmare|possession|twin</t>
  </si>
  <si>
    <t>http://www.imdb.com/title/tt1139668/?ref_=fn_tt_tt_1</t>
  </si>
  <si>
    <t>Moonrise Kingdom </t>
  </si>
  <si>
    <t>1960s|boy scouts|boy scouts camp|coming of age|young love</t>
  </si>
  <si>
    <t>http://www.imdb.com/title/tt1748122/?ref_=fn_tt_tt_1</t>
  </si>
  <si>
    <t>The Texas Chainsaw Massacre: The Beginning </t>
  </si>
  <si>
    <t>cannibal|car accident|leatherface|psychopath|slaughterhouse</t>
  </si>
  <si>
    <t>http://www.imdb.com/title/tt0420294/?ref_=fn_tt_tt_1</t>
  </si>
  <si>
    <t>Cyrus Nowrasteh</t>
  </si>
  <si>
    <t>The Young Messiah </t>
  </si>
  <si>
    <t>Vincent Walsh</t>
  </si>
  <si>
    <t>Finn Ireland</t>
  </si>
  <si>
    <t>http://www.imdb.com/title/tt1002563/?ref_=fn_tt_tt_1</t>
  </si>
  <si>
    <t>Perry Andelin Blake</t>
  </si>
  <si>
    <t>The Master of Disguise </t>
  </si>
  <si>
    <t>disguise|mask|master of disguise|restaurant|waiter</t>
  </si>
  <si>
    <t>http://www.imdb.com/title/tt0295427/?ref_=fn_tt_tt_1</t>
  </si>
  <si>
    <t>Pan's Labyrinth </t>
  </si>
  <si>
    <t>Drama|Fantasy|War</t>
  </si>
  <si>
    <t>Maribel Verdú</t>
  </si>
  <si>
    <t>Ivana Baquero</t>
  </si>
  <si>
    <t>Sergi López</t>
  </si>
  <si>
    <t>fairy|fairy tale|faun|princess|spain</t>
  </si>
  <si>
    <t>http://www.imdb.com/title/tt0457430/?ref_=fn_tt_tt_1</t>
  </si>
  <si>
    <t xml:space="preserve">The Messengers             </t>
  </si>
  <si>
    <t>Jessika Van</t>
  </si>
  <si>
    <t>http://www.imdb.com/title/tt3513704/?ref_=fn_tt_tt_1</t>
  </si>
  <si>
    <t>See Spot Run </t>
  </si>
  <si>
    <t>Action|Comedy|Crime|Family</t>
  </si>
  <si>
    <t>boy|fbi|mailman|van|witness protection</t>
  </si>
  <si>
    <t>http://www.imdb.com/title/tt0250720/?ref_=fn_tt_tt_1</t>
  </si>
  <si>
    <t>Baby Boy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</si>
  <si>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</si>
  <si>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</si>
  <si>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</si>
  <si>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</si>
  <si>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 </t>
  </si>
  <si>
    <t>animal abuse(non graphic)|cat killer|college|dead cat|death of cat</t>
  </si>
  <si>
    <t>http://www.imdb.com/title/tt1265990/?ref_=fn_tt_tt_1</t>
  </si>
  <si>
    <t>Joe Dirt </t>
  </si>
  <si>
    <t>first part|grand canyon|highway travel|indian|janitor</t>
  </si>
  <si>
    <t>http://www.imdb.com/title/tt0245686/?ref_=fn_tt_tt_1</t>
  </si>
  <si>
    <t>Sheldon Lettich</t>
  </si>
  <si>
    <t>Double Impact </t>
  </si>
  <si>
    <t>Alonna Shaw</t>
  </si>
  <si>
    <t>Bolo Yeung</t>
  </si>
  <si>
    <t>Kamel Krifa</t>
  </si>
  <si>
    <t>boat|hong kong|murder|tunnel|twins</t>
  </si>
  <si>
    <t>http://www.imdb.com/title/tt0101764/?ref_=fn_tt_tt_1</t>
  </si>
  <si>
    <t>Hot Fuzz </t>
  </si>
  <si>
    <t>Action|Comedy|Mystery</t>
  </si>
  <si>
    <t>Joe Cornish</t>
  </si>
  <si>
    <t>accident|conspiracy|police|police officer|village</t>
  </si>
  <si>
    <t>http://www.imdb.com/title/tt0425112/?ref_=fn_tt_tt_1</t>
  </si>
  <si>
    <t>Diane English</t>
  </si>
  <si>
    <t>The Women </t>
  </si>
  <si>
    <t>beauty salon|divorce|fashion|new york|perfume</t>
  </si>
  <si>
    <t>http://www.imdb.com/title/tt0430770/?ref_=fn_tt_tt_1</t>
  </si>
  <si>
    <t>Vicky Cristina Barcelona </t>
  </si>
  <si>
    <t>art|artist|painter|sex|summer</t>
  </si>
  <si>
    <t>http://www.imdb.com/title/tt0497465/?ref_=fn_tt_tt_1</t>
  </si>
  <si>
    <t>Peter Flinth</t>
  </si>
  <si>
    <t>Arn: The Knight Templar </t>
  </si>
  <si>
    <t>Swedish</t>
  </si>
  <si>
    <t>Sweden</t>
  </si>
  <si>
    <t>Gustaf Skarsgård</t>
  </si>
  <si>
    <t>first part|holy land|knight templar|monastery|sword and shield</t>
  </si>
  <si>
    <t>http://www.imdb.com/title/tt0837106/?ref_=fn_tt_tt_1</t>
  </si>
  <si>
    <t>Robert Iscove</t>
  </si>
  <si>
    <t>Boys and Girls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</si>
  <si>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</si>
  <si>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</si>
  <si>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</si>
  <si>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</si>
  <si>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 </t>
  </si>
  <si>
    <t>Marc Donato</t>
  </si>
  <si>
    <t>california|foster home|love|oleander|prison</t>
  </si>
  <si>
    <t>http://www.imdb.com/title/tt0283139/?ref_=fn_tt_tt_1</t>
  </si>
  <si>
    <t>Jennifer's Body </t>
  </si>
  <si>
    <t>Cynthia Stevenson</t>
  </si>
  <si>
    <t>cannibalism|cheerleader|condom|hook for hand|satanic ritual</t>
  </si>
  <si>
    <t>http://www.imdb.com/title/tt1131734/?ref_=fn_tt_tt_1</t>
  </si>
  <si>
    <t>Drowning Mona </t>
  </si>
  <si>
    <t>Comedy|Crime|Mystery</t>
  </si>
  <si>
    <t>Tracey Walter</t>
  </si>
  <si>
    <t>crying woman|plot|suspect|waitress|younger man older woman relationship</t>
  </si>
  <si>
    <t>http://www.imdb.com/title/tt0186045/?ref_=fn_tt_tt_1</t>
  </si>
  <si>
    <t>Radio Days </t>
  </si>
  <si>
    <t>Don Pardo</t>
  </si>
  <si>
    <t>beach|cigarette girl|radio|woman holding a baby|working class</t>
  </si>
  <si>
    <t>http://www.imdb.com/title/tt0093818/?ref_=fn_tt_tt_1</t>
  </si>
  <si>
    <t>Allen Coulter</t>
  </si>
  <si>
    <t>Remember Me </t>
  </si>
  <si>
    <t>Ruby Jerins</t>
  </si>
  <si>
    <t>binge drinking|new york|new york city|september 11 2001|suicide</t>
  </si>
  <si>
    <t>http://www.imdb.com/title/tt1403981/?ref_=fn_tt_tt_1</t>
  </si>
  <si>
    <t>Clare Kilner</t>
  </si>
  <si>
    <t>How to Deal </t>
  </si>
  <si>
    <t>Alexandra Holden</t>
  </si>
  <si>
    <t>Trent Ford</t>
  </si>
  <si>
    <t>best friend|high school|mother|sister|wedding</t>
  </si>
  <si>
    <t>http://www.imdb.com/title/tt0319524/?ref_=fn_tt_tt_1</t>
  </si>
  <si>
    <t>My Stepmother Is an Alien </t>
  </si>
  <si>
    <t>alien|earth|female alien|mission|secret</t>
  </si>
  <si>
    <t>http://www.imdb.com/title/tt0095687/?ref_=fn_tt_tt_1</t>
  </si>
  <si>
    <t>Philadelphia </t>
  </si>
  <si>
    <t>aids|city name in title|gay|homophobia|lawyer</t>
  </si>
  <si>
    <t>http://www.imdb.com/title/tt0107818/?ref_=fn_tt_tt_1</t>
  </si>
  <si>
    <t>Josef Rusnak</t>
  </si>
  <si>
    <t>The Thirteenth Floor </t>
  </si>
  <si>
    <t>Brad William Henke</t>
  </si>
  <si>
    <t>amnesia|barricade|letter|time|virtual reality</t>
  </si>
  <si>
    <t>http://www.imdb.com/title/tt0139809/?ref_=fn_tt_tt_1</t>
  </si>
  <si>
    <t>Lance Rivera</t>
  </si>
  <si>
    <t>The Cookout </t>
  </si>
  <si>
    <t>Farrah Fawcett</t>
  </si>
  <si>
    <t>flatulence|interracial marriage|marriage</t>
  </si>
  <si>
    <t>http://www.imdb.com/title/tt0380277/?ref_=fn_tt_tt_1</t>
  </si>
  <si>
    <t>Ronald Neame</t>
  </si>
  <si>
    <t>Meteor </t>
  </si>
  <si>
    <t>Karl Malden</t>
  </si>
  <si>
    <t>Brian Keith</t>
  </si>
  <si>
    <t>asteroid|meteor|nasa|nuclear weapon|satellite</t>
  </si>
  <si>
    <t>http://www.imdb.com/title/tt0079550/?ref_=fn_tt_tt_1</t>
  </si>
  <si>
    <t>Bruce Paltrow</t>
  </si>
  <si>
    <t>Duets </t>
  </si>
  <si>
    <t>convict|karaoke|middle america|salesman|singer</t>
  </si>
  <si>
    <t>http://www.imdb.com/title/tt0134630/?ref_=fn_tt_tt_1</t>
  </si>
  <si>
    <t>Hollywood Ending </t>
  </si>
  <si>
    <t>blind|director|psychosomatic blindness|self deprecating|studio</t>
  </si>
  <si>
    <t>http://www.imdb.com/title/tt0278823/?ref_=fn_tt_tt_1</t>
  </si>
  <si>
    <t>Adam Rifkin</t>
  </si>
  <si>
    <t>Detroit Rock City </t>
  </si>
  <si>
    <t>Shannon Tweed</t>
  </si>
  <si>
    <t>band|concert|high school|kiss|teenager</t>
  </si>
  <si>
    <t>http://www.imdb.com/title/tt0165710/?ref_=fn_tt_tt_1</t>
  </si>
  <si>
    <t>Highlander </t>
  </si>
  <si>
    <t>Jon Polito</t>
  </si>
  <si>
    <t>combat|head cut off|immortal|scotland|swordsman</t>
  </si>
  <si>
    <t>http://www.imdb.com/title/tt0091203/?ref_=fn_tt_tt_1</t>
  </si>
  <si>
    <t>Susanne Bier</t>
  </si>
  <si>
    <t>Things We Lost in the Fire </t>
  </si>
  <si>
    <t>Robin Weigert</t>
  </si>
  <si>
    <t>best friend|dinner|garage|narcotics anonymous|recovery</t>
  </si>
  <si>
    <t>http://www.imdb.com/title/tt0469623/?ref_=fn_tt_tt_1</t>
  </si>
  <si>
    <t>Kenneth Johnson</t>
  </si>
  <si>
    <t>Steel </t>
  </si>
  <si>
    <t>Action|Crime|Sci-Fi</t>
  </si>
  <si>
    <t>fight|gang|junkyard|military|soldier</t>
  </si>
  <si>
    <t>http://www.imdb.com/title/tt0120207/?ref_=fn_tt_tt_1</t>
  </si>
  <si>
    <t>The Immigrant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</si>
  <si>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</si>
  <si>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</si>
  <si>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</si>
  <si>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</si>
  <si>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 </t>
  </si>
  <si>
    <t>Lynn Redgrave</t>
  </si>
  <si>
    <t>countess|diplomat|japanese|russian|shanghai</t>
  </si>
  <si>
    <t>http://www.imdb.com/title/tt0384686/?ref_=fn_tt_tt_1</t>
  </si>
  <si>
    <t>Trance </t>
  </si>
  <si>
    <t>Tuppence Middleton</t>
  </si>
  <si>
    <t>amnesia|criminal|heist|hypnotherapy|lost painting</t>
  </si>
  <si>
    <t>http://www.imdb.com/title/tt1924429/?ref_=fn_tt_tt_1</t>
  </si>
  <si>
    <t>Jessy Terrero</t>
  </si>
  <si>
    <t>Soul Plane </t>
  </si>
  <si>
    <t>airline|airplane|bathroom|sex|toilet</t>
  </si>
  <si>
    <t>http://www.imdb.com/title/tt0367085/?ref_=fn_tt_tt_1</t>
  </si>
  <si>
    <t>Welcome to the Sticks </t>
  </si>
  <si>
    <t>Michel Galabru</t>
  </si>
  <si>
    <t>alcohol|alcoholic drink|drunken man|france|provence</t>
  </si>
  <si>
    <t>http://www.imdb.com/title/tt1064932/?ref_=fn_tt_tt_1</t>
  </si>
  <si>
    <t>Vicente Amorim</t>
  </si>
  <si>
    <t>Good </t>
  </si>
  <si>
    <t>Jodie Whittaker</t>
  </si>
  <si>
    <t>censorship|children|corpse|heil hitler|suffering</t>
  </si>
  <si>
    <t>http://www.imdb.com/title/tt0436364/?ref_=fn_tt_tt_1</t>
  </si>
  <si>
    <t>Gaspar Noé</t>
  </si>
  <si>
    <t>Enter the Void </t>
  </si>
  <si>
    <t>Emily Alyn Lind</t>
  </si>
  <si>
    <t>Paz de la Huerta</t>
  </si>
  <si>
    <t>drug deal|drugs|explicit sex|love|stripper</t>
  </si>
  <si>
    <t>http://www.imdb.com/title/tt1191111/?ref_=fn_tt_tt_1</t>
  </si>
  <si>
    <t>Vamps </t>
  </si>
  <si>
    <t>Justin Kirk</t>
  </si>
  <si>
    <t>Ivan Sergei</t>
  </si>
  <si>
    <t>murder|new york city|one word title|vampire|vampire slayer</t>
  </si>
  <si>
    <t>http://www.imdb.com/title/tt1545106/?ref_=fn_tt_tt_1</t>
  </si>
  <si>
    <t>Hachi: A Dog's Tale </t>
  </si>
  <si>
    <t>dog|human animal relationship|japanese|loyalty|waiting</t>
  </si>
  <si>
    <t>http://www.imdb.com/title/tt1028532/?ref_=fn_tt_tt_1</t>
  </si>
  <si>
    <t>Jérôme Salle</t>
  </si>
  <si>
    <t>Zulu </t>
  </si>
  <si>
    <t>Tanya van Graan</t>
  </si>
  <si>
    <t>Conrad Kemp</t>
  </si>
  <si>
    <t>apartheid|corpse|male nudity|murder|police officer</t>
  </si>
  <si>
    <t>http://www.imdb.com/title/tt2249221/?ref_=fn_tt_tt_1</t>
  </si>
  <si>
    <t>Tommy Lee Jones</t>
  </si>
  <si>
    <t>The Homesman </t>
  </si>
  <si>
    <t>abusive marriage|pastor|prison wagon|roast pig|suicide by hanging</t>
  </si>
  <si>
    <t>http://www.imdb.com/title/tt2398231/?ref_=fn_tt_tt_1</t>
  </si>
  <si>
    <t>Jesse Vaughan</t>
  </si>
  <si>
    <t>Juwanna Mann </t>
  </si>
  <si>
    <t>basketball|dodge viper|hit in the crotch|male nudity|the star spangled banner</t>
  </si>
  <si>
    <t>http://www.imdb.com/title/tt0247444/?ref_=fn_tt_tt_1</t>
  </si>
  <si>
    <t xml:space="preserve">Lilyhammer             </t>
  </si>
  <si>
    <t>Norway</t>
  </si>
  <si>
    <t>Trond Fausa</t>
  </si>
  <si>
    <t>Steven Van Zandt</t>
  </si>
  <si>
    <t>Tommy Karlsen</t>
  </si>
  <si>
    <t>mafia|mob|norway|steve|van</t>
  </si>
  <si>
    <t>http://www.imdb.com/title/tt1958961/?ref_=fn_tt_tt_1</t>
  </si>
  <si>
    <t>Ararat </t>
  </si>
  <si>
    <t>Marie-Josée Croze</t>
  </si>
  <si>
    <t>David Alpay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</si>
  <si>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</si>
  <si>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</si>
  <si>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</si>
  <si>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</si>
  <si>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 </t>
  </si>
  <si>
    <t>William Shockley</t>
  </si>
  <si>
    <t>boat racing|hydroplane|loyalty|one word title|scolding</t>
  </si>
  <si>
    <t>http://www.imdb.com/title/tt0206113/?ref_=fn_tt_tt_1</t>
  </si>
  <si>
    <t>Wayne Beach</t>
  </si>
  <si>
    <t>Slow Burn </t>
  </si>
  <si>
    <t>district attorney|interview|murder|prosecutor|reporter</t>
  </si>
  <si>
    <t>http://www.imdb.com/title/tt0376196/?ref_=fn_tt_tt_1</t>
  </si>
  <si>
    <t>Gérard Krawczyk</t>
  </si>
  <si>
    <t>Wasabi </t>
  </si>
  <si>
    <t>Ryôko Hirosue</t>
  </si>
  <si>
    <t>Carole Bouquet</t>
  </si>
  <si>
    <t>Michel Muller</t>
  </si>
  <si>
    <t>french|inheritance|japan|letter|police detective hero</t>
  </si>
  <si>
    <t>http://www.imdb.com/title/tt0281364/?ref_=fn_tt_tt_1</t>
  </si>
  <si>
    <t>Slither </t>
  </si>
  <si>
    <t>Comedy|Horror|Sci-Fi</t>
  </si>
  <si>
    <t>Dustin Milligan</t>
  </si>
  <si>
    <t>alien|b movie|sex|slug|small town</t>
  </si>
  <si>
    <t>http://www.imdb.com/title/tt0439815/?ref_=fn_tt_tt_1</t>
  </si>
  <si>
    <t>Beverly Hills Cop </t>
  </si>
  <si>
    <t>drug dealer|drugs|murder|police brutality|police shootout</t>
  </si>
  <si>
    <t>http://www.imdb.com/title/tt0086960/?ref_=fn_tt_tt_1</t>
  </si>
  <si>
    <t>Home Alone </t>
  </si>
  <si>
    <t>airport|child protagonist|child swearing|christmas|home alone</t>
  </si>
  <si>
    <t>http://www.imdb.com/title/tt0099785/?ref_=fn_tt_tt_1</t>
  </si>
  <si>
    <t>3 Men and a Baby </t>
  </si>
  <si>
    <t>1980s|baby|heroin|package|questioned by police</t>
  </si>
  <si>
    <t>http://www.imdb.com/title/tt0094137/?ref_=fn_tt_tt_1</t>
  </si>
  <si>
    <t>Tootsie </t>
  </si>
  <si>
    <t>actor|actress|friend|love|reputation</t>
  </si>
  <si>
    <t>http://www.imdb.com/title/tt0084805/?ref_=fn_tt_tt_1</t>
  </si>
  <si>
    <t>Top Gun </t>
  </si>
  <si>
    <t>Adrian Pasdar</t>
  </si>
  <si>
    <t>flying|gay subtext|machismo|male objectification|pilot</t>
  </si>
  <si>
    <t>http://www.imdb.com/title/tt0092099/?ref_=fn_tt_tt_1</t>
  </si>
  <si>
    <t>Crouching Tiger, Hidden Dragon </t>
  </si>
  <si>
    <t>Taiwan</t>
  </si>
  <si>
    <t>Pei-Pei Cheng</t>
  </si>
  <si>
    <t>Chen Chang</t>
  </si>
  <si>
    <t>Sihung Lung</t>
  </si>
  <si>
    <t>bare midriff|china|magical realism|martial arts|sword</t>
  </si>
  <si>
    <t>http://www.imdb.com/title/tt0190332/?ref_=fn_tt_tt_1</t>
  </si>
  <si>
    <t>American Beauty </t>
  </si>
  <si>
    <t>Ara Celi</t>
  </si>
  <si>
    <t>domestic violence|drug dealer|homosexuality|midlife crisis|unfaithfulness</t>
  </si>
  <si>
    <t>http://www.imdb.com/title/tt0169547/?ref_=fn_tt_tt_1</t>
  </si>
  <si>
    <t>The King's Speech </t>
  </si>
  <si>
    <t>king|king george vi|speech|speech therapist|throne</t>
  </si>
  <si>
    <t>http://www.imdb.com/title/tt1504320/?ref_=fn_tt_tt_1</t>
  </si>
  <si>
    <t>Twins </t>
  </si>
  <si>
    <t>Hugh O'Brian</t>
  </si>
  <si>
    <t>bare chested male|brother|catholic orphanage|long lost siblings|twins</t>
  </si>
  <si>
    <t>http://www.imdb.com/title/tt0096320/?ref_=fn_tt_tt_1</t>
  </si>
  <si>
    <t xml:space="preserve">Scream: The TV Series             </t>
  </si>
  <si>
    <t>Bobby Campo</t>
  </si>
  <si>
    <t>Bex Taylor-Klaus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</si>
  <si>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</si>
  <si>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</si>
  <si>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</si>
  <si>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</si>
  <si>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 </t>
  </si>
  <si>
    <t>louisiana|overalls|road trip|southern u.s.|teenage boy</t>
  </si>
  <si>
    <t>http://www.imdb.com/title/tt0954990/?ref_=fn_tt_tt_1</t>
  </si>
  <si>
    <t>The Color Purple </t>
  </si>
  <si>
    <t>Rae Dawn Chong</t>
  </si>
  <si>
    <t>book strap|girl|racial discrimination|racial tension|stereotype</t>
  </si>
  <si>
    <t>http://www.imdb.com/title/tt0088939/?ref_=fn_tt_tt_1</t>
  </si>
  <si>
    <t>Jk Youn</t>
  </si>
  <si>
    <t>Tidal Wave </t>
  </si>
  <si>
    <t>Korean</t>
  </si>
  <si>
    <t>Action|Comedy|Drama|Thriller</t>
  </si>
  <si>
    <t>Ji-won Ha</t>
  </si>
  <si>
    <t>Nicole Dionne</t>
  </si>
  <si>
    <t>Kyung-gu Sol</t>
  </si>
  <si>
    <t>korea|lifeguard|single father|tears|tsunami</t>
  </si>
  <si>
    <t>http://www.imdb.com/title/tt1153040/?ref_=fn_tt_tt_1</t>
  </si>
  <si>
    <t>Morten Tyldum</t>
  </si>
  <si>
    <t>The Imitation Game </t>
  </si>
  <si>
    <t>Allen Leech</t>
  </si>
  <si>
    <t>crossword puzzle|cryptography|enigma code|gay lead character|world war two</t>
  </si>
  <si>
    <t>http://www.imdb.com/title/tt2084970/?ref_=fn_tt_tt_1</t>
  </si>
  <si>
    <t>Private Benjamin </t>
  </si>
  <si>
    <t>camera shot of feet|female stockinged feet|loss of husband|pantyhose|suntan pantyhose</t>
  </si>
  <si>
    <t>http://www.imdb.com/title/tt0081375/?ref_=fn_tt_tt_1</t>
  </si>
  <si>
    <t>Coal Miner's Daughter </t>
  </si>
  <si>
    <t>Levon Helm</t>
  </si>
  <si>
    <t>country music|kissing while having sex|poverty|singer|title based on song</t>
  </si>
  <si>
    <t>http://www.imdb.com/title/tt0080549/?ref_=fn_tt_tt_1</t>
  </si>
  <si>
    <t>Diary of a Wimpy Kid </t>
  </si>
  <si>
    <t>cheese|diary|friend|middle school|school</t>
  </si>
  <si>
    <t>http://www.imdb.com/title/tt1196141/?ref_=fn_tt_tt_1</t>
  </si>
  <si>
    <t>Andrés Muschietti</t>
  </si>
  <si>
    <t>Mama </t>
  </si>
  <si>
    <t>Megan Charpentier</t>
  </si>
  <si>
    <t>Isabelle Nélisse</t>
  </si>
  <si>
    <t>aunt|children|death of sister|forest|hiding in a closet</t>
  </si>
  <si>
    <t>http://www.imdb.com/title/tt2023587/?ref_=fn_tt_tt_1</t>
  </si>
  <si>
    <t>National Lampoon's Vacation </t>
  </si>
  <si>
    <t>amusement park|dog|family vacation|national lampoon series|vacation</t>
  </si>
  <si>
    <t>http://www.imdb.com/title/tt0085995/?ref_=fn_tt_tt_1</t>
  </si>
  <si>
    <t>Bad Grandpa </t>
  </si>
  <si>
    <t>Georgina Cates</t>
  </si>
  <si>
    <t>Jackson Nicoll</t>
  </si>
  <si>
    <t>Grasie Mercedes</t>
  </si>
  <si>
    <t>child beauty pageant|grandson|hidden camera|jackass|road trip</t>
  </si>
  <si>
    <t>http://www.imdb.com/title/tt3063516/?ref_=fn_tt_tt_1</t>
  </si>
  <si>
    <t>The Queen </t>
  </si>
  <si>
    <t>Sylvia Syms</t>
  </si>
  <si>
    <t>monarchy|prime minister|princess diana|queen|speech</t>
  </si>
  <si>
    <t>http://www.imdb.com/title/tt0436697/?ref_=fn_tt_tt_1</t>
  </si>
  <si>
    <t>Beetlejuice </t>
  </si>
  <si>
    <t>Glenn Shadix</t>
  </si>
  <si>
    <t>attic|ghost|surrealism|teenage girl|yuppie</t>
  </si>
  <si>
    <t>http://www.imdb.com/title/tt0094721/?ref_=fn_tt_tt_1</t>
  </si>
  <si>
    <t>Why Did I Get Married? </t>
  </si>
  <si>
    <t>marriage|overweight|psychologist|secret|work</t>
  </si>
  <si>
    <t>http://www.imdb.com/title/tt0906108/?ref_=fn_tt_tt_1</t>
  </si>
  <si>
    <t>Gillian Armstrong</t>
  </si>
  <si>
    <t>Little Women </t>
  </si>
  <si>
    <t>Drama|Family|Romance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</si>
  <si>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</si>
  <si>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</si>
  <si>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</si>
  <si>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 </t>
  </si>
  <si>
    <t>Jessica Raine</t>
  </si>
  <si>
    <t>afterlife|baby boy|bird in a cage|ghost|reunited family</t>
  </si>
  <si>
    <t>http://www.imdb.com/title/tt1596365/?ref_=fn_tt_tt_1</t>
  </si>
  <si>
    <t>When a Stranger Calls </t>
  </si>
  <si>
    <t>Tessa Thompson</t>
  </si>
  <si>
    <t>babysitting|cell phone|high school|nightmare|teenager</t>
  </si>
  <si>
    <t>http://www.imdb.com/title/tt0455857/?ref_=fn_tt_tt_1</t>
  </si>
  <si>
    <t>Big Fat Liar </t>
  </si>
  <si>
    <t>Lee Majors</t>
  </si>
  <si>
    <t>brunette|film producer|liar|prank|stunt</t>
  </si>
  <si>
    <t>http://www.imdb.com/title/tt0265298/?ref_=fn_tt_tt_1</t>
  </si>
  <si>
    <t>The Deer Hunter </t>
  </si>
  <si>
    <t>escape|friend|party|pittsburgh steelers|vietnam</t>
  </si>
  <si>
    <t>http://www.imdb.com/title/tt0077416/?ref_=fn_tt_tt_1</t>
  </si>
  <si>
    <t>Wag the Dog </t>
  </si>
  <si>
    <t>death|election|hollywood|president|scandal</t>
  </si>
  <si>
    <t>http://www.imdb.com/title/tt0120885/?ref_=fn_tt_tt_1</t>
  </si>
  <si>
    <t>Jim Fall</t>
  </si>
  <si>
    <t>The Lizzie McGuire Movie </t>
  </si>
  <si>
    <t>Adventure|Comedy|Family|Music|Romance</t>
  </si>
  <si>
    <t>Adam Lamberg</t>
  </si>
  <si>
    <t>Clayton Snyder</t>
  </si>
  <si>
    <t>best friend|roma|singer|spaghetti|teenager</t>
  </si>
  <si>
    <t>http://www.imdb.com/title/tt0306841/?ref_=fn_tt_tt_1</t>
  </si>
  <si>
    <t>Ric Roman Waugh</t>
  </si>
  <si>
    <t>Snitch </t>
  </si>
  <si>
    <t>cigarette smoking|dea|drugs|inspired by true events|undercover</t>
  </si>
  <si>
    <t>http://www.imdb.com/title/tt0882977/?ref_=fn_tt_tt_1</t>
  </si>
  <si>
    <t>Michael Dougherty</t>
  </si>
  <si>
    <t>Krampus </t>
  </si>
  <si>
    <t>Allison Tolman</t>
  </si>
  <si>
    <t>christmas|german|holiday|krampus|santa claus</t>
  </si>
  <si>
    <t>http://www.imdb.com/title/tt3850590/?ref_=fn_tt_tt_1</t>
  </si>
  <si>
    <t>The Faculty </t>
  </si>
  <si>
    <t>alien|high school|ohio|photographer|water</t>
  </si>
  <si>
    <t>http://www.imdb.com/title/tt0133751/?ref_=fn_tt_tt_1</t>
  </si>
  <si>
    <t>What's Love Got to Do with It </t>
  </si>
  <si>
    <t>Virginia Capers</t>
  </si>
  <si>
    <t>Rae'Ven Kelly</t>
  </si>
  <si>
    <t>Dororthy Thorton</t>
  </si>
  <si>
    <t>abusive husband|love|singer|tina turner|violence</t>
  </si>
  <si>
    <t>http://www.imdb.com/title/tt0108551/?ref_=fn_tt_tt_1</t>
  </si>
  <si>
    <t>Cop Land </t>
  </si>
  <si>
    <t>corruption|faked death|falling off a roof|internal affairs|nypd</t>
  </si>
  <si>
    <t>http://www.imdb.com/title/tt0118887/?ref_=fn_tt_tt_1</t>
  </si>
  <si>
    <t>Joel Gallen</t>
  </si>
  <si>
    <t>Not Another Teen Movie </t>
  </si>
  <si>
    <t>JoAnna Garcia Swisher</t>
  </si>
  <si>
    <t>cheerleader|foreign exchange student|incestuous desire|incestuous kiss|prom</t>
  </si>
  <si>
    <t>http://www.imdb.com/title/tt0277371/?ref_=fn_tt_tt_1</t>
  </si>
  <si>
    <t>End of Watch </t>
  </si>
  <si>
    <t>lapd|police|police officer|south central los angeles|street gang</t>
  </si>
  <si>
    <t>http://www.imdb.com/title/tt1855199/?ref_=fn_tt_tt_1</t>
  </si>
  <si>
    <t>The Skulls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</si>
  <si>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</si>
  <si>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</si>
  <si>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</si>
  <si>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</si>
  <si>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 </t>
  </si>
  <si>
    <t>based on memoir|cambridge university|husband wife relationship|lou gehrig's disease|physicist</t>
  </si>
  <si>
    <t>http://www.imdb.com/title/tt2980516/?ref_=fn_tt_tt_1</t>
  </si>
  <si>
    <t>Malibu's Most Wanted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</si>
  <si>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</si>
  <si>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</si>
  <si>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</si>
  <si>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 </t>
  </si>
  <si>
    <t>birth|oklahoma|photographer|tennessee|wal mart</t>
  </si>
  <si>
    <t>http://www.imdb.com/title/tt0198021/?ref_=fn_tt_tt_1</t>
  </si>
  <si>
    <t>Lawrence of Arabia </t>
  </si>
  <si>
    <t>Claude Rains</t>
  </si>
  <si>
    <t>arab|british military|desert|ottoman empire|t.e. lawrence</t>
  </si>
  <si>
    <t>http://www.imdb.com/title/tt0056172/?ref_=fn_tt_tt_1</t>
  </si>
  <si>
    <t>Rob Zombie</t>
  </si>
  <si>
    <t>Halloween II </t>
  </si>
  <si>
    <t>halloween|hospital|michael myers|rampage|vomiting</t>
  </si>
  <si>
    <t>http://www.imdb.com/title/tt1311067/?ref_=fn_tt_tt_1</t>
  </si>
  <si>
    <t>Wild </t>
  </si>
  <si>
    <t>female protagonist|grief|hiking|loss of mother|mother daughter relationship</t>
  </si>
  <si>
    <t>http://www.imdb.com/title/tt2305051/?ref_=fn_tt_tt_1</t>
  </si>
  <si>
    <t>Dennis Iliadis</t>
  </si>
  <si>
    <t>The Last House on the Left </t>
  </si>
  <si>
    <t>Martha MacIsaac</t>
  </si>
  <si>
    <t>kidnapping|lake|microwave oven|psychopath|woods</t>
  </si>
  <si>
    <t>http://www.imdb.com/title/tt0844708/?ref_=fn_tt_tt_1</t>
  </si>
  <si>
    <t>The Wedding Date </t>
  </si>
  <si>
    <t>chick flick|escort|male escort|wedding|wedding date</t>
  </si>
  <si>
    <t>http://www.imdb.com/title/tt0372532/?ref_=fn_tt_tt_1</t>
  </si>
  <si>
    <t>Rick Rosenthal</t>
  </si>
  <si>
    <t>Halloween: Resurrection </t>
  </si>
  <si>
    <t>Comedy|Horror|Thriller</t>
  </si>
  <si>
    <t>cult film|halloween|killer|michael myers|serial killer</t>
  </si>
  <si>
    <t>http://www.imdb.com/title/tt0220506/?ref_=fn_tt_tt_1</t>
  </si>
  <si>
    <t>The Princess Bride </t>
  </si>
  <si>
    <t>André the Giant</t>
  </si>
  <si>
    <t>fairy tale|giant|pirate|princess|true love</t>
  </si>
  <si>
    <t>http://www.imdb.com/title/tt0093779/?ref_=fn_tt_tt_1</t>
  </si>
  <si>
    <t>The Great Debaters </t>
  </si>
  <si>
    <t>college|debate|student|texas|wiley college</t>
  </si>
  <si>
    <t>http://www.imdb.com/title/tt0427309/?ref_=fn_tt_tt_1</t>
  </si>
  <si>
    <t>Nicolas Winding Refn</t>
  </si>
  <si>
    <t>Drive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</si>
  <si>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</si>
  <si>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</si>
  <si>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</si>
  <si>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</si>
  <si>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Confessions of a Teenage Drama Queen </t>
  </si>
  <si>
    <t>Comedy|Family|Music|Romance</t>
  </si>
  <si>
    <t>band|friend|new york city|suburb|teenager</t>
  </si>
  <si>
    <t>http://www.imdb.com/title/tt0361467/?ref_=fn_tt_tt_1</t>
  </si>
  <si>
    <t>The Object of My Affection </t>
  </si>
  <si>
    <t>Kali Rocha</t>
  </si>
  <si>
    <t>baby|dancing|gay|name calling|penis slur</t>
  </si>
  <si>
    <t>http://www.imdb.com/title/tt0120772/?ref_=fn_tt_tt_1</t>
  </si>
  <si>
    <t>Juan Carlos Fresnadillo</t>
  </si>
  <si>
    <t>28 Weeks Later </t>
  </si>
  <si>
    <t>paris france|rage|sniper|u.s. army|zombie apocalypse</t>
  </si>
  <si>
    <t>http://www.imdb.com/title/tt0463854/?ref_=fn_tt_tt_1</t>
  </si>
  <si>
    <t>When the Game Stands Tall </t>
  </si>
  <si>
    <t>Jessie T. Usher</t>
  </si>
  <si>
    <t>Ser'Darius Blain</t>
  </si>
  <si>
    <t>coach|high school football</t>
  </si>
  <si>
    <t>http://www.imdb.com/title/tt2247476/?ref_=fn_tt_tt_1</t>
  </si>
  <si>
    <t>Because of Winn-Dixie </t>
  </si>
  <si>
    <t>Luke Benward</t>
  </si>
  <si>
    <t>10 year old|dog|florida|girl|supermarket</t>
  </si>
  <si>
    <t>http://www.imdb.com/title/tt0317132/?ref_=fn_tt_tt_1</t>
  </si>
  <si>
    <t>Gina Prince-Bythewood</t>
  </si>
  <si>
    <t>Love &amp; Basketball </t>
  </si>
  <si>
    <t>basketball movie|female basketball player|high school|nba|title directed by female</t>
  </si>
  <si>
    <t>http://www.imdb.com/title/tt0199725/?ref_=fn_tt_tt_1</t>
  </si>
  <si>
    <t>Grosse Pointe Blank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</si>
  <si>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</si>
  <si>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</si>
  <si>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</si>
  <si>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</si>
  <si>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 </t>
  </si>
  <si>
    <t>blind date|crossword puzzle|eccentric|fall|mine shaft</t>
  </si>
  <si>
    <t>http://www.imdb.com/title/tt0881891/?ref_=fn_tt_tt_1</t>
  </si>
  <si>
    <t>Joe Berlinger</t>
  </si>
  <si>
    <t>Book of Shadows: Blair Witch 2 </t>
  </si>
  <si>
    <t>Adventure|Fantasy|Horror|Mystery|Thriller</t>
  </si>
  <si>
    <t>Erica Leerhsen</t>
  </si>
  <si>
    <t>Kim Director</t>
  </si>
  <si>
    <t>Kurt Loder</t>
  </si>
  <si>
    <t>convenience store|digit in title|punctuation in title|violence|witch</t>
  </si>
  <si>
    <t>http://www.imdb.com/title/tt0229260/?ref_=fn_tt_tt_1</t>
  </si>
  <si>
    <t>The Craft </t>
  </si>
  <si>
    <t>Rachel True</t>
  </si>
  <si>
    <t>Brenda Strong</t>
  </si>
  <si>
    <t>coven|occult|outcast|spell|witch</t>
  </si>
  <si>
    <t>http://www.imdb.com/title/tt0115963/?ref_=fn_tt_tt_1</t>
  </si>
  <si>
    <t>Match Point </t>
  </si>
  <si>
    <t>extramarital affair|infidelity|irony of fate|surprise ending|tennis</t>
  </si>
  <si>
    <t>http://www.imdb.com/title/tt0416320/?ref_=fn_tt_tt_1</t>
  </si>
  <si>
    <t>Elizabeth Allen Rosenbaum</t>
  </si>
  <si>
    <t>Ramona and Beezus </t>
  </si>
  <si>
    <t>Hutch Dano</t>
  </si>
  <si>
    <t>Sierra McCormick</t>
  </si>
  <si>
    <t>Jason Spevack</t>
  </si>
  <si>
    <t>aunt|cat|death of pet|girl|no opening credits</t>
  </si>
  <si>
    <t>http://www.imdb.com/title/tt0493949/?ref_=fn_tt_tt_1</t>
  </si>
  <si>
    <t>The Remains of the Day </t>
  </si>
  <si>
    <t>butler|housekeeper|manor|servant|service</t>
  </si>
  <si>
    <t>http://www.imdb.com/title/tt0107943/?ref_=fn_tt_tt_1</t>
  </si>
  <si>
    <t>Boogie Nights </t>
  </si>
  <si>
    <t>Nicole Ari Parker</t>
  </si>
  <si>
    <t>Nina Hartley</t>
  </si>
  <si>
    <t>1970s|adult entertainment industry|nightclub|porn industry|san fernando valley california</t>
  </si>
  <si>
    <t>http://www.imdb.com/title/tt0118749/?ref_=fn_tt_tt_1</t>
  </si>
  <si>
    <t>Nowhere to Run </t>
  </si>
  <si>
    <t>Joss Ackland</t>
  </si>
  <si>
    <t>business|escaped convict|farm|motorcycle|widow</t>
  </si>
  <si>
    <t>http://www.imdb.com/title/tt0107711/?ref_=fn_tt_tt_1</t>
  </si>
  <si>
    <t>Michael Mayer</t>
  </si>
  <si>
    <t>Flicka </t>
  </si>
  <si>
    <t>Danny Pino</t>
  </si>
  <si>
    <t>father son relationship|horse|horse ranch|ranch|wild mustang</t>
  </si>
  <si>
    <t>http://www.imdb.com/title/tt0434215/?ref_=fn_tt_tt_1</t>
  </si>
  <si>
    <t>Martin Weisz</t>
  </si>
  <si>
    <t>The Hills Have Eyes II </t>
  </si>
  <si>
    <t>desert|fight|hill|murder|mutant</t>
  </si>
  <si>
    <t>http://www.imdb.com/title/tt0800069/?ref_=fn_tt_tt_1</t>
  </si>
  <si>
    <t>John Ottman</t>
  </si>
  <si>
    <t>Urban Legends: Final Cut </t>
  </si>
  <si>
    <t>Joey Lawrence</t>
  </si>
  <si>
    <t>film set|movie set|sequel|slow motion|urban legend</t>
  </si>
  <si>
    <t>http://www.imdb.com/title/tt0192731/?ref_=fn_tt_tt_1</t>
  </si>
  <si>
    <t>Tuck Everlasting </t>
  </si>
  <si>
    <t>fountain of youth|immortality|secret|woods|young man</t>
  </si>
  <si>
    <t>http://www.imdb.com/title/tt0283084/?ref_=fn_tt_tt_1</t>
  </si>
  <si>
    <t>John Bonito</t>
  </si>
  <si>
    <t>The Marine </t>
  </si>
  <si>
    <t>Firass Dirani</t>
  </si>
  <si>
    <t>beating|marine|muscleman|tied up|tough guy</t>
  </si>
  <si>
    <t>http://www.imdb.com/title/tt0419946/?ref_=fn_tt_tt_1</t>
  </si>
  <si>
    <t>Peter Atencio</t>
  </si>
  <si>
    <t>Keanu </t>
  </si>
  <si>
    <t>car chase|gangsta|gun fight|hitman|kitten</t>
  </si>
  <si>
    <t>http://www.imdb.com/title/tt4139124/?ref_=fn_tt_tt_1</t>
  </si>
  <si>
    <t>Country Strong </t>
  </si>
  <si>
    <t>Official site</t>
  </si>
  <si>
    <t>Cinda McCain</t>
  </si>
  <si>
    <t>country music|panties|pink panties|relapse|songwriter</t>
  </si>
  <si>
    <t>http://www.imdb.com/title/tt1555064/?ref_=fn_tt_tt_1</t>
  </si>
  <si>
    <t>David Nutter</t>
  </si>
  <si>
    <t>Disturbing Behavior </t>
  </si>
  <si>
    <t>blue ribbon|high school|jacket|jock|yogurt</t>
  </si>
  <si>
    <t>http://www.imdb.com/title/tt0134619/?ref_=fn_tt_tt_1</t>
  </si>
  <si>
    <t>Derek Cianfrance</t>
  </si>
  <si>
    <t>The Place Beyond the Pines </t>
  </si>
  <si>
    <t>Angelo Anthony Pizza</t>
  </si>
  <si>
    <t>bank|carnival|motorcycle|police|rookie cop</t>
  </si>
  <si>
    <t>http://www.imdb.com/title/tt1817273/?ref_=fn_tt_tt_1</t>
  </si>
  <si>
    <t>The November Man </t>
  </si>
  <si>
    <t>Akie Kotabe</t>
  </si>
  <si>
    <t>critically bashed|premarital sex|sex scene|sex standing up|stripper</t>
  </si>
  <si>
    <t>http://www.imdb.com/title/tt2402157/?ref_=fn_tt_tt_1</t>
  </si>
  <si>
    <t>Stephan Elliott</t>
  </si>
  <si>
    <t>Eye of the Beholder </t>
  </si>
  <si>
    <t>Jason Priestley</t>
  </si>
  <si>
    <t>Geneviève Bujold</t>
  </si>
  <si>
    <t>chicago illinois|false identity|femme fatale|new york city|spying</t>
  </si>
  <si>
    <t>http://www.imdb.com/title/tt0120662/?ref_=fn_tt_tt_1</t>
  </si>
  <si>
    <t>The Hurt Locker </t>
  </si>
  <si>
    <t>army|bomb|dangerous job|death|iraq</t>
  </si>
  <si>
    <t>http://www.imdb.com/title/tt0887912/?ref_=fn_tt_tt_1</t>
  </si>
  <si>
    <t>Mark L. Lester</t>
  </si>
  <si>
    <t>Firestarter </t>
  </si>
  <si>
    <t>George C. Scott</t>
  </si>
  <si>
    <t>captain|experiment|fire|psychic|secret government agency</t>
  </si>
  <si>
    <t>http://www.imdb.com/title/tt0087262/?ref_=fn_tt_tt_1</t>
  </si>
  <si>
    <t>Killing Them Softly </t>
  </si>
  <si>
    <t>exploding car|hit by a car|poker game|punched in the face|shot to death</t>
  </si>
  <si>
    <t>http://www.imdb.com/title/tt1764234/?ref_=fn_tt_tt_1</t>
  </si>
  <si>
    <t>A Most Wanted Man </t>
  </si>
  <si>
    <t>Nina Hoss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</si>
  <si>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</si>
  <si>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</si>
  <si>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</si>
  <si>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</si>
  <si>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 </t>
  </si>
  <si>
    <t>animator|bamboo cane|cartoonist|sausage|slacker</t>
  </si>
  <si>
    <t>http://www.imdb.com/title/tt0240515/?ref_=fn_tt_tt_1</t>
  </si>
  <si>
    <t>Mike Nawrocki</t>
  </si>
  <si>
    <t>The Pirates Who Don't Do Anything: A VeggieTales Movie </t>
  </si>
  <si>
    <t>Cam Clarke</t>
  </si>
  <si>
    <t>Yuri Lowenthal</t>
  </si>
  <si>
    <t>Phil Vischer</t>
  </si>
  <si>
    <t>17th century|king|pirate|vegetable|waiter</t>
  </si>
  <si>
    <t>http://www.imdb.com/title/tt0475998/?ref_=fn_tt_tt_1</t>
  </si>
  <si>
    <t>Catherine Owens</t>
  </si>
  <si>
    <t>U2 3D </t>
  </si>
  <si>
    <t>The Edge</t>
  </si>
  <si>
    <t>Larry Mullen Jr.</t>
  </si>
  <si>
    <t>3d in title|digit in title|rock band|rocker|u2</t>
  </si>
  <si>
    <t>http://www.imdb.com/title/tt0892375/?ref_=fn_tt_tt_1</t>
  </si>
  <si>
    <t>Douglas Aarniokoski</t>
  </si>
  <si>
    <t>Highlander: Endgame </t>
  </si>
  <si>
    <t>Adrian Paul</t>
  </si>
  <si>
    <t>Adam Copeland</t>
  </si>
  <si>
    <t>battle|explosion|immortal|revenge|sequel to cult film</t>
  </si>
  <si>
    <t>http://www.imdb.com/title/tt0144964/?ref_=fn_tt_tt_1</t>
  </si>
  <si>
    <t>Bryan Barber</t>
  </si>
  <si>
    <t>Idlewild </t>
  </si>
  <si>
    <t>Crime|Drama|Musical|Romance</t>
  </si>
  <si>
    <t>gangster|playing piano|song and dance|speakeasy|written and directed by cast member</t>
  </si>
  <si>
    <t>http://www.imdb.com/title/tt0417225/?ref_=fn_tt_tt_1</t>
  </si>
  <si>
    <t>Lone Scherfig</t>
  </si>
  <si>
    <t>One Day </t>
  </si>
  <si>
    <t>23 year time span|accidental death|best friend|loss of loved one|male female friendship</t>
  </si>
  <si>
    <t>http://www.imdb.com/title/tt1563738/?ref_=fn_tt_tt_1</t>
  </si>
  <si>
    <t>Drew Barrymore</t>
  </si>
  <si>
    <t>Whip It </t>
  </si>
  <si>
    <t>beauty pageant|friend|pageant|roller derby|texas</t>
  </si>
  <si>
    <t>http://www.imdb.com/title/tt1172233/?ref_=fn_tt_tt_1</t>
  </si>
  <si>
    <t>Brian Koppelman</t>
  </si>
  <si>
    <t>Knockaround Guys </t>
  </si>
  <si>
    <t>Kevin Gage</t>
  </si>
  <si>
    <t>mob|mobster|money|montana|sheriff</t>
  </si>
  <si>
    <t>http://www.imdb.com/title/tt0211465/?ref_=fn_tt_tt_1</t>
  </si>
  <si>
    <t>James Foley</t>
  </si>
  <si>
    <t>Confidence </t>
  </si>
  <si>
    <t>con|grifter|lap dance|organized crime|shot in the forehead</t>
  </si>
  <si>
    <t>http://www.imdb.com/title/tt0310910/?ref_=fn_tt_tt_1</t>
  </si>
  <si>
    <t>The Muse </t>
  </si>
  <si>
    <t>directed by star|muse|satire|screenwriter|tiffany's</t>
  </si>
  <si>
    <t>http://www.imdb.com/title/tt0164108/?ref_=fn_tt_tt_1</t>
  </si>
  <si>
    <t>De-Lovely </t>
  </si>
  <si>
    <t>Keith Allen</t>
  </si>
  <si>
    <t>Sandra Nelson</t>
  </si>
  <si>
    <t>cole porter|composer|love|party|tears</t>
  </si>
  <si>
    <t>http://www.imdb.com/title/tt0352277/?ref_=fn_tt_tt_1</t>
  </si>
  <si>
    <t>New York Stories </t>
  </si>
  <si>
    <t>12 year old|artist|hotel|three word title|written and directed by cast member</t>
  </si>
  <si>
    <t>http://www.imdb.com/title/tt0097965/?ref_=fn_tt_tt_1</t>
  </si>
  <si>
    <t>Steve Gomer</t>
  </si>
  <si>
    <t>Barney's Great Adventure </t>
  </si>
  <si>
    <t>Kyla Pratt</t>
  </si>
  <si>
    <t>Shirley Douglas</t>
  </si>
  <si>
    <t>apostrophe in title|critically bashed|hit on the head with a ball|punctuation in title|tyrannosaurus rex</t>
  </si>
  <si>
    <t>http://www.imdb.com/title/tt0120598/?ref_=fn_tt_tt_1</t>
  </si>
  <si>
    <t>Rza</t>
  </si>
  <si>
    <t>The Man with the Iron Fists </t>
  </si>
  <si>
    <t>Daniel Wu</t>
  </si>
  <si>
    <t>blacksmith|box office flop|chop socky|critically bashed|village</t>
  </si>
  <si>
    <t>http://www.imdb.com/title/tt1258972/?ref_=fn_tt_tt_1</t>
  </si>
  <si>
    <t>Home Fries </t>
  </si>
  <si>
    <t>baby|infidelity|pilot|pregnant|waitress</t>
  </si>
  <si>
    <t>http://www.imdb.com/title/tt0119304/?ref_=fn_tt_tt_1</t>
  </si>
  <si>
    <t>Mark Piznarski</t>
  </si>
  <si>
    <t>Here on Earth </t>
  </si>
  <si>
    <t>diner|love|private school|school|small town</t>
  </si>
  <si>
    <t>http://www.imdb.com/title/tt0195778/?ref_=fn_tt_tt_1</t>
  </si>
  <si>
    <t>Brazil </t>
  </si>
  <si>
    <t>black comedy|bureaucracy|dream|terrorist|wrongful arrest</t>
  </si>
  <si>
    <t>http://www.imdb.com/title/tt0088846/?ref_=fn_tt_tt_1</t>
  </si>
  <si>
    <t>Raise Your Voice </t>
  </si>
  <si>
    <t>Family|Music|Romance</t>
  </si>
  <si>
    <t>music school|scholarship|small town|stage fright|three word title</t>
  </si>
  <si>
    <t>http://www.imdb.com/title/tt0361696/?ref_=fn_tt_tt_1</t>
  </si>
  <si>
    <t xml:space="preserve">The Dead Zone             </t>
  </si>
  <si>
    <t>Drama|Fantasy|Mystery|Sci-Fi</t>
  </si>
  <si>
    <t>Nicole de Boer</t>
  </si>
  <si>
    <t>Chris Bruno</t>
  </si>
  <si>
    <t>psychic|psychic power|psychometry|spin off|supernatural power</t>
  </si>
  <si>
    <t>http://www.imdb.com/title/tt0281432/?ref_=fn_tt_tt_1</t>
  </si>
  <si>
    <t>The Big Lebowski </t>
  </si>
  <si>
    <t>death|drug|nihilism|rug|white russian</t>
  </si>
  <si>
    <t>http://www.imdb.com/title/tt0118715/?ref_=fn_tt_tt_1</t>
  </si>
  <si>
    <t>Craig Brewer</t>
  </si>
  <si>
    <t>Black Snake Moan </t>
  </si>
  <si>
    <t>breasts|nipples visible through clothing|nudity|rear entry sex|white panties</t>
  </si>
  <si>
    <t>http://www.imdb.com/title/tt0462200/?ref_=fn_tt_tt_1</t>
  </si>
  <si>
    <t>Dark Blue </t>
  </si>
  <si>
    <t>Khandi Alexander</t>
  </si>
  <si>
    <t>Michael Michele</t>
  </si>
  <si>
    <t>corrupt|criminal|investigation|lapd|police</t>
  </si>
  <si>
    <t>http://www.imdb.com/title/tt0279331/?ref_=fn_tt_tt_1</t>
  </si>
  <si>
    <t>A Mighty Heart </t>
  </si>
  <si>
    <t>Biography|Drama|History|Thriller|War</t>
  </si>
  <si>
    <t>Dan Futterman</t>
  </si>
  <si>
    <t>http://www.imdb.com/title/tt0829459/?ref_=fn_tt_tt_1</t>
  </si>
  <si>
    <t>David Raynr</t>
  </si>
  <si>
    <t>Whatever It Takes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</si>
  <si>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</si>
  <si>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</si>
  <si>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</si>
  <si>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</si>
  <si>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 </t>
  </si>
  <si>
    <t>gay|hot air balloon|rejecting a marriage proposal|talking to a dog|vomiting on someone</t>
  </si>
  <si>
    <t>http://www.imdb.com/title/tt0285462/?ref_=fn_tt_tt_1</t>
  </si>
  <si>
    <t>The Importance of Being Earnest </t>
  </si>
  <si>
    <t>comedy of manners|false identity|farce|love|period drama</t>
  </si>
  <si>
    <t>http://www.imdb.com/title/tt0278500/?ref_=fn_tt_tt_1</t>
  </si>
  <si>
    <t>Dan Curtis</t>
  </si>
  <si>
    <t>The Love Letter </t>
  </si>
  <si>
    <t>Estelle Parsons</t>
  </si>
  <si>
    <t>antique|desk|letter|love|time travel</t>
  </si>
  <si>
    <t>http://www.imdb.com/title/tt0140340/?ref_=fn_tt_tt_1</t>
  </si>
  <si>
    <t>Wil Shriner</t>
  </si>
  <si>
    <t>Hoot </t>
  </si>
  <si>
    <t>fight|florida|montana|owl|school</t>
  </si>
  <si>
    <t>http://www.imdb.com/title/tt0453494/?ref_=fn_tt_tt_1</t>
  </si>
  <si>
    <t>Martin Mcdonagh</t>
  </si>
  <si>
    <t>In Bruges </t>
  </si>
  <si>
    <t>Anna Madeley</t>
  </si>
  <si>
    <t>Elizabeth Berrington</t>
  </si>
  <si>
    <t>Eric Godon</t>
  </si>
  <si>
    <t>bruges|bullet|hope|irish|tourist</t>
  </si>
  <si>
    <t>http://www.imdb.com/title/tt0780536/?ref_=fn_tt_tt_1</t>
  </si>
  <si>
    <t>Tina Gordon Chism</t>
  </si>
  <si>
    <t>Peeples </t>
  </si>
  <si>
    <t>Diahann Carroll</t>
  </si>
  <si>
    <t>african american</t>
  </si>
  <si>
    <t>http://www.imdb.com/title/tt1699755/?ref_=fn_tt_tt_1</t>
  </si>
  <si>
    <t>Peter Cattaneo</t>
  </si>
  <si>
    <t>The Rocker </t>
  </si>
  <si>
    <t>20 years later|drummer|hdtv|rock band|rock star</t>
  </si>
  <si>
    <t>http://www.imdb.com/title/tt1031969/?ref_=fn_tt_tt_1</t>
  </si>
  <si>
    <t>Vicky Jenson</t>
  </si>
  <si>
    <t>Post Grad </t>
  </si>
  <si>
    <t>graduation|graduation speech|title directed by female|tv studio|unemployment</t>
  </si>
  <si>
    <t>http://www.imdb.com/title/tt1142433/?ref_=fn_tt_tt_1</t>
  </si>
  <si>
    <t>Promised Land </t>
  </si>
  <si>
    <t>corporate greed|corporation|natural gas|salesman|small town</t>
  </si>
  <si>
    <t>http://www.imdb.com/title/tt2091473/?ref_=fn_tt_tt_1</t>
  </si>
  <si>
    <t>Whatever Works </t>
  </si>
  <si>
    <t>Conleth Hill</t>
  </si>
  <si>
    <t>atheist|limp|quantum mechanics|religion|runaway</t>
  </si>
  <si>
    <t>http://www.imdb.com/title/tt1178663/?ref_=fn_tt_tt_1</t>
  </si>
  <si>
    <t>Mary Lambert</t>
  </si>
  <si>
    <t>The In Crowd </t>
  </si>
  <si>
    <t>clique|country club|female protagonist|lip gloss|title directed by female</t>
  </si>
  <si>
    <t>http://www.imdb.com/title/tt0163676/?ref_=fn_tt_tt_1</t>
  </si>
  <si>
    <t>Three Burials </t>
  </si>
  <si>
    <t>Adventure|Crime|Drama|Mystery|Western</t>
  </si>
  <si>
    <t>Guillermo Arriaga</t>
  </si>
  <si>
    <t>cemetery|friend|journey|mexico|promise</t>
  </si>
  <si>
    <t>http://www.imdb.com/title/tt0419294/?ref_=fn_tt_tt_1</t>
  </si>
  <si>
    <t>Peter Kassovitz</t>
  </si>
  <si>
    <t>Jakob the Liar </t>
  </si>
  <si>
    <t>german|ghetto|hope|nazi|radio</t>
  </si>
  <si>
    <t>http://www.imdb.com/title/tt0120716/?ref_=fn_tt_tt_1</t>
  </si>
  <si>
    <t>Kiss Kiss Bang Bang </t>
  </si>
  <si>
    <t>Corbin Bernsen</t>
  </si>
  <si>
    <t>actor|detective sergeant|hotel|nightclub|thief</t>
  </si>
  <si>
    <t>http://www.imdb.com/title/tt0373469/?ref_=fn_tt_tt_1</t>
  </si>
  <si>
    <t>Rodman Flender</t>
  </si>
  <si>
    <t>Idle Hands </t>
  </si>
  <si>
    <t>breasts|female frontal nudity|nude woman murdered|slow motion scene|trailer home</t>
  </si>
  <si>
    <t>http://www.imdb.com/title/tt0138510/?ref_=fn_tt_tt_1</t>
  </si>
  <si>
    <t>Mulholland Drive </t>
  </si>
  <si>
    <t>amnesia|car accident|female protagonist|lesbian sex|loss of memory</t>
  </si>
  <si>
    <t>http://www.imdb.com/title/tt0166924/?ref_=fn_tt_tt_1</t>
  </si>
  <si>
    <t>Katja Von Garnier</t>
  </si>
  <si>
    <t>Blood and Chocolate </t>
  </si>
  <si>
    <t>Drama|Fantasy|Horror|Romance</t>
  </si>
  <si>
    <t>Chris Geere</t>
  </si>
  <si>
    <t>colorado|love|murder|rocky mountains|werewolf</t>
  </si>
  <si>
    <t>http://www.imdb.com/title/tt0397044/?ref_=fn_tt_tt_1</t>
  </si>
  <si>
    <t>You Will Meet a Tall Dark Stranger </t>
  </si>
  <si>
    <t>call girl|charlatan|fortune teller|manuscript|writer</t>
  </si>
  <si>
    <t>http://www.imdb.com/title/tt1182350/?ref_=fn_tt_tt_1</t>
  </si>
  <si>
    <t>Mark Romanek</t>
  </si>
  <si>
    <t>Never Let Me Go </t>
  </si>
  <si>
    <t>boarding school|childhood|love|love triangle|organ donation</t>
  </si>
  <si>
    <t>http://www.imdb.com/title/tt1334260/?ref_=fn_tt_tt_1</t>
  </si>
  <si>
    <t xml:space="preserve">The Company             </t>
  </si>
  <si>
    <t>Anna Silk</t>
  </si>
  <si>
    <t>cia|mole|revolution|spy|ussr</t>
  </si>
  <si>
    <t>http://www.imdb.com/title/tt0488352/?ref_=fn_tt_tt_1</t>
  </si>
  <si>
    <t>Brad Anderson</t>
  </si>
  <si>
    <t>Transsiberian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</si>
  <si>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</si>
  <si>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</si>
  <si>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</si>
  <si>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</si>
  <si>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</si>
  <si>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</si>
  <si>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</si>
  <si>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</si>
  <si>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</si>
  <si>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 </t>
  </si>
  <si>
    <t>abusive husband|alabama|boy|dream|sheriff</t>
  </si>
  <si>
    <t>http://www.imdb.com/title/tt0142201/?ref_=fn_tt_tt_1</t>
  </si>
  <si>
    <t>Funny Games </t>
  </si>
  <si>
    <t>breaking the fourth wall|looking at the camera|remake|serial killer|violence</t>
  </si>
  <si>
    <t>http://www.imdb.com/title/tt0808279/?ref_=fn_tt_tt_1</t>
  </si>
  <si>
    <t>Khalil Sullins</t>
  </si>
  <si>
    <t>Listening </t>
  </si>
  <si>
    <t>Cambodia</t>
  </si>
  <si>
    <t>Kalim Chandler</t>
  </si>
  <si>
    <t>Thomas Stroppel</t>
  </si>
  <si>
    <t>Amber Marie Bollinger</t>
  </si>
  <si>
    <t>divorce papers|fainting|mind control|playground|technology</t>
  </si>
  <si>
    <t>http://www.imdb.com/title/tt3153582/?ref_=fn_tt_tt_1</t>
  </si>
  <si>
    <t>Felicia's Journey </t>
  </si>
  <si>
    <t>caterer|catering|chef|friend|lawn mower</t>
  </si>
  <si>
    <t>http://www.imdb.com/title/tt0165773/?ref_=fn_tt_tt_1</t>
  </si>
  <si>
    <t>Fritz Lang</t>
  </si>
  <si>
    <t>Metropolis </t>
  </si>
  <si>
    <t>Gustav Fröhlich</t>
  </si>
  <si>
    <t>Brigitte Helm</t>
  </si>
  <si>
    <t>Rudolf Klein-Rogge</t>
  </si>
  <si>
    <t>art deco|bible quote|dance|silent film|worker</t>
  </si>
  <si>
    <t>http://www.imdb.com/title/tt0017136/?ref_=fn_tt_tt_1</t>
  </si>
  <si>
    <t>District B13 </t>
  </si>
  <si>
    <t>Dany Verissimo-Petit</t>
  </si>
  <si>
    <t>bomb|gang|police|sister|undercover cop</t>
  </si>
  <si>
    <t>http://www.imdb.com/title/tt0414852/?ref_=fn_tt_tt_1</t>
  </si>
  <si>
    <t>Things to Do in Denver When You're Dead </t>
  </si>
  <si>
    <t>death|finger gun|video message|what happened to epilogue|wheelchair</t>
  </si>
  <si>
    <t>http://www.imdb.com/title/tt0114660/?ref_=fn_tt_tt_1</t>
  </si>
  <si>
    <t>Hsiao-Hsien Hou</t>
  </si>
  <si>
    <t>The Assassin </t>
  </si>
  <si>
    <t>Satoshi Tsumabuki</t>
  </si>
  <si>
    <t>black magic|china|love|refusal to kill|wuxia</t>
  </si>
  <si>
    <t>http://www.imdb.com/title/tt3508840/?ref_=fn_tt_tt_1</t>
  </si>
  <si>
    <t>Buffalo Soldiers </t>
  </si>
  <si>
    <t>Comedy|Crime|Drama|Thriller|War</t>
  </si>
  <si>
    <t>berlin wall|germany|murder|soldier|specialist</t>
  </si>
  <si>
    <t>http://www.imdb.com/title/tt0252299/?ref_=fn_tt_tt_1</t>
  </si>
  <si>
    <t>Andrey Zvyagintsev</t>
  </si>
  <si>
    <t>The Return </t>
  </si>
  <si>
    <t>Vladimir Garin</t>
  </si>
  <si>
    <t>Konstantin Lavronenko</t>
  </si>
  <si>
    <t>Nataliya Vdovina</t>
  </si>
  <si>
    <t>boy|photograph|return|russian|wilderness</t>
  </si>
  <si>
    <t>http://www.imdb.com/title/tt0376968/?ref_=fn_tt_tt_1</t>
  </si>
  <si>
    <t>Tony Jaa</t>
  </si>
  <si>
    <t>Ong-bak 2 </t>
  </si>
  <si>
    <t>Thai</t>
  </si>
  <si>
    <t>Thailand</t>
  </si>
  <si>
    <t>Petchtai Wongkamlao</t>
  </si>
  <si>
    <t>Nirut Sirichanya</t>
  </si>
  <si>
    <t>Sarunyu Wongkrachang</t>
  </si>
  <si>
    <t>cult film|elephant|jungle|martial arts|stylized violence</t>
  </si>
  <si>
    <t>http://www.imdb.com/title/tt0785035/?ref_=fn_tt_tt_1</t>
  </si>
  <si>
    <t>Centurion </t>
  </si>
  <si>
    <t>Action|Adventure|Drama|History|Thriller|War</t>
  </si>
  <si>
    <t>JJ Feild</t>
  </si>
  <si>
    <t>mushroom|mute|roman soldier|screaming|wood carving</t>
  </si>
  <si>
    <t>http://www.imdb.com/title/tt1020558/?ref_=fn_tt_tt_1</t>
  </si>
  <si>
    <t>Silent Trigger </t>
  </si>
  <si>
    <t>Gina Bellman</t>
  </si>
  <si>
    <t>Conrad Dunn</t>
  </si>
  <si>
    <t>assassin|die hard scenario|rangefinder|soldier|veteran</t>
  </si>
  <si>
    <t>http://www.imdb.com/title/tt0117653/?ref_=fn_tt_tt_1</t>
  </si>
  <si>
    <t>Ryûhei Kitamura</t>
  </si>
  <si>
    <t>The Midnight Meat Train </t>
  </si>
  <si>
    <t>butcher|girlfriend|mute character|photographer|subway</t>
  </si>
  <si>
    <t>http://www.imdb.com/title/tt0805570/?ref_=fn_tt_tt_1</t>
  </si>
  <si>
    <t>Darrell Roodt</t>
  </si>
  <si>
    <t>Winnie Mandela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</si>
  <si>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</si>
  <si>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</si>
  <si>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</si>
  <si>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</si>
  <si>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 </t>
  </si>
  <si>
    <t>housing project|letter|man with glasses|murder|subjective camera</t>
  </si>
  <si>
    <t>http://www.imdb.com/title/tt1535612/?ref_=fn_tt_tt_1</t>
  </si>
  <si>
    <t>Stefan Ruzowitzky</t>
  </si>
  <si>
    <t>All the Queen's Men </t>
  </si>
  <si>
    <t>Action|Comedy|Drama|War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</si>
  <si>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</si>
  <si>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</si>
  <si>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</si>
  <si>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</si>
  <si>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The Good Night </t>
  </si>
  <si>
    <t>Comedy|Drama|Fantasy|Music|Romance</t>
  </si>
  <si>
    <t>Gael Le Cornec</t>
  </si>
  <si>
    <t>commercial|dream|dreaming|girl|new york city</t>
  </si>
  <si>
    <t>http://www.imdb.com/title/tt0484111/?ref_=fn_tt_tt_1</t>
  </si>
  <si>
    <t>Juraj Jakubisko</t>
  </si>
  <si>
    <t>Bathory: Countess of Blood </t>
  </si>
  <si>
    <t>Slovakia</t>
  </si>
  <si>
    <t>Biography|Drama|Fantasy|History</t>
  </si>
  <si>
    <t>Hans Matheson</t>
  </si>
  <si>
    <t>bathory|countess|female protagonist|legend|virgin blood</t>
  </si>
  <si>
    <t>http://www.imdb.com/title/tt0469640/?ref_=fn_tt_tt_1</t>
  </si>
  <si>
    <t>Anthony Silverston</t>
  </si>
  <si>
    <t>Khumba </t>
  </si>
  <si>
    <t>herd|ostrich|waterhole|wildebeest|zebra</t>
  </si>
  <si>
    <t>http://www.imdb.com/title/tt1487931/?ref_=fn_tt_tt_1</t>
  </si>
  <si>
    <t>Gabe Ibáñez</t>
  </si>
  <si>
    <t>Automata </t>
  </si>
  <si>
    <t>Bulgaria</t>
  </si>
  <si>
    <t>child hitman|dystopia|future|robot|self repair</t>
  </si>
  <si>
    <t>http://www.imdb.com/title/tt1971325/?ref_=fn_tt_tt_1</t>
  </si>
  <si>
    <t>Gerry Lively</t>
  </si>
  <si>
    <t>Dungeons &amp; Dragons: Wrath of the Dragon God </t>
  </si>
  <si>
    <t>Lucy Gaskell</t>
  </si>
  <si>
    <t>Steven Elder</t>
  </si>
  <si>
    <t>combat|helmet|martial arts|medieval times|violence</t>
  </si>
  <si>
    <t>http://www.imdb.com/title/tt0406728/?ref_=fn_tt_tt_1</t>
  </si>
  <si>
    <t>Daniele Luchetti</t>
  </si>
  <si>
    <t>Chiamatemi Francesco - Il Papa della gente </t>
  </si>
  <si>
    <t>Biography</t>
  </si>
  <si>
    <t>Rodrigo De la Serna</t>
  </si>
  <si>
    <t>Maximilian Dirr</t>
  </si>
  <si>
    <t>Ferdinando Vetere</t>
  </si>
  <si>
    <t>http://www.imdb.com/title/tt3856124/?ref_=fn_tt_tt_1</t>
  </si>
  <si>
    <t>Tung-Shing Yee</t>
  </si>
  <si>
    <t>Shinjuku Incident </t>
  </si>
  <si>
    <t>Yasuaki Kurata</t>
  </si>
  <si>
    <t>chinese|gang|gratitude|immigrant|japan</t>
  </si>
  <si>
    <t>http://www.imdb.com/title/tt1075419/?ref_=fn_tt_tt_1</t>
  </si>
  <si>
    <t>Julien Temple</t>
  </si>
  <si>
    <t>Pandaemonium </t>
  </si>
  <si>
    <t>Linus Roache</t>
  </si>
  <si>
    <t>betrayal|french revolution|friendship|poet|revolution</t>
  </si>
  <si>
    <t>http://www.imdb.com/title/tt0210217/?ref_=fn_tt_tt_1</t>
  </si>
  <si>
    <t>Groundhog Day </t>
  </si>
  <si>
    <t>cult film|existentialism|groundhog day|time loop|trapped in a time loop</t>
  </si>
  <si>
    <t>http://www.imdb.com/title/tt0107048/?ref_=fn_tt_tt_1</t>
  </si>
  <si>
    <t>Gregory Jacobs</t>
  </si>
  <si>
    <t>Magic Mike XXL </t>
  </si>
  <si>
    <t>male bonding|male friendship|male objectification|muscular|stripper</t>
  </si>
  <si>
    <t>http://www.imdb.com/title/tt2268016/?ref_=fn_tt_tt_1</t>
  </si>
  <si>
    <t>Romeo + Juliet </t>
  </si>
  <si>
    <t>hawaiian shirt|love|shakespeare adaptation|shakespeare play|star crossed lovers</t>
  </si>
  <si>
    <t>http://www.imdb.com/title/tt0117509/?ref_=fn_tt_tt_1</t>
  </si>
  <si>
    <t>Gilles Paquet-Brenner</t>
  </si>
  <si>
    <t>Sarah's Key </t>
  </si>
  <si>
    <t>Arben Bajraktaraj</t>
  </si>
  <si>
    <t>apartment|escape|jewish family|journalist|key</t>
  </si>
  <si>
    <t>http://www.imdb.com/title/tt1668200/?ref_=fn_tt_tt_1</t>
  </si>
  <si>
    <t>Peter Cousens</t>
  </si>
  <si>
    <t>Freedom </t>
  </si>
  <si>
    <t>Drama|Family|Music</t>
  </si>
  <si>
    <t>Sharon Leal</t>
  </si>
  <si>
    <t>Bart Shatto</t>
  </si>
  <si>
    <t>19th century|christian film|hymn|religion|slave</t>
  </si>
  <si>
    <t>http://www.imdb.com/title/tt2584018/?ref_=fn_tt_tt_1</t>
  </si>
  <si>
    <t>Unforgiven </t>
  </si>
  <si>
    <t>englishman|leaving flowers on a grave|one last job|reputation|visiting wife's grave</t>
  </si>
  <si>
    <t>http://www.imdb.com/title/tt0105695/?ref_=fn_tt_tt_1</t>
  </si>
  <si>
    <t>Lars Von Trier</t>
  </si>
  <si>
    <t>Manderlay </t>
  </si>
  <si>
    <t>Jeremy Davies</t>
  </si>
  <si>
    <t>Jean-Marc Barr</t>
  </si>
  <si>
    <t>cotton|female frontal nudity|flogging|gangster|slavery</t>
  </si>
  <si>
    <t>http://www.imdb.com/title/tt0342735/?ref_=fn_tt_tt_1</t>
  </si>
  <si>
    <t>Slumdog Millionaire </t>
  </si>
  <si>
    <t>Saurabh Shukla</t>
  </si>
  <si>
    <t>Anil Kapoor</t>
  </si>
  <si>
    <t>Ayush Mahesh Khedekar</t>
  </si>
  <si>
    <t>cheating|falling from height|murder|non professional cast|slum</t>
  </si>
  <si>
    <t>http://www.imdb.com/title/tt1010048/?ref_=fn_tt_tt_1</t>
  </si>
  <si>
    <t>Fatal Attraction </t>
  </si>
  <si>
    <t>Lois Smith</t>
  </si>
  <si>
    <t>borderline personality disorder|killing a pet|madame butterfly|new york|new york city</t>
  </si>
  <si>
    <t>http://www.imdb.com/title/tt0093010/?ref_=fn_tt_tt_1</t>
  </si>
  <si>
    <t>Pretty Woman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</si>
  <si>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</si>
  <si>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</si>
  <si>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</si>
  <si>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             </t>
  </si>
  <si>
    <t>Joe Flaherty</t>
  </si>
  <si>
    <t>http://www.imdb.com/title/tt0691996/?ref_=fn_tt_tt_1</t>
  </si>
  <si>
    <t>John Cornell</t>
  </si>
  <si>
    <t>Crocodile Dundee II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</si>
  <si>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</si>
  <si>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</si>
  <si>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</si>
  <si>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</si>
  <si>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 </t>
  </si>
  <si>
    <t>Chad Bishop</t>
  </si>
  <si>
    <t>http://www.imdb.com/title/tt2503954/?ref_=fn_tt_tt_1</t>
  </si>
  <si>
    <t>Born on the Fourth of July </t>
  </si>
  <si>
    <t>desert|drunkenness|religious mother|strict mother|vietnam war</t>
  </si>
  <si>
    <t>http://www.imdb.com/title/tt0096969/?ref_=fn_tt_tt_1</t>
  </si>
  <si>
    <t>Cool Runnings </t>
  </si>
  <si>
    <t>Malik Yoba</t>
  </si>
  <si>
    <t>bobsled|coach|jamaica|olympic games|olympics</t>
  </si>
  <si>
    <t>http://www.imdb.com/title/tt0106611/?ref_=fn_tt_tt_1</t>
  </si>
  <si>
    <t>My Bloody Valentine </t>
  </si>
  <si>
    <t>Jensen Ackles</t>
  </si>
  <si>
    <t>coma|death|miner|valentine|valentine's day</t>
  </si>
  <si>
    <t>http://www.imdb.com/title/tt1179891/?ref_=fn_tt_tt_1</t>
  </si>
  <si>
    <t>Stomp the Yard </t>
  </si>
  <si>
    <t>atlanta georgia|competition|dancer|death|fraternity</t>
  </si>
  <si>
    <t>http://www.imdb.com/title/tt0775539/?ref_=fn_tt_tt_1</t>
  </si>
  <si>
    <t>The Spy Who Loved Me </t>
  </si>
  <si>
    <t>Caroline Munro</t>
  </si>
  <si>
    <t>Barbara Bach</t>
  </si>
  <si>
    <t>1970s|cult film|official james bond series|submarine|world war three</t>
  </si>
  <si>
    <t>http://www.imdb.com/title/tt0076752/?ref_=fn_tt_tt_1</t>
  </si>
  <si>
    <t xml:space="preserve">Ghost Hunters             </t>
  </si>
  <si>
    <t>Steve Gonsalves</t>
  </si>
  <si>
    <t>Amy Bruni</t>
  </si>
  <si>
    <t>Jason Hawes</t>
  </si>
  <si>
    <t>ghost|paranormal|paranormal research|shaky cam</t>
  </si>
  <si>
    <t>http://www.imdb.com/title/tt0426697/?ref_=fn_tt_tt_1</t>
  </si>
  <si>
    <t>Jamie Blanks</t>
  </si>
  <si>
    <t>Urban Legend </t>
  </si>
  <si>
    <t>campus|death|friend|professor|urban legend</t>
  </si>
  <si>
    <t>http://www.imdb.com/title/tt0146336/?ref_=fn_tt_tt_1</t>
  </si>
  <si>
    <t>Good Deeds </t>
  </si>
  <si>
    <t>businessman|fight|mean brother|narrated by character|wordplay in title</t>
  </si>
  <si>
    <t>http://www.imdb.com/title/tt1885265/?ref_=fn_tt_tt_1</t>
  </si>
  <si>
    <t>Randal Kleiser</t>
  </si>
  <si>
    <t>White Fang </t>
  </si>
  <si>
    <t>Susan Hogan</t>
  </si>
  <si>
    <t>alaska|dog|friendship|gold|yukon</t>
  </si>
  <si>
    <t>http://www.imdb.com/title/tt0103247/?ref_=fn_tt_tt_1</t>
  </si>
  <si>
    <t>Superstar </t>
  </si>
  <si>
    <t>dancing|orphan|school|special education|student</t>
  </si>
  <si>
    <t>http://www.imdb.com/title/tt0167427/?ref_=fn_tt_tt_1</t>
  </si>
  <si>
    <t>The Iron Lady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</si>
  <si>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</si>
  <si>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</si>
  <si>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</si>
  <si>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 </t>
  </si>
  <si>
    <t>Shelby Vischer</t>
  </si>
  <si>
    <t>anthropomorphism|pirate|pirate ship|tomato|whale</t>
  </si>
  <si>
    <t>http://www.imdb.com/title/tt0298388/?ref_=fn_tt_tt_1</t>
  </si>
  <si>
    <t>Poetic Justice </t>
  </si>
  <si>
    <t>Maya Angelou</t>
  </si>
  <si>
    <t>african american|mail carrier|poetry|postal worker|south central los angeles</t>
  </si>
  <si>
    <t>http://www.imdb.com/title/tt0107840/?ref_=fn_tt_tt_1</t>
  </si>
  <si>
    <t>All About the Benjamins </t>
  </si>
  <si>
    <t>Roger Guenveur Smith</t>
  </si>
  <si>
    <t>Gino Salvano</t>
  </si>
  <si>
    <t>black comedy|bounty hunter|diamond|machismo|money</t>
  </si>
  <si>
    <t>http://www.imdb.com/title/tt0278295/?ref_=fn_tt_tt_1</t>
  </si>
  <si>
    <t>Vampire in Brooklyn </t>
  </si>
  <si>
    <t>Allen Payne</t>
  </si>
  <si>
    <t>blood|destiny|nightmare|partner|vampire</t>
  </si>
  <si>
    <t>http://www.imdb.com/title/tt0114825/?ref_=fn_tt_tt_1</t>
  </si>
  <si>
    <t>Exorcist II: The Heretic </t>
  </si>
  <si>
    <t>Linda Blair</t>
  </si>
  <si>
    <t>demon|exorcism|locust|priest|repressed memory</t>
  </si>
  <si>
    <t>http://www.imdb.com/title/tt0076009/?ref_=fn_tt_tt_1</t>
  </si>
  <si>
    <t>An American Haunting </t>
  </si>
  <si>
    <t>flashback|lifting someone into the air|paranormal phenomena|voice over letter|year 1818</t>
  </si>
  <si>
    <t>http://www.imdb.com/title/tt0429573/?ref_=fn_tt_tt_1</t>
  </si>
  <si>
    <t>My Boss's Daughter </t>
  </si>
  <si>
    <t>boss' daughter|crush|house sitter|housesitting|love interest</t>
  </si>
  <si>
    <t>http://www.imdb.com/title/tt0270980/?ref_=fn_tt_tt_1</t>
  </si>
  <si>
    <t>A Perfect Getaway </t>
  </si>
  <si>
    <t>Adventure|Mystery|Thriller</t>
  </si>
  <si>
    <t>cliff|hawaii|island|newlywed|waterfall</t>
  </si>
  <si>
    <t>http://www.imdb.com/title/tt0971209/?ref_=fn_tt_tt_1</t>
  </si>
  <si>
    <t>Rick Famuyiwa</t>
  </si>
  <si>
    <t>Our Family Wedding </t>
  </si>
  <si>
    <t>Lance Gross</t>
  </si>
  <si>
    <t>california|love|marriage|wedding|wedding dress</t>
  </si>
  <si>
    <t>http://www.imdb.com/title/tt1305583/?ref_=fn_tt_tt_1</t>
  </si>
  <si>
    <t>Alan Cohn</t>
  </si>
  <si>
    <t>Dead Man on Campus </t>
  </si>
  <si>
    <t>college|college roommate|party|roommate|student</t>
  </si>
  <si>
    <t>http://www.imdb.com/title/tt0118301/?ref_=fn_tt_tt_1</t>
  </si>
  <si>
    <t>Franco Zeffirelli</t>
  </si>
  <si>
    <t>Tea with Mussolini </t>
  </si>
  <si>
    <t>Paolo Seganti</t>
  </si>
  <si>
    <t>ambassador|american|art|english|italy</t>
  </si>
  <si>
    <t>http://www.imdb.com/title/tt0120857/?ref_=fn_tt_tt_1</t>
  </si>
  <si>
    <t>Tom Holland</t>
  </si>
  <si>
    <t>Thinner </t>
  </si>
  <si>
    <t>Bethany Joy Lenz</t>
  </si>
  <si>
    <t>death|doctor|gypsy|judge|lawyer</t>
  </si>
  <si>
    <t>http://www.imdb.com/title/tt0117894/?ref_=fn_tt_tt_1</t>
  </si>
  <si>
    <t>New York, New York </t>
  </si>
  <si>
    <t>love|musician|saxophonist|singer|songwriter</t>
  </si>
  <si>
    <t>http://www.imdb.com/title/tt0076451/?ref_=fn_tt_tt_1</t>
  </si>
  <si>
    <t>Crooklyn </t>
  </si>
  <si>
    <t>argument|birthday|bully|coming of age|semi autobiographical</t>
  </si>
  <si>
    <t>http://www.imdb.com/title/tt0109504/?ref_=fn_tt_tt_1</t>
  </si>
  <si>
    <t>I Think I Love My Wife </t>
  </si>
  <si>
    <t>Eliza Coupe</t>
  </si>
  <si>
    <t>banker|investment|investment banker|marriage|sex</t>
  </si>
  <si>
    <t>http://www.imdb.com/title/tt0770772/?ref_=fn_tt_tt_1</t>
  </si>
  <si>
    <t>James Isaac</t>
  </si>
  <si>
    <t>Jason X </t>
  </si>
  <si>
    <t>Kane Hodder</t>
  </si>
  <si>
    <t>Lexa Doig</t>
  </si>
  <si>
    <t>jason voorhees|lake|machete|scientist|slasher</t>
  </si>
  <si>
    <t>http://www.imdb.com/title/tt0211443/?ref_=fn_tt_tt_1</t>
  </si>
  <si>
    <t>Emilio Estevez</t>
  </si>
  <si>
    <t>Bobby </t>
  </si>
  <si>
    <t>campaign|chess|friend|hotel|senator</t>
  </si>
  <si>
    <t>http://www.imdb.com/title/tt0308055/?ref_=fn_tt_tt_1</t>
  </si>
  <si>
    <t>Head Over Heels </t>
  </si>
  <si>
    <t>Comedy|Mystery|Romance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</si>
  <si>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</si>
  <si>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</si>
  <si>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</si>
  <si>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</si>
  <si>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 </t>
  </si>
  <si>
    <t>Osric Chau</t>
  </si>
  <si>
    <t>adult humor|best friend|friend|halloween|teenage girl</t>
  </si>
  <si>
    <t>http://www.imdb.com/title/tt1663143/?ref_=fn_tt_tt_1</t>
  </si>
  <si>
    <t>Julian Schnabel</t>
  </si>
  <si>
    <t>The Diving Bell and the Butterfly </t>
  </si>
  <si>
    <t>Emmanuelle Seigner</t>
  </si>
  <si>
    <t>Isaach De Bankolé</t>
  </si>
  <si>
    <t>arc de triomphe paris|based on autobiography|coma|elle magazine|male frontal nudity</t>
  </si>
  <si>
    <t>http://www.imdb.com/title/tt0401383/?ref_=fn_tt_tt_1</t>
  </si>
  <si>
    <t>Todd Field</t>
  </si>
  <si>
    <t>Little Children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</si>
  <si>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</si>
  <si>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</si>
  <si>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</si>
  <si>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</si>
  <si>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 </t>
  </si>
  <si>
    <t>Noam Jenkins</t>
  </si>
  <si>
    <t>college|college campus|gossip|rape|sex</t>
  </si>
  <si>
    <t>http://www.imdb.com/title/tt0176783/?ref_=fn_tt_tt_1</t>
  </si>
  <si>
    <t>A Walk on the Moon </t>
  </si>
  <si>
    <t>Tovah Feldshuh</t>
  </si>
  <si>
    <t>adulterous wife|cheating wife|summer|unfaithfulness|woodstock</t>
  </si>
  <si>
    <t>http://www.imdb.com/title/tt0120613/?ref_=fn_tt_tt_1</t>
  </si>
  <si>
    <t>Catch a Fire </t>
  </si>
  <si>
    <t>Bonnie Henna</t>
  </si>
  <si>
    <t>attack|coach|colonel|jail|oil refinery</t>
  </si>
  <si>
    <t>http://www.imdb.com/title/tt0437232/?ref_=fn_tt_tt_1</t>
  </si>
  <si>
    <t>Stephen Carpenter</t>
  </si>
  <si>
    <t>Soul Survivors </t>
  </si>
  <si>
    <t>Angela Featherstone</t>
  </si>
  <si>
    <t>Melissa Sagemiller</t>
  </si>
  <si>
    <t>Candace Kroslak</t>
  </si>
  <si>
    <t>car accident|college|ghost|girl in panties|white panties</t>
  </si>
  <si>
    <t>http://www.imdb.com/title/tt0218619/?ref_=fn_tt_tt_1</t>
  </si>
  <si>
    <t>Jefferson in Paris </t>
  </si>
  <si>
    <t>Todd Boyce</t>
  </si>
  <si>
    <t>Nigel Whitmey</t>
  </si>
  <si>
    <t>18th century|ambassador|french revolution|friendship|thomas jefferson</t>
  </si>
  <si>
    <t>http://www.imdb.com/title/tt0113463/?ref_=fn_tt_tt_1</t>
  </si>
  <si>
    <t>Easy Virtue </t>
  </si>
  <si>
    <t>estate|female frontal nudity|female nudity|no panties|unhappy marriage</t>
  </si>
  <si>
    <t>http://www.imdb.com/title/tt0808244/?ref_=fn_tt_tt_1</t>
  </si>
  <si>
    <t>James Fargo</t>
  </si>
  <si>
    <t>Caravans </t>
  </si>
  <si>
    <t>Iran</t>
  </si>
  <si>
    <t>Behrouz Vossoughi</t>
  </si>
  <si>
    <t>afghanistan|caravan|rebel|russian|tribe</t>
  </si>
  <si>
    <t>http://www.imdb.com/title/tt0077296/?ref_=fn_tt_tt_1</t>
  </si>
  <si>
    <t>Mr. Turner </t>
  </si>
  <si>
    <t>Ruth Sheen</t>
  </si>
  <si>
    <t>Karl Johnson</t>
  </si>
  <si>
    <t>prism|rented room|scrofula|sketching|sunrise</t>
  </si>
  <si>
    <t>http://www.imdb.com/title/tt2473794/?ref_=fn_tt_tt_1</t>
  </si>
  <si>
    <t>Alain Resnais</t>
  </si>
  <si>
    <t>Wild Grass </t>
  </si>
  <si>
    <t>Sara Forestier</t>
  </si>
  <si>
    <t>Edouard Baer</t>
  </si>
  <si>
    <t>dentist|letter|pilot|skateboard|wallet</t>
  </si>
  <si>
    <t>http://www.imdb.com/title/tt1156143/?ref_=fn_tt_tt_1</t>
  </si>
  <si>
    <t>Amen. </t>
  </si>
  <si>
    <t>Biography|Crime|Drama|War</t>
  </si>
  <si>
    <t>Ulrich Mühe</t>
  </si>
  <si>
    <t>jesuit|jew|pope|priest|ss</t>
  </si>
  <si>
    <t>http://www.imdb.com/title/tt0280653/?ref_=fn_tt_tt_1</t>
  </si>
  <si>
    <t>Chao-Bin Su</t>
  </si>
  <si>
    <t>Reign of Assassins </t>
  </si>
  <si>
    <t>Woo-sung Jung</t>
  </si>
  <si>
    <t>Kelly Lin</t>
  </si>
  <si>
    <t>martial arts|sword fight|wuxia</t>
  </si>
  <si>
    <t>http://www.imdb.com/title/tt1460743/?ref_=fn_tt_tt_1</t>
  </si>
  <si>
    <t>The Lucky Ones </t>
  </si>
  <si>
    <t>college tuition|guitar|road trip|soldier|stranded</t>
  </si>
  <si>
    <t>http://www.imdb.com/title/tt0981072/?ref_=fn_tt_tt_1</t>
  </si>
  <si>
    <t>Kenneth Lonergan</t>
  </si>
  <si>
    <t>Margaret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</si>
  <si>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</si>
  <si>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</si>
  <si>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</si>
  <si>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</si>
  <si>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 </t>
  </si>
  <si>
    <t>Diora Baird</t>
  </si>
  <si>
    <t>dollar bill|double entendre|escaped convict|halloween|striptease</t>
  </si>
  <si>
    <t>http://www.imdb.com/title/tt1185266/?ref_=fn_tt_tt_1</t>
  </si>
  <si>
    <t>Flipped </t>
  </si>
  <si>
    <t>apology|falling in love|multiple perspectives|narrated by a girl|younger version of character</t>
  </si>
  <si>
    <t>http://www.imdb.com/title/tt0817177/?ref_=fn_tt_tt_1</t>
  </si>
  <si>
    <t>Brokeback Mountain </t>
  </si>
  <si>
    <t>gay relationship|homosexuality|mountain|ranch|rodeo</t>
  </si>
  <si>
    <t>http://www.imdb.com/title/tt0388795/?ref_=fn_tt_tt_1</t>
  </si>
  <si>
    <t>Clueless </t>
  </si>
  <si>
    <t>Elisa Donovan</t>
  </si>
  <si>
    <t>female protagonist|high school|makeover|matchmaker|popularity</t>
  </si>
  <si>
    <t>http://www.imdb.com/title/tt0112697/?ref_=fn_tt_tt_1</t>
  </si>
  <si>
    <t>Far from Heaven </t>
  </si>
  <si>
    <t>african american|catastrophe|family relationships|farewell scene|therapy</t>
  </si>
  <si>
    <t>http://www.imdb.com/title/tt0297884/?ref_=fn_tt_tt_1</t>
  </si>
  <si>
    <t>Hot Tub Time Machine 2 </t>
  </si>
  <si>
    <t>acid trip|gameshow|hot tub|time lord|time machine</t>
  </si>
  <si>
    <t>http://www.imdb.com/title/tt2637294/?ref_=fn_tt_tt_1</t>
  </si>
  <si>
    <t xml:space="preserve">Dekalog             </t>
  </si>
  <si>
    <t>Polish</t>
  </si>
  <si>
    <t>Poland</t>
  </si>
  <si>
    <t>Olaf Lubaszenko</t>
  </si>
  <si>
    <t>Krystyna Janda</t>
  </si>
  <si>
    <t>Olgierd Lukaszewicz</t>
  </si>
  <si>
    <t>meaning of life|moral challenge|morality|search for meaning|ten commandments</t>
  </si>
  <si>
    <t>http://www.imdb.com/title/tt0092337/?ref_=fn_tt_tt_1</t>
  </si>
  <si>
    <t>Quills </t>
  </si>
  <si>
    <t>Stephen Marcus</t>
  </si>
  <si>
    <t>Amelia Warner</t>
  </si>
  <si>
    <t>asylum|lust|male pubic hair|penis|pubic hair</t>
  </si>
  <si>
    <t>http://www.imdb.com/title/tt0180073/?ref_=fn_tt_tt_1</t>
  </si>
  <si>
    <t>Seven Psychopaths </t>
  </si>
  <si>
    <t>dognapping|gangster|misfiring gun|screenwriter|shih tzu</t>
  </si>
  <si>
    <t>http://www.imdb.com/title/tt1931533/?ref_=fn_tt_tt_1</t>
  </si>
  <si>
    <t>The Caveman's Valentine </t>
  </si>
  <si>
    <t>Crime|Drama|Music|Mystery|Thriller</t>
  </si>
  <si>
    <t>chrysler building manhattan new york city|delusion|manhattan new york city|new york city|title directed by female</t>
  </si>
  <si>
    <t>http://www.imdb.com/title/tt0182000/?ref_=fn_tt_tt_1</t>
  </si>
  <si>
    <t xml:space="preserve">The Border             </t>
  </si>
  <si>
    <t>Marian Dziedziel</t>
  </si>
  <si>
    <t>Jacek Koman</t>
  </si>
  <si>
    <t>Jaroslaw Boberek</t>
  </si>
  <si>
    <t>http://www.imdb.com/title/tt4048942/?ref_=fn_tt_tt_1</t>
  </si>
  <si>
    <t>Downfall </t>
  </si>
  <si>
    <t>Bruno Ganz</t>
  </si>
  <si>
    <t>bunker|hitler|nazi|no exit|war ruins</t>
  </si>
  <si>
    <t>http://www.imdb.com/title/tt0363163/?ref_=fn_tt_tt_1</t>
  </si>
  <si>
    <t>The Sea Inside </t>
  </si>
  <si>
    <t>Lola Dueñas</t>
  </si>
  <si>
    <t>Belén Rueda</t>
  </si>
  <si>
    <t>Tamar Novas</t>
  </si>
  <si>
    <t>dignity|euthanasia|freedom|lawyer|sailor</t>
  </si>
  <si>
    <t>http://www.imdb.com/title/tt0369702/?ref_=fn_tt_tt_1</t>
  </si>
  <si>
    <t>Under the Skin </t>
  </si>
  <si>
    <t>Paul Brannigan</t>
  </si>
  <si>
    <t>Alison Chand</t>
  </si>
  <si>
    <t>alien|desire|female nudity|male frontal nudity|scotland</t>
  </si>
  <si>
    <t>http://www.imdb.com/title/tt1441395/?ref_=fn_tt_tt_1</t>
  </si>
  <si>
    <t>Good Morning, Vietnam </t>
  </si>
  <si>
    <t>Biography|Comedy|Drama|War</t>
  </si>
  <si>
    <t>disc jockey|friendship|radio|vietnam|vietnamese</t>
  </si>
  <si>
    <t>http://www.imdb.com/title/tt0093105/?ref_=fn_tt_tt_1</t>
  </si>
  <si>
    <t>The Last Godfather </t>
  </si>
  <si>
    <t>Stephanie Danielson</t>
  </si>
  <si>
    <t>mafia|mafia boss|mafiosi|mafioso|three word title</t>
  </si>
  <si>
    <t>http://www.imdb.com/title/tt1584131/?ref_=fn_tt_tt_1</t>
  </si>
  <si>
    <t>Justin Bieber: Never Say Never </t>
  </si>
  <si>
    <t>Sean Kingston</t>
  </si>
  <si>
    <t>Boys II Men</t>
  </si>
  <si>
    <t>boyhood friend|manager|plasma tv|prodigy|star</t>
  </si>
  <si>
    <t>http://www.imdb.com/title/tt1702443/?ref_=fn_tt_tt_1</t>
  </si>
  <si>
    <t>Black Swan </t>
  </si>
  <si>
    <t>ballerina|ballet|fear|female protagonist|madness</t>
  </si>
  <si>
    <t>http://www.imdb.com/title/tt0947798/?ref_=fn_tt_tt_1</t>
  </si>
  <si>
    <t>The Godfather: Part II </t>
  </si>
  <si>
    <t>1950s|corrupt politician|lake tahoe nevada|melancholy|revenge</t>
  </si>
  <si>
    <t>http://www.imdb.com/title/tt0071562/?ref_=fn_tt_tt_1</t>
  </si>
  <si>
    <t>Save the Last Dance </t>
  </si>
  <si>
    <t>Fredro Starr</t>
  </si>
  <si>
    <t>dance|dancing|ghetto|hip hop|imperative in title</t>
  </si>
  <si>
    <t>http://www.imdb.com/title/tt0206275/?ref_=fn_tt_tt_1</t>
  </si>
  <si>
    <t>A Nightmare on Elm Street 4: The Dream Master </t>
  </si>
  <si>
    <t>Rodney Eastman</t>
  </si>
  <si>
    <t>Tuesday Knight</t>
  </si>
  <si>
    <t>Brooke Bundy</t>
  </si>
  <si>
    <t>demon|dream|elm street|freddy krueger|nightmare</t>
  </si>
  <si>
    <t>http://www.imdb.com/title/tt0095742/?ref_=fn_tt_tt_1</t>
  </si>
  <si>
    <t>Miracles from Heaven </t>
  </si>
  <si>
    <t>Brighton Sharbino</t>
  </si>
  <si>
    <t>child cancer|christian film|christianity|falling into a hole|inspiring</t>
  </si>
  <si>
    <t>http://www.imdb.com/title/tt4257926/?ref_=fn_tt_tt_1</t>
  </si>
  <si>
    <t>Danny Leiner</t>
  </si>
  <si>
    <t>Dude, Where's My Car? </t>
  </si>
  <si>
    <t>bare chested male|gay kiss|homoeroticism|lesbian kiss|transsexual</t>
  </si>
  <si>
    <t>http://www.imdb.com/title/tt0242423/?ref_=fn_tt_tt_1</t>
  </si>
  <si>
    <t>Christopher Cain</t>
  </si>
  <si>
    <t>Young Guns </t>
  </si>
  <si>
    <t>Patrick Wayne</t>
  </si>
  <si>
    <t>army|cattle|deputy|new mexico|rancher</t>
  </si>
  <si>
    <t>http://www.imdb.com/title/tt0096487/?ref_=fn_tt_tt_1</t>
  </si>
  <si>
    <t>Theodore Melfi</t>
  </si>
  <si>
    <t>St. Vincent </t>
  </si>
  <si>
    <t>bullying|grumpy old man|school presentation|stroke|stroke recovery</t>
  </si>
  <si>
    <t>http://www.imdb.com/title/tt2170593/?ref_=fn_tt_tt_1</t>
  </si>
  <si>
    <t>About Last Night </t>
  </si>
  <si>
    <t>bedroom|boyfriend girlfriend relationship|hug|interrupted sex|urban setting</t>
  </si>
  <si>
    <t>http://www.imdb.com/title/tt1826590/?ref_=fn_tt_tt_1</t>
  </si>
  <si>
    <t>10 Things I Hate About You </t>
  </si>
  <si>
    <t>Andrew Keegan</t>
  </si>
  <si>
    <t>dating|protective father|school|shrew|teen movie</t>
  </si>
  <si>
    <t>http://www.imdb.com/title/tt0147800/?ref_=fn_tt_tt_1</t>
  </si>
  <si>
    <t>Ed Decter</t>
  </si>
  <si>
    <t>The New Guy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</si>
  <si>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</si>
  <si>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</si>
  <si>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</si>
  <si>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</si>
  <si>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 </t>
  </si>
  <si>
    <t>cookie|detective|microfilm|parody|sergeant</t>
  </si>
  <si>
    <t>http://www.imdb.com/title/tt0107659/?ref_=fn_tt_tt_1</t>
  </si>
  <si>
    <t>The Shallows </t>
  </si>
  <si>
    <t>Sedona Legge</t>
  </si>
  <si>
    <t>beach|island|mexico|prey|trapped</t>
  </si>
  <si>
    <t>http://www.imdb.com/title/tt4052882/?ref_=fn_tt_tt_1</t>
  </si>
  <si>
    <t>Eric Bress</t>
  </si>
  <si>
    <t>The Butterfly Effect </t>
  </si>
  <si>
    <t>blackout|child pornography|memory|surprise ending|time travel</t>
  </si>
  <si>
    <t>http://www.imdb.com/title/tt0289879/?ref_=fn_tt_tt_1</t>
  </si>
  <si>
    <t>Snow Day </t>
  </si>
  <si>
    <t>meteorologist|snow|snowed in|snowplow|weather</t>
  </si>
  <si>
    <t>http://www.imdb.com/title/tt0184907/?ref_=fn_tt_tt_1</t>
  </si>
  <si>
    <t>Preston A. Whitmore Ii</t>
  </si>
  <si>
    <t>This Christmas </t>
  </si>
  <si>
    <t>christmas|family home|musician|piano|secret</t>
  </si>
  <si>
    <t>http://www.imdb.com/title/tt0937375/?ref_=fn_tt_tt_1</t>
  </si>
  <si>
    <t>Baby Geniuses </t>
  </si>
  <si>
    <t>Comedy|Crime|Family|Sci-Fi</t>
  </si>
  <si>
    <t>baby|boy|science|scientist|toddler</t>
  </si>
  <si>
    <t>http://www.imdb.com/title/tt0118665/?ref_=fn_tt_tt_1</t>
  </si>
  <si>
    <t>Kirk Wong</t>
  </si>
  <si>
    <t>The Big Hit </t>
  </si>
  <si>
    <t>Antonio Sabato Jr.</t>
  </si>
  <si>
    <t>hitman|kidnapping|kosher|vhs|video store</t>
  </si>
  <si>
    <t>http://www.imdb.com/title/tt0120609/?ref_=fn_tt_tt_1</t>
  </si>
  <si>
    <t>Bronwen Hughes</t>
  </si>
  <si>
    <t>Harriet the Spy </t>
  </si>
  <si>
    <t>Charlotte Sullivan</t>
  </si>
  <si>
    <t>binoculars|child spy|notebook|secret|spy</t>
  </si>
  <si>
    <t>http://www.imdb.com/title/tt0116493/?ref_=fn_tt_tt_1</t>
  </si>
  <si>
    <t>John Lafia</t>
  </si>
  <si>
    <t>Child's Play 2 </t>
  </si>
  <si>
    <t>Jenny Agutter</t>
  </si>
  <si>
    <t>Greg Germann</t>
  </si>
  <si>
    <t>boy|doll|foster home|killer doll|serial killer</t>
  </si>
  <si>
    <t>http://www.imdb.com/title/tt0099253/?ref_=fn_tt_tt_1</t>
  </si>
  <si>
    <t>Sam Miller</t>
  </si>
  <si>
    <t>No Good Deed </t>
  </si>
  <si>
    <t>Kate del Castillo</t>
  </si>
  <si>
    <t>Henry Simmons</t>
  </si>
  <si>
    <t>home invasion|police officer shot|police officer shot in the chest|psychopath|three word title</t>
  </si>
  <si>
    <t>http://www.imdb.com/title/tt2011159/?ref_=fn_tt_tt_1</t>
  </si>
  <si>
    <t>The Mist </t>
  </si>
  <si>
    <t>desperation|fog|giant insect|survival|survival horror</t>
  </si>
  <si>
    <t>http://www.imdb.com/title/tt0884328/?ref_=fn_tt_tt_1</t>
  </si>
  <si>
    <t>Alex Garland</t>
  </si>
  <si>
    <t>Ex Machina </t>
  </si>
  <si>
    <t>Sonoya Mizuno</t>
  </si>
  <si>
    <t>Elina Alminas</t>
  </si>
  <si>
    <t>Corey Johnson</t>
  </si>
  <si>
    <t>artificial intelligence|robot|robot human relationship|turing test|video surveillance</t>
  </si>
  <si>
    <t>http://www.imdb.com/title/tt0470752/?ref_=fn_tt_tt_1</t>
  </si>
  <si>
    <t>Being John Malkovich </t>
  </si>
  <si>
    <t>Orson Bean</t>
  </si>
  <si>
    <t>body swap|magical realism|portal|puppeteer|surrealism</t>
  </si>
  <si>
    <t>http://www.imdb.com/title/tt0120601/?ref_=fn_tt_tt_1</t>
  </si>
  <si>
    <t>Mark Brown</t>
  </si>
  <si>
    <t>Two Can Play That Game </t>
  </si>
  <si>
    <t>advice|battle of the sexes|lingerie|romantic rivalry|rule</t>
  </si>
  <si>
    <t>http://www.imdb.com/title/tt0269341/?ref_=fn_tt_tt_1</t>
  </si>
  <si>
    <t>Earth to Echo </t>
  </si>
  <si>
    <t>Adventure|Family|Sci-Fi</t>
  </si>
  <si>
    <t>Ella Wahlestedt</t>
  </si>
  <si>
    <t>Teo Halm</t>
  </si>
  <si>
    <t>Jason Gray-Stanford</t>
  </si>
  <si>
    <t>alien|bar|construction worker|no opening credits|no title at beginning</t>
  </si>
  <si>
    <t>http://www.imdb.com/title/tt2183034/?ref_=fn_tt_tt_1</t>
  </si>
  <si>
    <t>Crazy/Beautiful </t>
  </si>
  <si>
    <t>Rolando Molina</t>
  </si>
  <si>
    <t>congressman|high school|latino|pacific palisades|school</t>
  </si>
  <si>
    <t>http://www.imdb.com/title/tt0250224/?ref_=fn_tt_tt_1</t>
  </si>
  <si>
    <t>Letters from Iwo Jima </t>
  </si>
  <si>
    <t>Kazunari Ninomiya</t>
  </si>
  <si>
    <t>Yuki Matsuzaki</t>
  </si>
  <si>
    <t>Shidô Nakamura</t>
  </si>
  <si>
    <t>blood splatter|general|island|japan|world war two</t>
  </si>
  <si>
    <t>http://www.imdb.com/title/tt0498380/?ref_=fn_tt_tt_1</t>
  </si>
  <si>
    <t>Michael Polish</t>
  </si>
  <si>
    <t>The Astronaut Farmer </t>
  </si>
  <si>
    <t>bank|fbi|fuel|rocket|space travel</t>
  </si>
  <si>
    <t>http://www.imdb.com/title/tt0469263/?ref_=fn_tt_tt_1</t>
  </si>
  <si>
    <t>Daisy Von Scherler Mayer</t>
  </si>
  <si>
    <t>Woo </t>
  </si>
  <si>
    <t>blind date|law clerk|love|manhattan new york city|world trade center manhattan new york city</t>
  </si>
  <si>
    <t>http://www.imdb.com/title/tt0120531/?ref_=fn_tt_tt_1</t>
  </si>
  <si>
    <t>Lenny Abrahamson</t>
  </si>
  <si>
    <t>Room </t>
  </si>
  <si>
    <t>based on novel|escape|imprisonment|kidnapping|mother son relationship</t>
  </si>
  <si>
    <t>http://www.imdb.com/title/tt3170832/?ref_=fn_tt_tt_1</t>
  </si>
  <si>
    <t>Dirty Work </t>
  </si>
  <si>
    <t>cult film|gambling debt|job|off screen murder|revenge</t>
  </si>
  <si>
    <t>http://www.imdb.com/title/tt0120654/?ref_=fn_tt_tt_1</t>
  </si>
  <si>
    <t>John Waters</t>
  </si>
  <si>
    <t>Serial Mom </t>
  </si>
  <si>
    <t>dentist|housewife|howie scream|murder|perfection</t>
  </si>
  <si>
    <t>http://www.imdb.com/title/tt0111127/?ref_=fn_tt_tt_1</t>
  </si>
  <si>
    <t>Dick </t>
  </si>
  <si>
    <t>political cover up|political satire|teenage girl|white house|witness</t>
  </si>
  <si>
    <t>http://www.imdb.com/title/tt0144168/?ref_=fn_tt_tt_1</t>
  </si>
  <si>
    <t xml:space="preserve">Del 1 - Män som hatar kvinnor             </t>
  </si>
  <si>
    <t>David Dencik</t>
  </si>
  <si>
    <t>Lena Endre</t>
  </si>
  <si>
    <t>http://www.imdb.com/title/tt1639008/?ref_=fn_tt_tt_1</t>
  </si>
  <si>
    <t>Craig Bolotin</t>
  </si>
  <si>
    <t>Light It Up </t>
  </si>
  <si>
    <t>black cop|die hard scenario|hostage negotiator|police|police brutality</t>
  </si>
  <si>
    <t>http://www.imdb.com/title/tt0172726/?ref_=fn_tt_tt_1</t>
  </si>
  <si>
    <t>Mark Christopher</t>
  </si>
  <si>
    <t>54 </t>
  </si>
  <si>
    <t>angel dust the drug|disco|new york city|quaalude|reference to princess grace of monaco</t>
  </si>
  <si>
    <t>http://www.imdb.com/title/tt0120577/?ref_=fn_tt_tt_1</t>
  </si>
  <si>
    <t>Blair Hayes</t>
  </si>
  <si>
    <t>Bubble Boy </t>
  </si>
  <si>
    <t>Adventure|Comedy|Romance|Sci-Fi</t>
  </si>
  <si>
    <t>cigarette smoking|hand on butt|niagara falls|plastic bubble|wedding</t>
  </si>
  <si>
    <t>http://www.imdb.com/title/tt0258470/?ref_=fn_tt_tt_1</t>
  </si>
  <si>
    <t>Jez Butterworth</t>
  </si>
  <si>
    <t>Birthday Girl </t>
  </si>
  <si>
    <t>bank|bank clerk|birthday|mail order bride|russian</t>
  </si>
  <si>
    <t>http://www.imdb.com/title/tt0188453/?ref_=fn_tt_tt_1</t>
  </si>
  <si>
    <t>21 &amp; Over </t>
  </si>
  <si>
    <t>Josie Loren</t>
  </si>
  <si>
    <t>Justin Chon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</si>
  <si>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</si>
  <si>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</si>
  <si>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</si>
  <si>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</si>
  <si>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 </t>
  </si>
  <si>
    <t>Catalina Sandino Moreno</t>
  </si>
  <si>
    <t>baby|divorce|oscar wilde|pigalle|tourist</t>
  </si>
  <si>
    <t>http://www.imdb.com/title/tt0401711/?ref_=fn_tt_tt_1</t>
  </si>
  <si>
    <t>Resurrecting the Champ </t>
  </si>
  <si>
    <t>Kathryn Morris</t>
  </si>
  <si>
    <t>boxing|colosseum|homeless man|reporter|writer</t>
  </si>
  <si>
    <t>http://www.imdb.com/title/tt0416185/?ref_=fn_tt_tt_1</t>
  </si>
  <si>
    <t>Admission </t>
  </si>
  <si>
    <t>Sarita Choudhury</t>
  </si>
  <si>
    <t>adoption|female protagonist|princeton university|wedding|working women</t>
  </si>
  <si>
    <t>http://www.imdb.com/title/tt1814621/?ref_=fn_tt_tt_1</t>
  </si>
  <si>
    <t>Patrice Leconte</t>
  </si>
  <si>
    <t>The Widow of Saint-Pierre </t>
  </si>
  <si>
    <t>Daniel Auteuil</t>
  </si>
  <si>
    <t>Yves Jacques</t>
  </si>
  <si>
    <t>archipelago|guillotine|island|prison|redemption</t>
  </si>
  <si>
    <t>http://www.imdb.com/title/tt0191636/?ref_=fn_tt_tt_1</t>
  </si>
  <si>
    <t>Chloe </t>
  </si>
  <si>
    <t>Meghan Heffern</t>
  </si>
  <si>
    <t>Natalie Lisinska</t>
  </si>
  <si>
    <t>bare chested boy|doctor|escort|infidelity|prostitute</t>
  </si>
  <si>
    <t>http://www.imdb.com/title/tt1352824/?ref_=fn_tt_tt_1</t>
  </si>
  <si>
    <t>Paul Mazursky</t>
  </si>
  <si>
    <t>Faithful </t>
  </si>
  <si>
    <t>bathroom|bathtub|female protagonist|flashback|kitchen</t>
  </si>
  <si>
    <t>http://www.imdb.com/title/tt0116269/?ref_=fn_tt_tt_1</t>
  </si>
  <si>
    <t>Find Me Guilty </t>
  </si>
  <si>
    <t>court|drugs|judge|mafia|mobster</t>
  </si>
  <si>
    <t>http://www.imdb.com/title/tt0419749/?ref_=fn_tt_tt_1</t>
  </si>
  <si>
    <t>Stephen Chbosky</t>
  </si>
  <si>
    <t>The Perks of Being a Wallflower </t>
  </si>
  <si>
    <t>Ezra Miller</t>
  </si>
  <si>
    <t>coming of age|depression|gay|high school|mental illness</t>
  </si>
  <si>
    <t>http://www.imdb.com/title/tt1659337/?ref_=fn_tt_tt_1</t>
  </si>
  <si>
    <t>Jon Hess</t>
  </si>
  <si>
    <t>Excessive Force </t>
  </si>
  <si>
    <t>Ian Gomez</t>
  </si>
  <si>
    <t>Thomas Ian Griffith</t>
  </si>
  <si>
    <t>exercise bicycle|face in food|police|police brutality|policeman</t>
  </si>
  <si>
    <t>http://www.imdb.com/title/tt0104215/?ref_=fn_tt_tt_1</t>
  </si>
  <si>
    <t>Infamous </t>
  </si>
  <si>
    <t>blood|book|cold calculation|murder|writer</t>
  </si>
  <si>
    <t>http://www.imdb.com/title/tt0420609/?ref_=fn_tt_tt_1</t>
  </si>
  <si>
    <t>The Claim </t>
  </si>
  <si>
    <t>gold|gold mine|miner|railroad|surveyor</t>
  </si>
  <si>
    <t>http://www.imdb.com/title/tt0218378/?ref_=fn_tt_tt_1</t>
  </si>
  <si>
    <t>The Vatican Tapes </t>
  </si>
  <si>
    <t>evil|injury|possession|priest|vatican</t>
  </si>
  <si>
    <t>http://www.imdb.com/title/tt1524575/?ref_=fn_tt_tt_1</t>
  </si>
  <si>
    <t>Attack the Block </t>
  </si>
  <si>
    <t>Luke Treadaway</t>
  </si>
  <si>
    <t>John Boyega</t>
  </si>
  <si>
    <t>alien|alien invasion|apartment|creature|gang</t>
  </si>
  <si>
    <t>http://www.imdb.com/title/tt1478964/?ref_=fn_tt_tt_1</t>
  </si>
  <si>
    <t>In the Land of Blood and Honey </t>
  </si>
  <si>
    <t>Bosnian</t>
  </si>
  <si>
    <t>Nikola Djuricko</t>
  </si>
  <si>
    <t>Jelena Jovanova</t>
  </si>
  <si>
    <t>Branko Djuric</t>
  </si>
  <si>
    <t>bosnian war|church|emaciation|soldier|violence</t>
  </si>
  <si>
    <t>http://www.imdb.com/title/tt1714209/?ref_=fn_tt_tt_1</t>
  </si>
  <si>
    <t>The Call </t>
  </si>
  <si>
    <t>Tara Platt</t>
  </si>
  <si>
    <t>911 operator|calling 911|die hard scenario|head held underwater|white villain</t>
  </si>
  <si>
    <t>http://www.imdb.com/title/tt1911644/?ref_=fn_tt_tt_1</t>
  </si>
  <si>
    <t>John H. Lee</t>
  </si>
  <si>
    <t>Operation Chromite </t>
  </si>
  <si>
    <t>Dean Dawson</t>
  </si>
  <si>
    <t>Jung-jae Lee</t>
  </si>
  <si>
    <t>http://www.imdb.com/title/tt4939066/?ref_=fn_tt_tt_1</t>
  </si>
  <si>
    <t>John Stainton</t>
  </si>
  <si>
    <t>The Crocodile Hunter: Collision Course </t>
  </si>
  <si>
    <t>Action|Adventure|Comedy|Family</t>
  </si>
  <si>
    <t>Steve Irwin</t>
  </si>
  <si>
    <t>cia|crocodile|satellite|snake|spider</t>
  </si>
  <si>
    <t>http://www.imdb.com/title/tt0305396/?ref_=fn_tt_tt_1</t>
  </si>
  <si>
    <t>I Love You Phillip Morris </t>
  </si>
  <si>
    <t>Biography|Comedy|Crime|Drama|Romance</t>
  </si>
  <si>
    <t>Louis Herthum</t>
  </si>
  <si>
    <t>Dameon Clarke</t>
  </si>
  <si>
    <t>Annie Golden</t>
  </si>
  <si>
    <t>character name in title|con artist|fraud|gay|prison break</t>
  </si>
  <si>
    <t>http://www.imdb.com/title/tt1045772/?ref_=fn_tt_tt_1</t>
  </si>
  <si>
    <t>Quest for Fire </t>
  </si>
  <si>
    <t>None</t>
  </si>
  <si>
    <t>Everett McGill</t>
  </si>
  <si>
    <t>Gary Schwartz</t>
  </si>
  <si>
    <t>fire|prehistoric times|primitive|tribe|trio</t>
  </si>
  <si>
    <t>http://www.imdb.com/title/tt0082484/?ref_=fn_tt_tt_1</t>
  </si>
  <si>
    <t>Antwone Fisher </t>
  </si>
  <si>
    <t>black american|extortion|navy|psychiatrist|sailor</t>
  </si>
  <si>
    <t>http://www.imdb.com/title/tt0168786/?ref_=fn_tt_tt_1</t>
  </si>
  <si>
    <t>The Emperor's Club </t>
  </si>
  <si>
    <t>Gabriel Millman</t>
  </si>
  <si>
    <t>Rob Morrow</t>
  </si>
  <si>
    <t>classroom|fund raising|headmaster|reunion|roman</t>
  </si>
  <si>
    <t>http://www.imdb.com/title/tt0283530/?ref_=fn_tt_tt_1</t>
  </si>
  <si>
    <t>True Romance </t>
  </si>
  <si>
    <t>aspiring actor|cocaine|drugs|pimp|suitcase full of money</t>
  </si>
  <si>
    <t>http://www.imdb.com/title/tt0108399/?ref_=fn_tt_tt_1</t>
  </si>
  <si>
    <t>Benedek Fliegauf</t>
  </si>
  <si>
    <t>Womb </t>
  </si>
  <si>
    <t>Hannah Murray</t>
  </si>
  <si>
    <t>clone|love|male nudity|medical ethics|virginity</t>
  </si>
  <si>
    <t>http://www.imdb.com/title/tt1216520/?ref_=fn_tt_tt_1</t>
  </si>
  <si>
    <t>Glengarry Glen Ross </t>
  </si>
  <si>
    <t>Jude Ciccolella</t>
  </si>
  <si>
    <t>office|pressure|real estate|robbery|sales</t>
  </si>
  <si>
    <t>http://www.imdb.com/title/tt0104348/?ref_=fn_tt_tt_1</t>
  </si>
  <si>
    <t>The Killer Inside Me </t>
  </si>
  <si>
    <t>deputy|murder|revenge|sheriff|texas</t>
  </si>
  <si>
    <t>http://www.imdb.com/title/tt0954947/?ref_=fn_tt_tt_1</t>
  </si>
  <si>
    <t>Paul Schrader</t>
  </si>
  <si>
    <t>Cat People </t>
  </si>
  <si>
    <t>cat|cat people|leopard|love|slip the undergarment</t>
  </si>
  <si>
    <t>http://www.imdb.com/title/tt0083722/?ref_=fn_tt_tt_1</t>
  </si>
  <si>
    <t>Stewart Hendler</t>
  </si>
  <si>
    <t>Sorority Row </t>
  </si>
  <si>
    <t>Margo Harshman</t>
  </si>
  <si>
    <t>Julian Morris</t>
  </si>
  <si>
    <t>prank gone wrong|scantily clad female|shotgun|sorority house|stabbed in the neck</t>
  </si>
  <si>
    <t>http://www.imdb.com/title/tt1232783/?ref_=fn_tt_tt_1</t>
  </si>
  <si>
    <t>John Cromwell</t>
  </si>
  <si>
    <t>The Prisoner of Zenda </t>
  </si>
  <si>
    <t>Mary Astor</t>
  </si>
  <si>
    <t>Ronald Colman</t>
  </si>
  <si>
    <t>coronation|fictitious country|king|princess|swashbuckler</t>
  </si>
  <si>
    <t>http://www.imdb.com/title/tt0029442/?ref_=fn_tt_tt_1</t>
  </si>
  <si>
    <t>Lars and the Real Girl </t>
  </si>
  <si>
    <t>in love with an inanimate object|internet|introvert|psychologist|sex doll</t>
  </si>
  <si>
    <t>http://www.imdb.com/title/tt0805564/?ref_=fn_tt_tt_1</t>
  </si>
  <si>
    <t>Mark Herman</t>
  </si>
  <si>
    <t>The Boy in the Striped Pajamas </t>
  </si>
  <si>
    <t>Sheila Hancock</t>
  </si>
  <si>
    <t>Richard Johnson</t>
  </si>
  <si>
    <t>Cara Horgan</t>
  </si>
  <si>
    <t>boy|fence|jew|nazis|poison gas</t>
  </si>
  <si>
    <t>http://www.imdb.com/title/tt0914798/?ref_=fn_tt_tt_1</t>
  </si>
  <si>
    <t>Dancer in the Dark </t>
  </si>
  <si>
    <t>Crime|Drama|Musical</t>
  </si>
  <si>
    <t>Björk</t>
  </si>
  <si>
    <t>ends with quotation|execution|factory|women's prison|year 1964</t>
  </si>
  <si>
    <t>http://www.imdb.com/title/tt0168629/?ref_=fn_tt_tt_1</t>
  </si>
  <si>
    <t>Oscar and Lucinda </t>
  </si>
  <si>
    <t>australia|church|glass|inheritance|wager</t>
  </si>
  <si>
    <t>http://www.imdb.com/title/tt0119843/?ref_=fn_tt_tt_1</t>
  </si>
  <si>
    <t>Abel Ferrara</t>
  </si>
  <si>
    <t>The Funeral </t>
  </si>
  <si>
    <t>Vincent Gallo</t>
  </si>
  <si>
    <t>1930s|madness|murder|new york city|violence</t>
  </si>
  <si>
    <t>http://www.imdb.com/title/tt0116378/?ref_=fn_tt_tt_1</t>
  </si>
  <si>
    <t>Solitary Man </t>
  </si>
  <si>
    <t>aging|hdtv|high definition television|love|marriage</t>
  </si>
  <si>
    <t>http://www.imdb.com/title/tt1294213/?ref_=fn_tt_tt_1</t>
  </si>
  <si>
    <t>Ethan Maniquis</t>
  </si>
  <si>
    <t>Machete </t>
  </si>
  <si>
    <t>machete|mexican|mexico|priest|texas</t>
  </si>
  <si>
    <t>http://www.imdb.com/title/tt0985694/?ref_=fn_tt_tt_1</t>
  </si>
  <si>
    <t>George Hickenlooper</t>
  </si>
  <si>
    <t>Casino Jack </t>
  </si>
  <si>
    <t>Christian Campbell</t>
  </si>
  <si>
    <t>corruption|lobbyist|murder|washington d.c.|washington d.c. lobbyist</t>
  </si>
  <si>
    <t>http://www.imdb.com/title/tt1194417/?ref_=fn_tt_tt_1</t>
  </si>
  <si>
    <t>The Land Before Time </t>
  </si>
  <si>
    <t>Gabriel Damon</t>
  </si>
  <si>
    <t>Bill Erwin</t>
  </si>
  <si>
    <t>brontosaurus|classical music|dinosaur|dinosaur feature|earthquake</t>
  </si>
  <si>
    <t>http://www.imdb.com/title/tt0095489/?ref_=fn_tt_tt_1</t>
  </si>
  <si>
    <t>Je-Kyu Kang</t>
  </si>
  <si>
    <t>Tae Guk Gi: The Brotherhood of War </t>
  </si>
  <si>
    <t>Bin Won</t>
  </si>
  <si>
    <t>Min-sik Choi</t>
  </si>
  <si>
    <t>1950s|archeologist|korea|korean war|soldier</t>
  </si>
  <si>
    <t>http://www.imdb.com/title/tt0386064/?ref_=fn_tt_tt_1</t>
  </si>
  <si>
    <t>William Dear</t>
  </si>
  <si>
    <t>The Perfect Game </t>
  </si>
  <si>
    <t>baseball movie|little league|little league baseball|mexico|three word title</t>
  </si>
  <si>
    <t>http://www.imdb.com/title/tt0473102/?ref_=fn_tt_tt_1</t>
  </si>
  <si>
    <t>The Exorcist </t>
  </si>
  <si>
    <t>Lee J. Cobb</t>
  </si>
  <si>
    <t>demonic possession|exorcism|exorcist|loss of innocence|priest</t>
  </si>
  <si>
    <t>http://www.imdb.com/title/tt0070047/?ref_=fn_tt_tt_1</t>
  </si>
  <si>
    <t>Jaws </t>
  </si>
  <si>
    <t>Robert Shaw</t>
  </si>
  <si>
    <t>beach|blockbuster|fishing|great white shark|shark</t>
  </si>
  <si>
    <t>http://www.imdb.com/title/tt0073195/?ref_=fn_tt_tt_1</t>
  </si>
  <si>
    <t>American Pie </t>
  </si>
  <si>
    <t>1990s|first love|milf|prom|virginity</t>
  </si>
  <si>
    <t>http://www.imdb.com/title/tt0163651/?ref_=fn_tt_tt_1</t>
  </si>
  <si>
    <t>Stéphane Aubier</t>
  </si>
  <si>
    <t>Ernest &amp; Celestine </t>
  </si>
  <si>
    <t>Animation|Comedy|Crime|Drama|Family</t>
  </si>
  <si>
    <t>Lambert Wilson</t>
  </si>
  <si>
    <t>bear|dentist|friendship|mouse|prejudice</t>
  </si>
  <si>
    <t>http://www.imdb.com/title/tt1816518/?ref_=fn_tt_tt_1</t>
  </si>
  <si>
    <t>The Golden Child </t>
  </si>
  <si>
    <t>Action|Adventure|Comedy|Fantasy|Mystery</t>
  </si>
  <si>
    <t>Charlotte Lewis</t>
  </si>
  <si>
    <t>boy|child|chosen one|demon|detective</t>
  </si>
  <si>
    <t>http://www.imdb.com/title/tt0091129/?ref_=fn_tt_tt_1</t>
  </si>
  <si>
    <t>Think Like a Man </t>
  </si>
  <si>
    <t>advice|black romance|hip hop|reading a book|sex scene</t>
  </si>
  <si>
    <t>http://www.imdb.com/title/tt1621045/?ref_=fn_tt_tt_1</t>
  </si>
  <si>
    <t>Barbershop </t>
  </si>
  <si>
    <t>barber|barbershop|blaxploitation|loan shark|theft</t>
  </si>
  <si>
    <t>http://www.imdb.com/title/tt0303714/?ref_=fn_tt_tt_1</t>
  </si>
  <si>
    <t>Star Trek II: The Wrath of Khan </t>
  </si>
  <si>
    <t>jamming communications|planet|space station|taunt|trap</t>
  </si>
  <si>
    <t>http://www.imdb.com/title/tt0084726/?ref_=fn_tt_tt_1</t>
  </si>
  <si>
    <t>Ace Ventura: Pet Detective </t>
  </si>
  <si>
    <t>detective|dolphin|mascot|nudity|stupidity</t>
  </si>
  <si>
    <t>http://www.imdb.com/title/tt0109040/?ref_=fn_tt_tt_1</t>
  </si>
  <si>
    <t>John Badham</t>
  </si>
  <si>
    <t>WarGames </t>
  </si>
  <si>
    <t>Ally Sheedy</t>
  </si>
  <si>
    <t>computer|game|high school|norad|teenager</t>
  </si>
  <si>
    <t>http://www.imdb.com/title/tt0086567/?ref_=fn_tt_tt_1</t>
  </si>
  <si>
    <t>Witness </t>
  </si>
  <si>
    <t>amish|love|murder|police|train</t>
  </si>
  <si>
    <t>http://www.imdb.com/title/tt0090329/?ref_=fn_tt_tt_1</t>
  </si>
  <si>
    <t>Mike Mccoy</t>
  </si>
  <si>
    <t>Act of Valor </t>
  </si>
  <si>
    <t>Action|Adventure|Drama|Thriller|War</t>
  </si>
  <si>
    <t>Jason Cottle</t>
  </si>
  <si>
    <t>Alex Veadov</t>
  </si>
  <si>
    <t>Rorke Denver</t>
  </si>
  <si>
    <t>mission|navy seal|terrorist|torture|valor</t>
  </si>
  <si>
    <t>http://www.imdb.com/title/tt1591479/?ref_=fn_tt_tt_1</t>
  </si>
  <si>
    <t>Step Up </t>
  </si>
  <si>
    <t>Crime|Drama|Music|Romance</t>
  </si>
  <si>
    <t>Josh Henderson</t>
  </si>
  <si>
    <t>dance|dancer|school|showcase|student</t>
  </si>
  <si>
    <t>http://www.imdb.com/title/tt0462590/?ref_=fn_tt_tt_1</t>
  </si>
  <si>
    <t>Mike Judge</t>
  </si>
  <si>
    <t>Beavis and Butt-Head Do America </t>
  </si>
  <si>
    <t>Adventure|Animation|Comedy|Crime</t>
  </si>
  <si>
    <t>beavis and butt head|fbi|score|television|television set</t>
  </si>
  <si>
    <t>http://www.imdb.com/title/tt0115641/?ref_=fn_tt_tt_1</t>
  </si>
  <si>
    <t>Jackie Brown </t>
  </si>
  <si>
    <t>Sid Haig</t>
  </si>
  <si>
    <t>arms dealer|atf|bail|money|multiple perspectives</t>
  </si>
  <si>
    <t>http://www.imdb.com/title/tt0119396/?ref_=fn_tt_tt_1</t>
  </si>
  <si>
    <t>Harold &amp; Kumar Escape from Guantanamo Bay </t>
  </si>
  <si>
    <t>bong|escape|ex girlfriend|guantanamo bay|texas</t>
  </si>
  <si>
    <t>http://www.imdb.com/title/tt0481536/?ref_=fn_tt_tt_1</t>
  </si>
  <si>
    <t>Chronicle </t>
  </si>
  <si>
    <t>Ashley Hinshaw</t>
  </si>
  <si>
    <t>found footage|high school|subjective camera|teen angst|troubled teen</t>
  </si>
  <si>
    <t>http://www.imdb.com/title/tt1706593/?ref_=fn_tt_tt_1</t>
  </si>
  <si>
    <t>Yentl </t>
  </si>
  <si>
    <t>Amy Irving</t>
  </si>
  <si>
    <t>Steven Hill</t>
  </si>
  <si>
    <t>love|study|talmud|wedding|yeshiva</t>
  </si>
  <si>
    <t>http://www.imdb.com/title/tt0086619/?ref_=fn_tt_tt_1</t>
  </si>
  <si>
    <t>Time Bandits </t>
  </si>
  <si>
    <t>Adventure|Comedy|Fantasy|Sci-Fi</t>
  </si>
  <si>
    <t>cult director|dwarf|robin hood|satire|treasure</t>
  </si>
  <si>
    <t>http://www.imdb.com/title/tt0081633/?ref_=fn_tt_tt_1</t>
  </si>
  <si>
    <t>Tamra Davis</t>
  </si>
  <si>
    <t>Crossroads </t>
  </si>
  <si>
    <t>Katherine Boecher</t>
  </si>
  <si>
    <t>Britney Spears</t>
  </si>
  <si>
    <t>Dave Allen</t>
  </si>
  <si>
    <t>audition|friendship|graduation|high school graduation|love</t>
  </si>
  <si>
    <t>http://www.imdb.com/title/tt0275022/?ref_=fn_tt_tt_1</t>
  </si>
  <si>
    <t>Nima Nourizadeh</t>
  </si>
  <si>
    <t>Project X </t>
  </si>
  <si>
    <t>Kirby Bliss Blanton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</si>
  <si>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</si>
  <si>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</si>
  <si>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</si>
  <si>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</si>
  <si>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 </t>
  </si>
  <si>
    <t>GP</t>
  </si>
  <si>
    <t>Bill Hickman</t>
  </si>
  <si>
    <t>allies|dead soldier|destiny|general|tank</t>
  </si>
  <si>
    <t>http://www.imdb.com/title/tt0066206/?ref_=fn_tt_tt_1</t>
  </si>
  <si>
    <t>One Hour Photo </t>
  </si>
  <si>
    <t>insanity|photo lab|photo shop|photography|voyeur</t>
  </si>
  <si>
    <t>http://www.imdb.com/title/tt0265459/?ref_=fn_tt_tt_1</t>
  </si>
  <si>
    <t>John Erick Dowdle</t>
  </si>
  <si>
    <t>Quarantine </t>
  </si>
  <si>
    <t>apartment building|found footage|television|trapped|virus</t>
  </si>
  <si>
    <t>http://www.imdb.com/title/tt1082868/?ref_=fn_tt_tt_1</t>
  </si>
  <si>
    <t>David Moreau</t>
  </si>
  <si>
    <t>The Eye </t>
  </si>
  <si>
    <t>cellular memory|eye|eye transplant|seeing dead people|violinist</t>
  </si>
  <si>
    <t>http://www.imdb.com/title/tt0406759/?ref_=fn_tt_tt_1</t>
  </si>
  <si>
    <t>Christopher Erskin</t>
  </si>
  <si>
    <t>Johnson Family Vacation </t>
  </si>
  <si>
    <t>cross country|cross country trip|highway travel|on the road|road movie</t>
  </si>
  <si>
    <t>http://www.imdb.com/title/tt0359517/?ref_=fn_tt_tt_1</t>
  </si>
  <si>
    <t>How High </t>
  </si>
  <si>
    <t>college|drugs|harvard|pot|smoke</t>
  </si>
  <si>
    <t>http://www.imdb.com/title/tt0278488/?ref_=fn_tt_tt_1</t>
  </si>
  <si>
    <t>Brian Henson</t>
  </si>
  <si>
    <t>The Muppet Christmas Carol </t>
  </si>
  <si>
    <t>Comedy|Drama|Family|Fantasy|Musical</t>
  </si>
  <si>
    <t>Jerry Nelson</t>
  </si>
  <si>
    <t>christmas|christmas eve|miser|muppet|scrooge</t>
  </si>
  <si>
    <t>http://www.imdb.com/title/tt0104940/?ref_=fn_tt_tt_1</t>
  </si>
  <si>
    <t>Frida </t>
  </si>
  <si>
    <t>art|bisexual|marriage|pain|revolutionary</t>
  </si>
  <si>
    <t>http://www.imdb.com/title/tt0120679/?ref_=fn_tt_tt_1</t>
  </si>
  <si>
    <t>Dan Cutforth</t>
  </si>
  <si>
    <t>Katy Perry: Part of Me </t>
  </si>
  <si>
    <t>Ashley Ashida Dixon</t>
  </si>
  <si>
    <t>Lexie Contursi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</si>
  <si>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</si>
  <si>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</si>
  <si>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</si>
  <si>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</si>
  <si>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 </t>
  </si>
  <si>
    <t>Nat Wolff</t>
  </si>
  <si>
    <t>cancer|falling in love|friendship|novel|teenager</t>
  </si>
  <si>
    <t>http://www.imdb.com/title/tt2582846/?ref_=fn_tt_tt_1</t>
  </si>
  <si>
    <t>Rounders </t>
  </si>
  <si>
    <t>breasts|cult film|loan shark|poker|reference to christy turlington</t>
  </si>
  <si>
    <t>http://www.imdb.com/title/tt0128442/?ref_=fn_tt_tt_1</t>
  </si>
  <si>
    <t>Top Five </t>
  </si>
  <si>
    <t>bare breasts|celebrity|in medias res|reference to planet of the apes|sex talk</t>
  </si>
  <si>
    <t>http://www.imdb.com/title/tt2784678/?ref_=fn_tt_tt_1</t>
  </si>
  <si>
    <t>Prophecy </t>
  </si>
  <si>
    <t>Richard Dysart</t>
  </si>
  <si>
    <t>Talia Shire</t>
  </si>
  <si>
    <t>Robert Foxworth</t>
  </si>
  <si>
    <t>cabin|monster|monster movie|paper mill|pollution</t>
  </si>
  <si>
    <t>http://www.imdb.com/title/tt0079758/?ref_=fn_tt_tt_1</t>
  </si>
  <si>
    <t>Stir of Echoes </t>
  </si>
  <si>
    <t>Kathryn Erbe</t>
  </si>
  <si>
    <t>Lusia Strus</t>
  </si>
  <si>
    <t>disappearance|hearing voices|hypnosis|post hypnotic suggestion|seeing a ghost</t>
  </si>
  <si>
    <t>http://www.imdb.com/title/tt0164181/?ref_=fn_tt_tt_1</t>
  </si>
  <si>
    <t xml:space="preserve">Spartacus: War of the Damned             </t>
  </si>
  <si>
    <t>Action|Adventure|Biography|Drama|History</t>
  </si>
  <si>
    <t>Kelvin Taylor</t>
  </si>
  <si>
    <t>Viva Bianca</t>
  </si>
  <si>
    <t>female frontal nudity|female full frontal nudity|gladiator|group sex|slave girl</t>
  </si>
  <si>
    <t>http://www.imdb.com/title/tt1442449/?ref_=fn_tt_tt_1</t>
  </si>
  <si>
    <t>Philomena </t>
  </si>
  <si>
    <t>Mare Winningham</t>
  </si>
  <si>
    <t>Peter Hermann</t>
  </si>
  <si>
    <t>catholic|convent|gay love|gay relationship|irish adoption board</t>
  </si>
  <si>
    <t>http://www.imdb.com/title/tt2431286/?ref_=fn_tt_tt_1</t>
  </si>
  <si>
    <t>The Upside of Anger </t>
  </si>
  <si>
    <t>anger|baseball|drinking|radio|secretary</t>
  </si>
  <si>
    <t>http://www.imdb.com/title/tt0365885/?ref_=fn_tt_tt_1</t>
  </si>
  <si>
    <t>The Boys from Brazil </t>
  </si>
  <si>
    <t>1970s|jew|nazi|nazi hunter|paraguay</t>
  </si>
  <si>
    <t>http://www.imdb.com/title/tt0077269/?ref_=fn_tt_tt_1</t>
  </si>
  <si>
    <t>Aquamarine </t>
  </si>
  <si>
    <t>Joanna 'JoJo' Levesque</t>
  </si>
  <si>
    <t>Tammin Sursok</t>
  </si>
  <si>
    <t>Dichen Lachman</t>
  </si>
  <si>
    <t>beach|love|mermaid|storm|swimming</t>
  </si>
  <si>
    <t>http://www.imdb.com/title/tt0429591/?ref_=fn_tt_tt_1</t>
  </si>
  <si>
    <t>Jake Schreier</t>
  </si>
  <si>
    <t>Paper Towns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</si>
  <si>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</si>
  <si>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</si>
  <si>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</si>
  <si>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</si>
  <si>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 </t>
  </si>
  <si>
    <t>animal costume|break up|fatherhood|rapper|talking baby</t>
  </si>
  <si>
    <t>http://www.imdb.com/title/tt0332712/?ref_=fn_tt_tt_1</t>
  </si>
  <si>
    <t>Nebraska </t>
  </si>
  <si>
    <t>aging|billings montana|lincoln nebraska|nebraska|pickup truck</t>
  </si>
  <si>
    <t>http://www.imdb.com/title/tt1821549/?ref_=fn_tt_tt_1</t>
  </si>
  <si>
    <t>Ernest R. Dickerson</t>
  </si>
  <si>
    <t>Tales from the Crypt: Demon Knight </t>
  </si>
  <si>
    <t>blood|blood of christ|demon|key|loud sex</t>
  </si>
  <si>
    <t>http://www.imdb.com/title/tt0114608/?ref_=fn_tt_tt_1</t>
  </si>
  <si>
    <t>Max Keeble's Big Move </t>
  </si>
  <si>
    <t>Comedy|Crime|Family</t>
  </si>
  <si>
    <t>bully|moving|principal|revenge|school</t>
  </si>
  <si>
    <t>http://www.imdb.com/title/tt0273799/?ref_=fn_tt_tt_1</t>
  </si>
  <si>
    <t>Young Adult </t>
  </si>
  <si>
    <t>car damage|computer printer|female band|fingernail polish|narcissism</t>
  </si>
  <si>
    <t>http://www.imdb.com/title/tt1625346/?ref_=fn_tt_tt_1</t>
  </si>
  <si>
    <t>Crank </t>
  </si>
  <si>
    <t>assassin|cult film|doctor|heart|poison</t>
  </si>
  <si>
    <t>http://www.imdb.com/title/tt0479884/?ref_=fn_tt_tt_1</t>
  </si>
  <si>
    <t>Lionel C. Martin</t>
  </si>
  <si>
    <t>How to Be a Player </t>
  </si>
  <si>
    <t>Lark Voorhies</t>
  </si>
  <si>
    <t>breaking the fourth wall|doorman|friend|party|sex</t>
  </si>
  <si>
    <t>http://www.imdb.com/title/tt0119326/?ref_=fn_tt_tt_1</t>
  </si>
  <si>
    <t>Living Out Loud </t>
  </si>
  <si>
    <t>brooklyn bridge|divorce|female protagonist|female star appears nude|lingerie slip</t>
  </si>
  <si>
    <t>http://www.imdb.com/title/tt0120722/?ref_=fn_tt_tt_1</t>
  </si>
  <si>
    <t>Just Wright </t>
  </si>
  <si>
    <t>basketball|basketball player|nba|physical therapist|therapist</t>
  </si>
  <si>
    <t>http://www.imdb.com/title/tt1407061/?ref_=fn_tt_tt_1</t>
  </si>
  <si>
    <t>Rachel Getting Married </t>
  </si>
  <si>
    <t>Bill Irwin</t>
  </si>
  <si>
    <t>12 step program|friend|maid of honor|tears|wedding</t>
  </si>
  <si>
    <t>http://www.imdb.com/title/tt1084950/?ref_=fn_tt_tt_1</t>
  </si>
  <si>
    <t>The Postman Always Rings Twice </t>
  </si>
  <si>
    <t>John Colicos</t>
  </si>
  <si>
    <t>adultery|drifter|lunch wagon|murder|neo noir</t>
  </si>
  <si>
    <t>http://www.imdb.com/title/tt0082934/?ref_=fn_tt_tt_1</t>
  </si>
  <si>
    <t>Girl with a Pearl Earring </t>
  </si>
  <si>
    <t>17th century|girl|maid|painter|painting</t>
  </si>
  <si>
    <t>http://www.imdb.com/title/tt0335119/?ref_=fn_tt_tt_1</t>
  </si>
  <si>
    <t>Das Boot </t>
  </si>
  <si>
    <t>Adventure|Drama|Thriller|War</t>
  </si>
  <si>
    <t>Martin Semmelrogge</t>
  </si>
  <si>
    <t>Herbert Grönemeyer</t>
  </si>
  <si>
    <t>duty|submarine|submarine movie|tension|u boat</t>
  </si>
  <si>
    <t>http://www.imdb.com/title/tt0082096/?ref_=fn_tt_tt_1</t>
  </si>
  <si>
    <t>Wallace Wolodarsky</t>
  </si>
  <si>
    <t>Sorority Boys </t>
  </si>
  <si>
    <t>college|cruise|drag|female armpit hair|sorority</t>
  </si>
  <si>
    <t>http://www.imdb.com/title/tt0279781/?ref_=fn_tt_tt_1</t>
  </si>
  <si>
    <t>About Time </t>
  </si>
  <si>
    <t>Tom Hughes</t>
  </si>
  <si>
    <t>boyfriend girlfriend relationship|lingerie slip|time travel|time travel romance|wedding</t>
  </si>
  <si>
    <t>http://www.imdb.com/title/tt2194499/?ref_=fn_tt_tt_1</t>
  </si>
  <si>
    <t>House of Flying Daggers </t>
  </si>
  <si>
    <t>Zhengyong Zhang</t>
  </si>
  <si>
    <t>flying|flying dagger|government|police|secret</t>
  </si>
  <si>
    <t>http://www.imdb.com/title/tt0385004/?ref_=fn_tt_tt_1</t>
  </si>
  <si>
    <t>Nicholas Jarecki</t>
  </si>
  <si>
    <t>Arbitrage </t>
  </si>
  <si>
    <t>accidental death|dead woman|dead woman with eyes open|death of mistress|manager</t>
  </si>
  <si>
    <t>http://www.imdb.com/title/tt1764183/?ref_=fn_tt_tt_1</t>
  </si>
  <si>
    <t>Dean Israelite</t>
  </si>
  <si>
    <t>Project Almanac </t>
  </si>
  <si>
    <t>Jonny Weston</t>
  </si>
  <si>
    <t>Gary Weeks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</si>
  <si>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</si>
  <si>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</si>
  <si>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</si>
  <si>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</si>
  <si>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Cadillac Records </t>
  </si>
  <si>
    <t>Veronika Dash</t>
  </si>
  <si>
    <t>Tammy Blanchard</t>
  </si>
  <si>
    <t>1950s|jazz|jazz music|sex|title directed by female</t>
  </si>
  <si>
    <t>http://www.imdb.com/title/tt1042877/?ref_=fn_tt_tt_1</t>
  </si>
  <si>
    <t>Scott Alexander</t>
  </si>
  <si>
    <t>Screwed </t>
  </si>
  <si>
    <t>Sherman Hemsley</t>
  </si>
  <si>
    <t>chauffeur|disorganized crime|dog|ransom|slapstick</t>
  </si>
  <si>
    <t>http://www.imdb.com/title/tt0156323/?ref_=fn_tt_tt_1</t>
  </si>
  <si>
    <t>Stuart Gordon</t>
  </si>
  <si>
    <t>Fortress </t>
  </si>
  <si>
    <t>escape|future|population control|prison|prisoner</t>
  </si>
  <si>
    <t>http://www.imdb.com/title/tt0106950/?ref_=fn_tt_tt_1</t>
  </si>
  <si>
    <t>For Your Consideration </t>
  </si>
  <si>
    <t>actor|internet|make up|publicist|purim</t>
  </si>
  <si>
    <t>http://www.imdb.com/title/tt0470765/?ref_=fn_tt_tt_1</t>
  </si>
  <si>
    <t>Celebrity </t>
  </si>
  <si>
    <t>Aleksa Palladino</t>
  </si>
  <si>
    <t>celebrity|journalist|lesbian kiss|strong female character|tv producer</t>
  </si>
  <si>
    <t>http://www.imdb.com/title/tt0120533/?ref_=fn_tt_tt_1</t>
  </si>
  <si>
    <t>Running with Scissors </t>
  </si>
  <si>
    <t>Jill Clayburgh</t>
  </si>
  <si>
    <t>alcoholic|fame|therapist|writer|writing</t>
  </si>
  <si>
    <t>http://www.imdb.com/title/tt0439289/?ref_=fn_tt_tt_1</t>
  </si>
  <si>
    <t>From Justin to Kelly </t>
  </si>
  <si>
    <t>Kelly Clarkson</t>
  </si>
  <si>
    <t>Brian Dietzen</t>
  </si>
  <si>
    <t>bar|florida|love|spring break|waitress</t>
  </si>
  <si>
    <t>http://www.imdb.com/title/tt0339034/?ref_=fn_tt_tt_1</t>
  </si>
  <si>
    <t>Girl 6 </t>
  </si>
  <si>
    <t>actress|neighbor|phone sex|queens new york city|sex addiction</t>
  </si>
  <si>
    <t>http://www.imdb.com/title/tt0116414/?ref_=fn_tt_tt_1</t>
  </si>
  <si>
    <t>Jane Campion</t>
  </si>
  <si>
    <t>In the Cut </t>
  </si>
  <si>
    <t>Nick Damici</t>
  </si>
  <si>
    <t>Susan Gardner</t>
  </si>
  <si>
    <t>blow job|female rear nudity|female removes her clothes|oral sex|three of spades tattoo</t>
  </si>
  <si>
    <t>http://www.imdb.com/title/tt0199626/?ref_=fn_tt_tt_1</t>
  </si>
  <si>
    <t>Two Lovers </t>
  </si>
  <si>
    <t>Samantha Ivers</t>
  </si>
  <si>
    <t>jewish|love|married man|neighbor|photograph</t>
  </si>
  <si>
    <t>http://www.imdb.com/title/tt1103275/?ref_=fn_tt_tt_1</t>
  </si>
  <si>
    <t>Fred Schepisi</t>
  </si>
  <si>
    <t>Last Orders </t>
  </si>
  <si>
    <t>ashes|butcher|friend|friendship|memory</t>
  </si>
  <si>
    <t>http://www.imdb.com/title/tt0253200/?ref_=fn_tt_tt_1</t>
  </si>
  <si>
    <t>The Pursuit of D.B. Cooper </t>
  </si>
  <si>
    <t>Adventure|Crime|Thriller</t>
  </si>
  <si>
    <t>Paul Gleason</t>
  </si>
  <si>
    <t>escape|jumping from an airplane|money|parachute|ransom</t>
  </si>
  <si>
    <t>http://www.imdb.com/title/tt0082958/?ref_=fn_tt_tt_1</t>
  </si>
  <si>
    <t>Antonia Bird</t>
  </si>
  <si>
    <t>Ravenous </t>
  </si>
  <si>
    <t>based on true story|cannibalism|captain|mexican american war|u.s. frontier</t>
  </si>
  <si>
    <t>http://www.imdb.com/title/tt0129332/?ref_=fn_tt_tt_1</t>
  </si>
  <si>
    <t>Jon Poll</t>
  </si>
  <si>
    <t>Charlie Bartlett </t>
  </si>
  <si>
    <t>drugs|high school|prescription drugs|private school|student</t>
  </si>
  <si>
    <t>http://www.imdb.com/title/tt0423977/?ref_=fn_tt_tt_1</t>
  </si>
  <si>
    <t>Paolo Sorrentino</t>
  </si>
  <si>
    <t>The Great Beauty </t>
  </si>
  <si>
    <t>Sabrina Ferilli</t>
  </si>
  <si>
    <t>Toni Servillo</t>
  </si>
  <si>
    <t>Serena Grandi</t>
  </si>
  <si>
    <t>genitalia|male frontal nudity|male nudity|old age|party</t>
  </si>
  <si>
    <t>http://www.imdb.com/title/tt2358891/?ref_=fn_tt_tt_1</t>
  </si>
  <si>
    <t>Peter Care</t>
  </si>
  <si>
    <t>The Dangerous Lives of Altar Boys </t>
  </si>
  <si>
    <t>Michael Harding</t>
  </si>
  <si>
    <t>Jake Richardson</t>
  </si>
  <si>
    <t>book|boy|catholic|comic book|friend</t>
  </si>
  <si>
    <t>http://www.imdb.com/title/tt0238924/?ref_=fn_tt_tt_1</t>
  </si>
  <si>
    <t>Chan-Wook Park</t>
  </si>
  <si>
    <t>Stoker </t>
  </si>
  <si>
    <t>Mia Wasikowska</t>
  </si>
  <si>
    <t>Harmony Korine</t>
  </si>
  <si>
    <t>death|hitchcockian|psychopath|sociopath|vomiting</t>
  </si>
  <si>
    <t>http://www.imdb.com/title/tt1682180/?ref_=fn_tt_tt_1</t>
  </si>
  <si>
    <t>2046 </t>
  </si>
  <si>
    <t>number in title|train|woman slaps a man|woman slaps man|written by director</t>
  </si>
  <si>
    <t>http://www.imdb.com/title/tt0212712/?ref_=fn_tt_tt_1</t>
  </si>
  <si>
    <t>Ira Sachs</t>
  </si>
  <si>
    <t>Married Life </t>
  </si>
  <si>
    <t>Erin Boyes</t>
  </si>
  <si>
    <t>David Richmond-Peck</t>
  </si>
  <si>
    <t>Timothy Webber</t>
  </si>
  <si>
    <t>bachelor|best friend|divorce|poison|widow</t>
  </si>
  <si>
    <t>http://www.imdb.com/title/tt0804505/?ref_=fn_tt_tt_1</t>
  </si>
  <si>
    <t>Carroll Ballard</t>
  </si>
  <si>
    <t>Duma </t>
  </si>
  <si>
    <t>Eamonn Walker</t>
  </si>
  <si>
    <t>africa|bed|boy|cheetah|south africa</t>
  </si>
  <si>
    <t>http://www.imdb.com/title/tt0361715/?ref_=fn_tt_tt_1</t>
  </si>
  <si>
    <t>Ondine </t>
  </si>
  <si>
    <t>Alicja Bachleda</t>
  </si>
  <si>
    <t>celtic mythology|cottage|fisherman|irish|selkie</t>
  </si>
  <si>
    <t>http://www.imdb.com/title/tt1235796/?ref_=fn_tt_tt_1</t>
  </si>
  <si>
    <t>Takeshi Kitano</t>
  </si>
  <si>
    <t>Brother </t>
  </si>
  <si>
    <t>James Shigeta</t>
  </si>
  <si>
    <t>gang|gangster|subjective camera|written and directed by cast member|yakuza</t>
  </si>
  <si>
    <t>http://www.imdb.com/title/tt0222851/?ref_=fn_tt_tt_1</t>
  </si>
  <si>
    <t>Welcome to Collinwood </t>
  </si>
  <si>
    <t>Andy Davoli</t>
  </si>
  <si>
    <t>boxing knockout|heist|implied sex|keys|prison</t>
  </si>
  <si>
    <t>http://www.imdb.com/title/tt0271259/?ref_=fn_tt_tt_1</t>
  </si>
  <si>
    <t>Critical Care </t>
  </si>
  <si>
    <t>half sister|hospital|latex gloves|medicine|nun</t>
  </si>
  <si>
    <t>http://www.imdb.com/title/tt0118901/?ref_=fn_tt_tt_1</t>
  </si>
  <si>
    <t>The Life Before Her Eyes </t>
  </si>
  <si>
    <t>best friend|nonlinear timeline|school shooting|self sacrifice|shooting</t>
  </si>
  <si>
    <t>http://www.imdb.com/title/tt0815178/?ref_=fn_tt_tt_1</t>
  </si>
  <si>
    <t>Darling Companion </t>
  </si>
  <si>
    <t>dog|marriage|search|wedding|woods</t>
  </si>
  <si>
    <t>http://www.imdb.com/title/tt1730687/?ref_=fn_tt_tt_1</t>
  </si>
  <si>
    <t>Marco Kreuzpaintner</t>
  </si>
  <si>
    <t>Trade </t>
  </si>
  <si>
    <t>friend|girl|mexico city|new jersey|sex</t>
  </si>
  <si>
    <t>http://www.imdb.com/title/tt0399095/?ref_=fn_tt_tt_1</t>
  </si>
  <si>
    <t>Lajos Koltai</t>
  </si>
  <si>
    <t>Fateless </t>
  </si>
  <si>
    <t>Hungarian</t>
  </si>
  <si>
    <t>Péter Fancsikai</t>
  </si>
  <si>
    <t>Marcell Nagy</t>
  </si>
  <si>
    <t>Bálint Péntek</t>
  </si>
  <si>
    <t>bus|death|gay slur|hatred|jewish</t>
  </si>
  <si>
    <t>http://www.imdb.com/title/tt0367082/?ref_=fn_tt_tt_1</t>
  </si>
  <si>
    <t>Alan Rudolph</t>
  </si>
  <si>
    <t>Breakfast of Champions </t>
  </si>
  <si>
    <t>breakfast|manitoba|science fiction writer|suicide|writer</t>
  </si>
  <si>
    <t>http://www.imdb.com/title/tt0120618/?ref_=fn_tt_tt_1</t>
  </si>
  <si>
    <t>A Woman, a Gun and a Noodle Shop </t>
  </si>
  <si>
    <t>Ni Yan</t>
  </si>
  <si>
    <t>Dahong Ni</t>
  </si>
  <si>
    <t>betrayal|husband wife relationship|murder|noodles|salary</t>
  </si>
  <si>
    <t>http://www.imdb.com/title/tt1428556/?ref_=fn_tt_tt_1</t>
  </si>
  <si>
    <t>Cypher </t>
  </si>
  <si>
    <t>Mystery|Romance|Sci-Fi|Thriller</t>
  </si>
  <si>
    <t>brainwashing|corporate espionage|spy|suburb|surprise ending</t>
  </si>
  <si>
    <t>http://www.imdb.com/title/tt0284978/?ref_=fn_tt_tt_1</t>
  </si>
  <si>
    <t>Chuan Lu</t>
  </si>
  <si>
    <t>City of Life and Death </t>
  </si>
  <si>
    <t>Yuanyuan Gao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</si>
  <si>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</si>
  <si>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</si>
  <si>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</si>
  <si>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</si>
  <si>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 </t>
  </si>
  <si>
    <t>Rebecca Black</t>
  </si>
  <si>
    <t>anthropomorphic animal|china|furry|rabbit</t>
  </si>
  <si>
    <t>http://www.imdb.com/title/tt1876517/?ref_=fn_tt_tt_1</t>
  </si>
  <si>
    <t>Takashi Yamazaki</t>
  </si>
  <si>
    <t>Space Battleship Yamato </t>
  </si>
  <si>
    <t>Meisa Kuroki</t>
  </si>
  <si>
    <t>Hiroyuki Ikeuchi</t>
  </si>
  <si>
    <t>alien|battleship|message|radiation|yamato</t>
  </si>
  <si>
    <t>http://www.imdb.com/title/tt1477109/?ref_=fn_tt_tt_1</t>
  </si>
  <si>
    <t>5 Days of War </t>
  </si>
  <si>
    <t>Georgia</t>
  </si>
  <si>
    <t>Kenneth Cranham</t>
  </si>
  <si>
    <t>Ana Imnadze</t>
  </si>
  <si>
    <t>cameraman|epic battle|journalist|south ossetia|street shootout</t>
  </si>
  <si>
    <t>http://www.imdb.com/title/tt1486193/?ref_=fn_tt_tt_1</t>
  </si>
  <si>
    <t>Christopher Smith</t>
  </si>
  <si>
    <t>Triangle </t>
  </si>
  <si>
    <t>Fantasy|Mystery|Thriller</t>
  </si>
  <si>
    <t>Michael Dorman</t>
  </si>
  <si>
    <t>Rachael Carpani</t>
  </si>
  <si>
    <t>Emma Lung</t>
  </si>
  <si>
    <t>deja vu|lost at sea|ship|time loop|trapped in a time loop</t>
  </si>
  <si>
    <t>http://www.imdb.com/title/tt1187064/?ref_=fn_tt_tt_1</t>
  </si>
  <si>
    <t>Timothy Hines</t>
  </si>
  <si>
    <t>10 Days in a Madhouse </t>
  </si>
  <si>
    <t>Kelly LeBrock</t>
  </si>
  <si>
    <t>Alexandra Callas</t>
  </si>
  <si>
    <t>http://www.imdb.com/title/tt3453052/?ref_=fn_tt_tt_1</t>
  </si>
  <si>
    <t>Heaven Is for Real </t>
  </si>
  <si>
    <t>Connor Corum</t>
  </si>
  <si>
    <t>based on true story|christ|christian|near death experience|pastor</t>
  </si>
  <si>
    <t>http://www.imdb.com/title/tt1929263/?ref_=fn_tt_tt_1</t>
  </si>
  <si>
    <t>Snatch </t>
  </si>
  <si>
    <t>boxer|boxing|diamond|fight|gypsy</t>
  </si>
  <si>
    <t>http://www.imdb.com/title/tt0208092/?ref_=fn_tt_tt_1</t>
  </si>
  <si>
    <t>David Winters</t>
  </si>
  <si>
    <t>Dancin' It's On </t>
  </si>
  <si>
    <t>Family|Musical</t>
  </si>
  <si>
    <t>Matt Marr</t>
  </si>
  <si>
    <t>Gary Daniels</t>
  </si>
  <si>
    <t>Ginger Jensen</t>
  </si>
  <si>
    <t>http://www.imdb.com/title/tt2598580/?ref_=fn_tt_tt_1</t>
  </si>
  <si>
    <t>Pet Sematary </t>
  </si>
  <si>
    <t>Denise Crosby</t>
  </si>
  <si>
    <t>cat|cemetery|maine|secret|woods</t>
  </si>
  <si>
    <t>http://www.imdb.com/title/tt0098084/?ref_=fn_tt_tt_1</t>
  </si>
  <si>
    <t>Akira Kurosawa</t>
  </si>
  <si>
    <t>Madadayo </t>
  </si>
  <si>
    <t>Tetsu Watanabe</t>
  </si>
  <si>
    <t>Tatsuo Matsumura</t>
  </si>
  <si>
    <t>Akira Terao</t>
  </si>
  <si>
    <t>air raid|beer|birthday|japan|professor</t>
  </si>
  <si>
    <t>http://www.imdb.com/title/tt0107474/?ref_=fn_tt_tt_1</t>
  </si>
  <si>
    <t>Jamie Thraves</t>
  </si>
  <si>
    <t>The Cry of the Owl </t>
  </si>
  <si>
    <t>isolated house|promotion|river|small town|stalking</t>
  </si>
  <si>
    <t>http://www.imdb.com/title/tt1034302/?ref_=fn_tt_tt_1</t>
  </si>
  <si>
    <t>Mabel Cheung</t>
  </si>
  <si>
    <t>A Tale of Three Cities </t>
  </si>
  <si>
    <t>Wei Tang</t>
  </si>
  <si>
    <t>Hailu Qin</t>
  </si>
  <si>
    <t>http://www.imdb.com/title/tt3682770/?ref_=fn_tt_tt_1</t>
  </si>
  <si>
    <t>Gremlins </t>
  </si>
  <si>
    <t>Harry Carey Jr.</t>
  </si>
  <si>
    <t>Zach Galligan</t>
  </si>
  <si>
    <t>bright light|midnight|pet|small town|water</t>
  </si>
  <si>
    <t>http://www.imdb.com/title/tt0087363/?ref_=fn_tt_tt_1</t>
  </si>
  <si>
    <t>Star Wars: Episode IV - A New Hope </t>
  </si>
  <si>
    <t>Peter Cushing</t>
  </si>
  <si>
    <t>death star|empire|galactic war|princess|rebellion</t>
  </si>
  <si>
    <t>http://www.imdb.com/title/tt0076759/?ref_=fn_tt_tt_1</t>
  </si>
  <si>
    <t>Dan Mazer</t>
  </si>
  <si>
    <t>Dirty Grandpa </t>
  </si>
  <si>
    <t>Jason Mantzoukas</t>
  </si>
  <si>
    <t>female removes her clothes|fondling|voyeur|voyeurism|white panties</t>
  </si>
  <si>
    <t>http://www.imdb.com/title/tt1860213/?ref_=fn_tt_tt_1</t>
  </si>
  <si>
    <t>Doctor Zhivago </t>
  </si>
  <si>
    <t>Klaus Kinski</t>
  </si>
  <si>
    <t>bolshevik|poet|poetry|russia|russian revolution</t>
  </si>
  <si>
    <t>http://www.imdb.com/title/tt0059113/?ref_=fn_tt_tt_1</t>
  </si>
  <si>
    <t>Trash </t>
  </si>
  <si>
    <t>Portuguese</t>
  </si>
  <si>
    <t>Adventure|Crime|Drama|Mystery|Thriller</t>
  </si>
  <si>
    <t>Selton Mello</t>
  </si>
  <si>
    <t>Wagner Moura</t>
  </si>
  <si>
    <t>Daniel Zettel</t>
  </si>
  <si>
    <t>bible|key|poverty|slum|wallet</t>
  </si>
  <si>
    <t>http://www.imdb.com/title/tt1921149/?ref_=fn_tt_tt_1</t>
  </si>
  <si>
    <t>High School Musical 3: Senior Year </t>
  </si>
  <si>
    <t>basketball|curtain call|graduation|high school|high school senior</t>
  </si>
  <si>
    <t>http://www.imdb.com/title/tt0962726/?ref_=fn_tt_tt_1</t>
  </si>
  <si>
    <t>The Fighter </t>
  </si>
  <si>
    <t>Jack McGee</t>
  </si>
  <si>
    <t>boxer|boxing|boxing match|crack cocaine|lowell massachusetts</t>
  </si>
  <si>
    <t>http://www.imdb.com/title/tt0964517/?ref_=fn_tt_tt_1</t>
  </si>
  <si>
    <t>Jackass Number Two </t>
  </si>
  <si>
    <t>blindfold|male frontal nudity|male rear nudity|pubic hair|vomiting</t>
  </si>
  <si>
    <t>http://www.imdb.com/title/tt0493430/?ref_=fn_tt_tt_1</t>
  </si>
  <si>
    <t>My Cousin Vinny </t>
  </si>
  <si>
    <t>Lane Smith</t>
  </si>
  <si>
    <t>alabama|jail|judicial system|lawyer|trial</t>
  </si>
  <si>
    <t>http://www.imdb.com/title/tt0104952/?ref_=fn_tt_tt_1</t>
  </si>
  <si>
    <t>R.J. Cutler</t>
  </si>
  <si>
    <t>If I Stay </t>
  </si>
  <si>
    <t>Drama|Fantasy|Music|Romance</t>
  </si>
  <si>
    <t>car accident|coma|out of body experience|reference to the exploited|teenage girl</t>
  </si>
  <si>
    <t>http://www.imdb.com/title/tt1355630/?ref_=fn_tt_tt_1</t>
  </si>
  <si>
    <t>Drive Hard </t>
  </si>
  <si>
    <t>Zoe Ventoura</t>
  </si>
  <si>
    <t>Christopher Sommers</t>
  </si>
  <si>
    <t>http://www.imdb.com/title/tt2968804/?ref_=fn_tt_tt_1</t>
  </si>
  <si>
    <t>David S. Ward</t>
  </si>
  <si>
    <t>Major League </t>
  </si>
  <si>
    <t>cleveland indians|league|manager|owner|team</t>
  </si>
  <si>
    <t>http://www.imdb.com/title/tt0097815/?ref_=fn_tt_tt_1</t>
  </si>
  <si>
    <t>St. Trinian's </t>
  </si>
  <si>
    <t>2000s|female protagonist|reward|school|st trinian's</t>
  </si>
  <si>
    <t>http://www.imdb.com/title/tt0964587/?ref_=fn_tt_tt_1</t>
  </si>
  <si>
    <t>Phone Booth </t>
  </si>
  <si>
    <t>John Enos III</t>
  </si>
  <si>
    <t>phone booth|publicist|single set production|sniper|sniper rifle</t>
  </si>
  <si>
    <t>http://www.imdb.com/title/tt0183649/?ref_=fn_tt_tt_1</t>
  </si>
  <si>
    <t>A Walk to Remember </t>
  </si>
  <si>
    <t>Lauren German</t>
  </si>
  <si>
    <t>community service|love|punishment|school|student</t>
  </si>
  <si>
    <t>http://www.imdb.com/title/tt0281358/?ref_=fn_tt_tt_1</t>
  </si>
  <si>
    <t>Dead Man Walking </t>
  </si>
  <si>
    <t>Robert Prosky</t>
  </si>
  <si>
    <t>death|execution|nun|solitary confinement|visit</t>
  </si>
  <si>
    <t>http://www.imdb.com/title/tt0112818/?ref_=fn_tt_tt_1</t>
  </si>
  <si>
    <t>Cruel Intentions </t>
  </si>
  <si>
    <t>Eric Mabius</t>
  </si>
  <si>
    <t>bet|revenge|seduction|virgin|wager</t>
  </si>
  <si>
    <t>http://www.imdb.com/title/tt0139134/?ref_=fn_tt_tt_1</t>
  </si>
  <si>
    <t>Saw VI </t>
  </si>
  <si>
    <t>Shawnee Smith</t>
  </si>
  <si>
    <t>George Newbern</t>
  </si>
  <si>
    <t>deception|flash photography|game of death|jigsaw|pig mask</t>
  </si>
  <si>
    <t>http://www.imdb.com/title/tt1233227/?ref_=fn_tt_tt_1</t>
  </si>
  <si>
    <t>History of the World: Part I </t>
  </si>
  <si>
    <t>Sid Caesar</t>
  </si>
  <si>
    <t>french revolution|old testament|part of an unfinished series|reference to john wayne|roman emperor</t>
  </si>
  <si>
    <t>http://www.imdb.com/title/tt0082517/?ref_=fn_tt_tt_1</t>
  </si>
  <si>
    <t>The Secret Life of Bees </t>
  </si>
  <si>
    <t>Alicia Keys</t>
  </si>
  <si>
    <t>beekeeping|insect in title|racism|sister|south carolina</t>
  </si>
  <si>
    <t>http://www.imdb.com/title/tt0416212/?ref_=fn_tt_tt_1</t>
  </si>
  <si>
    <t>Rob Pritts</t>
  </si>
  <si>
    <t>Corky Romano </t>
  </si>
  <si>
    <t>fbi|mafia|mobster|undercover|veterinarian</t>
  </si>
  <si>
    <t>http://www.imdb.com/title/tt0250310/?ref_=fn_tt_tt_1</t>
  </si>
  <si>
    <t>Raising Cain </t>
  </si>
  <si>
    <t>Gabrielle Carteris</t>
  </si>
  <si>
    <t>Steven Bauer</t>
  </si>
  <si>
    <t>hitchcockian|long tracking shot|psychologist|psychology|wig</t>
  </si>
  <si>
    <t>http://www.imdb.com/title/tt0105217/?ref_=fn_tt_tt_1</t>
  </si>
  <si>
    <t>F.I.S.T. </t>
  </si>
  <si>
    <t>1930s|driving through a gate|funeral|senator|trade union</t>
  </si>
  <si>
    <t>http://www.imdb.com/title/tt0077531/?ref_=fn_tt_tt_1</t>
  </si>
  <si>
    <t>Invaders from Mars </t>
  </si>
  <si>
    <t>Bud Cort</t>
  </si>
  <si>
    <t>Louise Fletcher</t>
  </si>
  <si>
    <t>alien|boy|nurse|school|school nurse</t>
  </si>
  <si>
    <t>http://www.imdb.com/title/tt0091276/?ref_=fn_tt_tt_1</t>
  </si>
  <si>
    <t>John Crowley</t>
  </si>
  <si>
    <t>Brooklyn </t>
  </si>
  <si>
    <t>Fiona Glascott</t>
  </si>
  <si>
    <t>Eva Birthistle</t>
  </si>
  <si>
    <t>1950s|immigrant|irish|irish accent|torn between two worlds</t>
  </si>
  <si>
    <t>http://www.imdb.com/title/tt2381111/?ref_=fn_tt_tt_1</t>
  </si>
  <si>
    <t>Barry Lyndon </t>
  </si>
  <si>
    <t>Adventure|Drama|History|War</t>
  </si>
  <si>
    <t>Hardy Krüger</t>
  </si>
  <si>
    <t>18th century|england|rise and fall|rural setting|wealth</t>
  </si>
  <si>
    <t>http://www.imdb.com/title/tt0072684/?ref_=fn_tt_tt_1</t>
  </si>
  <si>
    <t>Brendan Malloy</t>
  </si>
  <si>
    <t>Out Cold </t>
  </si>
  <si>
    <t>alaska|mountain|ski resort|snowboard|snowboarding</t>
  </si>
  <si>
    <t>http://www.imdb.com/title/tt0253798/?ref_=fn_tt_tt_1</t>
  </si>
  <si>
    <t>The Ladies Man </t>
  </si>
  <si>
    <t>black pantyhose|female stockinged legs|pantyhose|radio|tattoo</t>
  </si>
  <si>
    <t>http://www.imdb.com/title/tt0213790/?ref_=fn_tt_tt_1</t>
  </si>
  <si>
    <t>Dustin Hoffman</t>
  </si>
  <si>
    <t>Quartet </t>
  </si>
  <si>
    <t>Sheridan Smith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</si>
  <si>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</si>
  <si>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</si>
  <si>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</si>
  <si>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</si>
  <si>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 </t>
  </si>
  <si>
    <t>box office flop|critically bashed|dominatrix|friend|money</t>
  </si>
  <si>
    <t>http://www.imdb.com/title/tt0246989/?ref_=fn_tt_tt_1</t>
  </si>
  <si>
    <t>Frailty </t>
  </si>
  <si>
    <t>demon|fbi|fbi agent|murder|religious fanatic</t>
  </si>
  <si>
    <t>http://www.imdb.com/title/tt0264616/?ref_=fn_tt_tt_1</t>
  </si>
  <si>
    <t>Simon Curtis</t>
  </si>
  <si>
    <t>Woman in Gold </t>
  </si>
  <si>
    <t>art|jewish|justice|nazi|theft</t>
  </si>
  <si>
    <t>http://www.imdb.com/title/tt2404425/?ref_=fn_tt_tt_1</t>
  </si>
  <si>
    <t>Kinsey </t>
  </si>
  <si>
    <t>professor|research|sex|sexuality|student</t>
  </si>
  <si>
    <t>http://www.imdb.com/title/tt0362269/?ref_=fn_tt_tt_1</t>
  </si>
  <si>
    <t>Army of Darkness </t>
  </si>
  <si>
    <t>Patricia Tallman</t>
  </si>
  <si>
    <t>army of the dead|battle|necronomicon|reluctant hero|skeleton soldier</t>
  </si>
  <si>
    <t>http://www.imdb.com/title/tt0106308/?ref_=fn_tt_tt_1</t>
  </si>
  <si>
    <t>Dewey Nicks</t>
  </si>
  <si>
    <t>Slackers </t>
  </si>
  <si>
    <t>Jim Rash</t>
  </si>
  <si>
    <t>blackmail|fall|love|nerd|scam</t>
  </si>
  <si>
    <t>http://www.imdb.com/title/tt0240900/?ref_=fn_tt_tt_1</t>
  </si>
  <si>
    <t>What's Eating Gilbert Grape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</si>
  <si>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</si>
  <si>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</si>
  <si>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</si>
  <si>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</si>
  <si>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The Visual Bible: The Gospel of John </t>
  </si>
  <si>
    <t>Alan Van Sprang</t>
  </si>
  <si>
    <t>Scott Handy</t>
  </si>
  <si>
    <t>1st century|based on the bible|miracle|religion|resurrection</t>
  </si>
  <si>
    <t>http://www.imdb.com/title/tt0377992/?ref_=fn_tt_tt_1</t>
  </si>
  <si>
    <t>Vera Drake </t>
  </si>
  <si>
    <t>1950s|miscarriage|neighbor|pregnancy|tailor</t>
  </si>
  <si>
    <t>http://www.imdb.com/title/tt0383694/?ref_=fn_tt_tt_1</t>
  </si>
  <si>
    <t>The Guru </t>
  </si>
  <si>
    <t>Jimi Mistry</t>
  </si>
  <si>
    <t>bollywood|illegal immigrant|live television|restaurant|waiter</t>
  </si>
  <si>
    <t>http://www.imdb.com/title/tt0280720/?ref_=fn_tt_tt_1</t>
  </si>
  <si>
    <t>The Perez Family </t>
  </si>
  <si>
    <t>immigration|love|political prisoner|reference to john wayne|title directed by female</t>
  </si>
  <si>
    <t>http://www.imdb.com/title/tt0114113/?ref_=fn_tt_tt_1</t>
  </si>
  <si>
    <t>Inside Llewyn Davis </t>
  </si>
  <si>
    <t>Alex Karpovsky</t>
  </si>
  <si>
    <t>1960s|car hitting an animal|folk singer|friend|singer</t>
  </si>
  <si>
    <t>http://www.imdb.com/title/tt2042568/?ref_=fn_tt_tt_1</t>
  </si>
  <si>
    <t>O </t>
  </si>
  <si>
    <t>basketball|basketball player|boarding school|love|shakespeare's othello</t>
  </si>
  <si>
    <t>http://www.imdb.com/title/tt0184791/?ref_=fn_tt_tt_1</t>
  </si>
  <si>
    <t>William A. Graham</t>
  </si>
  <si>
    <t>Return to the Blue Lagoon </t>
  </si>
  <si>
    <t>Wayne Pygram</t>
  </si>
  <si>
    <t>Lisa Pelikan</t>
  </si>
  <si>
    <t>baby|desert island|island|sequel|teenage girl</t>
  </si>
  <si>
    <t>http://www.imdb.com/title/tt0102782/?ref_=fn_tt_tt_1</t>
  </si>
  <si>
    <t>Martin Ritt</t>
  </si>
  <si>
    <t>The Molly Maguires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</si>
  <si>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</si>
  <si>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</si>
  <si>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</si>
  <si>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</si>
  <si>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 </t>
  </si>
  <si>
    <t>anal sex|death|dream|poem|sex</t>
  </si>
  <si>
    <t>http://www.imdb.com/title/tt0368222/?ref_=fn_tt_tt_1</t>
  </si>
  <si>
    <t>Agnieszka Holland</t>
  </si>
  <si>
    <t>Copying Beethoven </t>
  </si>
  <si>
    <t>David Kennedy</t>
  </si>
  <si>
    <t>Phyllida Law</t>
  </si>
  <si>
    <t>Angus Barnett</t>
  </si>
  <si>
    <t>music copyist|music student|musical composition|student|symphony</t>
  </si>
  <si>
    <t>http://www.imdb.com/title/tt0424908/?ref_=fn_tt_tt_1</t>
  </si>
  <si>
    <t>Brighton Rock </t>
  </si>
  <si>
    <t>Geoff Bell</t>
  </si>
  <si>
    <t>brighton|catholic|gang|prayer|waitress</t>
  </si>
  <si>
    <t>http://www.imdb.com/title/tt1233192/?ref_=fn_tt_tt_1</t>
  </si>
  <si>
    <t>David Hackl</t>
  </si>
  <si>
    <t>Saw V </t>
  </si>
  <si>
    <t>Scott Patterson</t>
  </si>
  <si>
    <t>blood splatter|jigsaw|nazi|serial killer|swastika tattoo</t>
  </si>
  <si>
    <t>http://www.imdb.com/title/tt1132626/?ref_=fn_tt_tt_1</t>
  </si>
  <si>
    <t>Giuliano Montaldo</t>
  </si>
  <si>
    <t>Machine Gun McCain </t>
  </si>
  <si>
    <t>John Cassavetes</t>
  </si>
  <si>
    <t>Britt Ekland</t>
  </si>
  <si>
    <t>casino|gang violence|robbery|suicide|violence</t>
  </si>
  <si>
    <t>http://www.imdb.com/title/tt0065895/?ref_=fn_tt_tt_1</t>
  </si>
  <si>
    <t>Lisa Azuelos</t>
  </si>
  <si>
    <t>LOL </t>
  </si>
  <si>
    <t>Lina Esco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</si>
  <si>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</si>
  <si>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</si>
  <si>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</si>
  <si>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</si>
  <si>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Jindabyne </t>
  </si>
  <si>
    <t>Deborra-Lee Furness</t>
  </si>
  <si>
    <t>John Howard</t>
  </si>
  <si>
    <t>Max Cullen</t>
  </si>
  <si>
    <t>camp|fishing|fishing trip|river|town</t>
  </si>
  <si>
    <t>http://www.imdb.com/title/tt0382765/?ref_=fn_tt_tt_1</t>
  </si>
  <si>
    <t>Karan Johar</t>
  </si>
  <si>
    <t>Kabhi Alvida Naa Kehna </t>
  </si>
  <si>
    <t>John Abraham</t>
  </si>
  <si>
    <t>Shah Rukh Khan</t>
  </si>
  <si>
    <t>Preity Zinta</t>
  </si>
  <si>
    <t>extramarital affair|fashion magazine editor|marriage|new york|teacher</t>
  </si>
  <si>
    <t>http://www.imdb.com/title/tt0449999/?ref_=fn_tt_tt_1</t>
  </si>
  <si>
    <t>An Ideal Husband </t>
  </si>
  <si>
    <t>bachelor|blackmail|character says i love you|flirting|social satire</t>
  </si>
  <si>
    <t>http://www.imdb.com/title/tt0122541/?ref_=fn_tt_tt_1</t>
  </si>
  <si>
    <t>Ruairi Robinson</t>
  </si>
  <si>
    <t>The Last Days on Mars </t>
  </si>
  <si>
    <t>Tom Cullen</t>
  </si>
  <si>
    <t>alien infection|astronaut|mars|mission|zombie</t>
  </si>
  <si>
    <t>http://www.imdb.com/title/tt1709143/?ref_=fn_tt_tt_1</t>
  </si>
  <si>
    <t>Jaume Balagueró</t>
  </si>
  <si>
    <t>Darkness </t>
  </si>
  <si>
    <t>Francesc Pagès</t>
  </si>
  <si>
    <t>http://www.imdb.com/title/tt0273517/?ref_=fn_tt_tt_1</t>
  </si>
  <si>
    <t>2001: A Space Odyssey </t>
  </si>
  <si>
    <t>Gary Lockwood</t>
  </si>
  <si>
    <t>Keir Dullea</t>
  </si>
  <si>
    <t>Glenn Beck</t>
  </si>
  <si>
    <t>ancient astronaut|famous line|message from outer space|monolith|star child</t>
  </si>
  <si>
    <t>http://www.imdb.com/title/tt0062622/?ref_=fn_tt_tt_1</t>
  </si>
  <si>
    <t>E.T. the Extra-Terrestrial </t>
  </si>
  <si>
    <t>Family|Sci-Fi</t>
  </si>
  <si>
    <t>Dee Wallace</t>
  </si>
  <si>
    <t>bicyclist|boy|doll|star wars reference|voice impersonation</t>
  </si>
  <si>
    <t>http://www.imdb.com/title/tt0083866/?ref_=fn_tt_tt_1</t>
  </si>
  <si>
    <t>Jon Kasdan</t>
  </si>
  <si>
    <t>In the Land of Women </t>
  </si>
  <si>
    <t>actress|love|michigan|neighbor|writer</t>
  </si>
  <si>
    <t>http://www.imdb.com/title/tt0419843/?ref_=fn_tt_tt_1</t>
  </si>
  <si>
    <t>Léa Pool</t>
  </si>
  <si>
    <t>The Blue Butterfly </t>
  </si>
  <si>
    <t>Raoul Max Trujillo</t>
  </si>
  <si>
    <t>butterfly|entomologist|morpho butterfly|rain|rain forest</t>
  </si>
  <si>
    <t>http://www.imdb.com/title/tt0313300/?ref_=fn_tt_tt_1</t>
  </si>
  <si>
    <t>Floyd Mutrux</t>
  </si>
  <si>
    <t>There Goes My Baby </t>
  </si>
  <si>
    <t>Kelli Williams</t>
  </si>
  <si>
    <t>high school|love|police|showdown|surfer</t>
  </si>
  <si>
    <t>http://www.imdb.com/title/tt0108320/?ref_=fn_tt_tt_1</t>
  </si>
  <si>
    <t xml:space="preserve">Lovesick             </t>
  </si>
  <si>
    <t>Johnny Flynn</t>
  </si>
  <si>
    <t>Antonia Thomas</t>
  </si>
  <si>
    <t>Hannah Britland</t>
  </si>
  <si>
    <t>blond boy|chlamydia|list|male rear nudity|young couple</t>
  </si>
  <si>
    <t>http://www.imdb.com/title/tt4051832/?ref_=fn_tt_tt_1</t>
  </si>
  <si>
    <t>Sajid Khan</t>
  </si>
  <si>
    <t>Housefull </t>
  </si>
  <si>
    <t>Boman Irani</t>
  </si>
  <si>
    <t>Arjun Rampal</t>
  </si>
  <si>
    <t>Riteish Deshmukh</t>
  </si>
  <si>
    <t>bad luck|casino|lie|mix up|stutter</t>
  </si>
  <si>
    <t>http://www.imdb.com/title/tt1573072/?ref_=fn_tt_tt_1</t>
  </si>
  <si>
    <t>September Dawn </t>
  </si>
  <si>
    <t>Drama|History|Romance|Western</t>
  </si>
  <si>
    <t>Taylor Handley</t>
  </si>
  <si>
    <t>massacre|mormon|settler|utah|wagon train</t>
  </si>
  <si>
    <t>http://www.imdb.com/title/tt0473700/?ref_=fn_tt_tt_1</t>
  </si>
  <si>
    <t>Dean Wright</t>
  </si>
  <si>
    <t>For Greater Glory: The True Story of Cristiada </t>
  </si>
  <si>
    <t>Santiago Cabrera</t>
  </si>
  <si>
    <t>catholic|hanging|mexico|rebellion|soldier</t>
  </si>
  <si>
    <t>http://www.imdb.com/title/tt1566501/?ref_=fn_tt_tt_1</t>
  </si>
  <si>
    <t>Eric Lartigau</t>
  </si>
  <si>
    <t>La Famille Bélier </t>
  </si>
  <si>
    <t>Eric Elmosnino</t>
  </si>
  <si>
    <t>Karin Viard</t>
  </si>
  <si>
    <t>François Damiens</t>
  </si>
  <si>
    <t>audition|deaf|family relationships|love|singing</t>
  </si>
  <si>
    <t>http://www.imdb.com/title/tt3547740/?ref_=fn_tt_tt_1</t>
  </si>
  <si>
    <t>Good Will Hunting </t>
  </si>
  <si>
    <t>friend|genius|janitor|loss of wife|professor</t>
  </si>
  <si>
    <t>http://www.imdb.com/title/tt0119217/?ref_=fn_tt_tt_1</t>
  </si>
  <si>
    <t>Shintaro Shimosawa</t>
  </si>
  <si>
    <t>Misconduct </t>
  </si>
  <si>
    <t>Glen Powell</t>
  </si>
  <si>
    <t>black panties|lust|sexual attraction|voyeur|voyeurism</t>
  </si>
  <si>
    <t>http://www.imdb.com/title/tt3658772/?ref_=fn_tt_tt_1</t>
  </si>
  <si>
    <t>Darren Lynn Bousman</t>
  </si>
  <si>
    <t>Saw III </t>
  </si>
  <si>
    <t>Leigh Whannell</t>
  </si>
  <si>
    <t>brutality|female full frontal nudity|female nudity|torture|trap</t>
  </si>
  <si>
    <t>http://www.imdb.com/title/tt0489270/?ref_=fn_tt_tt_1</t>
  </si>
  <si>
    <t>Stripes </t>
  </si>
  <si>
    <t>army|boot camp|breasts|graduation|rescue</t>
  </si>
  <si>
    <t>http://www.imdb.com/title/tt0083131/?ref_=fn_tt_tt_1</t>
  </si>
  <si>
    <t>Bring It On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</si>
  <si>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</si>
  <si>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</si>
  <si>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</si>
  <si>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</si>
  <si>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 </t>
  </si>
  <si>
    <t>cathedral|minister|presidential election|reference to george washington|ritual sacrifice</t>
  </si>
  <si>
    <t>http://www.imdb.com/title/tt4094724/?ref_=fn_tt_tt_1</t>
  </si>
  <si>
    <t>She's All That </t>
  </si>
  <si>
    <t>bet|friend|high school|prom|prom queen</t>
  </si>
  <si>
    <t>http://www.imdb.com/title/tt0160862/?ref_=fn_tt_tt_1</t>
  </si>
  <si>
    <t>Saw IV </t>
  </si>
  <si>
    <t>detective|fbi|rape|rapist|serial rapist</t>
  </si>
  <si>
    <t>http://www.imdb.com/title/tt0890870/?ref_=fn_tt_tt_1</t>
  </si>
  <si>
    <t>White Noise </t>
  </si>
  <si>
    <t>architect|grave|obsession|river|voice</t>
  </si>
  <si>
    <t>http://www.imdb.com/title/tt0375210/?ref_=fn_tt_tt_1</t>
  </si>
  <si>
    <t>Madea's Family Reunion </t>
  </si>
  <si>
    <t>cross dressing|family reunion|madea series|reflective|sister sister relationship</t>
  </si>
  <si>
    <t>http://www.imdb.com/title/tt0455612/?ref_=fn_tt_tt_1</t>
  </si>
  <si>
    <t>The Color of Money </t>
  </si>
  <si>
    <t>hustler|losing|pool|pool player|tournament</t>
  </si>
  <si>
    <t>http://www.imdb.com/title/tt0090863/?ref_=fn_tt_tt_1</t>
  </si>
  <si>
    <t>Ken Annakin</t>
  </si>
  <si>
    <t>The Longest Day </t>
  </si>
  <si>
    <t>Richard Beymer</t>
  </si>
  <si>
    <t>Eddie Albert</t>
  </si>
  <si>
    <t>allies|d day|invasion|normandy|world war two</t>
  </si>
  <si>
    <t>http://www.imdb.com/title/tt0056197/?ref_=fn_tt_tt_1</t>
  </si>
  <si>
    <t>The Mighty Ducks </t>
  </si>
  <si>
    <t>coach|hockey team|lawyer|respect|team</t>
  </si>
  <si>
    <t>http://www.imdb.com/title/tt0104868/?ref_=fn_tt_tt_1</t>
  </si>
  <si>
    <t>The Grudge </t>
  </si>
  <si>
    <t>Ted Raimi</t>
  </si>
  <si>
    <t>american|curse|japan|nurse|rage</t>
  </si>
  <si>
    <t>http://www.imdb.com/title/tt0391198/?ref_=fn_tt_tt_1</t>
  </si>
  <si>
    <t>Happy Gilmore </t>
  </si>
  <si>
    <t>Frances Bay</t>
  </si>
  <si>
    <t>golf|golf ball|golfer|grandmother's house|tournament</t>
  </si>
  <si>
    <t>http://www.imdb.com/title/tt0116483/?ref_=fn_tt_tt_1</t>
  </si>
  <si>
    <t>Jeepers Creepers </t>
  </si>
  <si>
    <t>Patricia Belcher</t>
  </si>
  <si>
    <t>demon|gore|record player|tattoo|wings</t>
  </si>
  <si>
    <t>http://www.imdb.com/title/tt0263488/?ref_=fn_tt_tt_1</t>
  </si>
  <si>
    <t>Bill &amp; Ted's Excellent Adventure </t>
  </si>
  <si>
    <t>Adventure|Comedy|Music|Sci-Fi</t>
  </si>
  <si>
    <t>Al Leong</t>
  </si>
  <si>
    <t>failing student|high school|payphone|teenager|telephone booth</t>
  </si>
  <si>
    <t>http://www.imdb.com/title/tt0096928/?ref_=fn_tt_tt_1</t>
  </si>
  <si>
    <t>Carol Reed</t>
  </si>
  <si>
    <t>Oliver! </t>
  </si>
  <si>
    <t>Drama|Family|Musical</t>
  </si>
  <si>
    <t>Ron Moody</t>
  </si>
  <si>
    <t>Jack Wild</t>
  </si>
  <si>
    <t>abuse|child|orphan|orphanage|pickpocket</t>
  </si>
  <si>
    <t>http://www.imdb.com/title/tt0063385/?ref_=fn_tt_tt_1</t>
  </si>
  <si>
    <t>The Best Exotic Marigold Hotel </t>
  </si>
  <si>
    <t>hotel|india|marigold|retiree|retirement</t>
  </si>
  <si>
    <t>http://www.imdb.com/title/tt1412386/?ref_=fn_tt_tt_1</t>
  </si>
  <si>
    <t>Chuck Sheetz</t>
  </si>
  <si>
    <t>Recess: School's Out </t>
  </si>
  <si>
    <t>Andrew Lawrence</t>
  </si>
  <si>
    <t>Dabney Coleman</t>
  </si>
  <si>
    <t>friend|principal|summer|summer camp|summer vacation</t>
  </si>
  <si>
    <t>http://www.imdb.com/title/tt0265632/?ref_=fn_tt_tt_1</t>
  </si>
  <si>
    <t>Mad Max Beyond Thunderdome </t>
  </si>
  <si>
    <t>Tina Turner</t>
  </si>
  <si>
    <t>Angelo Rossitto</t>
  </si>
  <si>
    <t>arena|desert|fight|mad max|post apocalypse</t>
  </si>
  <si>
    <t>http://www.imdb.com/title/tt0089530/?ref_=fn_tt_tt_1</t>
  </si>
  <si>
    <t>Commando </t>
  </si>
  <si>
    <t>Vernon Wells</t>
  </si>
  <si>
    <t>body count|dictator|jumping from an airplane|knife fight|one man army</t>
  </si>
  <si>
    <t>http://www.imdb.com/title/tt0088944/?ref_=fn_tt_tt_1</t>
  </si>
  <si>
    <t>The Boy </t>
  </si>
  <si>
    <t>Stephanie Lemelin</t>
  </si>
  <si>
    <t>animate doll|doll|england|nanny|surprise ending</t>
  </si>
  <si>
    <t>http://www.imdb.com/title/tt3882082/?ref_=fn_tt_tt_1</t>
  </si>
  <si>
    <t>Devil </t>
  </si>
  <si>
    <t>devil|elevator|hit and run|throat slitting|trapped in an elevator</t>
  </si>
  <si>
    <t>http://www.imdb.com/title/tt1314655/?ref_=fn_tt_tt_1</t>
  </si>
  <si>
    <t>Marcus Raboy</t>
  </si>
  <si>
    <t>Friday After Next </t>
  </si>
  <si>
    <t>apartment|christmas|christmas present|rent|security guard</t>
  </si>
  <si>
    <t>http://www.imdb.com/title/tt0293815/?ref_=fn_tt_tt_1</t>
  </si>
  <si>
    <t>Insidious: Chapter 3 </t>
  </si>
  <si>
    <t>Hayley Kiyoko</t>
  </si>
  <si>
    <t>demon|possession|psychic|supernatural|teenager</t>
  </si>
  <si>
    <t>http://www.imdb.com/title/tt3195644/?ref_=fn_tt_tt_1</t>
  </si>
  <si>
    <t>Michael Schultz</t>
  </si>
  <si>
    <t>The Last Dragon </t>
  </si>
  <si>
    <t>Action|Comedy|Drama|Music</t>
  </si>
  <si>
    <t>Vanity</t>
  </si>
  <si>
    <t>cult film|kung fu|kung fu classic|martial arts|title spoken by character</t>
  </si>
  <si>
    <t>http://www.imdb.com/title/tt0089461/?ref_=fn_tt_tt_1</t>
  </si>
  <si>
    <t>The Lawnmower Man </t>
  </si>
  <si>
    <t>Austin O'Brien</t>
  </si>
  <si>
    <t>Jeff Fahey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</si>
  <si>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</si>
  <si>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</si>
  <si>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</si>
  <si>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 </t>
  </si>
  <si>
    <t>band|gay|gay friend|love|night</t>
  </si>
  <si>
    <t>http://www.imdb.com/title/tt0981227/?ref_=fn_tt_tt_1</t>
  </si>
  <si>
    <t>Dogma </t>
  </si>
  <si>
    <t>abortion|abortion clinic|angel|church|clinic</t>
  </si>
  <si>
    <t>http://www.imdb.com/title/tt0120655/?ref_=fn_tt_tt_1</t>
  </si>
  <si>
    <t>Bob Dolman</t>
  </si>
  <si>
    <t>The Banger Sisters </t>
  </si>
  <si>
    <t>Sal Lopez</t>
  </si>
  <si>
    <t>bartender|groupie|lawyer|road trip|writer</t>
  </si>
  <si>
    <t>http://www.imdb.com/title/tt0280460/?ref_=fn_tt_tt_1</t>
  </si>
  <si>
    <t>Twilight Zone: The Movie </t>
  </si>
  <si>
    <t>Fantasy|Horror|Sci-Fi</t>
  </si>
  <si>
    <t>1940s|1960s|bar|kick the can|remake</t>
  </si>
  <si>
    <t>http://www.imdb.com/title/tt0086491/?ref_=fn_tt_tt_1</t>
  </si>
  <si>
    <t>Road House </t>
  </si>
  <si>
    <t>bikini|cult film|fired from the job|martial arts|violence</t>
  </si>
  <si>
    <t>http://www.imdb.com/title/tt0098206/?ref_=fn_tt_tt_1</t>
  </si>
  <si>
    <t>A Low Down Dirty Shame </t>
  </si>
  <si>
    <t>drugs|ex cop|gun fu|machismo|shootout</t>
  </si>
  <si>
    <t>http://www.imdb.com/title/tt0110399/?ref_=fn_tt_tt_1</t>
  </si>
  <si>
    <t>Swimfan </t>
  </si>
  <si>
    <t>Shiri Appleby</t>
  </si>
  <si>
    <t>high school|hospital|new jersey|stanford university|swimming</t>
  </si>
  <si>
    <t>http://www.imdb.com/title/tt0283026/?ref_=fn_tt_tt_1</t>
  </si>
  <si>
    <t>Greg Coolidge</t>
  </si>
  <si>
    <t>Employee of the Month </t>
  </si>
  <si>
    <t>competition|date|employee|laser in eyes|slacker</t>
  </si>
  <si>
    <t>http://www.imdb.com/title/tt0424993/?ref_=fn_tt_tt_1</t>
  </si>
  <si>
    <t>Can't Hardly Wait </t>
  </si>
  <si>
    <t>graduation|high school|letter|nerd|party</t>
  </si>
  <si>
    <t>http://www.imdb.com/title/tt0127723/?ref_=fn_tt_tt_1</t>
  </si>
  <si>
    <t>The Outsiders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</si>
  <si>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</si>
  <si>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</si>
  <si>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</si>
  <si>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</si>
  <si>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 </t>
  </si>
  <si>
    <t>Isiah Whitlock Jr.</t>
  </si>
  <si>
    <t>http://www.imdb.com/title/tt2788732/?ref_=fn_tt_tt_1</t>
  </si>
  <si>
    <t>The Dead Zone </t>
  </si>
  <si>
    <t>Herbert Lom</t>
  </si>
  <si>
    <t>car accident|coma|evil politician|psychic|vision</t>
  </si>
  <si>
    <t>http://www.imdb.com/title/tt0085407/?ref_=fn_tt_tt_1</t>
  </si>
  <si>
    <t>Ciarán Foy</t>
  </si>
  <si>
    <t>Sinister 2 </t>
  </si>
  <si>
    <t>Laila Haley</t>
  </si>
  <si>
    <t>Jaden Klein</t>
  </si>
  <si>
    <t>deputy|farmhouse|nightmare|private investigator|rural</t>
  </si>
  <si>
    <t>http://www.imdb.com/title/tt2752772/?ref_=fn_tt_tt_1</t>
  </si>
  <si>
    <t>Salim Akil</t>
  </si>
  <si>
    <t>Sparkle </t>
  </si>
  <si>
    <t>1960s|death|girl group|nightclub|sister</t>
  </si>
  <si>
    <t>http://www.imdb.com/title/tt1876451/?ref_=fn_tt_tt_1</t>
  </si>
  <si>
    <t>Valentine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</si>
  <si>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</si>
  <si>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</si>
  <si>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</si>
  <si>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</si>
  <si>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 </t>
  </si>
  <si>
    <t>abduction|alaska|alien|owl|patient</t>
  </si>
  <si>
    <t>http://www.imdb.com/title/tt1220198/?ref_=fn_tt_tt_1</t>
  </si>
  <si>
    <t>A Prairie Home Companion </t>
  </si>
  <si>
    <t>backstage|country music|cowboy|radio|singing</t>
  </si>
  <si>
    <t>http://www.imdb.com/title/tt0420087/?ref_=fn_tt_tt_1</t>
  </si>
  <si>
    <t>Leon Ichaso</t>
  </si>
  <si>
    <t>Sugar Hill </t>
  </si>
  <si>
    <t>african american|harlem manhattan new york city|manhattan new york city|new york city|urination</t>
  </si>
  <si>
    <t>http://www.imdb.com/title/tt0107079/?ref_=fn_tt_tt_1</t>
  </si>
  <si>
    <t>Joseph Zito</t>
  </si>
  <si>
    <t>Invasion U.S.A. </t>
  </si>
  <si>
    <t>Richard Lynch</t>
  </si>
  <si>
    <t>Eddie Jones</t>
  </si>
  <si>
    <t>army|nightmare|one man army|rescue|spy</t>
  </si>
  <si>
    <t>http://www.imdb.com/title/tt0089348/?ref_=fn_tt_tt_1</t>
  </si>
  <si>
    <t>Roll Bounce </t>
  </si>
  <si>
    <t>1970s|boy|competition|roller skates|tubesocks</t>
  </si>
  <si>
    <t>http://www.imdb.com/title/tt0403455/?ref_=fn_tt_tt_1</t>
  </si>
  <si>
    <t>Rushmore </t>
  </si>
  <si>
    <t>coming of age|friendship|private school|student|teacher</t>
  </si>
  <si>
    <t>http://www.imdb.com/title/tt0128445/?ref_=fn_tt_tt_1</t>
  </si>
  <si>
    <t>Skyline </t>
  </si>
  <si>
    <t>apartment|blue light|drawing|group of friends|light</t>
  </si>
  <si>
    <t>http://www.imdb.com/title/tt1564585/?ref_=fn_tt_tt_1</t>
  </si>
  <si>
    <t>The Second Best Exotic Marigold Hotel </t>
  </si>
  <si>
    <t>Tina Desai</t>
  </si>
  <si>
    <t>Ronald Pickup</t>
  </si>
  <si>
    <t>sequel</t>
  </si>
  <si>
    <t>http://www.imdb.com/title/tt2555736/?ref_=fn_tt_tt_1</t>
  </si>
  <si>
    <t>Patricia Rozema</t>
  </si>
  <si>
    <t>Kit Kittredge: An American Girl </t>
  </si>
  <si>
    <t>boarding house|girl|great depression|house|ohio</t>
  </si>
  <si>
    <t>http://www.imdb.com/title/tt0846308/?ref_=fn_tt_tt_1</t>
  </si>
  <si>
    <t>The Perfect Man </t>
  </si>
  <si>
    <t>e mail|moving|perfect man|secret admirer|suitor</t>
  </si>
  <si>
    <t>http://www.imdb.com/title/tt0380623/?ref_=fn_tt_tt_1</t>
  </si>
  <si>
    <t>Mo' Better Blues </t>
  </si>
  <si>
    <t>Charlie Murphy</t>
  </si>
  <si>
    <t>comeback|friend|jazz|stage|trumpet</t>
  </si>
  <si>
    <t>http://www.imdb.com/title/tt0100168/?ref_=fn_tt_tt_1</t>
  </si>
  <si>
    <t>Kung Pow: Enter the Fist </t>
  </si>
  <si>
    <t>Simon Rhee</t>
  </si>
  <si>
    <t>Jennifer Tung</t>
  </si>
  <si>
    <t>chosen one|comic violence|intentionally bad|kung fu|stylized violence</t>
  </si>
  <si>
    <t>http://www.imdb.com/title/tt0240468/?ref_=fn_tt_tt_1</t>
  </si>
  <si>
    <t>Tremors </t>
  </si>
  <si>
    <t>Reba McEntire</t>
  </si>
  <si>
    <t>Michael Gross</t>
  </si>
  <si>
    <t>desert|giant worm|monster|pipe bomb|small town</t>
  </si>
  <si>
    <t>http://www.imdb.com/title/tt0100814/?ref_=fn_tt_tt_1</t>
  </si>
  <si>
    <t>Rob Schmidt</t>
  </si>
  <si>
    <t>Wrong Turn </t>
  </si>
  <si>
    <t>Lindy Booth</t>
  </si>
  <si>
    <t>forest|mountain|road|stupid victim|west virginia</t>
  </si>
  <si>
    <t>http://www.imdb.com/title/tt0295700/?ref_=fn_tt_tt_1</t>
  </si>
  <si>
    <t>The Long Riders </t>
  </si>
  <si>
    <t>Western</t>
  </si>
  <si>
    <t>bank|breasts|famous score|last man standing|revenge</t>
  </si>
  <si>
    <t>http://www.imdb.com/title/tt0081071/?ref_=fn_tt_tt_1</t>
  </si>
  <si>
    <t>The Corruptor </t>
  </si>
  <si>
    <t>Byron Mann</t>
  </si>
  <si>
    <t>chinatown|illegal immigrant|new york|police|triad</t>
  </si>
  <si>
    <t>http://www.imdb.com/title/tt0142192/?ref_=fn_tt_tt_1</t>
  </si>
  <si>
    <t>Mud </t>
  </si>
  <si>
    <t>14 year old|boat|bounty hunter|boy|river</t>
  </si>
  <si>
    <t>http://www.imdb.com/title/tt1935179/?ref_=fn_tt_tt_1</t>
  </si>
  <si>
    <t>Robert Ben Garant</t>
  </si>
  <si>
    <t>Reno 911!: Miami </t>
  </si>
  <si>
    <t>Carlos Alazraqui</t>
  </si>
  <si>
    <t>beach|police|sex scene|spring break|vomiting</t>
  </si>
  <si>
    <t>http://www.imdb.com/title/tt0499554/?ref_=fn_tt_tt_1</t>
  </si>
  <si>
    <t>Morgan Spurlock</t>
  </si>
  <si>
    <t>One Direction: This Is Us </t>
  </si>
  <si>
    <t>Zayn Malik</t>
  </si>
  <si>
    <t>Harry Styles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</si>
  <si>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</si>
  <si>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</si>
  <si>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</si>
  <si>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</si>
  <si>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</si>
  <si>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</si>
  <si>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</si>
  <si>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</si>
  <si>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 </t>
  </si>
  <si>
    <t>castle thunder|document|neighborhood|punctuation in title|villain arrested</t>
  </si>
  <si>
    <t>http://www.imdb.com/title/tt0314166/?ref_=fn_tt_tt_1</t>
  </si>
  <si>
    <t>My Week with Marilyn </t>
  </si>
  <si>
    <t>actress|assistant director|blonde bombshell|movie star|wardrobe</t>
  </si>
  <si>
    <t>http://www.imdb.com/title/tt1655420/?ref_=fn_tt_tt_1</t>
  </si>
  <si>
    <t>The Matador </t>
  </si>
  <si>
    <t>bar|hitman|luck|mexico|mexico city</t>
  </si>
  <si>
    <t>http://www.imdb.com/title/tt0365485/?ref_=fn_tt_tt_1</t>
  </si>
  <si>
    <t>Theodore Witcher</t>
  </si>
  <si>
    <t>Love Jones </t>
  </si>
  <si>
    <t>african american|cult film|ex boyfriend|middle class|sex</t>
  </si>
  <si>
    <t>http://www.imdb.com/title/tt0119572/?ref_=fn_tt_tt_1</t>
  </si>
  <si>
    <t>Joel Edgerton</t>
  </si>
  <si>
    <t>The Gift </t>
  </si>
  <si>
    <t>compulsive liar|fired from a job|gift|rape|substance abuse</t>
  </si>
  <si>
    <t>http://www.imdb.com/title/tt4178092/?ref_=fn_tt_tt_1</t>
  </si>
  <si>
    <t>Jim Hanon</t>
  </si>
  <si>
    <t>End of the Spear </t>
  </si>
  <si>
    <t>Chad Allen</t>
  </si>
  <si>
    <t>Chase Ellison</t>
  </si>
  <si>
    <t>Jack Guzman</t>
  </si>
  <si>
    <t>death|missionary|spear|speared to death|tribe</t>
  </si>
  <si>
    <t>http://www.imdb.com/title/tt0399862/?ref_=fn_tt_tt_1</t>
  </si>
  <si>
    <t>Get Over It </t>
  </si>
  <si>
    <t>basketball|dancer|high school|love triangle|shakespeare's a midsummer night's dream</t>
  </si>
  <si>
    <t>http://www.imdb.com/title/tt0192071/?ref_=fn_tt_tt_1</t>
  </si>
  <si>
    <t>Office Space </t>
  </si>
  <si>
    <t>boss|computer|downsizing|neighbor|office</t>
  </si>
  <si>
    <t>http://www.imdb.com/title/tt0151804/?ref_=fn_tt_tt_1</t>
  </si>
  <si>
    <t>Michael Patrick Jann</t>
  </si>
  <si>
    <t>Drop Dead Gorgeous </t>
  </si>
  <si>
    <t>Comedy|Romance|Thriller</t>
  </si>
  <si>
    <t>beauty pageant|blonde|cheerleader uniform|small town|upskirt</t>
  </si>
  <si>
    <t>http://www.imdb.com/title/tt0157503/?ref_=fn_tt_tt_1</t>
  </si>
  <si>
    <t>Big Eyes </t>
  </si>
  <si>
    <t>Biography|Crime|Drama|Romance</t>
  </si>
  <si>
    <t>1950s|abusive husband|artist|painting|secret</t>
  </si>
  <si>
    <t>http://www.imdb.com/title/tt1126590/?ref_=fn_tt_tt_1</t>
  </si>
  <si>
    <t>Very Bad Things </t>
  </si>
  <si>
    <t>bachelor party|breasts|friend|prostitute|wedding</t>
  </si>
  <si>
    <t>http://www.imdb.com/title/tt0124198/?ref_=fn_tt_tt_1</t>
  </si>
  <si>
    <t>Sleepover </t>
  </si>
  <si>
    <t>best friend|party|rival|scavenger hunt|sleepover</t>
  </si>
  <si>
    <t>http://www.imdb.com/title/tt0368975/?ref_=fn_tt_tt_1</t>
  </si>
  <si>
    <t>Body Double </t>
  </si>
  <si>
    <t>actor|neighbor|police|thief|tunnel</t>
  </si>
  <si>
    <t>http://www.imdb.com/title/tt0086984/?ref_=fn_tt_tt_1</t>
  </si>
  <si>
    <t>MacGruber </t>
  </si>
  <si>
    <t>Jasper Cole</t>
  </si>
  <si>
    <t>colonel|lieutenant|nuclear warhead|team|washington d.c.</t>
  </si>
  <si>
    <t>http://www.imdb.com/title/tt1470023/?ref_=fn_tt_tt_1</t>
  </si>
  <si>
    <t>Dirty Pretty Things </t>
  </si>
  <si>
    <t>hotel|immigrant|nigerian|surgery|underwear</t>
  </si>
  <si>
    <t>http://www.imdb.com/title/tt0301199/?ref_=fn_tt_tt_1</t>
  </si>
  <si>
    <t>Movie 43 </t>
  </si>
  <si>
    <t>awkwardness|embarrassment|gross out|irreverence|shame</t>
  </si>
  <si>
    <t>http://www.imdb.com/title/tt1333125/?ref_=fn_tt_tt_1</t>
  </si>
  <si>
    <t>Jeff Lowell</t>
  </si>
  <si>
    <t>Over Her Dead Body </t>
  </si>
  <si>
    <t>accident|diary|ghost|psychic|veterinarian</t>
  </si>
  <si>
    <t>http://www.imdb.com/title/tt0785007/?ref_=fn_tt_tt_1</t>
  </si>
  <si>
    <t>Lorene Scafaria</t>
  </si>
  <si>
    <t>Seeking a Friend for the End of the World </t>
  </si>
  <si>
    <t>Adventure|Comedy|Drama|Romance|Sci-Fi</t>
  </si>
  <si>
    <t>Rob Huebel</t>
  </si>
  <si>
    <t>candle|end of the world|letter|record|road trip</t>
  </si>
  <si>
    <t>http://www.imdb.com/title/tt1307068/?ref_=fn_tt_tt_1</t>
  </si>
  <si>
    <t>Cedar Rapids </t>
  </si>
  <si>
    <t>award|cedar rapids iowa|convention|hotel|insurance</t>
  </si>
  <si>
    <t>http://www.imdb.com/title/tt1477837/?ref_=fn_tt_tt_1</t>
  </si>
  <si>
    <t xml:space="preserve">Bones             </t>
  </si>
  <si>
    <t>Michaela Conlin</t>
  </si>
  <si>
    <t>Tamara Taylor</t>
  </si>
  <si>
    <t>anthropologist|fbi|fbi agent|forensics|investigation</t>
  </si>
  <si>
    <t>http://www.imdb.com/title/tt0460627/?ref_=fn_tt_tt_1</t>
  </si>
  <si>
    <t>American History X </t>
  </si>
  <si>
    <t>curb stomping|neo nazi|prison|son dislikes mother's boyfriend|white supremacist</t>
  </si>
  <si>
    <t>http://www.imdb.com/title/tt0120586/?ref_=fn_tt_tt_1</t>
  </si>
  <si>
    <t>Marcus Dunstan</t>
  </si>
  <si>
    <t>The Collection </t>
  </si>
  <si>
    <t>Johanna Braddy</t>
  </si>
  <si>
    <t>Lee Tergesen</t>
  </si>
  <si>
    <t>booby trap|brainwashing|mercenary|serial killer|trap</t>
  </si>
  <si>
    <t>http://www.imdb.com/title/tt1748227/?ref_=fn_tt_tt_1</t>
  </si>
  <si>
    <t>Timothy Björklund</t>
  </si>
  <si>
    <t>Teacher's Pet </t>
  </si>
  <si>
    <t>dog|florida|mad scientist|school|teacher</t>
  </si>
  <si>
    <t>http://www.imdb.com/title/tt0350194/?ref_=fn_tt_tt_1</t>
  </si>
  <si>
    <t>François Girard</t>
  </si>
  <si>
    <t>The Red Violin </t>
  </si>
  <si>
    <t>Drama|Music|Mystery|Romance</t>
  </si>
  <si>
    <t>Clotilde Mollet</t>
  </si>
  <si>
    <t>Johannes Silberschneider</t>
  </si>
  <si>
    <t>Carlo Cecchi</t>
  </si>
  <si>
    <t>auction|montreal|secret|violin|violinist</t>
  </si>
  <si>
    <t>http://www.imdb.com/title/tt0120802/?ref_=fn_tt_tt_1</t>
  </si>
  <si>
    <t>The Straight Story </t>
  </si>
  <si>
    <t>cane|iowa|lawn mower|tractor|wisconsin</t>
  </si>
  <si>
    <t>http://www.imdb.com/title/tt0166896/?ref_=fn_tt_tt_1</t>
  </si>
  <si>
    <t>Scott Kalvert</t>
  </si>
  <si>
    <t>Deuces Wild </t>
  </si>
  <si>
    <t>Action|Crime|Drama</t>
  </si>
  <si>
    <t>1950s|drug overdose|gang|gang war|new york city</t>
  </si>
  <si>
    <t>http://www.imdb.com/title/tt0231448/?ref_=fn_tt_tt_1</t>
  </si>
  <si>
    <t>Jason Bateman</t>
  </si>
  <si>
    <t>Bad Words </t>
  </si>
  <si>
    <t>directed by star|indian american|spelling|spelling bee|two word title</t>
  </si>
  <si>
    <t>http://www.imdb.com/title/tt2170299/?ref_=fn_tt_tt_1</t>
  </si>
  <si>
    <t>David Schwimmer</t>
  </si>
  <si>
    <t>Run, Fatboy, Run </t>
  </si>
  <si>
    <t>Iddo Goldberg</t>
  </si>
  <si>
    <t>India de Beaufort</t>
  </si>
  <si>
    <t>blister|gym|marathon|training|wedding</t>
  </si>
  <si>
    <t>http://www.imdb.com/title/tt0425413/?ref_=fn_tt_tt_1</t>
  </si>
  <si>
    <t>Allan Arkush</t>
  </si>
  <si>
    <t>Heartbeeps </t>
  </si>
  <si>
    <t>escape|fish out of water|love|robot|servant</t>
  </si>
  <si>
    <t>http://www.imdb.com/title/tt0082507/?ref_=fn_tt_tt_1</t>
  </si>
  <si>
    <t>Black or White </t>
  </si>
  <si>
    <t>Jillian Estell</t>
  </si>
  <si>
    <t>color in title</t>
  </si>
  <si>
    <t>http://www.imdb.com/title/tt2883434/?ref_=fn_tt_tt_1</t>
  </si>
  <si>
    <t>Eric Bross</t>
  </si>
  <si>
    <t>On the Line </t>
  </si>
  <si>
    <t>based on short film|chicago illinois|el train|love|train</t>
  </si>
  <si>
    <t>http://www.imdb.com/title/tt0279286/?ref_=fn_tt_tt_1</t>
  </si>
  <si>
    <t>Rescue Dawn </t>
  </si>
  <si>
    <t>Adventure|Biography|Drama|War</t>
  </si>
  <si>
    <t>Toby Huss</t>
  </si>
  <si>
    <t>François Chau</t>
  </si>
  <si>
    <t>bombing|guard|jungle|laos|prisoner</t>
  </si>
  <si>
    <t>http://www.imdb.com/title/tt0462504/?ref_=fn_tt_tt_1</t>
  </si>
  <si>
    <t>Dan Fogelman</t>
  </si>
  <si>
    <t>Danny Collins </t>
  </si>
  <si>
    <t>entertainer|inspiration|lost opportunity|pregnant mother|rock star</t>
  </si>
  <si>
    <t>http://www.imdb.com/title/tt1772288/?ref_=fn_tt_tt_1</t>
  </si>
  <si>
    <t>Jay Duplass</t>
  </si>
  <si>
    <t>Jeff, Who Lives at Home </t>
  </si>
  <si>
    <t>Evan Ross</t>
  </si>
  <si>
    <t>basement|errand|secret admirer|slacker|wrong number</t>
  </si>
  <si>
    <t>http://www.imdb.com/title/tt1588334/?ref_=fn_tt_tt_1</t>
  </si>
  <si>
    <t>Luca Guadagnino</t>
  </si>
  <si>
    <t>I Am Love </t>
  </si>
  <si>
    <t>Waris Ahluwalia</t>
  </si>
  <si>
    <t>Flavio Parenti</t>
  </si>
  <si>
    <t>Alba Rohrwacher</t>
  </si>
  <si>
    <t>chef|friend|italy|restaurant|russian</t>
  </si>
  <si>
    <t>http://www.imdb.com/title/tt1226236/?ref_=fn_tt_tt_1</t>
  </si>
  <si>
    <t>John Putch</t>
  </si>
  <si>
    <t>Atlas Shrugged II: The Strike </t>
  </si>
  <si>
    <t>box office flop|critically bashed|government|industrialist|railroad</t>
  </si>
  <si>
    <t>http://www.imdb.com/title/tt1985017/?ref_=fn_tt_tt_1</t>
  </si>
  <si>
    <t>Peter Medak</t>
  </si>
  <si>
    <t>Romeo Is Bleeding </t>
  </si>
  <si>
    <t>detective|police|protection|russian|sergeant</t>
  </si>
  <si>
    <t>http://www.imdb.com/title/tt0107983/?ref_=fn_tt_tt_1</t>
  </si>
  <si>
    <t>The Limey </t>
  </si>
  <si>
    <t>Lesley Ann Warren</t>
  </si>
  <si>
    <t>daughter|englishman|ex con|revenge|young woman</t>
  </si>
  <si>
    <t>http://www.imdb.com/title/tt0165854/?ref_=fn_tt_tt_1</t>
  </si>
  <si>
    <t>Crash </t>
  </si>
  <si>
    <t>race relations|racism|racist|social problem|stereotype</t>
  </si>
  <si>
    <t>http://www.imdb.com/title/tt0375679/?ref_=fn_tt_tt_1</t>
  </si>
  <si>
    <t>Terence Davies</t>
  </si>
  <si>
    <t>The House of Mirth </t>
  </si>
  <si>
    <t>high society|love|money|reputation|wealth</t>
  </si>
  <si>
    <t>http://www.imdb.com/title/tt0200720/?ref_=fn_tt_tt_1</t>
  </si>
  <si>
    <t>Harley Cokeliss</t>
  </si>
  <si>
    <t>Malone </t>
  </si>
  <si>
    <t>Dennis Burkley</t>
  </si>
  <si>
    <t>assassin|box office flop|cia|farmer|power</t>
  </si>
  <si>
    <t>http://www.imdb.com/title/tt0093483/?ref_=fn_tt_tt_1</t>
  </si>
  <si>
    <t>Peaceful Warrior </t>
  </si>
  <si>
    <t>Tim DeKay</t>
  </si>
  <si>
    <t>college|college athlete|comeback|gymnast|olympics</t>
  </si>
  <si>
    <t>http://www.imdb.com/title/tt0438315/?ref_=fn_tt_tt_1</t>
  </si>
  <si>
    <t>Tom Brady</t>
  </si>
  <si>
    <t>Bucky Larson: Born to Be a Star </t>
  </si>
  <si>
    <t>diner|eating a banana|masturbation|porn star|shooting a pornographic movie</t>
  </si>
  <si>
    <t>http://www.imdb.com/title/tt1411664/?ref_=fn_tt_tt_1</t>
  </si>
  <si>
    <t>Bamboozled </t>
  </si>
  <si>
    <t>Gillian White</t>
  </si>
  <si>
    <t>actor|minstrel show|protest|success|writer</t>
  </si>
  <si>
    <t>http://www.imdb.com/title/tt0215545/?ref_=fn_tt_tt_1</t>
  </si>
  <si>
    <t>Jason Zada</t>
  </si>
  <si>
    <t>The Forest </t>
  </si>
  <si>
    <t>Stephanie Vogt</t>
  </si>
  <si>
    <t>Eoin Macken</t>
  </si>
  <si>
    <t>Gen Seto</t>
  </si>
  <si>
    <t>forest|japan|suicide|suicide forest|supernatural</t>
  </si>
  <si>
    <t>http://www.imdb.com/title/tt3387542/?ref_=fn_tt_tt_1</t>
  </si>
  <si>
    <t>Sphinx </t>
  </si>
  <si>
    <t>bat|curse|egyptologist|mummy|murder</t>
  </si>
  <si>
    <t>http://www.imdb.com/title/tt0083113/?ref_=fn_tt_tt_1</t>
  </si>
  <si>
    <t>Noah Baumbach</t>
  </si>
  <si>
    <t>While We're Young </t>
  </si>
  <si>
    <t>Maria Dizzia</t>
  </si>
  <si>
    <t>Dree Hemingway</t>
  </si>
  <si>
    <t>documentary filmmaker|documentary filmmaking|father in law|generation z|hipster</t>
  </si>
  <si>
    <t>http://www.imdb.com/title/tt1791682/?ref_=fn_tt_tt_1</t>
  </si>
  <si>
    <t>A Better Life </t>
  </si>
  <si>
    <t>Eddie 'Piolin' Sotelo</t>
  </si>
  <si>
    <t>Robert Peters</t>
  </si>
  <si>
    <t>gang|gardener|money|police|truck</t>
  </si>
  <si>
    <t>http://www.imdb.com/title/tt1554091/?ref_=fn_tt_tt_1</t>
  </si>
  <si>
    <t>Spider </t>
  </si>
  <si>
    <t>halfway house|key|reality|schizophrenia|spider</t>
  </si>
  <si>
    <t>http://www.imdb.com/title/tt0278731/?ref_=fn_tt_tt_1</t>
  </si>
  <si>
    <t>Eric Blakeney</t>
  </si>
  <si>
    <t>Gun Shy </t>
  </si>
  <si>
    <t>colombian|enema|group therapy|murder|nurse</t>
  </si>
  <si>
    <t>http://www.imdb.com/title/tt0171356/?ref_=fn_tt_tt_1</t>
  </si>
  <si>
    <t>Nicholas Nickleby </t>
  </si>
  <si>
    <t>boy|boys' school|death|friend|orphan</t>
  </si>
  <si>
    <t>http://www.imdb.com/title/tt0309912/?ref_=fn_tt_tt_1</t>
  </si>
  <si>
    <t>The Iceman </t>
  </si>
  <si>
    <t>based on true story|contract killer|crime family|murder of a girl|serial murderer</t>
  </si>
  <si>
    <t>http://www.imdb.com/title/tt1491044/?ref_=fn_tt_tt_1</t>
  </si>
  <si>
    <t>Rakesh Roshan</t>
  </si>
  <si>
    <t>Krrish </t>
  </si>
  <si>
    <t>Rekha</t>
  </si>
  <si>
    <t>Naseeruddin Shah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</si>
  <si>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</si>
  <si>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</si>
  <si>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</si>
  <si>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 </t>
  </si>
  <si>
    <t>actress|drive in|female protagonist|movie star|woman shot in the forehead</t>
  </si>
  <si>
    <t>http://www.imdb.com/title/tt0173716/?ref_=fn_tt_tt_1</t>
  </si>
  <si>
    <t>Killer Joe </t>
  </si>
  <si>
    <t>Scott A. Martin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</si>
  <si>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</si>
  <si>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</si>
  <si>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</si>
  <si>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</si>
  <si>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</si>
  <si>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</si>
  <si>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</si>
  <si>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</si>
  <si>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</si>
  <si>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 </t>
  </si>
  <si>
    <t>bank|bank fraud|bank manager|gambling|toronto</t>
  </si>
  <si>
    <t>http://www.imdb.com/title/tt0285861/?ref_=fn_tt_tt_1</t>
  </si>
  <si>
    <t>Bob Odenkirk</t>
  </si>
  <si>
    <t>The Brothers Solomon </t>
  </si>
  <si>
    <t>antarctica|coma|neighbor|phd|pregnancy</t>
  </si>
  <si>
    <t>http://www.imdb.com/title/tt0784972/?ref_=fn_tt_tt_1</t>
  </si>
  <si>
    <t>My Blueberry Nights </t>
  </si>
  <si>
    <t>Norah Jones</t>
  </si>
  <si>
    <t>Adriane Lenox</t>
  </si>
  <si>
    <t>blueberry pie|diner|nevada|new york city|pie</t>
  </si>
  <si>
    <t>http://www.imdb.com/title/tt0765120/?ref_=fn_tt_tt_1</t>
  </si>
  <si>
    <t>Illuminata </t>
  </si>
  <si>
    <t>George DiCenzo</t>
  </si>
  <si>
    <t>critic|new york|new york city|playwright|theater critic</t>
  </si>
  <si>
    <t>http://www.imdb.com/title/tt0120709/?ref_=fn_tt_tt_1</t>
  </si>
  <si>
    <t>Swept Away </t>
  </si>
  <si>
    <t>island|sailor|storm|stranded|vacation</t>
  </si>
  <si>
    <t>http://www.imdb.com/title/tt0291502/?ref_=fn_tt_tt_1</t>
  </si>
  <si>
    <t>Joshua Seftel</t>
  </si>
  <si>
    <t>War, Inc. </t>
  </si>
  <si>
    <t>Sergej Trifunovic</t>
  </si>
  <si>
    <t>assassin|corporation|pop star|reporter|satire</t>
  </si>
  <si>
    <t>http://www.imdb.com/title/tt0884224/?ref_=fn_tt_tt_1</t>
  </si>
  <si>
    <t>Shaolin Soccer </t>
  </si>
  <si>
    <t>Karen Mok</t>
  </si>
  <si>
    <t>cult film|kung fu|martial arts|shaolin|soccer</t>
  </si>
  <si>
    <t>http://www.imdb.com/title/tt0286112/?ref_=fn_tt_tt_1</t>
  </si>
  <si>
    <t>The Brown Bunny </t>
  </si>
  <si>
    <t>Cheryl Tiegs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</si>
  <si>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</si>
  <si>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</si>
  <si>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</si>
  <si>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</si>
  <si>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 </t>
  </si>
  <si>
    <t>Michel Serrault</t>
  </si>
  <si>
    <t>con|con artist|money|scam|sils maria</t>
  </si>
  <si>
    <t>http://www.imdb.com/title/tt0120018/?ref_=fn_tt_tt_1</t>
  </si>
  <si>
    <t>Rosewater </t>
  </si>
  <si>
    <t>Claire Foy</t>
  </si>
  <si>
    <t>Numan Acar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</si>
  <si>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</si>
  <si>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</si>
  <si>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</si>
  <si>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</si>
  <si>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The Chambermaid on the Titanic </t>
  </si>
  <si>
    <t>Aitana Sánchez-Gijón</t>
  </si>
  <si>
    <t>Romane Bohringer</t>
  </si>
  <si>
    <t>foundry|foundry worker|french|friend|titanic</t>
  </si>
  <si>
    <t>http://www.imdb.com/title/tt0129923/?ref_=fn_tt_tt_1</t>
  </si>
  <si>
    <t>Ralph Fiennes</t>
  </si>
  <si>
    <t>Coriolanus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</si>
  <si>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</si>
  <si>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</si>
  <si>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</si>
  <si>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</si>
  <si>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Imaginary Heroes </t>
  </si>
  <si>
    <t>Kip Pardue</t>
  </si>
  <si>
    <t>Larry Fessenden</t>
  </si>
  <si>
    <t>cat|christmas song|lawn mowing|leave of absence|medication</t>
  </si>
  <si>
    <t>http://www.imdb.com/title/tt0373024/?ref_=fn_tt_tt_1</t>
  </si>
  <si>
    <t>Mel Smith</t>
  </si>
  <si>
    <t>High Heels and Low Lifes </t>
  </si>
  <si>
    <t>Action|Comedy|Drama</t>
  </si>
  <si>
    <t>Danny Dyer</t>
  </si>
  <si>
    <t>attempted murder|blackmail|diver's watch|nurse|satire</t>
  </si>
  <si>
    <t>http://www.imdb.com/title/tt0253126/?ref_=fn_tt_tt_1</t>
  </si>
  <si>
    <t>Bobcat Goldthwait</t>
  </si>
  <si>
    <t>World's Greatest Dad </t>
  </si>
  <si>
    <t>black comedy|fictional talk show|high school teacher|phony suicide note|teacher</t>
  </si>
  <si>
    <t>http://www.imdb.com/title/tt1262981/?ref_=fn_tt_tt_1</t>
  </si>
  <si>
    <t>Severance </t>
  </si>
  <si>
    <t>Laura Harris</t>
  </si>
  <si>
    <t>blood splatter|eastern europe|female nudity|pine forest|team building</t>
  </si>
  <si>
    <t>http://www.imdb.com/title/tt0464196/?ref_=fn_tt_tt_1</t>
  </si>
  <si>
    <t>Edmond </t>
  </si>
  <si>
    <t>Dulé Hill</t>
  </si>
  <si>
    <t>bipolar disorder|sodomy|stabbing|street life|violence</t>
  </si>
  <si>
    <t>http://www.imdb.com/title/tt0443496/?ref_=fn_tt_tt_1</t>
  </si>
  <si>
    <t>Jake Scott</t>
  </si>
  <si>
    <t>Welcome to the Rileys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</si>
  <si>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</si>
  <si>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</si>
  <si>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</si>
  <si>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</si>
  <si>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 </t>
  </si>
  <si>
    <t>captain|commandant|mafia|russian mafia|security system</t>
  </si>
  <si>
    <t>http://www.imdb.com/title/tt0110857/?ref_=fn_tt_tt_1</t>
  </si>
  <si>
    <t>Blood Done Sign My Name </t>
  </si>
  <si>
    <t>Lee Norris</t>
  </si>
  <si>
    <t>based on autobiography|based on novel|based on true story|murder|racism</t>
  </si>
  <si>
    <t>http://www.imdb.com/title/tt1210039/?ref_=fn_tt_tt_1</t>
  </si>
  <si>
    <t>Rafa Lara</t>
  </si>
  <si>
    <t>Cinco de Mayo, La Batalla </t>
  </si>
  <si>
    <t>Andrés Montiel</t>
  </si>
  <si>
    <t>Jorge Luis Moreno</t>
  </si>
  <si>
    <t>William Miller</t>
  </si>
  <si>
    <t>http://www.imdb.com/title/tt2553908/?ref_=fn_tt_tt_1</t>
  </si>
  <si>
    <t>Elsa &amp; Fred </t>
  </si>
  <si>
    <t>Jared Gilman</t>
  </si>
  <si>
    <t>apartment|death of protagonist|follow that car|la dolce vita|love</t>
  </si>
  <si>
    <t>http://www.imdb.com/title/tt2113659/?ref_=fn_tt_tt_1</t>
  </si>
  <si>
    <t>Arthur Hiller</t>
  </si>
  <si>
    <t>An Alan Smithee Film: Burn Hollywood Burn </t>
  </si>
  <si>
    <t>Harvey Weinstein</t>
  </si>
  <si>
    <t>box office flop|critically bashed|director|hollywood|mockumentary</t>
  </si>
  <si>
    <t>http://www.imdb.com/title/tt0118577/?ref_=fn_tt_tt_1</t>
  </si>
  <si>
    <t>Michael Meredith</t>
  </si>
  <si>
    <t>The Open Road </t>
  </si>
  <si>
    <t>american south|baseball|farmland|motel|road trip</t>
  </si>
  <si>
    <t>http://www.imdb.com/title/tt1007018/?ref_=fn_tt_tt_1</t>
  </si>
  <si>
    <t>Julio Depietro</t>
  </si>
  <si>
    <t>The Good Guy </t>
  </si>
  <si>
    <t>book club|cheating boyfriend|job promotion|manhattan new york city|new york city</t>
  </si>
  <si>
    <t>http://www.imdb.com/title/tt1247662/?ref_=fn_tt_tt_1</t>
  </si>
  <si>
    <t>Katherine Dieckmann</t>
  </si>
  <si>
    <t>Motherhood </t>
  </si>
  <si>
    <t>birthday|birthday party|delivery man|mother|neighbor</t>
  </si>
  <si>
    <t>http://www.imdb.com/title/tt1220220/?ref_=fn_tt_tt_1</t>
  </si>
  <si>
    <t>Free Style </t>
  </si>
  <si>
    <t>Sandra Echeverría</t>
  </si>
  <si>
    <t>http://www.imdb.com/title/tt1128071/?ref_=fn_tt_tt_1</t>
  </si>
  <si>
    <t>Kim Farrant</t>
  </si>
  <si>
    <t>Strangerland </t>
  </si>
  <si>
    <t>Reef Ireland</t>
  </si>
  <si>
    <t>Nicholas Hamilton</t>
  </si>
  <si>
    <t>Sean Keenan</t>
  </si>
  <si>
    <t>australian|desert|mother daughter relationship|mother son relationship|promiscuity</t>
  </si>
  <si>
    <t>http://www.imdb.com/title/tt2325977/?ref_=fn_tt_tt_1</t>
  </si>
  <si>
    <t>The Janky Promoters </t>
  </si>
  <si>
    <t>Glenn Plummer</t>
  </si>
  <si>
    <t>bigger dreams|concert promoter|hotel maid|pep talk|rap concert</t>
  </si>
  <si>
    <t>http://www.imdb.com/title/tt1210071/?ref_=fn_tt_tt_1</t>
  </si>
  <si>
    <t>Scott Marshall</t>
  </si>
  <si>
    <t>Blonde Ambition </t>
  </si>
  <si>
    <t>Drew Waters</t>
  </si>
  <si>
    <t>Drew Fuller</t>
  </si>
  <si>
    <t>boss|business|career|confidence|female protagonist</t>
  </si>
  <si>
    <t>http://www.imdb.com/title/tt0887719/?ref_=fn_tt_tt_1</t>
  </si>
  <si>
    <t>Álex De La Iglesia</t>
  </si>
  <si>
    <t>The Oxford Murders </t>
  </si>
  <si>
    <t>Leonor Watling</t>
  </si>
  <si>
    <t>Danny Sapani</t>
  </si>
  <si>
    <t>landlady|lecture|murder|oxford university|symbol</t>
  </si>
  <si>
    <t>http://www.imdb.com/title/tt0488604/?ref_=fn_tt_tt_1</t>
  </si>
  <si>
    <t>Andrew Traucki</t>
  </si>
  <si>
    <t>The Reef </t>
  </si>
  <si>
    <t>Gyton Grantley</t>
  </si>
  <si>
    <t>Damian Walshe-Howling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</si>
  <si>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</si>
  <si>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</si>
  <si>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</si>
  <si>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</si>
  <si>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 </t>
  </si>
  <si>
    <t>dysfunctional family|family relationships|family reunion|funeral|twin</t>
  </si>
  <si>
    <t>http://www.imdb.com/title/tt0349416/?ref_=fn_tt_tt_1</t>
  </si>
  <si>
    <t>White Noise 2: The Light </t>
  </si>
  <si>
    <t>Craig Fairbrass</t>
  </si>
  <si>
    <t>Teryl Rothery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</si>
  <si>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</si>
  <si>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</si>
  <si>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</si>
  <si>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</si>
  <si>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You Got Served: Beat the World </t>
  </si>
  <si>
    <t>Mishael Morgan</t>
  </si>
  <si>
    <t>Shane Pollard</t>
  </si>
  <si>
    <t>Chase Armitage</t>
  </si>
  <si>
    <t>http://www.imdb.com/title/tt1568139/?ref_=fn_tt_tt_1</t>
  </si>
  <si>
    <t>Kari Skogland</t>
  </si>
  <si>
    <t>Fifty Dead Men Walking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</si>
  <si>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</si>
  <si>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</si>
  <si>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</si>
  <si>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</si>
  <si>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Jungle Shuffle </t>
  </si>
  <si>
    <t>Adventure|Animation</t>
  </si>
  <si>
    <t>Amanda Troop</t>
  </si>
  <si>
    <t>http://www.imdb.com/title/tt2722786/?ref_=fn_tt_tt_1</t>
  </si>
  <si>
    <t>Adam Resurrected </t>
  </si>
  <si>
    <t>Veronica Ferres</t>
  </si>
  <si>
    <t>circus|dog|entertainer|holocaust|patient</t>
  </si>
  <si>
    <t>http://www.imdb.com/title/tt0479341/?ref_=fn_tt_tt_1</t>
  </si>
  <si>
    <t>Benedikt Erlingsson</t>
  </si>
  <si>
    <t>Of Horses and Men </t>
  </si>
  <si>
    <t>Charlotte Bøving</t>
  </si>
  <si>
    <t>Sigríður María Egilsdóttir</t>
  </si>
  <si>
    <t>barbed wire|barbed wire fence|horse|nature|snowstorm</t>
  </si>
  <si>
    <t>http://www.imdb.com/title/tt3074732/?ref_=fn_tt_tt_1</t>
  </si>
  <si>
    <t>Gurinder Chadha</t>
  </si>
  <si>
    <t>It's a Wonderful Afterlife </t>
  </si>
  <si>
    <t>Comedy|Drama|Horror|Romance</t>
  </si>
  <si>
    <t>Sendhil Ramamurthy</t>
  </si>
  <si>
    <t>Shabana Azmi</t>
  </si>
  <si>
    <t>afterlife|indian|murder|overweight woman|police</t>
  </si>
  <si>
    <t>http://www.imdb.com/title/tt1319716/?ref_=fn_tt_tt_1</t>
  </si>
  <si>
    <t>The Devil's Tomb </t>
  </si>
  <si>
    <t>desert|mercenary|priest|scientist|war veteran</t>
  </si>
  <si>
    <t>http://www.imdb.com/title/tt1147687/?ref_=fn_tt_tt_1</t>
  </si>
  <si>
    <t>Vic Sarin</t>
  </si>
  <si>
    <t>Partition </t>
  </si>
  <si>
    <t>Jesse Moss</t>
  </si>
  <si>
    <t>John Light</t>
  </si>
  <si>
    <t>india|love|muslim|pakistan|sikh</t>
  </si>
  <si>
    <t>http://www.imdb.com/title/tt0213985/?ref_=fn_tt_tt_1</t>
  </si>
  <si>
    <t>Jim Issa</t>
  </si>
  <si>
    <t>Good Intentions </t>
  </si>
  <si>
    <t>Luke Perry</t>
  </si>
  <si>
    <t>http://www.imdb.com/title/tt1070781/?ref_=fn_tt_tt_1</t>
  </si>
  <si>
    <t>The Good, the Bad, the Weird </t>
  </si>
  <si>
    <t>Dal-su Oh</t>
  </si>
  <si>
    <t>bounty hunter|manchuria|map|train|treasure</t>
  </si>
  <si>
    <t>http://www.imdb.com/title/tt0901487/?ref_=fn_tt_tt_1</t>
  </si>
  <si>
    <t>Nurse 3D </t>
  </si>
  <si>
    <t>carnage|female nudity|purple panties|sexual attraction|shaved labia</t>
  </si>
  <si>
    <t>http://www.imdb.com/title/tt1913166/?ref_=fn_tt_tt_1</t>
  </si>
  <si>
    <t>William Phillips</t>
  </si>
  <si>
    <t>Gunless </t>
  </si>
  <si>
    <t>Action|Comedy|Drama|Western</t>
  </si>
  <si>
    <t>blacksmith|bounty hunter|duel|gunslinger|wild west</t>
  </si>
  <si>
    <t>http://www.imdb.com/title/tt1376195/?ref_=fn_tt_tt_1</t>
  </si>
  <si>
    <t>Adventureland </t>
  </si>
  <si>
    <t>amusement park|strong female character|summer job|teen movie|teenager</t>
  </si>
  <si>
    <t>http://www.imdb.com/title/tt1091722/?ref_=fn_tt_tt_1</t>
  </si>
  <si>
    <t>Andy Garcia</t>
  </si>
  <si>
    <t>The Lost City </t>
  </si>
  <si>
    <t>Victor Rivers</t>
  </si>
  <si>
    <t>Enrique Murciano</t>
  </si>
  <si>
    <t>1950s|cuba|cuban flag|fidel castro|havana cuba</t>
  </si>
  <si>
    <t>http://www.imdb.com/title/tt0343996/?ref_=fn_tt_tt_1</t>
  </si>
  <si>
    <t>Next Friday </t>
  </si>
  <si>
    <t>african american|flashback|marijuana joint|porn magazine|suburb</t>
  </si>
  <si>
    <t>http://www.imdb.com/title/tt0195945/?ref_=fn_tt_tt_1</t>
  </si>
  <si>
    <t>Sarik Andreasyan</t>
  </si>
  <si>
    <t>American Heist </t>
  </si>
  <si>
    <t>Akon</t>
  </si>
  <si>
    <t>bank|critically bashed|heist|mechanic|prison</t>
  </si>
  <si>
    <t>http://www.imdb.com/title/tt2923316/?ref_=fn_tt_tt_1</t>
  </si>
  <si>
    <t>You Only Live Twice </t>
  </si>
  <si>
    <t>Burt Kwouk</t>
  </si>
  <si>
    <t>faked death|japan|japanese|poison|secret headquarters</t>
  </si>
  <si>
    <t>http://www.imdb.com/title/tt0062512/?ref_=fn_tt_tt_1</t>
  </si>
  <si>
    <t>Julian Gilbey</t>
  </si>
  <si>
    <t>Plastic </t>
  </si>
  <si>
    <t>credit card fraud|lesbian kiss|miami</t>
  </si>
  <si>
    <t>http://www.imdb.com/title/tt2556874/?ref_=fn_tt_tt_1</t>
  </si>
  <si>
    <t>Amour </t>
  </si>
  <si>
    <t>Emmanuelle Riva</t>
  </si>
  <si>
    <t>Jean-Louis Trintignant</t>
  </si>
  <si>
    <t>aging|daughter|old couple|old love|stroke</t>
  </si>
  <si>
    <t>http://www.imdb.com/title/tt1602620/?ref_=fn_tt_tt_1</t>
  </si>
  <si>
    <t>Gary Sherman</t>
  </si>
  <si>
    <t>Poltergeist III </t>
  </si>
  <si>
    <t>aunt niece relationship|brother sister relationship|building|father daughter relationship|mirror</t>
  </si>
  <si>
    <t>http://www.imdb.com/title/tt0095889/?ref_=fn_tt_tt_1</t>
  </si>
  <si>
    <t>Valeri Milev</t>
  </si>
  <si>
    <t>Re-Kill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</si>
  <si>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</si>
  <si>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</si>
  <si>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</si>
  <si>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</si>
  <si>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 </t>
  </si>
  <si>
    <t>Spencer Tracy</t>
  </si>
  <si>
    <t>california|desert|dying words|money|race</t>
  </si>
  <si>
    <t>http://www.imdb.com/title/tt0057193/?ref_=fn_tt_tt_1</t>
  </si>
  <si>
    <t>Pedro Almodóvar</t>
  </si>
  <si>
    <t>Volver </t>
  </si>
  <si>
    <t>Comedy|Crime|Drama|Mystery</t>
  </si>
  <si>
    <t>Carmen Maura</t>
  </si>
  <si>
    <t>Antonio de la Torre</t>
  </si>
  <si>
    <t>abusive father|child abuse|death|rape|secret</t>
  </si>
  <si>
    <t>http://www.imdb.com/title/tt0441909/?ref_=fn_tt_tt_1</t>
  </si>
  <si>
    <t>Gerald Potterton</t>
  </si>
  <si>
    <t>Heavy Metal </t>
  </si>
  <si>
    <t>Adventure|Animation|Fantasy|Horror|Sci-Fi</t>
  </si>
  <si>
    <t>John Vernon</t>
  </si>
  <si>
    <t>Don Francks</t>
  </si>
  <si>
    <t>anthology|girl|heavy metal|secretary|segments</t>
  </si>
  <si>
    <t>http://www.imdb.com/title/tt0082509/?ref_=fn_tt_tt_1</t>
  </si>
  <si>
    <t>Gentlemen Broncos </t>
  </si>
  <si>
    <t>Jizelle Jade</t>
  </si>
  <si>
    <t>amateur film|sexual harassment|sexual innuendo|small town|struggling parent</t>
  </si>
  <si>
    <t>http://www.imdb.com/title/tt1161418/?ref_=fn_tt_tt_1</t>
  </si>
  <si>
    <t>Richard III </t>
  </si>
  <si>
    <t>1930s|abuse of power|england|king|murder</t>
  </si>
  <si>
    <t>http://www.imdb.com/title/tt0114279/?ref_=fn_tt_tt_1</t>
  </si>
  <si>
    <t>Into the Grizzly Maze </t>
  </si>
  <si>
    <t>Michaela McManus</t>
  </si>
  <si>
    <t>Luisa D'Oliveira</t>
  </si>
  <si>
    <t>bear|breasts|female nudity|grizzly|wilderness</t>
  </si>
  <si>
    <t>http://www.imdb.com/title/tt1694021/?ref_=fn_tt_tt_1</t>
  </si>
  <si>
    <t>Anurag Basu</t>
  </si>
  <si>
    <t>Kites </t>
  </si>
  <si>
    <t>Action|Drama|Romance|Thriller</t>
  </si>
  <si>
    <t>Steven Michael Quezada</t>
  </si>
  <si>
    <t>Bárbara Mori</t>
  </si>
  <si>
    <t>casino|desert|love|suicide|tragic event</t>
  </si>
  <si>
    <t>http://www.imdb.com/title/tt1198101/?ref_=fn_tt_tt_1</t>
  </si>
  <si>
    <t>Melancholia </t>
  </si>
  <si>
    <t>art director|breasts|depression|outdoor sex|riding a horse</t>
  </si>
  <si>
    <t>http://www.imdb.com/title/tt1527186/?ref_=fn_tt_tt_1</t>
  </si>
  <si>
    <t>Kriv Stenders</t>
  </si>
  <si>
    <t>Red Dog </t>
  </si>
  <si>
    <t>Biography|Comedy|Drama|Family|Romance</t>
  </si>
  <si>
    <t>Luke Ford</t>
  </si>
  <si>
    <t>australian|based on true events|dog|love|search</t>
  </si>
  <si>
    <t>http://www.imdb.com/title/tt0803061/?ref_=fn_tt_tt_1</t>
  </si>
  <si>
    <t>Yash Chopra</t>
  </si>
  <si>
    <t>Jab Tak Hai Jaan </t>
  </si>
  <si>
    <t>Katrina Kaif</t>
  </si>
  <si>
    <t>Vic Waghorn</t>
  </si>
  <si>
    <t>accident|army|bomb|indian army|love</t>
  </si>
  <si>
    <t>http://www.imdb.com/title/tt2176013/?ref_=fn_tt_tt_1</t>
  </si>
  <si>
    <t>Alien </t>
  </si>
  <si>
    <t>Bolaji Badejo</t>
  </si>
  <si>
    <t>alien|creature|future|outer space|spaceship</t>
  </si>
  <si>
    <t>http://www.imdb.com/title/tt0078748/?ref_=fn_tt_tt_1</t>
  </si>
  <si>
    <t>The Texas Chain Saw Massacre </t>
  </si>
  <si>
    <t>Edwin Neal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</si>
  <si>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</si>
  <si>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</si>
  <si>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</si>
  <si>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</si>
  <si>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 </t>
  </si>
  <si>
    <t>band|box office flop|critically bashed|historically inaccurate|revisionist history</t>
  </si>
  <si>
    <t>http://www.imdb.com/title/tt1017451/?ref_=fn_tt_tt_1</t>
  </si>
  <si>
    <t>Fiddler on the Roof </t>
  </si>
  <si>
    <t>Rosalind Harris</t>
  </si>
  <si>
    <t>immigration|jewish|pogrom|tradition|tradition versus modernity</t>
  </si>
  <si>
    <t>http://www.imdb.com/title/tt0067093/?ref_=fn_tt_tt_1</t>
  </si>
  <si>
    <t>Thunderball </t>
  </si>
  <si>
    <t>Earl Cameron</t>
  </si>
  <si>
    <t>domino|fiery redhead|nassau|official james bond series|underwater battle</t>
  </si>
  <si>
    <t>http://www.imdb.com/title/tt0059800/?ref_=fn_tt_tt_1</t>
  </si>
  <si>
    <t>Detention </t>
  </si>
  <si>
    <t>Shanley Caswell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</si>
  <si>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</si>
  <si>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</si>
  <si>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</si>
  <si>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</si>
  <si>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Loose Cannons </t>
  </si>
  <si>
    <t>Alessandro Preziosi</t>
  </si>
  <si>
    <t>Lunetta Savino</t>
  </si>
  <si>
    <t>gay|gay friend|grandmother grandson relationship|heart attack|mother son relationship</t>
  </si>
  <si>
    <t>http://www.imdb.com/title/tt1405810/?ref_=fn_tt_tt_1</t>
  </si>
  <si>
    <t>Set It Off </t>
  </si>
  <si>
    <t>bank|black comedy|main characters killed off|money|robbery</t>
  </si>
  <si>
    <t>http://www.imdb.com/title/tt0117603/?ref_=fn_tt_tt_1</t>
  </si>
  <si>
    <t>The Best Man </t>
  </si>
  <si>
    <t>Jarrod Bunch</t>
  </si>
  <si>
    <t>african american|bachelor party|brooklyn bridge|family relationships|stripper</t>
  </si>
  <si>
    <t>http://www.imdb.com/title/tt0168501/?ref_=fn_tt_tt_1</t>
  </si>
  <si>
    <t>Child's Play </t>
  </si>
  <si>
    <t>Alex Vincent</t>
  </si>
  <si>
    <t>Catherine Hicks</t>
  </si>
  <si>
    <t>Dinah Manoff</t>
  </si>
  <si>
    <t>birthday|doll|murder|serial killer|voodoo</t>
  </si>
  <si>
    <t>http://www.imdb.com/title/tt0094862/?ref_=fn_tt_tt_1</t>
  </si>
  <si>
    <t>Sicko </t>
  </si>
  <si>
    <t>Tucker Albrizzi</t>
  </si>
  <si>
    <t>Bill Clinton</t>
  </si>
  <si>
    <t>canada|cuba|france|guantanamo|hmo</t>
  </si>
  <si>
    <t>http://www.imdb.com/title/tt0386032/?ref_=fn_tt_tt_1</t>
  </si>
  <si>
    <t>The Purge: Anarchy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</si>
  <si>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</si>
  <si>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</si>
  <si>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</si>
  <si>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</si>
  <si>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 </t>
  </si>
  <si>
    <t>artist|cake|college|new york city|student</t>
  </si>
  <si>
    <t>http://www.imdb.com/title/tt0186975/?ref_=fn_tt_tt_1</t>
  </si>
  <si>
    <t>Harold &amp; Kumar Go to White Castle </t>
  </si>
  <si>
    <t>marijuana|police|road trip|stoner|white castle</t>
  </si>
  <si>
    <t>http://www.imdb.com/title/tt0366551/?ref_=fn_tt_tt_1</t>
  </si>
  <si>
    <t>The Contender </t>
  </si>
  <si>
    <t>bridge|governor|political thriller|president|vice president</t>
  </si>
  <si>
    <t>http://www.imdb.com/title/tt0208874/?ref_=fn_tt_tt_1</t>
  </si>
  <si>
    <t>Ben Younger</t>
  </si>
  <si>
    <t>Boiler Room </t>
  </si>
  <si>
    <t>career|casino|judge|stock|stock broker</t>
  </si>
  <si>
    <t>http://www.imdb.com/title/tt0181984/?ref_=fn_tt_tt_1</t>
  </si>
  <si>
    <t>Trading Places </t>
  </si>
  <si>
    <t>Denholm Elliott</t>
  </si>
  <si>
    <t>Don Ameche</t>
  </si>
  <si>
    <t>Ralph Bellamy</t>
  </si>
  <si>
    <t>interracial relationship|poverty|prostitute|scam|stock market</t>
  </si>
  <si>
    <t>http://www.imdb.com/title/tt0086465/?ref_=fn_tt_tt_1</t>
  </si>
  <si>
    <t>Black Christmas </t>
  </si>
  <si>
    <t>attic|christmas|house|incest|sorority</t>
  </si>
  <si>
    <t>http://www.imdb.com/title/tt0454082/?ref_=fn_tt_tt_1</t>
  </si>
  <si>
    <t>Daniel Taplitz</t>
  </si>
  <si>
    <t>Breakin' All the Rules </t>
  </si>
  <si>
    <t>Patrick Cranshaw</t>
  </si>
  <si>
    <t>female to male foot in crotch|lingerie slip|love|mistaken identity|writer</t>
  </si>
  <si>
    <t>http://www.imdb.com/title/tt0349169/?ref_=fn_tt_tt_1</t>
  </si>
  <si>
    <t>Henry V </t>
  </si>
  <si>
    <t>Action|Biography|Drama|History|Romance|War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</si>
  <si>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</si>
  <si>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</si>
  <si>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</si>
  <si>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</si>
  <si>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</si>
  <si>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</si>
  <si>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</si>
  <si>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</si>
  <si>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</si>
  <si>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 </t>
  </si>
  <si>
    <t>beauty pageant|bilingual|dating|latino|three women</t>
  </si>
  <si>
    <t>http://www.imdb.com/title/tt0323572/?ref_=fn_tt_tt_1</t>
  </si>
  <si>
    <t>The Way of the Gun </t>
  </si>
  <si>
    <t>Nicky Katt</t>
  </si>
  <si>
    <t>Kristin Lehman</t>
  </si>
  <si>
    <t>Dylan Kussman</t>
  </si>
  <si>
    <t>criminal|drifter|gangster|money|surrogate mother</t>
  </si>
  <si>
    <t>http://www.imdb.com/title/tt0202677/?ref_=fn_tt_tt_1</t>
  </si>
  <si>
    <t>Igby Goes Down </t>
  </si>
  <si>
    <t>boy|mistress|money|schizophrenic|school</t>
  </si>
  <si>
    <t>http://www.imdb.com/title/tt0280760/?ref_=fn_tt_tt_1</t>
  </si>
  <si>
    <t>Hart Bochner</t>
  </si>
  <si>
    <t>PCU </t>
  </si>
  <si>
    <t>Chris Young</t>
  </si>
  <si>
    <t>college|high school senior|meat|protest|university</t>
  </si>
  <si>
    <t>http://www.imdb.com/title/tt0110759/?ref_=fn_tt_tt_1</t>
  </si>
  <si>
    <t>The Ultimate Gift </t>
  </si>
  <si>
    <t>billionaire|grandfather|playboy|trust fund baby|wealth</t>
  </si>
  <si>
    <t>http://www.imdb.com/title/tt0482629/?ref_=fn_tt_tt_1</t>
  </si>
  <si>
    <t xml:space="preserve">The Bold and the Beautiful             </t>
  </si>
  <si>
    <t>Katherine Kelly Lang</t>
  </si>
  <si>
    <t>Ronn Moss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</si>
  <si>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</si>
  <si>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</si>
  <si>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</si>
  <si>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</si>
  <si>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The Ice Pirates </t>
  </si>
  <si>
    <t>John Carradine</t>
  </si>
  <si>
    <t>Robert Urich</t>
  </si>
  <si>
    <t>bar fight|cult film|ice|psychotronic|sword fight</t>
  </si>
  <si>
    <t>http://www.imdb.com/title/tt0087451/?ref_=fn_tt_tt_1</t>
  </si>
  <si>
    <t>Gracie </t>
  </si>
  <si>
    <t>Carly Schroeder</t>
  </si>
  <si>
    <t>boy|girl|soccer|south orange new jersey|teenager</t>
  </si>
  <si>
    <t>http://www.imdb.com/title/tt0441007/?ref_=fn_tt_tt_1</t>
  </si>
  <si>
    <t>Trust the Man </t>
  </si>
  <si>
    <t>actress|lesbianism|manhattan new york city|urination|watching pornography</t>
  </si>
  <si>
    <t>http://www.imdb.com/title/tt0427968/?ref_=fn_tt_tt_1</t>
  </si>
  <si>
    <t>Hamlet 2 </t>
  </si>
  <si>
    <t>gang banger|sequel|shakespeare's hamlet|student|time machine</t>
  </si>
  <si>
    <t>http://www.imdb.com/title/tt1104733/?ref_=fn_tt_tt_1</t>
  </si>
  <si>
    <t>Velvet Goldmine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</si>
  <si>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</si>
  <si>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</si>
  <si>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</si>
  <si>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</si>
  <si>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The Wailing </t>
  </si>
  <si>
    <t>Jun Kunimura</t>
  </si>
  <si>
    <t>Jung-min Hwang</t>
  </si>
  <si>
    <t>Woo-hee Chun</t>
  </si>
  <si>
    <t>policeman|stranger|supernatural|village|vomiting</t>
  </si>
  <si>
    <t>http://www.imdb.com/title/tt5215952/?ref_=fn_tt_tt_1</t>
  </si>
  <si>
    <t>Glee: The 3D Concert Movie </t>
  </si>
  <si>
    <t>Heather Morris</t>
  </si>
  <si>
    <t>Kevin McHale</t>
  </si>
  <si>
    <t>concert|live in concert recording|live performance</t>
  </si>
  <si>
    <t>http://www.imdb.com/title/tt1922612/?ref_=fn_tt_tt_1</t>
  </si>
  <si>
    <t>Chatrichalerm Yukol</t>
  </si>
  <si>
    <t>The Legend of Suriyothai </t>
  </si>
  <si>
    <t>Chatchai Plengpanich</t>
  </si>
  <si>
    <t>Mai Charoenpura</t>
  </si>
  <si>
    <t>16th century|burmese|invasion|queen|thailand</t>
  </si>
  <si>
    <t>http://www.imdb.com/title/tt0290879/?ref_=fn_tt_tt_1</t>
  </si>
  <si>
    <t>Dario Argento</t>
  </si>
  <si>
    <t>Two Evil Eyes </t>
  </si>
  <si>
    <t>black cat|cat|evil|photographer|undead</t>
  </si>
  <si>
    <t>http://www.imdb.com/title/tt0100827/?ref_=fn_tt_tt_1</t>
  </si>
  <si>
    <t>Eric Lavaine</t>
  </si>
  <si>
    <t>Barbecue </t>
  </si>
  <si>
    <t>Julie Engelbrecht</t>
  </si>
  <si>
    <t>Lionel Abelanski</t>
  </si>
  <si>
    <t>http://www.imdb.com/title/tt3202120/?ref_=fn_tt_tt_1</t>
  </si>
  <si>
    <t>All or Nothing </t>
  </si>
  <si>
    <t>Gary McDonald</t>
  </si>
  <si>
    <t>love|neighbor|single parent|supermarket|working class</t>
  </si>
  <si>
    <t>http://www.imdb.com/title/tt0286261/?ref_=fn_tt_tt_1</t>
  </si>
  <si>
    <t>Marc Forby</t>
  </si>
  <si>
    <t>Princess Kaiulani </t>
  </si>
  <si>
    <t>Q'orianka Kilcher</t>
  </si>
  <si>
    <t>hawaii|hawaiian|historically inaccurate|princess|tearing up a letter</t>
  </si>
  <si>
    <t>http://www.imdb.com/title/tt1185344/?ref_=fn_tt_tt_1</t>
  </si>
  <si>
    <t>Opal Dream </t>
  </si>
  <si>
    <t>Vince Colosimo</t>
  </si>
  <si>
    <t>Jacqueline McKenzie</t>
  </si>
  <si>
    <t>Peter Callan</t>
  </si>
  <si>
    <t>friend|girl|imaginary friend|outback|town</t>
  </si>
  <si>
    <t>http://www.imdb.com/title/tt0420835/?ref_=fn_tt_tt_1</t>
  </si>
  <si>
    <t>Ole Christian Madsen</t>
  </si>
  <si>
    <t>Flame and Citron </t>
  </si>
  <si>
    <t>Danish</t>
  </si>
  <si>
    <t>Thure Lindhardt</t>
  </si>
  <si>
    <t>Lars Mikkelsen</t>
  </si>
  <si>
    <t>danish|double agent|nazi|nazi occupation|resistance</t>
  </si>
  <si>
    <t>http://www.imdb.com/title/tt0920458/?ref_=fn_tt_tt_1</t>
  </si>
  <si>
    <t>Meiert Avis</t>
  </si>
  <si>
    <t>Undiscovered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</si>
  <si>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</si>
  <si>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</si>
  <si>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</si>
  <si>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 </t>
  </si>
  <si>
    <t>John Henshaw</t>
  </si>
  <si>
    <t>ejected from a moving vehicle|gun held to head|handcuffs|shot multiple times|strangulation</t>
  </si>
  <si>
    <t>http://www.imdb.com/title/tt1259574/?ref_=fn_tt_tt_1</t>
  </si>
  <si>
    <t>André Téchiné</t>
  </si>
  <si>
    <t>The Girl on the Train </t>
  </si>
  <si>
    <t>Ronit Elkabetz</t>
  </si>
  <si>
    <t>Émilie Dequenne</t>
  </si>
  <si>
    <t>bar mitzvah|lawyer|train|wealth|wrestler</t>
  </si>
  <si>
    <t>http://www.imdb.com/title/tt1183672/?ref_=fn_tt_tt_1</t>
  </si>
  <si>
    <t>Emily Young</t>
  </si>
  <si>
    <t>Veronika Decides to Die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</si>
  <si>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</si>
  <si>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</si>
  <si>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</si>
  <si>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</si>
  <si>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</si>
  <si>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</si>
  <si>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</si>
  <si>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</si>
  <si>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Ultramarines: A Warhammer 40,000 Movie </t>
  </si>
  <si>
    <t>Action|Animation|Fantasy|Horror|Mystery|Sci-Fi|Thriller</t>
  </si>
  <si>
    <t>Steven Waddington</t>
  </si>
  <si>
    <t>grimdark|mutilated corpse|space marine|ultramarines|warhammer 40k</t>
  </si>
  <si>
    <t>http://www.imdb.com/title/tt1679332/?ref_=fn_tt_tt_1</t>
  </si>
  <si>
    <t>Roland Suso Richter</t>
  </si>
  <si>
    <t>The I Inside </t>
  </si>
  <si>
    <t>2000s|hospital|man in a wheelchair|year 2000|year 2002</t>
  </si>
  <si>
    <t>http://www.imdb.com/title/tt0325596/?ref_=fn_tt_tt_1</t>
  </si>
  <si>
    <t>Jeremy Sims</t>
  </si>
  <si>
    <t>Beneath Hill 60 </t>
  </si>
  <si>
    <t>Harrison Gilbertson</t>
  </si>
  <si>
    <t>Steve Le Marquand</t>
  </si>
  <si>
    <t>blue clay|diversion|ends with biographical notes|ends with historical notes|tunnel</t>
  </si>
  <si>
    <t>http://www.imdb.com/title/tt1418646/?ref_=fn_tt_tt_1</t>
  </si>
  <si>
    <t>Maïwenn</t>
  </si>
  <si>
    <t>Polisse </t>
  </si>
  <si>
    <t>abusive parent|child molester|child protection|photographer|police</t>
  </si>
  <si>
    <t>http://www.imdb.com/title/tt1661420/?ref_=fn_tt_tt_1</t>
  </si>
  <si>
    <t>Joby Harold</t>
  </si>
  <si>
    <t>Awake </t>
  </si>
  <si>
    <t>anesthetic|anesthetic awareness|heart|heart surgery|surgery</t>
  </si>
  <si>
    <t>http://www.imdb.com/title/tt0211933/?ref_=fn_tt_tt_1</t>
  </si>
  <si>
    <t xml:space="preserve">Star Wars: The Clone Wars             </t>
  </si>
  <si>
    <t>Action|Adventure|Animation|Drama|Fantasy|Sci-Fi</t>
  </si>
  <si>
    <t>James Arnold Taylor</t>
  </si>
  <si>
    <t>begins with narration|female warrior|inbetwequel|jedi knight|war against machines</t>
  </si>
  <si>
    <t>http://www.imdb.com/title/tt0458290/?ref_=fn_tt_tt_1</t>
  </si>
  <si>
    <t>Ekachai Uekrongtham</t>
  </si>
  <si>
    <t>Skin Trade </t>
  </si>
  <si>
    <t>Celina Jade</t>
  </si>
  <si>
    <t>bangkok thailand|detective|human trafficking|revenge|sex slavery</t>
  </si>
  <si>
    <t>http://www.imdb.com/title/tt1641841/?ref_=fn_tt_tt_1</t>
  </si>
  <si>
    <t>The Lost Boys </t>
  </si>
  <si>
    <t>1980s|california|death|small town|vampire</t>
  </si>
  <si>
    <t>http://www.imdb.com/title/tt0093437/?ref_=fn_tt_tt_1</t>
  </si>
  <si>
    <t>Crazy Heart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</si>
  <si>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</si>
  <si>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</si>
  <si>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</si>
  <si>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</si>
  <si>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The Rose </t>
  </si>
  <si>
    <t>Frederic Forrest</t>
  </si>
  <si>
    <t>Alan Bates</t>
  </si>
  <si>
    <t>awol|demand|driver|drugs|roses</t>
  </si>
  <si>
    <t>http://www.imdb.com/title/tt0079826/?ref_=fn_tt_tt_1</t>
  </si>
  <si>
    <t>David E. Talbert</t>
  </si>
  <si>
    <t>Baggage Claim </t>
  </si>
  <si>
    <t>woman wearing only a man's shirt</t>
  </si>
  <si>
    <t>http://www.imdb.com/title/tt1171222/?ref_=fn_tt_tt_1</t>
  </si>
  <si>
    <t>Roger Vadim</t>
  </si>
  <si>
    <t>Barbarella </t>
  </si>
  <si>
    <t>David Hemmings</t>
  </si>
  <si>
    <t>Milo O'Shea</t>
  </si>
  <si>
    <t>41st century|angel|future|laser gun|space opera</t>
  </si>
  <si>
    <t>http://www.imdb.com/title/tt0062711/?ref_=fn_tt_tt_1</t>
  </si>
  <si>
    <t>Nils Gaup</t>
  </si>
  <si>
    <t>Shipwrecked </t>
  </si>
  <si>
    <t>Louisa Milwood-Haigh</t>
  </si>
  <si>
    <t>Bjørn Sundquist</t>
  </si>
  <si>
    <t>Stian Smestad</t>
  </si>
  <si>
    <t>boy|island|pirate|ship|treasure</t>
  </si>
  <si>
    <t>http://www.imdb.com/title/tt0099816/?ref_=fn_tt_tt_1</t>
  </si>
  <si>
    <t>Election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</si>
  <si>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</si>
  <si>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</si>
  <si>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</si>
  <si>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 </t>
  </si>
  <si>
    <t>bengali|india|reference to gogol|train|train crash</t>
  </si>
  <si>
    <t>http://www.imdb.com/title/tt0433416/?ref_=fn_tt_tt_1</t>
  </si>
  <si>
    <t>Ari Sandel</t>
  </si>
  <si>
    <t>The DUFF </t>
  </si>
  <si>
    <t>cartoon on tv|generation y|high school|overalls|strong female character</t>
  </si>
  <si>
    <t>http://www.imdb.com/title/tt1666801/?ref_=fn_tt_tt_1</t>
  </si>
  <si>
    <t>Glitter </t>
  </si>
  <si>
    <t>Max Beesley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</si>
  <si>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</si>
  <si>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</si>
  <si>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</si>
  <si>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</si>
  <si>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 </t>
  </si>
  <si>
    <t>Brad James</t>
  </si>
  <si>
    <t>daughter|georgia|mother|slave|trailer</t>
  </si>
  <si>
    <t>http://www.imdb.com/title/tt1457765/?ref_=fn_tt_tt_1</t>
  </si>
  <si>
    <t>Woo-Suk Kang</t>
  </si>
  <si>
    <t>Silmido </t>
  </si>
  <si>
    <t>Sung-kee Ahn</t>
  </si>
  <si>
    <t>Yu-mi Jeong</t>
  </si>
  <si>
    <t>based on book|based on true story|rape|title spoken by character</t>
  </si>
  <si>
    <t>http://www.imdb.com/title/tt0387596/?ref_=fn_tt_tt_1</t>
  </si>
  <si>
    <t>Bright Star </t>
  </si>
  <si>
    <t>Samuel Roukin</t>
  </si>
  <si>
    <t>19th century|friend|john keats|passion|poet</t>
  </si>
  <si>
    <t>http://www.imdb.com/title/tt0810784/?ref_=fn_tt_tt_1</t>
  </si>
  <si>
    <t>My Name Is Khan </t>
  </si>
  <si>
    <t>Jimmy Shergill</t>
  </si>
  <si>
    <t>Christopher B. Duncan</t>
  </si>
  <si>
    <t>airport|asperger's syndrome|autism|muslim|racial profiling</t>
  </si>
  <si>
    <t>http://www.imdb.com/title/tt1188996/?ref_=fn_tt_tt_1</t>
  </si>
  <si>
    <t>All Is Lost </t>
  </si>
  <si>
    <t>boat|container|sea|shipping container|storm</t>
  </si>
  <si>
    <t>http://www.imdb.com/title/tt2017038/?ref_=fn_tt_tt_1</t>
  </si>
  <si>
    <t>John Sayles</t>
  </si>
  <si>
    <t>Limbo </t>
  </si>
  <si>
    <t>Casey Siemaszko</t>
  </si>
  <si>
    <t>Vanessa Martinez</t>
  </si>
  <si>
    <t>alaska|island|motorboat|singer|wilderness</t>
  </si>
  <si>
    <t>http://www.imdb.com/title/tt0164085/?ref_=fn_tt_tt_1</t>
  </si>
  <si>
    <t>Vipul Amrutlal Shah</t>
  </si>
  <si>
    <t>Namastey London </t>
  </si>
  <si>
    <t>Clive Standen</t>
  </si>
  <si>
    <t>india|london england|marriage|stereotype|sugarcane</t>
  </si>
  <si>
    <t>http://www.imdb.com/title/tt0795434/?ref_=fn_tt_tt_1</t>
  </si>
  <si>
    <t>Ken Loach</t>
  </si>
  <si>
    <t>The Wind That Shakes the Barley </t>
  </si>
  <si>
    <t>Orla Fitzgerald</t>
  </si>
  <si>
    <t>Padraic Delaney</t>
  </si>
  <si>
    <t>Martin Lucey</t>
  </si>
  <si>
    <t>civil war|colonialism|hatred|independence|rural ireland</t>
  </si>
  <si>
    <t>http://www.imdb.com/title/tt0460989/?ref_=fn_tt_tt_1</t>
  </si>
  <si>
    <t>Ayan Mukerji</t>
  </si>
  <si>
    <t>Yeh Jawaani Hai Deewani </t>
  </si>
  <si>
    <t>Madhuri Dixit</t>
  </si>
  <si>
    <t>Ranbir Kapoor</t>
  </si>
  <si>
    <t>Aditya Roy Kapoor</t>
  </si>
  <si>
    <t>jealousy|jumping into sea|love|swimming pool|wet clothes</t>
  </si>
  <si>
    <t>http://www.imdb.com/title/tt2178470/?ref_=fn_tt_tt_1</t>
  </si>
  <si>
    <t>Mervyn Leroy</t>
  </si>
  <si>
    <t>Quo Vadis </t>
  </si>
  <si>
    <t>Passed</t>
  </si>
  <si>
    <t>Deborah Kerr</t>
  </si>
  <si>
    <t>Peter Ustinov</t>
  </si>
  <si>
    <t>Robert Taylor</t>
  </si>
  <si>
    <t>christian|emperor|general|hostage|nero</t>
  </si>
  <si>
    <t>http://www.imdb.com/title/tt0043949/?ref_=fn_tt_tt_1</t>
  </si>
  <si>
    <t>Repo! The Genetic Opera </t>
  </si>
  <si>
    <t>Horror|Musical|Sci-Fi</t>
  </si>
  <si>
    <t>future|murder|opera|repossession|surgery</t>
  </si>
  <si>
    <t>http://www.imdb.com/title/tt0963194/?ref_=fn_tt_tt_1</t>
  </si>
  <si>
    <t>Serdar Akar</t>
  </si>
  <si>
    <t>Valley of the Wolves: Iraq </t>
  </si>
  <si>
    <t>Arabic</t>
  </si>
  <si>
    <t>Turkey</t>
  </si>
  <si>
    <t>Bergüzar Korel</t>
  </si>
  <si>
    <t>Necati Sasmaz</t>
  </si>
  <si>
    <t>Ghassan Massoud</t>
  </si>
  <si>
    <t>abu ghraib|bomb|christian|explosion|iraq</t>
  </si>
  <si>
    <t>http://www.imdb.com/title/tt0493264/?ref_=fn_tt_tt_1</t>
  </si>
  <si>
    <t>Pulp Fiction </t>
  </si>
  <si>
    <t>black comedy|cunnilingus|neo noir|nonlinear timeline|postmodern</t>
  </si>
  <si>
    <t>http://www.imdb.com/title/tt0110912/?ref_=fn_tt_tt_1</t>
  </si>
  <si>
    <t>James Frawley</t>
  </si>
  <si>
    <t>The Muppet Movie </t>
  </si>
  <si>
    <t>Jim Henson</t>
  </si>
  <si>
    <t>friend|frog leg|on the road|restaurant|the muppets</t>
  </si>
  <si>
    <t>http://www.imdb.com/title/tt0079588/?ref_=fn_tt_tt_1</t>
  </si>
  <si>
    <t>Dan Gilroy</t>
  </si>
  <si>
    <t>Nightcrawler </t>
  </si>
  <si>
    <t>James Huang</t>
  </si>
  <si>
    <t>employer employee relationship|ethics|journalism|sociopath|tv news</t>
  </si>
  <si>
    <t>http://www.imdb.com/title/tt2872718/?ref_=fn_tt_tt_1</t>
  </si>
  <si>
    <t>Club Dread </t>
  </si>
  <si>
    <t>Lindsay Price</t>
  </si>
  <si>
    <t>beach|island|party|resort|serial killer</t>
  </si>
  <si>
    <t>http://www.imdb.com/title/tt0331953/?ref_=fn_tt_tt_1</t>
  </si>
  <si>
    <t>The Sound of Music </t>
  </si>
  <si>
    <t>Biography|Drama|Family|Musical|Romance</t>
  </si>
  <si>
    <t>Angela Cartwright</t>
  </si>
  <si>
    <t>Eleanor Parker</t>
  </si>
  <si>
    <t>Nicholas Hammond</t>
  </si>
  <si>
    <t>austria|children|governess|love|orchestral music score</t>
  </si>
  <si>
    <t>http://www.imdb.com/title/tt0059742/?ref_=fn_tt_tt_1</t>
  </si>
  <si>
    <t>Splash </t>
  </si>
  <si>
    <t>Howard Morris</t>
  </si>
  <si>
    <t>Patrick Cronin</t>
  </si>
  <si>
    <t>cmnf|cmnf scene|mermaid|new york city|public nudity</t>
  </si>
  <si>
    <t>http://www.imdb.com/title/tt0088161/?ref_=fn_tt_tt_1</t>
  </si>
  <si>
    <t>Jonathan Dayton</t>
  </si>
  <si>
    <t>Little Miss Sunshine </t>
  </si>
  <si>
    <t>Steven Christopher Parker</t>
  </si>
  <si>
    <t>Jill Talley</t>
  </si>
  <si>
    <t>gay|graduate student|sister sister relationship|sprite|uncle nephew relationship</t>
  </si>
  <si>
    <t>http://www.imdb.com/title/tt0449059/?ref_=fn_tt_tt_1</t>
  </si>
  <si>
    <t>Stand by Me </t>
  </si>
  <si>
    <t>Frances Lee McCain</t>
  </si>
  <si>
    <t>friendship|summertime|treehouse|walking on train tracks|woods</t>
  </si>
  <si>
    <t>http://www.imdb.com/title/tt0092005/?ref_=fn_tt_tt_1</t>
  </si>
  <si>
    <t>28 Days Later... </t>
  </si>
  <si>
    <t>Megan Burns</t>
  </si>
  <si>
    <t>Noah Huntley</t>
  </si>
  <si>
    <t>David Schneider</t>
  </si>
  <si>
    <t>laboratory|london england|military|virus|zombie apocalypse</t>
  </si>
  <si>
    <t>http://www.imdb.com/title/tt0289043/?ref_=fn_tt_tt_1</t>
  </si>
  <si>
    <t>Chris Stokes</t>
  </si>
  <si>
    <t>You Got Served </t>
  </si>
  <si>
    <t>Marques Houston</t>
  </si>
  <si>
    <t>Jennifer Freeman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</si>
  <si>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</si>
  <si>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</si>
  <si>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</si>
  <si>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</si>
  <si>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 </t>
  </si>
  <si>
    <t>alcatraz|escape|inmate|island|prison</t>
  </si>
  <si>
    <t>http://www.imdb.com/title/tt0079116/?ref_=fn_tt_tt_1</t>
  </si>
  <si>
    <t>Brown Sugar </t>
  </si>
  <si>
    <t>basketball|hip hop|rap music|record company|writer</t>
  </si>
  <si>
    <t>http://www.imdb.com/title/tt0297037/?ref_=fn_tt_tt_1</t>
  </si>
  <si>
    <t>Martin Lawrence</t>
  </si>
  <si>
    <t>A Thin Line Between Love and Hate </t>
  </si>
  <si>
    <t>Comedy|Crime|Drama|Romance|Thriller</t>
  </si>
  <si>
    <t>african american|dating|independent film|irreverence|revenge</t>
  </si>
  <si>
    <t>http://www.imdb.com/title/tt0117891/?ref_=fn_tt_tt_1</t>
  </si>
  <si>
    <t>50/50 </t>
  </si>
  <si>
    <t>best friend|cancer|survival rate|therapist|vomiting</t>
  </si>
  <si>
    <t>http://www.imdb.com/title/tt1306980/?ref_=fn_tt_tt_1</t>
  </si>
  <si>
    <t>Masayuki Ochiai</t>
  </si>
  <si>
    <t>Shutter </t>
  </si>
  <si>
    <t>David Denman</t>
  </si>
  <si>
    <t>James Kyson</t>
  </si>
  <si>
    <t>Daisy Betts</t>
  </si>
  <si>
    <t>car accident|japan|newlywed|photograph|photographer</t>
  </si>
  <si>
    <t>http://www.imdb.com/title/tt0482599/?ref_=fn_tt_tt_1</t>
  </si>
  <si>
    <t>Tom Gormican</t>
  </si>
  <si>
    <t>That Awkward Moment </t>
  </si>
  <si>
    <t>Lola Glaudini</t>
  </si>
  <si>
    <t>Mackenzie Davis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</si>
  <si>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</si>
  <si>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</si>
  <si>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</si>
  <si>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</si>
  <si>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 </t>
  </si>
  <si>
    <t>air traffic controller|nuclear waste|orgasm|telekinesis|voodoo</t>
  </si>
  <si>
    <t>http://www.imdb.com/title/tt0082763/?ref_=fn_tt_tt_1</t>
  </si>
  <si>
    <t>Justin Tipping</t>
  </si>
  <si>
    <t>Kicks </t>
  </si>
  <si>
    <t>Natalie Stephany Aguilar</t>
  </si>
  <si>
    <t>Tina Gilton</t>
  </si>
  <si>
    <t>Justin Hall</t>
  </si>
  <si>
    <t>http://www.imdb.com/title/tt4254584/?ref_=fn_tt_tt_1</t>
  </si>
  <si>
    <t>Much Ado About Nothing </t>
  </si>
  <si>
    <t>16th century|bachelor|dishonor|masquerade party|wedding</t>
  </si>
  <si>
    <t>http://www.imdb.com/title/tt0107616/?ref_=fn_tt_tt_1</t>
  </si>
  <si>
    <t>Peter R. Hunt</t>
  </si>
  <si>
    <t>On Her Majesty's Secret Service </t>
  </si>
  <si>
    <t>M</t>
  </si>
  <si>
    <t>George Lazenby</t>
  </si>
  <si>
    <t>Telly Savalas</t>
  </si>
  <si>
    <t>bond girl|british|mission|portugal|switzerland</t>
  </si>
  <si>
    <t>http://www.imdb.com/title/tt0064757/?ref_=fn_tt_tt_1</t>
  </si>
  <si>
    <t xml:space="preserve">The Player             </t>
  </si>
  <si>
    <t>Nick Wechsler</t>
  </si>
  <si>
    <t>Jeff Marlow</t>
  </si>
  <si>
    <t>bet|friend|pit boss|secret|surveillance</t>
  </si>
  <si>
    <t>http://www.imdb.com/title/tt4474310/?ref_=fn_tt_tt_1</t>
  </si>
  <si>
    <t>New Nightmare </t>
  </si>
  <si>
    <t>Heather Langenkamp</t>
  </si>
  <si>
    <t>Tracy Middendorf</t>
  </si>
  <si>
    <t>earthquake|elm street|freddy krueger|nightmare|sleep</t>
  </si>
  <si>
    <t>http://www.imdb.com/title/tt0111686/?ref_=fn_tt_tt_1</t>
  </si>
  <si>
    <t>Drive Me Crazy </t>
  </si>
  <si>
    <t>Keri Lynn Pratt</t>
  </si>
  <si>
    <t>centennial|girl|next door neighbor|prom|school</t>
  </si>
  <si>
    <t>http://www.imdb.com/title/tt0164114/?ref_=fn_tt_tt_1</t>
  </si>
  <si>
    <t>Doug Atchison</t>
  </si>
  <si>
    <t>Akeelah and the Bee </t>
  </si>
  <si>
    <t>Sean Michael Afable</t>
  </si>
  <si>
    <t>national spelling bee|principal|school principal|spelling|spelling bee</t>
  </si>
  <si>
    <t>http://www.imdb.com/title/tt0437800/?ref_=fn_tt_tt_1</t>
  </si>
  <si>
    <t>Half Baked </t>
  </si>
  <si>
    <t>bail|diabetic|friend|jail|pharmaceutical lab</t>
  </si>
  <si>
    <t>http://www.imdb.com/title/tt0120693/?ref_=fn_tt_tt_1</t>
  </si>
  <si>
    <t>Jonas Elmer</t>
  </si>
  <si>
    <t>New in Town </t>
  </si>
  <si>
    <t>love|manufacturing|minnesota|plant|small town</t>
  </si>
  <si>
    <t>http://www.imdb.com/title/tt1095174/?ref_=fn_tt_tt_1</t>
  </si>
  <si>
    <t>Mary Harron</t>
  </si>
  <si>
    <t>American Psycho </t>
  </si>
  <si>
    <t>1980s|business card|male rear nudity|materialism|narcissism</t>
  </si>
  <si>
    <t>http://www.imdb.com/title/tt0144084/?ref_=fn_tt_tt_1</t>
  </si>
  <si>
    <t>The Good Girl </t>
  </si>
  <si>
    <t>dysfunctional marriage|marijuana|small town|store|trying to conceive</t>
  </si>
  <si>
    <t>http://www.imdb.com/title/tt0279113/?ref_=fn_tt_tt_1</t>
  </si>
  <si>
    <t>Erik Canuel</t>
  </si>
  <si>
    <t>Bon Cop Bad Cop </t>
  </si>
  <si>
    <t>Richard Howland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</si>
  <si>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</si>
  <si>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</si>
  <si>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</si>
  <si>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</si>
  <si>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 </t>
  </si>
  <si>
    <t>final showdown|ireland|justice|priest|sheep</t>
  </si>
  <si>
    <t>http://www.imdb.com/title/tt1300851/?ref_=fn_tt_tt_1</t>
  </si>
  <si>
    <t>The City of Your Final Destination </t>
  </si>
  <si>
    <t>Omar Metwally</t>
  </si>
  <si>
    <t>Diego Velazquez</t>
  </si>
  <si>
    <t>child|student|university|widow|writer</t>
  </si>
  <si>
    <t>http://www.imdb.com/title/tt0896923/?ref_=fn_tt_tt_1</t>
  </si>
  <si>
    <t>Nicole Holofcener</t>
  </si>
  <si>
    <t>Enough Said </t>
  </si>
  <si>
    <t>Christopher Nicholas Smith</t>
  </si>
  <si>
    <t>Michaela Watkins</t>
  </si>
  <si>
    <t>dating|divorcee|ex husband|ex wife|party</t>
  </si>
  <si>
    <t>http://www.imdb.com/title/tt2390361/?ref_=fn_tt_tt_1</t>
  </si>
  <si>
    <t>Easy A </t>
  </si>
  <si>
    <t>Fred Armisen</t>
  </si>
  <si>
    <t>gay|gay interest|high school|school|student</t>
  </si>
  <si>
    <t>http://www.imdb.com/title/tt1282140/?ref_=fn_tt_tt_1</t>
  </si>
  <si>
    <t>Matty Rich</t>
  </si>
  <si>
    <t>The Inkwell </t>
  </si>
  <si>
    <t>fire|marriage|martha's vineyard|teenager|vacation</t>
  </si>
  <si>
    <t>http://www.imdb.com/title/tt0110137/?ref_=fn_tt_tt_1</t>
  </si>
  <si>
    <t>Shadow of the Vampire </t>
  </si>
  <si>
    <t>actor|breasts|film actress|nosferatu|vampire</t>
  </si>
  <si>
    <t>http://www.imdb.com/title/tt0189998/?ref_=fn_tt_tt_1</t>
  </si>
  <si>
    <t>Prom </t>
  </si>
  <si>
    <t>decoration|father daughter relationship|high school|prom|teenager</t>
  </si>
  <si>
    <t>http://www.imdb.com/title/tt1604171/?ref_=fn_tt_tt_1</t>
  </si>
  <si>
    <t>The Pallbearer </t>
  </si>
  <si>
    <t>bachelor party|directorial debut|funeral|pallbearer|wedding</t>
  </si>
  <si>
    <t>http://www.imdb.com/title/tt0117283/?ref_=fn_tt_tt_1</t>
  </si>
  <si>
    <t>Held Up </t>
  </si>
  <si>
    <t>hold up|hostage|stockholm syndrome|swat team|vegetarian</t>
  </si>
  <si>
    <t>http://www.imdb.com/title/tt0165831/?ref_=fn_tt_tt_1</t>
  </si>
  <si>
    <t>Fina Torres</t>
  </si>
  <si>
    <t>Woman on Top </t>
  </si>
  <si>
    <t>cross dresser|food|friend|motion sickness|restaurant</t>
  </si>
  <si>
    <t>http://www.imdb.com/title/tt0206420/?ref_=fn_tt_tt_1</t>
  </si>
  <si>
    <t>Howards End </t>
  </si>
  <si>
    <t>Samuel West</t>
  </si>
  <si>
    <t>england|friendship|prejudice|upper class|working class</t>
  </si>
  <si>
    <t>http://www.imdb.com/title/tt0104454/?ref_=fn_tt_tt_1</t>
  </si>
  <si>
    <t xml:space="preserve">Preacher             </t>
  </si>
  <si>
    <t>Adventure|Drama|Fantasy|Mystery</t>
  </si>
  <si>
    <t>heaven and hell|preacher|supernatural|vampire|vertigo comics</t>
  </si>
  <si>
    <t>http://www.imdb.com/title/tt5016504/?ref_=fn_tt_tt_1</t>
  </si>
  <si>
    <t>Duke Johnson</t>
  </si>
  <si>
    <t>Anomalisa </t>
  </si>
  <si>
    <t>Animation|Comedy|Drama|Romance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</si>
  <si>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</si>
  <si>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</si>
  <si>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</si>
  <si>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 </t>
  </si>
  <si>
    <t>autumn|four seasons|friend|looking at one's self in a mirror|unhappiness</t>
  </si>
  <si>
    <t>http://www.imdb.com/title/tt1431181/?ref_=fn_tt_tt_1</t>
  </si>
  <si>
    <t>François Ozon</t>
  </si>
  <si>
    <t>8 Women </t>
  </si>
  <si>
    <t>Comedy|Crime|Musical|Romance</t>
  </si>
  <si>
    <t>Emmanuelle Béart</t>
  </si>
  <si>
    <t>cook|industrialist|secret|snowstorm|suspect</t>
  </si>
  <si>
    <t>http://www.imdb.com/title/tt0283832/?ref_=fn_tt_tt_1</t>
  </si>
  <si>
    <t>Showdown in Little Tokyo </t>
  </si>
  <si>
    <t>Vernee Watson</t>
  </si>
  <si>
    <t>bare chested male|detective|electric torture|japanese american|yakuza</t>
  </si>
  <si>
    <t>http://www.imdb.com/title/tt0102915/?ref_=fn_tt_tt_1</t>
  </si>
  <si>
    <t>Clay Pigeons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</si>
  <si>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</si>
  <si>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</si>
  <si>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</si>
  <si>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</si>
  <si>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 </t>
  </si>
  <si>
    <t>based on novel|depression|psychiatric ward|suicide attempt|therapy</t>
  </si>
  <si>
    <t>http://www.imdb.com/title/tt0804497/?ref_=fn_tt_tt_1</t>
  </si>
  <si>
    <t>Made in Dagenham </t>
  </si>
  <si>
    <t>Robbie Kay</t>
  </si>
  <si>
    <t>equal pay|machinist|minister|protest|sex</t>
  </si>
  <si>
    <t>http://www.imdb.com/title/tt1371155/?ref_=fn_tt_tt_1</t>
  </si>
  <si>
    <t>When Did You Last See Your Father? </t>
  </si>
  <si>
    <t>Gina McKee</t>
  </si>
  <si>
    <t>cancer|children|death|terminal cancer|time</t>
  </si>
  <si>
    <t>http://www.imdb.com/title/tt0829098/?ref_=fn_tt_tt_1</t>
  </si>
  <si>
    <t>Steve James</t>
  </si>
  <si>
    <t>Prefontaine </t>
  </si>
  <si>
    <t>Laurel Holloman</t>
  </si>
  <si>
    <t>Amy Locane</t>
  </si>
  <si>
    <t>long distance runner|olympics|oregon|runner|watching television</t>
  </si>
  <si>
    <t>http://www.imdb.com/title/tt0119937/?ref_=fn_tt_tt_1</t>
  </si>
  <si>
    <t>Michael Winner</t>
  </si>
  <si>
    <t>The Wicked Lady </t>
  </si>
  <si>
    <t>Marina Sirtis</t>
  </si>
  <si>
    <t>female nudity|highwayman|nell gwynne|nudity|whipping</t>
  </si>
  <si>
    <t>http://www.imdb.com/title/tt0086582/?ref_=fn_tt_tt_1</t>
  </si>
  <si>
    <t>Tomm Moore</t>
  </si>
  <si>
    <t>The Secret of Kells </t>
  </si>
  <si>
    <t>Mick Lally</t>
  </si>
  <si>
    <t>Sean Lennon</t>
  </si>
  <si>
    <t>Evan McGuire</t>
  </si>
  <si>
    <t>barbarian|fairy|forest|monastery|unfinished book</t>
  </si>
  <si>
    <t>http://www.imdb.com/title/tt0485601/?ref_=fn_tt_tt_1</t>
  </si>
  <si>
    <t>John Carney</t>
  </si>
  <si>
    <t>Begin Again </t>
  </si>
  <si>
    <t>Karen Pittman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</si>
  <si>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</si>
  <si>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</si>
  <si>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</si>
  <si>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</si>
  <si>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 </t>
  </si>
  <si>
    <t>beach|cowboy|cowboy hat|neo western|valley</t>
  </si>
  <si>
    <t>http://www.imdb.com/title/tt0398027/?ref_=fn_tt_tt_1</t>
  </si>
  <si>
    <t>Michael Corrente</t>
  </si>
  <si>
    <t>Brooklyn Rules </t>
  </si>
  <si>
    <t>Tony Devon</t>
  </si>
  <si>
    <t>Alexa Havins</t>
  </si>
  <si>
    <t>1980s|friend|friendship|loyalty|mafia</t>
  </si>
  <si>
    <t>http://www.imdb.com/title/tt0283503/?ref_=fn_tt_tt_1</t>
  </si>
  <si>
    <t>Edward Hall</t>
  </si>
  <si>
    <t>Restless </t>
  </si>
  <si>
    <t>espionage|motel|mother son relationship|murder disguised as suicide|shot in the head</t>
  </si>
  <si>
    <t>http://www.imdb.com/title/tt2241676/?ref_=fn_tt_tt_1</t>
  </si>
  <si>
    <t>Keith Gordon</t>
  </si>
  <si>
    <t>The Singing Detective </t>
  </si>
  <si>
    <t>Comedy|Crime|Musical|Mystery</t>
  </si>
  <si>
    <t>detective|detective novel|fantasy sequence|hallucination|writer</t>
  </si>
  <si>
    <t>http://www.imdb.com/title/tt0314676/?ref_=fn_tt_tt_1</t>
  </si>
  <si>
    <t>The Land Girls </t>
  </si>
  <si>
    <t>dorset|farm|friend|love|women's land army</t>
  </si>
  <si>
    <t>http://www.imdb.com/title/tt0119494/?ref_=fn_tt_tt_1</t>
  </si>
  <si>
    <t>Andrew Currie</t>
  </si>
  <si>
    <t>Fido </t>
  </si>
  <si>
    <t>Comedy|Drama|Horror|Sci-Fi</t>
  </si>
  <si>
    <t>Alexia Fast</t>
  </si>
  <si>
    <t>Kesun Loder</t>
  </si>
  <si>
    <t>decapitation|neighbor|neighborhood|next door neighbor|zombie</t>
  </si>
  <si>
    <t>http://www.imdb.com/title/tt0457572/?ref_=fn_tt_tt_1</t>
  </si>
  <si>
    <t>The Wendell Baker Story </t>
  </si>
  <si>
    <t>directorial debut|fantasy sequence|nurse|old age home|prison</t>
  </si>
  <si>
    <t>http://www.imdb.com/title/tt0373445/?ref_=fn_tt_tt_1</t>
  </si>
  <si>
    <t>Wild Target </t>
  </si>
  <si>
    <t>apprentice|assassin|hitman|kleptomaniac|thief</t>
  </si>
  <si>
    <t>http://www.imdb.com/title/tt1235189/?ref_=fn_tt_tt_1</t>
  </si>
  <si>
    <t>Marc Schölermann</t>
  </si>
  <si>
    <t>Pathology </t>
  </si>
  <si>
    <t>Larry Drake</t>
  </si>
  <si>
    <t>corpse|dark humor|medical school|murder|pathology</t>
  </si>
  <si>
    <t>http://www.imdb.com/title/tt0964539/?ref_=fn_tt_tt_1</t>
  </si>
  <si>
    <t xml:space="preserve">Wuthering Heights             </t>
  </si>
  <si>
    <t>abuse|love|moor the landscape|revenge|tv mini series</t>
  </si>
  <si>
    <t>http://www.imdb.com/title/tt1238834/?ref_=fn_tt_tt_1</t>
  </si>
  <si>
    <t>Robert Moresco</t>
  </si>
  <si>
    <t>10th &amp; Wolf </t>
  </si>
  <si>
    <t>desert storm|fbi|fbi agent|fragmentation grenade|woman kills attacker</t>
  </si>
  <si>
    <t>http://www.imdb.com/title/tt0360323/?ref_=fn_tt_tt_1</t>
  </si>
  <si>
    <t>Thomas Vinterberg</t>
  </si>
  <si>
    <t>Dear Wendy </t>
  </si>
  <si>
    <t>Chris Owen</t>
  </si>
  <si>
    <t>gang|gun|loner|love|outcast</t>
  </si>
  <si>
    <t>http://www.imdb.com/title/tt0342272/?ref_=fn_tt_tt_1</t>
  </si>
  <si>
    <t>Claudia Llosa</t>
  </si>
  <si>
    <t>Aloft </t>
  </si>
  <si>
    <t>Zen McGrath</t>
  </si>
  <si>
    <t>Ian Tracey</t>
  </si>
  <si>
    <t>William Shimell</t>
  </si>
  <si>
    <t>http://www.imdb.com/title/tt2494384/?ref_=fn_tt_tt_1</t>
  </si>
  <si>
    <t>Akira </t>
  </si>
  <si>
    <t>Action|Animation|Sci-Fi</t>
  </si>
  <si>
    <t>Takeshi Kusao</t>
  </si>
  <si>
    <t>Mitsuo Iwata</t>
  </si>
  <si>
    <t>Tesshô Genda</t>
  </si>
  <si>
    <t>based on manga|biker gang|gifted child|post thermonuclear war|science runs amok</t>
  </si>
  <si>
    <t>http://www.imdb.com/title/tt0094625/?ref_=fn_tt_tt_1</t>
  </si>
  <si>
    <t>The Death and Life of Bobby Z </t>
  </si>
  <si>
    <t>drug lord|on the run|prison|vegan|vegetarian</t>
  </si>
  <si>
    <t>http://www.imdb.com/title/tt0473188/?ref_=fn_tt_tt_1</t>
  </si>
  <si>
    <t>Charles Binamé</t>
  </si>
  <si>
    <t>The Rocket: The Legend of Rocket Richard </t>
  </si>
  <si>
    <t>Roy Dupuis</t>
  </si>
  <si>
    <t>Julie LeBreton</t>
  </si>
  <si>
    <t>fan|french canadian|hockey|hockey player|machinist</t>
  </si>
  <si>
    <t>http://www.imdb.com/title/tt0460505/?ref_=fn_tt_tt_1</t>
  </si>
  <si>
    <t>Keith Parmer</t>
  </si>
  <si>
    <t>Swelter </t>
  </si>
  <si>
    <t>Rachel Ann Mullins</t>
  </si>
  <si>
    <t>police officer killed|police officer shot in the chest|police officer shot in the forehead|police officer shot in the head|police shootout</t>
  </si>
  <si>
    <t>http://www.imdb.com/title/tt2112277/?ref_=fn_tt_tt_1</t>
  </si>
  <si>
    <t>My Lucky Star </t>
  </si>
  <si>
    <t>Ruby Lin</t>
  </si>
  <si>
    <t>Leehom Wang</t>
  </si>
  <si>
    <t>Jack Kao</t>
  </si>
  <si>
    <t>http://www.imdb.com/title/tt2102502/?ref_=fn_tt_tt_1</t>
  </si>
  <si>
    <t>Ol Parker</t>
  </si>
  <si>
    <t>Imagine Me &amp; You </t>
  </si>
  <si>
    <t>Darren Boyd</t>
  </si>
  <si>
    <t>florist|friend|friendship|lesbian|love</t>
  </si>
  <si>
    <t>http://www.imdb.com/title/tt0421994/?ref_=fn_tt_tt_1</t>
  </si>
  <si>
    <t>Mr. Church </t>
  </si>
  <si>
    <t>Lucy Fry</t>
  </si>
  <si>
    <t>Mckenna Grace</t>
  </si>
  <si>
    <t>Natalie Coughlin</t>
  </si>
  <si>
    <t>http://www.imdb.com/title/tt4196848/?ref_=fn_tt_tt_1</t>
  </si>
  <si>
    <t>Swimming Pool </t>
  </si>
  <si>
    <t>Jean-Claude Lecas</t>
  </si>
  <si>
    <t>luberon|mystery writer|night|publisher|swimming</t>
  </si>
  <si>
    <t>http://www.imdb.com/title/tt0324133/?ref_=fn_tt_tt_1</t>
  </si>
  <si>
    <t>James Nunn</t>
  </si>
  <si>
    <t>Green Street 3: Never Back Down </t>
  </si>
  <si>
    <t>Mark Wingett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</si>
  <si>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</si>
  <si>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</si>
  <si>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</si>
  <si>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</si>
  <si>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 </t>
  </si>
  <si>
    <t>Anna Katarina</t>
  </si>
  <si>
    <t>battle|blood splatter|combat|game|showdown</t>
  </si>
  <si>
    <t>http://www.imdb.com/title/tt0094764/?ref_=fn_tt_tt_1</t>
  </si>
  <si>
    <t>Michael Winnick</t>
  </si>
  <si>
    <t>Code of Honor </t>
  </si>
  <si>
    <t>Helena Mattsson</t>
  </si>
  <si>
    <t>Scott Takeda</t>
  </si>
  <si>
    <t>Craig Sheffer</t>
  </si>
  <si>
    <t>gun|mayor|nightclub|police|vigilantism</t>
  </si>
  <si>
    <t>http://www.imdb.com/title/tt4060866/?ref_=fn_tt_tt_1</t>
  </si>
  <si>
    <t>Driving Miss Daisy </t>
  </si>
  <si>
    <t>Jessica Tandy</t>
  </si>
  <si>
    <t>Patti LuPone</t>
  </si>
  <si>
    <t>1950s|african american|jewish|old age|widow</t>
  </si>
  <si>
    <t>http://www.imdb.com/title/tt0097239/?ref_=fn_tt_tt_1</t>
  </si>
  <si>
    <t>Soul Food </t>
  </si>
  <si>
    <t>1990s|family relationships|food in title|sister|unity</t>
  </si>
  <si>
    <t>http://www.imdb.com/title/tt0120169/?ref_=fn_tt_tt_1</t>
  </si>
  <si>
    <t>Stanley Tong</t>
  </si>
  <si>
    <t>Rumble in the Bronx </t>
  </si>
  <si>
    <t>Anita Mui</t>
  </si>
  <si>
    <t>Françoise Yip</t>
  </si>
  <si>
    <t>Garvin Cross</t>
  </si>
  <si>
    <t>fight|gang|greed|street gang|wedding</t>
  </si>
  <si>
    <t>http://www.imdb.com/title/tt0113326/?ref_=fn_tt_tt_1</t>
  </si>
  <si>
    <t>David Oelhoffen</t>
  </si>
  <si>
    <t>Far from Men </t>
  </si>
  <si>
    <t>Drama|War|Western</t>
  </si>
  <si>
    <t>Reda Kateb</t>
  </si>
  <si>
    <t>Ángela Molina</t>
  </si>
  <si>
    <t>algerian war|based on short story|hostage|teacher|title at the end</t>
  </si>
  <si>
    <t>http://www.imdb.com/title/tt2936180/?ref_=fn_tt_tt_1</t>
  </si>
  <si>
    <t>Thank You for Smoking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</si>
  <si>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</si>
  <si>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</si>
  <si>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</si>
  <si>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</si>
  <si>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 </t>
  </si>
  <si>
    <t>Stanislav Ianevski</t>
  </si>
  <si>
    <t>american|hostel|slovakia|torture|train</t>
  </si>
  <si>
    <t>http://www.imdb.com/title/tt0498353/?ref_=fn_tt_tt_1</t>
  </si>
  <si>
    <t>An Education </t>
  </si>
  <si>
    <t>Ellie Kendrick</t>
  </si>
  <si>
    <t>1960s|age difference|france|loss of virginity|oxford</t>
  </si>
  <si>
    <t>http://www.imdb.com/title/tt1174732/?ref_=fn_tt_tt_1</t>
  </si>
  <si>
    <t>Shopgirl </t>
  </si>
  <si>
    <t>artist|depression|gloves|photography|slacker</t>
  </si>
  <si>
    <t>http://www.imdb.com/title/tt0338427/?ref_=fn_tt_tt_1</t>
  </si>
  <si>
    <t>Tony Richardson</t>
  </si>
  <si>
    <t>The Hotel New Hampshire </t>
  </si>
  <si>
    <t>Nastassja Kinski</t>
  </si>
  <si>
    <t>football|hotel|teenage girl|terrorist|wien</t>
  </si>
  <si>
    <t>http://www.imdb.com/title/tt0087428/?ref_=fn_tt_tt_1</t>
  </si>
  <si>
    <t>Narc </t>
  </si>
  <si>
    <t>blood splatter|cover up|murder|police shootout|undercover</t>
  </si>
  <si>
    <t>http://www.imdb.com/title/tt0272207/?ref_=fn_tt_tt_1</t>
  </si>
  <si>
    <t>Men with Brooms </t>
  </si>
  <si>
    <t>Molly Parker</t>
  </si>
  <si>
    <t>championship|coach|curling|marriage|rural setting</t>
  </si>
  <si>
    <t>http://www.imdb.com/title/tt0263734/?ref_=fn_tt_tt_1</t>
  </si>
  <si>
    <t>Charles Robert Carner</t>
  </si>
  <si>
    <t>Witless Protection </t>
  </si>
  <si>
    <t>Richard Bull</t>
  </si>
  <si>
    <t>fbi|polo|possum|sheriff|shotgun</t>
  </si>
  <si>
    <t>http://www.imdb.com/title/tt1001562/?ref_=fn_tt_tt_1</t>
  </si>
  <si>
    <t>Russell Holt</t>
  </si>
  <si>
    <t>The Work and the Glory </t>
  </si>
  <si>
    <t>Eric Johnson</t>
  </si>
  <si>
    <t>1830s|baptism|intolerance|mormon church|sibling rivalry</t>
  </si>
  <si>
    <t>http://www.imdb.com/title/tt0410454/?ref_=fn_tt_tt_1</t>
  </si>
  <si>
    <t>Extract </t>
  </si>
  <si>
    <t>freak accident|gigolo|hit in the crotch|nosy neighbor|on the job injury</t>
  </si>
  <si>
    <t>http://www.imdb.com/title/tt1225822/?ref_=fn_tt_tt_1</t>
  </si>
  <si>
    <t>Masked and Anonymous </t>
  </si>
  <si>
    <t>concert|jail|journalist|revolution|singer</t>
  </si>
  <si>
    <t>http://www.imdb.com/title/tt0319829/?ref_=fn_tt_tt_1</t>
  </si>
  <si>
    <t>Claude Miller</t>
  </si>
  <si>
    <t>Alias Betty </t>
  </si>
  <si>
    <t>Roschdy Zem</t>
  </si>
  <si>
    <t>child|criminal|death|depression|novelist</t>
  </si>
  <si>
    <t>http://www.imdb.com/title/tt0269329/?ref_=fn_tt_tt_1</t>
  </si>
  <si>
    <t>Code 46 </t>
  </si>
  <si>
    <t>Drama|Romance|Sci-Fi|Thriller</t>
  </si>
  <si>
    <t>Natalie Mendoza</t>
  </si>
  <si>
    <t>genetics|i.d.|love|sphinx|totalitarian</t>
  </si>
  <si>
    <t>http://www.imdb.com/title/tt0345061/?ref_=fn_tt_tt_1</t>
  </si>
  <si>
    <t>Sacha Bennett</t>
  </si>
  <si>
    <t>Outside Bet </t>
  </si>
  <si>
    <t>http://www.imdb.com/title/tt1772422/?ref_=fn_tt_tt_1</t>
  </si>
  <si>
    <t>Rodrigo García</t>
  </si>
  <si>
    <t>Albert Nobbs </t>
  </si>
  <si>
    <t>19th century|hotel|painter|waiter|woman pretending to be a man</t>
  </si>
  <si>
    <t>http://www.imdb.com/title/tt1602098/?ref_=fn_tt_tt_1</t>
  </si>
  <si>
    <t>Jeta Amata</t>
  </si>
  <si>
    <t>Black November </t>
  </si>
  <si>
    <t>Nigeria</t>
  </si>
  <si>
    <t>Nathin Butler</t>
  </si>
  <si>
    <t>Razaaq Adoti</t>
  </si>
  <si>
    <t>color in title|number in title|two word title</t>
  </si>
  <si>
    <t>http://www.imdb.com/title/tt2147225/?ref_=fn_tt_tt_1</t>
  </si>
  <si>
    <t>Siddharth Anand</t>
  </si>
  <si>
    <t>Ta Ra Rum Pum </t>
  </si>
  <si>
    <t>Mary Goggin</t>
  </si>
  <si>
    <t>Saif Ali Khan</t>
  </si>
  <si>
    <t>Vic Aviles</t>
  </si>
  <si>
    <t>comeback|family relationships|marriage|new york|racer</t>
  </si>
  <si>
    <t>http://www.imdb.com/title/tt0833553/?ref_=fn_tt_tt_1</t>
  </si>
  <si>
    <t>Vincent Paronnaud</t>
  </si>
  <si>
    <t>Persepolis </t>
  </si>
  <si>
    <t>Animation|Biography|Drama|War</t>
  </si>
  <si>
    <t>Danielle Darrieux</t>
  </si>
  <si>
    <t>dream|girl|iran|islamic revolution|revolution</t>
  </si>
  <si>
    <t>http://www.imdb.com/title/tt0808417/?ref_=fn_tt_tt_1</t>
  </si>
  <si>
    <t>The Hole </t>
  </si>
  <si>
    <t>Adventure|Fantasy|Thriller</t>
  </si>
  <si>
    <t>basement|family relationships|hole|no opening credits|slow motion scene</t>
  </si>
  <si>
    <t>http://www.imdb.com/title/tt1085779/?ref_=fn_tt_tt_1</t>
  </si>
  <si>
    <t>Dennis Gansel</t>
  </si>
  <si>
    <t>The Wave </t>
  </si>
  <si>
    <t>Elyas M'Barek</t>
  </si>
  <si>
    <t>Max Riemelt</t>
  </si>
  <si>
    <t>Jennifer Ulrich</t>
  </si>
  <si>
    <t>autocracy|based on real events|dictatorship|germany|teacher</t>
  </si>
  <si>
    <t>http://www.imdb.com/title/tt1063669/?ref_=fn_tt_tt_1</t>
  </si>
  <si>
    <t>The Neon Demon </t>
  </si>
  <si>
    <t>Charles Baker</t>
  </si>
  <si>
    <t>beauty|cannibalism|fashion|lesbian|model</t>
  </si>
  <si>
    <t>http://www.imdb.com/title/tt1974419/?ref_=fn_tt_tt_1</t>
  </si>
  <si>
    <t>Daniel Barber</t>
  </si>
  <si>
    <t>Harry Brown </t>
  </si>
  <si>
    <t>bayonet|death|police|self defense|widower</t>
  </si>
  <si>
    <t>http://www.imdb.com/title/tt1289406/?ref_=fn_tt_tt_1</t>
  </si>
  <si>
    <t>Robert Marcarelli</t>
  </si>
  <si>
    <t>The Omega Code </t>
  </si>
  <si>
    <t>George Coe</t>
  </si>
  <si>
    <t>Ayla Kell</t>
  </si>
  <si>
    <t>code|evil|false accusation|megalomaniac|torah</t>
  </si>
  <si>
    <t>http://www.imdb.com/title/tt0203408/?ref_=fn_tt_tt_1</t>
  </si>
  <si>
    <t>Juno </t>
  </si>
  <si>
    <t>adoption|baby|friend|pregnancy|school</t>
  </si>
  <si>
    <t>http://www.imdb.com/title/tt0467406/?ref_=fn_tt_tt_1</t>
  </si>
  <si>
    <t>Ernie Barbarash</t>
  </si>
  <si>
    <t>Pound of Flesh </t>
  </si>
  <si>
    <t>Aki Aleong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</si>
  <si>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</si>
  <si>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</si>
  <si>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</si>
  <si>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</si>
  <si>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 </t>
  </si>
  <si>
    <t>Jill St. John</t>
  </si>
  <si>
    <t>cat|diamond|ford mustang|james bond 007|yanked off bikini top</t>
  </si>
  <si>
    <t>http://www.imdb.com/title/tt0066995/?ref_=fn_tt_tt_1</t>
  </si>
  <si>
    <t>The Godfather </t>
  </si>
  <si>
    <t>crime family|mafia|organized crime|patriarch|rise to power</t>
  </si>
  <si>
    <t>http://www.imdb.com/title/tt0068646/?ref_=fn_tt_tt_1</t>
  </si>
  <si>
    <t>Flashdance </t>
  </si>
  <si>
    <t>Cynthia Rhodes</t>
  </si>
  <si>
    <t>Lee Ving</t>
  </si>
  <si>
    <t>ballet school|dance|dancer|overalls|steel worker</t>
  </si>
  <si>
    <t>http://www.imdb.com/title/tt0085549/?ref_=fn_tt_tt_1</t>
  </si>
  <si>
    <t>500 Days of Summer </t>
  </si>
  <si>
    <t>friend|greeting card|office|summer|true love</t>
  </si>
  <si>
    <t>http://www.imdb.com/title/tt1022603/?ref_=fn_tt_tt_1</t>
  </si>
  <si>
    <t>The Piano </t>
  </si>
  <si>
    <t>Ian Mune</t>
  </si>
  <si>
    <t>Geneviève Lemon</t>
  </si>
  <si>
    <t>adultery|daughter|male rear nudity|new zealand|piano</t>
  </si>
  <si>
    <t>http://www.imdb.com/title/tt0107822/?ref_=fn_tt_tt_1</t>
  </si>
  <si>
    <t>Magic Mike </t>
  </si>
  <si>
    <t>bank|male nudity|male objectification|male stripper|stripper</t>
  </si>
  <si>
    <t>http://www.imdb.com/title/tt1915581/?ref_=fn_tt_tt_1</t>
  </si>
  <si>
    <t>Darkness Falls </t>
  </si>
  <si>
    <t>Emma Caulfield</t>
  </si>
  <si>
    <t>Angus Sampson</t>
  </si>
  <si>
    <t>boy|darkness|light|tooth|tooth fairy</t>
  </si>
  <si>
    <t>http://www.imdb.com/title/tt0282209/?ref_=fn_tt_tt_1</t>
  </si>
  <si>
    <t>Live and Let Die </t>
  </si>
  <si>
    <t>Clifton James</t>
  </si>
  <si>
    <t>british|cards|heroin|murder|tarot card</t>
  </si>
  <si>
    <t>http://www.imdb.com/title/tt0070328/?ref_=fn_tt_tt_1</t>
  </si>
  <si>
    <t>My Dog Skip </t>
  </si>
  <si>
    <t>Cody Linley</t>
  </si>
  <si>
    <t>1940s|dog|mississippi|puppy|veteran</t>
  </si>
  <si>
    <t>http://www.imdb.com/title/tt0156812/?ref_=fn_tt_tt_1</t>
  </si>
  <si>
    <t>Adam Brooks</t>
  </si>
  <si>
    <t>Definitely, Maybe </t>
  </si>
  <si>
    <t>Sakina Jaffrey</t>
  </si>
  <si>
    <t>Paulina Gerzon</t>
  </si>
  <si>
    <t>college|daughter|girl|sex|wisconsin</t>
  </si>
  <si>
    <t>http://www.imdb.com/title/tt0832266/?ref_=fn_tt_tt_1</t>
  </si>
  <si>
    <t>Jumping the Broom </t>
  </si>
  <si>
    <t>martha's vineyard|mother|older woman younger man relationship|wedding|weekend</t>
  </si>
  <si>
    <t>http://www.imdb.com/title/tt1640484/?ref_=fn_tt_tt_1</t>
  </si>
  <si>
    <t>Good Night, and Good Luck. </t>
  </si>
  <si>
    <t>cbs|expose|fear|paranoia|reporter</t>
  </si>
  <si>
    <t>http://www.imdb.com/title/tt0433383/?ref_=fn_tt_tt_1</t>
  </si>
  <si>
    <t>Capote </t>
  </si>
  <si>
    <t>Michael J. Burg</t>
  </si>
  <si>
    <t>Kwesi Ameyaw</t>
  </si>
  <si>
    <t>book|holcomb kansas|kansas|killer|truman capote</t>
  </si>
  <si>
    <t>http://www.imdb.com/title/tt0379725/?ref_=fn_tt_tt_1</t>
  </si>
  <si>
    <t>Desperado </t>
  </si>
  <si>
    <t>crushed by a car|female frontal nudity|female nudity|female rear nudity|one against many</t>
  </si>
  <si>
    <t>http://www.imdb.com/title/tt0112851/?ref_=fn_tt_tt_1</t>
  </si>
  <si>
    <t xml:space="preserve">Fargo             </t>
  </si>
  <si>
    <t>anthology|death|insurance salesman|minnesota|police officer</t>
  </si>
  <si>
    <t>http://www.imdb.com/title/tt2802850/?ref_=fn_tt_tt_1</t>
  </si>
  <si>
    <t>Michael Anderson</t>
  </si>
  <si>
    <t>Logan's Run </t>
  </si>
  <si>
    <t>cat|computer|cult film|runner|sanctuary</t>
  </si>
  <si>
    <t>http://www.imdb.com/title/tt0074812/?ref_=fn_tt_tt_1</t>
  </si>
  <si>
    <t>The Man with the Golden Gun </t>
  </si>
  <si>
    <t>Hervé Villechaize</t>
  </si>
  <si>
    <t>assassin|bikini|girl in a bikini|mission|secret agent</t>
  </si>
  <si>
    <t>http://www.imdb.com/title/tt0071807/?ref_=fn_tt_tt_1</t>
  </si>
  <si>
    <t>Action Jackson </t>
  </si>
  <si>
    <t>murder|power|psychotronic|tough cop|union</t>
  </si>
  <si>
    <t>http://www.imdb.com/title/tt0094612/?ref_=fn_tt_tt_1</t>
  </si>
  <si>
    <t>The Descent </t>
  </si>
  <si>
    <t>Shauna Macdonald</t>
  </si>
  <si>
    <t>MyAnna Buring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</si>
  <si>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</si>
  <si>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</si>
  <si>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</si>
  <si>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</si>
  <si>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Michael Jordan to the Max </t>
  </si>
  <si>
    <t>Documentary|Sport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</si>
  <si>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</si>
  <si>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</si>
  <si>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</si>
  <si>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</si>
  <si>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Devil's Due </t>
  </si>
  <si>
    <t>Allison Miller</t>
  </si>
  <si>
    <t>Vanessa Ray</t>
  </si>
  <si>
    <t>eiffel tower at night|honeymoon|implied insemination|party|taxi driver</t>
  </si>
  <si>
    <t>http://www.imdb.com/title/tt2752758/?ref_=fn_tt_tt_1</t>
  </si>
  <si>
    <t>Flirting with Disaster </t>
  </si>
  <si>
    <t>Mary Tyler Moore</t>
  </si>
  <si>
    <t>adoption|armpit fetish|mistaken identity|new mexico|overalls</t>
  </si>
  <si>
    <t>http://www.imdb.com/title/tt0116324/?ref_=fn_tt_tt_1</t>
  </si>
  <si>
    <t>The Devil's Rejects </t>
  </si>
  <si>
    <t>Crime|Horror</t>
  </si>
  <si>
    <t>Ken Foree</t>
  </si>
  <si>
    <t>escape|police|road trip|sheriff|texas</t>
  </si>
  <si>
    <t>http://www.imdb.com/title/tt0395584/?ref_=fn_tt_tt_1</t>
  </si>
  <si>
    <t xml:space="preserve">Buffy the Vampire Slayer             </t>
  </si>
  <si>
    <t>action heroine|coming of age|destiny|double life|vampire</t>
  </si>
  <si>
    <t>http://www.imdb.com/title/tt0118276/?ref_=fn_tt_tt_1</t>
  </si>
  <si>
    <t>Dope </t>
  </si>
  <si>
    <t>Rick Fox</t>
  </si>
  <si>
    <t>african american|geek|hip hop|party|tomboy</t>
  </si>
  <si>
    <t>http://www.imdb.com/title/tt3850214/?ref_=fn_tt_tt_1</t>
  </si>
  <si>
    <t>In Too Deep </t>
  </si>
  <si>
    <t>cunnilingus|oral sex|police|sex scene|undercover</t>
  </si>
  <si>
    <t>http://www.imdb.com/title/tt0160401/?ref_=fn_tt_tt_1</t>
  </si>
  <si>
    <t>House of 1000 Corpses </t>
  </si>
  <si>
    <t>Matthew McGrory</t>
  </si>
  <si>
    <t>Erin Daniels</t>
  </si>
  <si>
    <t>actor playing multiple roles|axe|dark comedy|masked man|sadism</t>
  </si>
  <si>
    <t>http://www.imdb.com/title/tt0251736/?ref_=fn_tt_tt_1</t>
  </si>
  <si>
    <t>Sharron Miller</t>
  </si>
  <si>
    <t>Alien Zone </t>
  </si>
  <si>
    <t>Elizabeth MacRae</t>
  </si>
  <si>
    <t>Bernard Fox</t>
  </si>
  <si>
    <t>Charles Aidman</t>
  </si>
  <si>
    <t>affair|child murderer|mortician|strangulation|supernatural power</t>
  </si>
  <si>
    <t>http://www.imdb.com/title/tt0072626/?ref_=fn_tt_tt_1</t>
  </si>
  <si>
    <t>A Serious Man </t>
  </si>
  <si>
    <t>Fred Melamed</t>
  </si>
  <si>
    <t>Peter Breitmayer</t>
  </si>
  <si>
    <t>bar mitzvah|jewish|marital breakup|nose job|rabbi</t>
  </si>
  <si>
    <t>http://www.imdb.com/title/tt1019452/?ref_=fn_tt_tt_1</t>
  </si>
  <si>
    <t>Aaron Schneider</t>
  </si>
  <si>
    <t>Get Low </t>
  </si>
  <si>
    <t>funeral|funeral home|hermit|party|secret</t>
  </si>
  <si>
    <t>http://www.imdb.com/title/tt1194263/?ref_=fn_tt_tt_1</t>
  </si>
  <si>
    <t>Warlock </t>
  </si>
  <si>
    <t>17th century|book|death|warlock|witch hunter</t>
  </si>
  <si>
    <t>http://www.imdb.com/title/tt0098622/?ref_=fn_tt_tt_1</t>
  </si>
  <si>
    <t>Beyond the Lights </t>
  </si>
  <si>
    <t>Darryl Stephens</t>
  </si>
  <si>
    <t>domestic abuse|public humiliation|sex symbol|singer|suicide attempt</t>
  </si>
  <si>
    <t>http://www.imdb.com/title/tt3125324/?ref_=fn_tt_tt_1</t>
  </si>
  <si>
    <t>Tom Ford</t>
  </si>
  <si>
    <t>A Single Man </t>
  </si>
  <si>
    <t>Teddy Sears</t>
  </si>
  <si>
    <t>car accident|male full back nudity|practicing a suicide|public nudity|suicide contemplation</t>
  </si>
  <si>
    <t>http://www.imdb.com/title/tt1315981/?ref_=fn_tt_tt_1</t>
  </si>
  <si>
    <t>The Last Temptation of Christ </t>
  </si>
  <si>
    <t>Barbara Hershey</t>
  </si>
  <si>
    <t>carpenter|exorcism|faith|reference to jesus christ|temptation</t>
  </si>
  <si>
    <t>http://www.imdb.com/title/tt0095497/?ref_=fn_tt_tt_1</t>
  </si>
  <si>
    <t>Outside Providence </t>
  </si>
  <si>
    <t>George Wendt</t>
  </si>
  <si>
    <t>Jonathan Brandis</t>
  </si>
  <si>
    <t>class|cornwall connecticut|dog|friend|pawtucket rhode island</t>
  </si>
  <si>
    <t>http://www.imdb.com/title/tt0125971/?ref_=fn_tt_tt_1</t>
  </si>
  <si>
    <t>Bride &amp; Prejudice </t>
  </si>
  <si>
    <t>Anupam Kher</t>
  </si>
  <si>
    <t>bollywood|india|jane austen|london england|travel</t>
  </si>
  <si>
    <t>http://www.imdb.com/title/tt0361411/?ref_=fn_tt_tt_1</t>
  </si>
  <si>
    <t>Rabbit-Proof Fence </t>
  </si>
  <si>
    <t>Adventure|Biography|Drama|History</t>
  </si>
  <si>
    <t>Roy Billing</t>
  </si>
  <si>
    <t>Deborah Mailman</t>
  </si>
  <si>
    <t>aborigine|based on true story|colonialism|fence|half caste</t>
  </si>
  <si>
    <t>http://www.imdb.com/title/tt0252444/?ref_=fn_tt_tt_1</t>
  </si>
  <si>
    <t>Who's Your Caddy? </t>
  </si>
  <si>
    <t>Lil' Wayne</t>
  </si>
  <si>
    <t>2000s|golf caddy|golf course|golfer|question mark in title</t>
  </si>
  <si>
    <t>http://www.imdb.com/title/tt0785077/?ref_=fn_tt_tt_1</t>
  </si>
  <si>
    <t>Tony Maylam</t>
  </si>
  <si>
    <t>Split Second </t>
  </si>
  <si>
    <t>Action|Crime|Horror|Sci-Fi|Thriller</t>
  </si>
  <si>
    <t>Michael J. Pollard</t>
  </si>
  <si>
    <t>Alastair Duncan</t>
  </si>
  <si>
    <t>appearing from water|breasts|creature|partner|water</t>
  </si>
  <si>
    <t>http://www.imdb.com/title/tt0105459/?ref_=fn_tt_tt_1</t>
  </si>
  <si>
    <t xml:space="preserve">Nikita             </t>
  </si>
  <si>
    <t>assassin|death|female protagonist|rogue|training</t>
  </si>
  <si>
    <t>http://www.imdb.com/title/tt1592154/?ref_=fn_tt_tt_1</t>
  </si>
  <si>
    <t>Mitch Davis</t>
  </si>
  <si>
    <t>The Other Side of Heaven </t>
  </si>
  <si>
    <t>Nathaniel Lees</t>
  </si>
  <si>
    <t>Miriama Smith</t>
  </si>
  <si>
    <t>1950s|idaho|love|missionary|mormon</t>
  </si>
  <si>
    <t>http://www.imdb.com/title/tt0250371/?ref_=fn_tt_tt_1</t>
  </si>
  <si>
    <t xml:space="preserve">Dark Angel             </t>
  </si>
  <si>
    <t>cat burglar|female lead|future|mixed martial arts|post apocalypse</t>
  </si>
  <si>
    <t>http://www.imdb.com/title/tt0204993/?ref_=fn_tt_tt_1</t>
  </si>
  <si>
    <t>Veer-Zaara </t>
  </si>
  <si>
    <t>fair|pakistan|prison|rescue|stranded</t>
  </si>
  <si>
    <t>http://www.imdb.com/title/tt0420332/?ref_=fn_tt_tt_1</t>
  </si>
  <si>
    <t>Redbelt </t>
  </si>
  <si>
    <t>Randy Couture</t>
  </si>
  <si>
    <t>bar|debt|fight|instructor|jujitsu</t>
  </si>
  <si>
    <t>http://www.imdb.com/title/tt1012804/?ref_=fn_tt_tt_1</t>
  </si>
  <si>
    <t>Cyrus </t>
  </si>
  <si>
    <t>Katie Aselton</t>
  </si>
  <si>
    <t>21 year old|forename as title|musician|party|rearview mirror</t>
  </si>
  <si>
    <t>http://www.imdb.com/title/tt1336617/?ref_=fn_tt_tt_1</t>
  </si>
  <si>
    <t>Kevin Brodie</t>
  </si>
  <si>
    <t>A Dog of Flanders </t>
  </si>
  <si>
    <t>Cheryl Ladd</t>
  </si>
  <si>
    <t>artist|box office flop|dog|drawing|flanders</t>
  </si>
  <si>
    <t>http://www.imdb.com/title/tt0160216/?ref_=fn_tt_tt_1</t>
  </si>
  <si>
    <t>Auto Focus </t>
  </si>
  <si>
    <t>friendship|photography|radio|sex addict|video</t>
  </si>
  <si>
    <t>http://www.imdb.com/title/tt0298744/?ref_=fn_tt_tt_1</t>
  </si>
  <si>
    <t>Factory Girl </t>
  </si>
  <si>
    <t>andy warhol|female nudity|public nudity|singer|socialite</t>
  </si>
  <si>
    <t>http://www.imdb.com/title/tt0432402/?ref_=fn_tt_tt_1</t>
  </si>
  <si>
    <t>Lynne Ramsay</t>
  </si>
  <si>
    <t>We Need to Talk About Kevin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</si>
  <si>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</si>
  <si>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</si>
  <si>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</si>
  <si>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</si>
  <si>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The Christmas Candle </t>
  </si>
  <si>
    <t>Samantha Barks</t>
  </si>
  <si>
    <t>angel|candle|christmas|miracle|village</t>
  </si>
  <si>
    <t>http://www.imdb.com/title/tt2739338/?ref_=fn_tt_tt_1</t>
  </si>
  <si>
    <t>Tim Chambers</t>
  </si>
  <si>
    <t>The Mighty Macs </t>
  </si>
  <si>
    <t>Jennifer Butler</t>
  </si>
  <si>
    <t>basketball|catholic|coach|college|nun</t>
  </si>
  <si>
    <t>http://www.imdb.com/title/tt1034324/?ref_=fn_tt_tt_1</t>
  </si>
  <si>
    <t>Losin' It </t>
  </si>
  <si>
    <t>Rick Rossovich</t>
  </si>
  <si>
    <t>apostrophe in title|bare breasts|friendship between men|teen sex comedy|two word title</t>
  </si>
  <si>
    <t>http://www.imdb.com/title/tt0085868/?ref_=fn_tt_tt_1</t>
  </si>
  <si>
    <t>Mother and Child </t>
  </si>
  <si>
    <t>adoption|baby|girl|lawyer|sex</t>
  </si>
  <si>
    <t>http://www.imdb.com/title/tt1121977/?ref_=fn_tt_tt_1</t>
  </si>
  <si>
    <t>Dick Richards</t>
  </si>
  <si>
    <t>March or Die </t>
  </si>
  <si>
    <t>Terence Hill</t>
  </si>
  <si>
    <t>Jack O'Halloran</t>
  </si>
  <si>
    <t>arab|bare chested male|foreign legion|french foreign legion|morocco</t>
  </si>
  <si>
    <t>http://www.imdb.com/title/tt0076175/?ref_=fn_tt_tt_1</t>
  </si>
  <si>
    <t>Les visiteurs </t>
  </si>
  <si>
    <t>Valérie Lemercier</t>
  </si>
  <si>
    <t>distant past|future time travel|nobleman|squire|trapped in the past</t>
  </si>
  <si>
    <t>http://www.imdb.com/title/tt0108500/?ref_=fn_tt_tt_1</t>
  </si>
  <si>
    <t>Somewhere </t>
  </si>
  <si>
    <t>Nathalie Fay</t>
  </si>
  <si>
    <t>Erin Wasson</t>
  </si>
  <si>
    <t>actor|boredom|luxury hotel|party|trip</t>
  </si>
  <si>
    <t>http://www.imdb.com/title/tt1421051/?ref_=fn_tt_tt_1</t>
  </si>
  <si>
    <t>Bob Gosse</t>
  </si>
  <si>
    <t>I Hope They Serve Beer in Hell </t>
  </si>
  <si>
    <t>Susie Abromeit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</si>
  <si>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</si>
  <si>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</si>
  <si>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</si>
  <si>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</si>
  <si>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 </t>
  </si>
  <si>
    <t>box office flop|company|invention|roommate|surfer</t>
  </si>
  <si>
    <t>http://www.imdb.com/title/tt0118836/?ref_=fn_tt_tt_1</t>
  </si>
  <si>
    <t>Spencer Susser</t>
  </si>
  <si>
    <t>Hesher </t>
  </si>
  <si>
    <t>bully|car|car accident|fire|vomiting</t>
  </si>
  <si>
    <t>http://www.imdb.com/title/tt1403177/?ref_=fn_tt_tt_1</t>
  </si>
  <si>
    <t>Dom Hemingway </t>
  </si>
  <si>
    <t>Richard Graham</t>
  </si>
  <si>
    <t>male frontal nudity|male nudity|male rear nudity|nudity|sex scene</t>
  </si>
  <si>
    <t>http://www.imdb.com/title/tt2402105/?ref_=fn_tt_tt_1</t>
  </si>
  <si>
    <t>Gerry </t>
  </si>
  <si>
    <t>Casey Affleck</t>
  </si>
  <si>
    <t>desert|friend|friendship|minimal dialogue|water</t>
  </si>
  <si>
    <t>http://www.imdb.com/title/tt0302674/?ref_=fn_tt_tt_1</t>
  </si>
  <si>
    <t>Thaddeus O'Sullivan</t>
  </si>
  <si>
    <t>The Heart of Me </t>
  </si>
  <si>
    <t>Eleanor Bron</t>
  </si>
  <si>
    <t>1930s|car accident|hospital|marital rape|painter</t>
  </si>
  <si>
    <t>http://www.imdb.com/title/tt0301390/?ref_=fn_tt_tt_1</t>
  </si>
  <si>
    <t>Freeheld </t>
  </si>
  <si>
    <t>cancer|gay bar|lesbian kiss|partner|public hearing</t>
  </si>
  <si>
    <t>http://www.imdb.com/title/tt1658801/?ref_=fn_tt_tt_1</t>
  </si>
  <si>
    <t>Shari Springer Berman</t>
  </si>
  <si>
    <t>The Extra Man </t>
  </si>
  <si>
    <t>co worker|escort|magazine|teacher|writer</t>
  </si>
  <si>
    <t>http://www.imdb.com/title/tt1361313/?ref_=fn_tt_tt_1</t>
  </si>
  <si>
    <t>Aleksey German</t>
  </si>
  <si>
    <t>Hard to Be a God </t>
  </si>
  <si>
    <t>Yuriy Tsurilo</t>
  </si>
  <si>
    <t>Leonid Yarmolnik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</si>
  <si>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</si>
  <si>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</si>
  <si>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</si>
  <si>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</si>
  <si>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 </t>
  </si>
  <si>
    <t>cash|financial problem|heist|land rover|mortgage</t>
  </si>
  <si>
    <t>http://www.imdb.com/title/tt1106860/?ref_=fn_tt_tt_1</t>
  </si>
  <si>
    <t>Wah-Wah </t>
  </si>
  <si>
    <t>alcoholic|alcoholic father|stepmother|swaziland|unfaithful wife</t>
  </si>
  <si>
    <t>http://www.imdb.com/title/tt0419256/?ref_=fn_tt_tt_1</t>
  </si>
  <si>
    <t>The Boondock Saints </t>
  </si>
  <si>
    <t>David Della Rocco</t>
  </si>
  <si>
    <t>Bob Marley</t>
  </si>
  <si>
    <t>fbi|fbi agent|friend|irish|mafia</t>
  </si>
  <si>
    <t>http://www.imdb.com/title/tt0144117/?ref_=fn_tt_tt_1</t>
  </si>
  <si>
    <t>David Lam</t>
  </si>
  <si>
    <t>Z Storm </t>
  </si>
  <si>
    <t>Stephen Au</t>
  </si>
  <si>
    <t>http://www.imdb.com/title/tt3469440/?ref_=fn_tt_tt_1</t>
  </si>
  <si>
    <t>Twixt </t>
  </si>
  <si>
    <t>Comedy|Fantasy|Horror|Mystery</t>
  </si>
  <si>
    <t>ghost|hotel|murder|stake|what happened to epilogue</t>
  </si>
  <si>
    <t>http://www.imdb.com/title/tt1756851/?ref_=fn_tt_tt_1</t>
  </si>
  <si>
    <t>Vladlen Barbe</t>
  </si>
  <si>
    <t>Snow Queen </t>
  </si>
  <si>
    <t>Wendee Lee</t>
  </si>
  <si>
    <t>Erin Fitzgerald</t>
  </si>
  <si>
    <t>Ivan Okhlobystin</t>
  </si>
  <si>
    <t>3d</t>
  </si>
  <si>
    <t>http://www.imdb.com/title/tt2243621/?ref_=fn_tt_tt_1</t>
  </si>
  <si>
    <t>Richard Rich</t>
  </si>
  <si>
    <t>Alpha and Omega 4: The Legend of the Saw Toothed Cave </t>
  </si>
  <si>
    <t>Action|Adventure|Animation|Comedy|Drama|Family|Fantasy|Thriller</t>
  </si>
  <si>
    <t>Kate Higgins</t>
  </si>
  <si>
    <t>Debi Derryberry</t>
  </si>
  <si>
    <t>Cindy Robinson</t>
  </si>
  <si>
    <t>blindness|cave|spirit|wolf|wolf cub</t>
  </si>
  <si>
    <t>http://www.imdb.com/title/tt4061848/?ref_=fn_tt_tt_1</t>
  </si>
  <si>
    <t>Pale Rider </t>
  </si>
  <si>
    <t>Sydney Penny</t>
  </si>
  <si>
    <t>gold|miner|preacher|prospector|sheriff</t>
  </si>
  <si>
    <t>http://www.imdb.com/title/tt0089767/?ref_=fn_tt_tt_1</t>
  </si>
  <si>
    <t>Robert C. Cooper</t>
  </si>
  <si>
    <t>Stargate: The Ark of Truth </t>
  </si>
  <si>
    <t>Action|Adventure|Drama|Fantasy|Sci-Fi</t>
  </si>
  <si>
    <t>Ben Browder</t>
  </si>
  <si>
    <t>2000s|evil god|space opera|stargate|wormhole</t>
  </si>
  <si>
    <t>http://www.imdb.com/title/tt0942903/?ref_=fn_tt_tt_1</t>
  </si>
  <si>
    <t>Dazed and Confused </t>
  </si>
  <si>
    <t>football|hazing|high school|last day of school|pledge</t>
  </si>
  <si>
    <t>http://www.imdb.com/title/tt0106677/?ref_=fn_tt_tt_1</t>
  </si>
  <si>
    <t>High School Musical 2 </t>
  </si>
  <si>
    <t>Olesya Rulin</t>
  </si>
  <si>
    <t>2000s|basketball|country club|lifeguard|talent show</t>
  </si>
  <si>
    <t>http://www.imdb.com/title/tt0810900/?ref_=fn_tt_tt_1</t>
  </si>
  <si>
    <t>Kim Nguyen</t>
  </si>
  <si>
    <t>Two Lovers and a Bear </t>
  </si>
  <si>
    <t>Justin Edward Seale</t>
  </si>
  <si>
    <t>Gordon Pinsent</t>
  </si>
  <si>
    <t>John Ralston</t>
  </si>
  <si>
    <t>http://www.imdb.com/title/tt4412528/?ref_=fn_tt_tt_1</t>
  </si>
  <si>
    <t>Jackie Earle Haley</t>
  </si>
  <si>
    <t>Criminal Activities </t>
  </si>
  <si>
    <t>Rex Baker</t>
  </si>
  <si>
    <t>Travis Aaron Wade</t>
  </si>
  <si>
    <t>african american gangster|falling to death|in over one's head|murder|surveillance</t>
  </si>
  <si>
    <t>http://www.imdb.com/title/tt3687310/?ref_=fn_tt_tt_1</t>
  </si>
  <si>
    <t>Max Färberböck</t>
  </si>
  <si>
    <t>Aimee &amp; Jaguar </t>
  </si>
  <si>
    <t>Johanna Wokalek</t>
  </si>
  <si>
    <t>Heike Makatsch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</si>
  <si>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</si>
  <si>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</si>
  <si>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</si>
  <si>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</si>
  <si>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 </t>
  </si>
  <si>
    <t>chumscrubber|death|friend|pills|school</t>
  </si>
  <si>
    <t>http://www.imdb.com/title/tt0406650/?ref_=fn_tt_tt_1</t>
  </si>
  <si>
    <t>Damian Nieman</t>
  </si>
  <si>
    <t>Shade </t>
  </si>
  <si>
    <t>Jason Cerbone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</si>
  <si>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</si>
  <si>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</si>
  <si>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</si>
  <si>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</si>
  <si>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 </t>
  </si>
  <si>
    <t>Gil Bellows</t>
  </si>
  <si>
    <t>brother sister relationship|death of sister|female protagonist|mother daughter relationship|murder</t>
  </si>
  <si>
    <t>http://www.imdb.com/title/tt1582507/?ref_=fn_tt_tt_1</t>
  </si>
  <si>
    <t>Incendies </t>
  </si>
  <si>
    <t>Drama|Mystery|War</t>
  </si>
  <si>
    <t>Mélissa Désormeaux-Poulin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</si>
  <si>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</si>
  <si>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</si>
  <si>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</si>
  <si>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Remember Me, My Love </t>
  </si>
  <si>
    <t>Silvio Muccino</t>
  </si>
  <si>
    <t>Laura Morante</t>
  </si>
  <si>
    <t>Giulia Michelini</t>
  </si>
  <si>
    <t>box office hit|dancer|sex scene|television|underage sex</t>
  </si>
  <si>
    <t>http://www.imdb.com/title/tt0323807/?ref_=fn_tt_tt_1</t>
  </si>
  <si>
    <t>Ian Fitzgibbon</t>
  </si>
  <si>
    <t>Perrier's Bounty </t>
  </si>
  <si>
    <t>Action|Comedy|Crime|Drama|Romance|Thriller</t>
  </si>
  <si>
    <t>burglary|estranged father|money|neighbor|thug</t>
  </si>
  <si>
    <t>http://www.imdb.com/title/tt1003034/?ref_=fn_tt_tt_1</t>
  </si>
  <si>
    <t>Elite Squad </t>
  </si>
  <si>
    <t>Brazil</t>
  </si>
  <si>
    <t>Fernanda Machado</t>
  </si>
  <si>
    <t>André Ramiro</t>
  </si>
  <si>
    <t>brazil|military police|police|rio de janeiro brazil|slum</t>
  </si>
  <si>
    <t>http://www.imdb.com/title/tt0861739/?ref_=fn_tt_tt_1</t>
  </si>
  <si>
    <t>Annabelle </t>
  </si>
  <si>
    <t>Annabelle Wallis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</si>
  <si>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</si>
  <si>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</si>
  <si>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</si>
  <si>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</si>
  <si>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Bran Nue Dae </t>
  </si>
  <si>
    <t>Comedy|Drama|Musical</t>
  </si>
  <si>
    <t>Magda Szubanski</t>
  </si>
  <si>
    <t>Jessica Mauboy</t>
  </si>
  <si>
    <t>australia|journey|love|priest|traveling</t>
  </si>
  <si>
    <t>http://www.imdb.com/title/tt1148165/?ref_=fn_tt_tt_1</t>
  </si>
  <si>
    <t>Boyz n the Hood </t>
  </si>
  <si>
    <t>Lloyd Avery II</t>
  </si>
  <si>
    <t>John Cothran</t>
  </si>
  <si>
    <t>Na'Blonka Durden</t>
  </si>
  <si>
    <t>drugs|escape|football|friend|violence</t>
  </si>
  <si>
    <t>http://www.imdb.com/title/tt0101507/?ref_=fn_tt_tt_1</t>
  </si>
  <si>
    <t>Luis Valdez</t>
  </si>
  <si>
    <t>La Bamba </t>
  </si>
  <si>
    <t>Rosanna DeSoto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</si>
  <si>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</si>
  <si>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</si>
  <si>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</si>
  <si>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</si>
  <si>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The Four Seasons </t>
  </si>
  <si>
    <t>Len Cariou</t>
  </si>
  <si>
    <t>Rita Moreno</t>
  </si>
  <si>
    <t>Sandy Dennis</t>
  </si>
  <si>
    <t>directed by star|friendship|reference to isaac newton|skinny dipping|written and directed by cast member</t>
  </si>
  <si>
    <t>http://www.imdb.com/title/tt0082405/?ref_=fn_tt_tt_1</t>
  </si>
  <si>
    <t>Dressed to Kill </t>
  </si>
  <si>
    <t>Mystery|Romance|Thriller</t>
  </si>
  <si>
    <t>apartment|elevator|murder|psychiatrist|sunglasses</t>
  </si>
  <si>
    <t>http://www.imdb.com/title/tt0080661/?ref_=fn_tt_tt_1</t>
  </si>
  <si>
    <t>The Adventures of Huck Finn </t>
  </si>
  <si>
    <t>Adventure|Comedy|Drama|Family</t>
  </si>
  <si>
    <t>boy|lesson|mississippi river|river|slave</t>
  </si>
  <si>
    <t>http://www.imdb.com/title/tt0106223/?ref_=fn_tt_tt_1</t>
  </si>
  <si>
    <t>Go </t>
  </si>
  <si>
    <t>drug deal|drugs|sex|sex on stairs|strip club</t>
  </si>
  <si>
    <t>http://www.imdb.com/title/tt0139239/?ref_=fn_tt_tt_1</t>
  </si>
  <si>
    <t>Friends with Money </t>
  </si>
  <si>
    <t>Marin Hinkle</t>
  </si>
  <si>
    <t>Jake Cherry</t>
  </si>
  <si>
    <t>friend|friendship|marital problem|money problems|nervous breakdown</t>
  </si>
  <si>
    <t>http://www.imdb.com/title/tt0436331/?ref_=fn_tt_tt_1</t>
  </si>
  <si>
    <t>The Andromeda Strain </t>
  </si>
  <si>
    <t>Paula Kelly</t>
  </si>
  <si>
    <t>David Wayne</t>
  </si>
  <si>
    <t>Eric Christmas</t>
  </si>
  <si>
    <t>alien|baby|new mexico|satellite|scientist</t>
  </si>
  <si>
    <t>http://www.imdb.com/title/tt0066769/?ref_=fn_tt_tt_1</t>
  </si>
  <si>
    <t>Louis Morneau</t>
  </si>
  <si>
    <t>Bats </t>
  </si>
  <si>
    <t>animal attack|bat|creature feature|experiment|mad scientist</t>
  </si>
  <si>
    <t>http://www.imdb.com/title/tt0200469/?ref_=fn_tt_tt_1</t>
  </si>
  <si>
    <t>Caroline Link</t>
  </si>
  <si>
    <t>Nowhere in Africa </t>
  </si>
  <si>
    <t>Juliane Köhler</t>
  </si>
  <si>
    <t>Merab Ninidze</t>
  </si>
  <si>
    <t>Matthias Habich</t>
  </si>
  <si>
    <t>breasts|farm|jew|kenya|tween girl</t>
  </si>
  <si>
    <t>http://www.imdb.com/title/tt0161860/?ref_=fn_tt_tt_1</t>
  </si>
  <si>
    <t>Shame </t>
  </si>
  <si>
    <t>female frontal nudity|female nudity|male nudity|sex addict|sex addiction</t>
  </si>
  <si>
    <t>http://www.imdb.com/title/tt1723811/?ref_=fn_tt_tt_1</t>
  </si>
  <si>
    <t>Layer Cake </t>
  </si>
  <si>
    <t>cake|cocaine|drugs|pills|serbian</t>
  </si>
  <si>
    <t>http://www.imdb.com/title/tt0375912/?ref_=fn_tt_tt_1</t>
  </si>
  <si>
    <t>Sterling Van Wagenen</t>
  </si>
  <si>
    <t>The Work and the Glory II: American Zion </t>
  </si>
  <si>
    <t>Emily Podleski</t>
  </si>
  <si>
    <t>estrangement|missouri|mormon|mormon church|mormon temple</t>
  </si>
  <si>
    <t>http://www.imdb.com/title/tt0457530/?ref_=fn_tt_tt_1</t>
  </si>
  <si>
    <t>Zal Batmanglij</t>
  </si>
  <si>
    <t>The East </t>
  </si>
  <si>
    <t>anarchist|corporation|greedy institution|vomiting|watching television</t>
  </si>
  <si>
    <t>http://www.imdb.com/title/tt1869716/?ref_=fn_tt_tt_1</t>
  </si>
  <si>
    <t>A Home at the End of the World </t>
  </si>
  <si>
    <t>hand job|hugging|long hair|new york city|two men one woman</t>
  </si>
  <si>
    <t>http://www.imdb.com/title/tt0359423/?ref_=fn_tt_tt_1</t>
  </si>
  <si>
    <t>Hans Petter Moland</t>
  </si>
  <si>
    <t>Aberdeen </t>
  </si>
  <si>
    <t>Sara-Marie Maltha</t>
  </si>
  <si>
    <t>Stellan Skarsgård</t>
  </si>
  <si>
    <t>death|ferry|lawyer|norway|vomiting</t>
  </si>
  <si>
    <t>http://www.imdb.com/title/tt0168446/?ref_=fn_tt_tt_1</t>
  </si>
  <si>
    <t>Oren Moverman</t>
  </si>
  <si>
    <t>The Messenger </t>
  </si>
  <si>
    <t>captain|casualty notification|casualty notification team|sergeant|staff sergeant</t>
  </si>
  <si>
    <t>http://www.imdb.com/title/tt0790712/?ref_=fn_tt_tt_1</t>
  </si>
  <si>
    <t>Ian Sharp</t>
  </si>
  <si>
    <t>Tracker </t>
  </si>
  <si>
    <t>Action|Adventure|Drama|Western</t>
  </si>
  <si>
    <t>one word title</t>
  </si>
  <si>
    <t>http://www.imdb.com/title/tt1414378/?ref_=fn_tt_tt_1</t>
  </si>
  <si>
    <t>Control </t>
  </si>
  <si>
    <t>band|employment agency|singer|stage fright|suicide</t>
  </si>
  <si>
    <t>http://www.imdb.com/title/tt0421082/?ref_=fn_tt_tt_1</t>
  </si>
  <si>
    <t>The Terminator </t>
  </si>
  <si>
    <t>cyborg|future war|robot|shootout in a police station|urban setting</t>
  </si>
  <si>
    <t>http://www.imdb.com/title/tt0088247/?ref_=fn_tt_tt_1</t>
  </si>
  <si>
    <t>Wolfgang Becker</t>
  </si>
  <si>
    <t>Good Bye Lenin! </t>
  </si>
  <si>
    <t>Chulpan Khamatova</t>
  </si>
  <si>
    <t>Florian Lukas</t>
  </si>
  <si>
    <t>coma|east germany|german democratic republic|germany|heart attack</t>
  </si>
  <si>
    <t>http://www.imdb.com/title/tt0301357/?ref_=fn_tt_tt_1</t>
  </si>
  <si>
    <t>The Damned United </t>
  </si>
  <si>
    <t>Mark Bazeley</t>
  </si>
  <si>
    <t>Maurice Roëves</t>
  </si>
  <si>
    <t>cup|derby county|flashback|football|leeds united</t>
  </si>
  <si>
    <t>http://www.imdb.com/title/tt1226271/?ref_=fn_tt_tt_1</t>
  </si>
  <si>
    <t>Dan O'Bannon</t>
  </si>
  <si>
    <t>The Return of the Living Dead </t>
  </si>
  <si>
    <t>Clu Gulager</t>
  </si>
  <si>
    <t>Linnea Quigley</t>
  </si>
  <si>
    <t>Beverly Randolph</t>
  </si>
  <si>
    <t>crematorium|female frontal nudity|naked dead woman|paramedic|poison gas</t>
  </si>
  <si>
    <t>http://www.imdb.com/title/tt0089907/?ref_=fn_tt_tt_1</t>
  </si>
  <si>
    <t xml:space="preserve">Gomorrah             </t>
  </si>
  <si>
    <t>Fortunato Cerlino</t>
  </si>
  <si>
    <t>Maria Pia Calzone</t>
  </si>
  <si>
    <t>Marco D'Amore</t>
  </si>
  <si>
    <t>http://www.imdb.com/title/tt2049116/?ref_=fn_tt_tt_1</t>
  </si>
  <si>
    <t>Mallrats </t>
  </si>
  <si>
    <t>comic|ex girlfriend|jay and silent bob|mall|teenager</t>
  </si>
  <si>
    <t>http://www.imdb.com/title/tt0113749/?ref_=fn_tt_tt_1</t>
  </si>
  <si>
    <t>Grease </t>
  </si>
  <si>
    <t>Musical|Romance</t>
  </si>
  <si>
    <t>Olivia Newton-John</t>
  </si>
  <si>
    <t>automobile racing|boyfriend girlfriend relationship|high school|wrestling|year 1959</t>
  </si>
  <si>
    <t>http://www.imdb.com/title/tt0077631/?ref_=fn_tt_tt_1</t>
  </si>
  <si>
    <t>Platoon </t>
  </si>
  <si>
    <t>1960s|famous score|hero|vietnam|vietnam war</t>
  </si>
  <si>
    <t>http://www.imdb.com/title/tt0091763/?ref_=fn_tt_tt_1</t>
  </si>
  <si>
    <t>Fahrenheit 9/11 </t>
  </si>
  <si>
    <t>Documentary|Drama|War</t>
  </si>
  <si>
    <t>Stevie Wonder</t>
  </si>
  <si>
    <t>Osama bin Laden</t>
  </si>
  <si>
    <t>Ricky Martin</t>
  </si>
  <si>
    <t>anti war|interview|iraq|paranoia|war on terrorism</t>
  </si>
  <si>
    <t>http://www.imdb.com/title/tt0361596/?ref_=fn_tt_tt_1</t>
  </si>
  <si>
    <t>George Roy Hill</t>
  </si>
  <si>
    <t>Butch Cassidy and the Sundance Kid </t>
  </si>
  <si>
    <t>Biography|Crime|Drama|Western</t>
  </si>
  <si>
    <t>Ted Cassidy</t>
  </si>
  <si>
    <t>Katharine Ross</t>
  </si>
  <si>
    <t>Kenneth Mars</t>
  </si>
  <si>
    <t>bolivia|gang|outlaw|posse|train</t>
  </si>
  <si>
    <t>http://www.imdb.com/title/tt0064115/?ref_=fn_tt_tt_1</t>
  </si>
  <si>
    <t>Robert Stevenson</t>
  </si>
  <si>
    <t>Mary Poppins </t>
  </si>
  <si>
    <t>Comedy|Family|Fantasy|Musical</t>
  </si>
  <si>
    <t>Glynis Johns</t>
  </si>
  <si>
    <t>Ed Wynn</t>
  </si>
  <si>
    <t>Elsa Lanchester</t>
  </si>
  <si>
    <t>banker|female protagonist|live action and animation|magic|nanny</t>
  </si>
  <si>
    <t>http://www.imdb.com/title/tt0058331/?ref_=fn_tt_tt_1</t>
  </si>
  <si>
    <t>Ordinary People </t>
  </si>
  <si>
    <t>choir|death|friend|suicide|therapy</t>
  </si>
  <si>
    <t>http://www.imdb.com/title/tt0081283/?ref_=fn_tt_tt_1</t>
  </si>
  <si>
    <t>Jerome Robbins</t>
  </si>
  <si>
    <t>West Side Story </t>
  </si>
  <si>
    <t>Crime|Drama|Musical|Romance|Thriller</t>
  </si>
  <si>
    <t>George Chakiris</t>
  </si>
  <si>
    <t>dance|gang|new york city|puerto rican|tragedy</t>
  </si>
  <si>
    <t>http://www.imdb.com/title/tt0055614/?ref_=fn_tt_tt_1</t>
  </si>
  <si>
    <t>Caddyshack </t>
  </si>
  <si>
    <t>Rodney Dangerfield</t>
  </si>
  <si>
    <t>caddy|country club|golf course|gopher|nudity</t>
  </si>
  <si>
    <t>http://www.imdb.com/title/tt0080487/?ref_=fn_tt_tt_1</t>
  </si>
  <si>
    <t>Gary Hardwick</t>
  </si>
  <si>
    <t>The Brothers </t>
  </si>
  <si>
    <t>african american|commitment|friend|friendship|playboy</t>
  </si>
  <si>
    <t>http://www.imdb.com/title/tt0250274/?ref_=fn_tt_tt_1</t>
  </si>
  <si>
    <t>The Wood </t>
  </si>
  <si>
    <t>flashback|friendship|public nudity|shower|wedding</t>
  </si>
  <si>
    <t>http://www.imdb.com/title/tt0161100/?ref_=fn_tt_tt_1</t>
  </si>
  <si>
    <t>The Usual Suspects </t>
  </si>
  <si>
    <t>criminal|dirty cop|flashback|limping|suspect</t>
  </si>
  <si>
    <t>http://www.imdb.com/title/tt0114814/?ref_=fn_tt_tt_1</t>
  </si>
  <si>
    <t>A Nightmare on Elm Street 5: The Dream Child </t>
  </si>
  <si>
    <t>Fantasy|Horror|Romance|Thriller</t>
  </si>
  <si>
    <t>Kelly Jo Minter</t>
  </si>
  <si>
    <t>Lisa Wilcox</t>
  </si>
  <si>
    <t>Matthew Borlenghi</t>
  </si>
  <si>
    <t>child|comic book|dream|murderer|nightmare</t>
  </si>
  <si>
    <t>http://www.imdb.com/title/tt0097981/?ref_=fn_tt_tt_1</t>
  </si>
  <si>
    <t>Van Wilder: Party Liaison </t>
  </si>
  <si>
    <t>Erik Estrada</t>
  </si>
  <si>
    <t>college|love|party|reporter|tuition</t>
  </si>
  <si>
    <t>http://www.imdb.com/title/tt0283111/?ref_=fn_tt_tt_1</t>
  </si>
  <si>
    <t>The Wrestler </t>
  </si>
  <si>
    <t>John D'Leo</t>
  </si>
  <si>
    <t>Ajay Naidu</t>
  </si>
  <si>
    <t>heart attack|stripper|supermarket|wrestler|wrestling</t>
  </si>
  <si>
    <t>http://www.imdb.com/title/tt1125849/?ref_=fn_tt_tt_1</t>
  </si>
  <si>
    <t>King Vidor</t>
  </si>
  <si>
    <t>Duel in the Sun </t>
  </si>
  <si>
    <t>Lillian Gish</t>
  </si>
  <si>
    <t>Jennifer Jones</t>
  </si>
  <si>
    <t>box office hit|half breed|infidelity|shooting|texas</t>
  </si>
  <si>
    <t>http://www.imdb.com/title/tt0038499/?ref_=fn_tt_tt_1</t>
  </si>
  <si>
    <t>Best in Show </t>
  </si>
  <si>
    <t>dog show|gay|gay character|gay couple|gay interest</t>
  </si>
  <si>
    <t>http://www.imdb.com/title/tt0218839/?ref_=fn_tt_tt_1</t>
  </si>
  <si>
    <t>Escape from New York </t>
  </si>
  <si>
    <t>Tom Atkins</t>
  </si>
  <si>
    <t>1990s|police|prison|rescue|year 1997</t>
  </si>
  <si>
    <t>http://www.imdb.com/title/tt0082340/?ref_=fn_tt_tt_1</t>
  </si>
  <si>
    <t>School Daze </t>
  </si>
  <si>
    <t>Ossie Davis</t>
  </si>
  <si>
    <t>beauty salon|black college|college|fraternity|sorority</t>
  </si>
  <si>
    <t>http://www.imdb.com/title/tt0096054/?ref_=fn_tt_tt_1</t>
  </si>
  <si>
    <t>Fred Savage</t>
  </si>
  <si>
    <t>Daddy Day Camp </t>
  </si>
  <si>
    <t>competition|estranged father|skunk|summer camp|wall</t>
  </si>
  <si>
    <t>http://www.imdb.com/title/tt0462244/?ref_=fn_tt_tt_1</t>
  </si>
  <si>
    <t>Mr. Nice Guy </t>
  </si>
  <si>
    <t>Richard Norton</t>
  </si>
  <si>
    <t>Rachel Blakely</t>
  </si>
  <si>
    <t>chef|cook|drugs|gang|reporter</t>
  </si>
  <si>
    <t>http://www.imdb.com/title/tt0117786/?ref_=fn_tt_tt_1</t>
  </si>
  <si>
    <t>A Mighty Wind </t>
  </si>
  <si>
    <t>concert|mockumentary|musician|new york city|singer</t>
  </si>
  <si>
    <t>http://www.imdb.com/title/tt0310281/?ref_=fn_tt_tt_1</t>
  </si>
  <si>
    <t>Mystic Pizza </t>
  </si>
  <si>
    <t>commitment|marriage|pizza|title appears in writing|woman wearing only a man's shirt</t>
  </si>
  <si>
    <t>http://www.imdb.com/title/tt0095690/?ref_=fn_tt_tt_1</t>
  </si>
  <si>
    <t xml:space="preserve">War &amp; Peace             </t>
  </si>
  <si>
    <t>male frontal nudity|male nudity|tv mini series</t>
  </si>
  <si>
    <t>http://www.imdb.com/title/tt3910804/?ref_=fn_tt_tt_1</t>
  </si>
  <si>
    <t>Sliding Doors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</si>
  <si>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</si>
  <si>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</si>
  <si>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</si>
  <si>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</si>
  <si>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 </t>
  </si>
  <si>
    <t>David Alan Grier</t>
  </si>
  <si>
    <t>child abuse|death|drugs|ku klux klan|police brutality</t>
  </si>
  <si>
    <t>http://www.imdb.com/title/tt0114609/?ref_=fn_tt_tt_1</t>
  </si>
  <si>
    <t>The Last King of Scotland </t>
  </si>
  <si>
    <t>Abby Mukiibi Nkaaga</t>
  </si>
  <si>
    <t>1970s|assassination|doctor|scottish|ugandan</t>
  </si>
  <si>
    <t>http://www.imdb.com/title/tt0455590/?ref_=fn_tt_tt_1</t>
  </si>
  <si>
    <t>Dominique Othenin-Girard</t>
  </si>
  <si>
    <t>Halloween 5 </t>
  </si>
  <si>
    <t>Tamara Glynn</t>
  </si>
  <si>
    <t>cat|halloween|kitten|michael myers|psychotronic</t>
  </si>
  <si>
    <t>http://www.imdb.com/title/tt0097474/?ref_=fn_tt_tt_1</t>
  </si>
  <si>
    <t>Bernie </t>
  </si>
  <si>
    <t>Brandon Smith</t>
  </si>
  <si>
    <t>Rick Dial</t>
  </si>
  <si>
    <t>funeral|stockbroker|texas|vacation|widow</t>
  </si>
  <si>
    <t>http://www.imdb.com/title/tt1704573/?ref_=fn_tt_tt_1</t>
  </si>
  <si>
    <t>Jean-Jacques Mantello</t>
  </si>
  <si>
    <t>Dolphins and Whales 3D: Tribes of the Ocean </t>
  </si>
  <si>
    <t>Adventure|Documentary|Short</t>
  </si>
  <si>
    <t>Daryl Hannah</t>
  </si>
  <si>
    <t>3d in title|animal in title|digit in title|dolphin|manatee</t>
  </si>
  <si>
    <t>http://www.imdb.com/title/tt0996382/?ref_=fn_tt_tt_1</t>
  </si>
  <si>
    <t>Pollock </t>
  </si>
  <si>
    <t>Amy Madigan</t>
  </si>
  <si>
    <t>1940s|artist|drinking|life magazine|painter</t>
  </si>
  <si>
    <t>http://www.imdb.com/title/tt0183659/?ref_=fn_tt_tt_1</t>
  </si>
  <si>
    <t>Risa Bramon Garcia</t>
  </si>
  <si>
    <t>200 Cigarettes </t>
  </si>
  <si>
    <t>bartender|friend|new year's eve|party|punk</t>
  </si>
  <si>
    <t>http://www.imdb.com/title/tt0137338/?ref_=fn_tt_tt_1</t>
  </si>
  <si>
    <t>Brian Klugman</t>
  </si>
  <si>
    <t>The Words </t>
  </si>
  <si>
    <t>american in paris|book|love|novel|writer</t>
  </si>
  <si>
    <t>http://www.imdb.com/title/tt1840417/?ref_=fn_tt_tt_1</t>
  </si>
  <si>
    <t>Matt Piedmont</t>
  </si>
  <si>
    <t>Casa de mi Padre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</si>
  <si>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</si>
  <si>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</si>
  <si>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</si>
  <si>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</si>
  <si>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 </t>
  </si>
  <si>
    <t>Dominik García-Lorido</t>
  </si>
  <si>
    <t>anger|family reunion|father son reunion|hugging|movie making</t>
  </si>
  <si>
    <t>http://www.imdb.com/title/tt1174730/?ref_=fn_tt_tt_1</t>
  </si>
  <si>
    <t>John Michael Mcdonagh</t>
  </si>
  <si>
    <t>The Guard </t>
  </si>
  <si>
    <t>Wale Ojo</t>
  </si>
  <si>
    <t>boat on fire|drug smuggling|fbi|fbi agent|small town</t>
  </si>
  <si>
    <t>http://www.imdb.com/title/tt1540133/?ref_=fn_tt_tt_1</t>
  </si>
  <si>
    <t>Deb Hagan</t>
  </si>
  <si>
    <t>College </t>
  </si>
  <si>
    <t>college|face slap|high school|loss of virginity|pierced nipple</t>
  </si>
  <si>
    <t>http://www.imdb.com/title/tt0844671/?ref_=fn_tt_tt_1</t>
  </si>
  <si>
    <t>The Virgin Suicides </t>
  </si>
  <si>
    <t>catholic|five sisters|isolation|school|suicide</t>
  </si>
  <si>
    <t>http://www.imdb.com/title/tt0159097/?ref_=fn_tt_tt_1</t>
  </si>
  <si>
    <t>Little Voice </t>
  </si>
  <si>
    <t>Annette Badland</t>
  </si>
  <si>
    <t>mother|recluse|shy|singer|talent</t>
  </si>
  <si>
    <t>http://www.imdb.com/title/tt0147004/?ref_=fn_tt_tt_1</t>
  </si>
  <si>
    <t>Zach Cregger</t>
  </si>
  <si>
    <t>Miss March </t>
  </si>
  <si>
    <t>Windell Middlebrooks</t>
  </si>
  <si>
    <t>Hugh M. Hefner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</si>
  <si>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</si>
  <si>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</si>
  <si>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</si>
  <si>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</si>
  <si>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 </t>
  </si>
  <si>
    <t>actor|dream sequence|genius recluse|jew|religion</t>
  </si>
  <si>
    <t>http://www.imdb.com/title/tt2870708/?ref_=fn_tt_tt_1</t>
  </si>
  <si>
    <t>Mark Tarlov</t>
  </si>
  <si>
    <t>Simply Irresistible </t>
  </si>
  <si>
    <t>Lawrence Gilliard Jr.</t>
  </si>
  <si>
    <t>chef|female chef|love|magic|restaurant</t>
  </si>
  <si>
    <t>http://www.imdb.com/title/tt0145893/?ref_=fn_tt_tt_1</t>
  </si>
  <si>
    <t xml:space="preserve">Veronica Mars             </t>
  </si>
  <si>
    <t>Jason Dohring</t>
  </si>
  <si>
    <t>best friend|high school|private detective|sheriff|student</t>
  </si>
  <si>
    <t>http://www.imdb.com/title/tt0412253/?ref_=fn_tt_tt_1</t>
  </si>
  <si>
    <t>John Cameron Mitchell</t>
  </si>
  <si>
    <t>Hedwig and the Angry Inch </t>
  </si>
  <si>
    <t>Miriam Shor</t>
  </si>
  <si>
    <t>band|rock band|sex change|song|transsexual</t>
  </si>
  <si>
    <t>http://www.imdb.com/title/tt0248845/?ref_=fn_tt_tt_1</t>
  </si>
  <si>
    <t>Only the Strong </t>
  </si>
  <si>
    <t>Ryan Bollman</t>
  </si>
  <si>
    <t>Todd Susman</t>
  </si>
  <si>
    <t>capoeira|fight|fighting|martial arts|violence</t>
  </si>
  <si>
    <t>http://www.imdb.com/title/tt0107750/?ref_=fn_tt_tt_1</t>
  </si>
  <si>
    <t>Jon Knautz</t>
  </si>
  <si>
    <t>Goddess of Love </t>
  </si>
  <si>
    <t>Monda Scott</t>
  </si>
  <si>
    <t>Rachel Alig</t>
  </si>
  <si>
    <t>Alexis Kendra</t>
  </si>
  <si>
    <t>female nudity|hallucination|sex scene|strip club|stripper</t>
  </si>
  <si>
    <t>http://www.imdb.com/title/tt3432552/?ref_=fn_tt_tt_1</t>
  </si>
  <si>
    <t>Shattered Glass </t>
  </si>
  <si>
    <t>fabricated facts|journalist|stephen glass|the new republic|writer</t>
  </si>
  <si>
    <t>http://www.imdb.com/title/tt0323944/?ref_=fn_tt_tt_1</t>
  </si>
  <si>
    <t>David Atkins</t>
  </si>
  <si>
    <t>Novocaine </t>
  </si>
  <si>
    <t>Lynne Thigpen</t>
  </si>
  <si>
    <t>Polly Noonan</t>
  </si>
  <si>
    <t>dentist|drugs|murder|sex|sunflower</t>
  </si>
  <si>
    <t>http://www.imdb.com/title/tt0234354/?ref_=fn_tt_tt_1</t>
  </si>
  <si>
    <t>Patrick Stettner</t>
  </si>
  <si>
    <t>The Business of Strangers </t>
  </si>
  <si>
    <t>Frederick Weller</t>
  </si>
  <si>
    <t>airport|businesswoman|hotel|revenge|vegetarian</t>
  </si>
  <si>
    <t>http://www.imdb.com/title/tt0270259/?ref_=fn_tt_tt_1</t>
  </si>
  <si>
    <t>Sam Peckinpah</t>
  </si>
  <si>
    <t>The Wild Bunch </t>
  </si>
  <si>
    <t>Warren Oates</t>
  </si>
  <si>
    <t>William Holden</t>
  </si>
  <si>
    <t>L.Q. Jones</t>
  </si>
  <si>
    <t>friendship|honor|righteous rage|soldier|texas</t>
  </si>
  <si>
    <t>http://www.imdb.com/title/tt0065214/?ref_=fn_tt_tt_1</t>
  </si>
  <si>
    <t>The Wackness </t>
  </si>
  <si>
    <t>ice cream|marijuana|new york city|summer|therapy</t>
  </si>
  <si>
    <t>http://www.imdb.com/title/tt1082886/?ref_=fn_tt_tt_1</t>
  </si>
  <si>
    <t>Michael Crichton</t>
  </si>
  <si>
    <t>The Great Train Robbery </t>
  </si>
  <si>
    <t>Adventure|Crime|Drama|Thriller</t>
  </si>
  <si>
    <t>Michael Elphick</t>
  </si>
  <si>
    <t>Lesley-Anne Down</t>
  </si>
  <si>
    <t>Pamela Salem</t>
  </si>
  <si>
    <t>bank|gold|key|safe|train</t>
  </si>
  <si>
    <t>http://www.imdb.com/title/tt0079240/?ref_=fn_tt_tt_1</t>
  </si>
  <si>
    <t>Morvern Callar </t>
  </si>
  <si>
    <t>Bryan Dick</t>
  </si>
  <si>
    <t>Paul Popplewell</t>
  </si>
  <si>
    <t>breasts|cleavage|female rear nudity|girl in panties|public nudity</t>
  </si>
  <si>
    <t>http://www.imdb.com/title/tt0300214/?ref_=fn_tt_tt_1</t>
  </si>
  <si>
    <t>Sylvio Tabet</t>
  </si>
  <si>
    <t>Beastmaster 2: Through the Portal of Time </t>
  </si>
  <si>
    <t>Michael Berryman</t>
  </si>
  <si>
    <t>Marc Singer</t>
  </si>
  <si>
    <t>beast|beastmaster|psychotronic|sword and sorcery|warrior</t>
  </si>
  <si>
    <t>http://www.imdb.com/title/tt0101412/?ref_=fn_tt_tt_1</t>
  </si>
  <si>
    <t>Rick Bieber</t>
  </si>
  <si>
    <t>The 5th Quarter </t>
  </si>
  <si>
    <t>Kendrick Cross</t>
  </si>
  <si>
    <t>Sammy Nagi Njuguna</t>
  </si>
  <si>
    <t>athletic training|football practice|funeral|gymnasium|man crying</t>
  </si>
  <si>
    <t>http://www.imdb.com/title/tt1130964/?ref_=fn_tt_tt_1</t>
  </si>
  <si>
    <t>The Flower of Evil </t>
  </si>
  <si>
    <t>Nathalie Baye</t>
  </si>
  <si>
    <t>Mélanie Doutey</t>
  </si>
  <si>
    <t>bordeaux|election|mayor|pamphlet|political thriller</t>
  </si>
  <si>
    <t>http://www.imdb.com/title/tt0322289/?ref_=fn_tt_tt_1</t>
  </si>
  <si>
    <t>The Greatest </t>
  </si>
  <si>
    <t>Cara Seymour</t>
  </si>
  <si>
    <t>car crash|loss|self help group|teenage mother|title directed by female</t>
  </si>
  <si>
    <t>http://www.imdb.com/title/tt1226232/?ref_=fn_tt_tt_1</t>
  </si>
  <si>
    <t>Snow Flower and the Secret Fan </t>
  </si>
  <si>
    <t>Ji-hyun Jun</t>
  </si>
  <si>
    <t>car hitting pedestrian|china|fan|nineteenth century|reversal of fortune</t>
  </si>
  <si>
    <t>http://www.imdb.com/title/tt1541995/?ref_=fn_tt_tt_1</t>
  </si>
  <si>
    <t>Come Early Morning </t>
  </si>
  <si>
    <t>Diane Ladd</t>
  </si>
  <si>
    <t>Ritchie Montgomery</t>
  </si>
  <si>
    <t>church|drink|knocking on a door|love|three word title</t>
  </si>
  <si>
    <t>http://www.imdb.com/title/tt0457308/?ref_=fn_tt_tt_1</t>
  </si>
  <si>
    <t>Lucky Break </t>
  </si>
  <si>
    <t>Peter McNamara</t>
  </si>
  <si>
    <t>escape|prison|prison escape|sadism|solitary confinement</t>
  </si>
  <si>
    <t>http://www.imdb.com/title/tt0246134/?ref_=fn_tt_tt_1</t>
  </si>
  <si>
    <t>Fred Zinnemann</t>
  </si>
  <si>
    <t>Julia </t>
  </si>
  <si>
    <t>1930s|female protagonist|nazi|romantic friendship|writer</t>
  </si>
  <si>
    <t>http://www.imdb.com/title/tt0076245/?ref_=fn_tt_tt_1</t>
  </si>
  <si>
    <t>S.R. Bindler</t>
  </si>
  <si>
    <t>Surfer, Dude </t>
  </si>
  <si>
    <t>barefoot|endorsement|surfboard|virtual reality|waves</t>
  </si>
  <si>
    <t>http://www.imdb.com/title/tt0976247/?ref_=fn_tt_tt_1</t>
  </si>
  <si>
    <t>Lake of Fire </t>
  </si>
  <si>
    <t>Pat Buchanan</t>
  </si>
  <si>
    <t>Noam Chomsky</t>
  </si>
  <si>
    <t>Bill Baird</t>
  </si>
  <si>
    <t>abortion|southern accent|title based on the bible|trial|usa</t>
  </si>
  <si>
    <t>http://www.imdb.com/title/tt0841119/?ref_=fn_tt_tt_1</t>
  </si>
  <si>
    <t>Greg Marcks</t>
  </si>
  <si>
    <t>11:14 </t>
  </si>
  <si>
    <t>convenience store|multiple perspectives|murder|paramedic|van</t>
  </si>
  <si>
    <t>http://www.imdb.com/title/tt0331811/?ref_=fn_tt_tt_1</t>
  </si>
  <si>
    <t>Perry Lang</t>
  </si>
  <si>
    <t>Men of War </t>
  </si>
  <si>
    <t>Catherine Bell</t>
  </si>
  <si>
    <t>cockney accent|fight|island|machismo|mercenary</t>
  </si>
  <si>
    <t>http://www.imdb.com/title/tt0110490/?ref_=fn_tt_tt_1</t>
  </si>
  <si>
    <t>Jake Goldberger</t>
  </si>
  <si>
    <t>Don McKay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</si>
  <si>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</si>
  <si>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</si>
  <si>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</si>
  <si>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 </t>
  </si>
  <si>
    <t>police officer|police officer killed|police officer shot|sex scene</t>
  </si>
  <si>
    <t>http://www.imdb.com/title/tt1667310/?ref_=fn_tt_tt_1</t>
  </si>
  <si>
    <t>A Shine of Rainbows </t>
  </si>
  <si>
    <t>John Bell</t>
  </si>
  <si>
    <t>island|love|new home|orphan|rainbow</t>
  </si>
  <si>
    <t>http://www.imdb.com/title/tt1014774/?ref_=fn_tt_tt_1</t>
  </si>
  <si>
    <t>William Kaufman</t>
  </si>
  <si>
    <t>The Hit List </t>
  </si>
  <si>
    <t>Sean Cook</t>
  </si>
  <si>
    <t>die hard scenario|engineer|held at gunpoint|race against time|shot to death</t>
  </si>
  <si>
    <t>http://www.imdb.com/title/tt1575694/?ref_=fn_tt_tt_1</t>
  </si>
  <si>
    <t xml:space="preserve">Emma             </t>
  </si>
  <si>
    <t>Blake Ritson</t>
  </si>
  <si>
    <t>friendship|love triangle|matchmaker|naivety|opposites attract</t>
  </si>
  <si>
    <t>http://www.imdb.com/title/tt1366312/?ref_=fn_tt_tt_1</t>
  </si>
  <si>
    <t>Videodrome </t>
  </si>
  <si>
    <t>Leslie Carlson</t>
  </si>
  <si>
    <t>Debbie Harry</t>
  </si>
  <si>
    <t>Reiner Schwarz</t>
  </si>
  <si>
    <t>cyberpunk|hallucination|illegality|snuff film|surrealism</t>
  </si>
  <si>
    <t>http://www.imdb.com/title/tt0086541/?ref_=fn_tt_tt_1</t>
  </si>
  <si>
    <t>Cédric Klapisch</t>
  </si>
  <si>
    <t>L'auberge espagnole </t>
  </si>
  <si>
    <t>apartment|erasmus|language|student|trip</t>
  </si>
  <si>
    <t>http://www.imdb.com/title/tt0283900/?ref_=fn_tt_tt_1</t>
  </si>
  <si>
    <t>Kate Barker-Froyland</t>
  </si>
  <si>
    <t>Song One </t>
  </si>
  <si>
    <t>Shawn Parsons</t>
  </si>
  <si>
    <t>Li Jun Li</t>
  </si>
  <si>
    <t>musician|number in title|recording|sibling</t>
  </si>
  <si>
    <t>http://www.imdb.com/title/tt2182972/?ref_=fn_tt_tt_1</t>
  </si>
  <si>
    <t>Martin Koolhoven</t>
  </si>
  <si>
    <t>Winter in Wartime </t>
  </si>
  <si>
    <t>Tygo Gernandt</t>
  </si>
  <si>
    <t>Yorick van Wageningen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</si>
  <si>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</si>
  <si>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</si>
  <si>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</si>
  <si>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</si>
  <si>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 </t>
  </si>
  <si>
    <t>black panties|bomb squad|car bomb|dynamite|girl in panties</t>
  </si>
  <si>
    <t>http://www.imdb.com/title/tt0938305/?ref_=fn_tt_tt_1</t>
  </si>
  <si>
    <t>The Train </t>
  </si>
  <si>
    <t>Thriller|War</t>
  </si>
  <si>
    <t>Paul Scofield</t>
  </si>
  <si>
    <t>Michel Simon</t>
  </si>
  <si>
    <t>art|french|german|painting|train</t>
  </si>
  <si>
    <t>http://www.imdb.com/title/tt0059825/?ref_=fn_tt_tt_1</t>
  </si>
  <si>
    <t>Christopher M. Bessette</t>
  </si>
  <si>
    <t>Trade of Innocents </t>
  </si>
  <si>
    <t>Trieu Tran</t>
  </si>
  <si>
    <t>angkor wat|human trafficking|sex slavery|sex tourism</t>
  </si>
  <si>
    <t>http://www.imdb.com/title/tt1772408/?ref_=fn_tt_tt_1</t>
  </si>
  <si>
    <t>Prachya Pinkaew</t>
  </si>
  <si>
    <t>The Protector </t>
  </si>
  <si>
    <t>Nathan Jones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</si>
  <si>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</si>
  <si>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</si>
  <si>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</si>
  <si>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</si>
  <si>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 </t>
  </si>
  <si>
    <t>class conflict|edwardian era|england|sexual awakening|spoof</t>
  </si>
  <si>
    <t>http://www.imdb.com/title/tt0120210/?ref_=fn_tt_tt_1</t>
  </si>
  <si>
    <t xml:space="preserve">The Inbetweeners             </t>
  </si>
  <si>
    <t>Belinda Stewart-Wilson</t>
  </si>
  <si>
    <t>Simon Bird</t>
  </si>
  <si>
    <t>James Buckley</t>
  </si>
  <si>
    <t>black comedy|bully|friend|house|practical joke</t>
  </si>
  <si>
    <t>http://www.imdb.com/title/tt1220617/?ref_=fn_tt_tt_1</t>
  </si>
  <si>
    <t>Bend It Like Beckham </t>
  </si>
  <si>
    <t>Parminder Nagra</t>
  </si>
  <si>
    <t>hinduism|marriage engagement|soccer|team|tradition</t>
  </si>
  <si>
    <t>http://www.imdb.com/title/tt0286499/?ref_=fn_tt_tt_1</t>
  </si>
  <si>
    <t>Sunshine State </t>
  </si>
  <si>
    <t>Edie Falco</t>
  </si>
  <si>
    <t>african american|business|coastline|florida|real estate</t>
  </si>
  <si>
    <t>http://www.imdb.com/title/tt0286179/?ref_=fn_tt_tt_1</t>
  </si>
  <si>
    <t>Crossover </t>
  </si>
  <si>
    <t>Action|Sport</t>
  </si>
  <si>
    <t>Wayne Brady</t>
  </si>
  <si>
    <t>Wesley Jonathan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</si>
  <si>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</si>
  <si>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</si>
  <si>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</si>
  <si>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</si>
  <si>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Khiladi 786 </t>
  </si>
  <si>
    <t>Mithun Chakraborty</t>
  </si>
  <si>
    <t>Asin</t>
  </si>
  <si>
    <t>Johnny Lever</t>
  </si>
  <si>
    <t>car crash|impersonating a police officer|long lost brother|marriage bureau|suitor</t>
  </si>
  <si>
    <t>http://www.imdb.com/title/tt2166214/?ref_=fn_tt_tt_1</t>
  </si>
  <si>
    <t>[Rec] 2 </t>
  </si>
  <si>
    <t>Pablo Rosso</t>
  </si>
  <si>
    <t>Jonathan D. Mellor</t>
  </si>
  <si>
    <t>Andrea Ros</t>
  </si>
  <si>
    <t>apartment|apartment building|blood sample|crucifix|zombie</t>
  </si>
  <si>
    <t>http://www.imdb.com/title/tt1245112/?ref_=fn_tt_tt_1</t>
  </si>
  <si>
    <t>Standing Ovation </t>
  </si>
  <si>
    <t>Musical</t>
  </si>
  <si>
    <t>Alexis Biesiada</t>
  </si>
  <si>
    <t>Kayla Jackson</t>
  </si>
  <si>
    <t>Kayla Raparelli</t>
  </si>
  <si>
    <t>dance|dream|frog|philadelphia pennsylvania|snake</t>
  </si>
  <si>
    <t>http://www.imdb.com/title/tt1303803/?ref_=fn_tt_tt_1</t>
  </si>
  <si>
    <t>The Sting </t>
  </si>
  <si>
    <t>con|con man|courier|long con|murder</t>
  </si>
  <si>
    <t>http://www.imdb.com/title/tt0070735/?ref_=fn_tt_tt_1</t>
  </si>
  <si>
    <t>Chariots of Fire </t>
  </si>
  <si>
    <t>athlete|jew|missionary|olympic games|race</t>
  </si>
  <si>
    <t>http://www.imdb.com/title/tt0082158/?ref_=fn_tt_tt_1</t>
  </si>
  <si>
    <t>Darren Grant</t>
  </si>
  <si>
    <t>Diary of a Mad Black Woman </t>
  </si>
  <si>
    <t>comic relief|diary|kiss|madea series|state flag</t>
  </si>
  <si>
    <t>http://www.imdb.com/title/tt0422093/?ref_=fn_tt_tt_1</t>
  </si>
  <si>
    <t>Shine </t>
  </si>
  <si>
    <t>Nicholas Bell</t>
  </si>
  <si>
    <t>abuse|australia|concert|pianist|piano</t>
  </si>
  <si>
    <t>http://www.imdb.com/title/tt0117631/?ref_=fn_tt_tt_1</t>
  </si>
  <si>
    <t>Don Jon </t>
  </si>
  <si>
    <t>Tony Danza</t>
  </si>
  <si>
    <t>camera focus on female butt|cunnilingus|new jersey|oral sex|reference to facebook</t>
  </si>
  <si>
    <t>http://www.imdb.com/title/tt2229499/?ref_=fn_tt_tt_1</t>
  </si>
  <si>
    <t>High Plains Drifter </t>
  </si>
  <si>
    <t>Mystery|Western</t>
  </si>
  <si>
    <t>John Hillerman</t>
  </si>
  <si>
    <t>gravestone|gunfighter|outlaw|revenge|small town</t>
  </si>
  <si>
    <t>http://www.imdb.com/title/tt0068699/?ref_=fn_tt_tt_1</t>
  </si>
  <si>
    <t>Ghost World </t>
  </si>
  <si>
    <t>art class|diner|friend|graduation|high school</t>
  </si>
  <si>
    <t>http://www.imdb.com/title/tt0162346/?ref_=fn_tt_tt_1</t>
  </si>
  <si>
    <t>Iris </t>
  </si>
  <si>
    <t>alzheimer's disease|book|love|novelist|writer</t>
  </si>
  <si>
    <t>http://www.imdb.com/title/tt0280778/?ref_=fn_tt_tt_1</t>
  </si>
  <si>
    <t>William Sachs</t>
  </si>
  <si>
    <t>Galaxina </t>
  </si>
  <si>
    <t>Avery Schreiber</t>
  </si>
  <si>
    <t>Stephen Macht</t>
  </si>
  <si>
    <t>alien|android|fem bot|female android|stars</t>
  </si>
  <si>
    <t>http://www.imdb.com/title/tt0080771/?ref_=fn_tt_tt_1</t>
  </si>
  <si>
    <t>Christophe Barratier</t>
  </si>
  <si>
    <t>The Chorus </t>
  </si>
  <si>
    <t>François Berléand</t>
  </si>
  <si>
    <t>Jean-Baptiste Maunier</t>
  </si>
  <si>
    <t>Gérard Jugnot</t>
  </si>
  <si>
    <t>boarding school|boy|choir|school|teacher</t>
  </si>
  <si>
    <t>http://www.imdb.com/title/tt0372824/?ref_=fn_tt_tt_1</t>
  </si>
  <si>
    <t>Émile Gaudreault</t>
  </si>
  <si>
    <t>Mambo Italiano </t>
  </si>
  <si>
    <t>Luke Kirby</t>
  </si>
  <si>
    <t>Claudia Ferri</t>
  </si>
  <si>
    <t>gay|immigrant|italian|police|police officer</t>
  </si>
  <si>
    <t>http://www.imdb.com/title/tt0330602/?ref_=fn_tt_tt_1</t>
  </si>
  <si>
    <t>James Cox</t>
  </si>
  <si>
    <t>Wonderland </t>
  </si>
  <si>
    <t>Franky G</t>
  </si>
  <si>
    <t>murder|police|police investigation|porn star|robbery</t>
  </si>
  <si>
    <t>http://www.imdb.com/title/tt0335563/?ref_=fn_tt_tt_1</t>
  </si>
  <si>
    <t>Do the Right Thing </t>
  </si>
  <si>
    <t>Danny Aiello</t>
  </si>
  <si>
    <t>black militant|frustration|pizza|pizza parlor|pizzeria</t>
  </si>
  <si>
    <t>http://www.imdb.com/title/tt0097216/?ref_=fn_tt_tt_1</t>
  </si>
  <si>
    <t>James Toback</t>
  </si>
  <si>
    <t>Harvard Man </t>
  </si>
  <si>
    <t>basketball|cheerleader|college|harvard|philosophy</t>
  </si>
  <si>
    <t>http://www.imdb.com/title/tt0242508/?ref_=fn_tt_tt_1</t>
  </si>
  <si>
    <t>Aki Kaurismäki</t>
  </si>
  <si>
    <t>Le Havre </t>
  </si>
  <si>
    <t>Finland</t>
  </si>
  <si>
    <t>Kati Outinen</t>
  </si>
  <si>
    <t>Jean-Pierre Léaud</t>
  </si>
  <si>
    <t>Jean-Pierre Darroussin</t>
  </si>
  <si>
    <t>bar|container|illegal immigrant|neighbor|shoe shiner</t>
  </si>
  <si>
    <t>http://www.imdb.com/title/tt1508675/?ref_=fn_tt_tt_1</t>
  </si>
  <si>
    <t>Irreversible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</si>
  <si>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</si>
  <si>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</si>
  <si>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</si>
  <si>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</si>
  <si>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R100 </t>
  </si>
  <si>
    <t>Lindsay Kay Hayward</t>
  </si>
  <si>
    <t>Shinobu Terajima</t>
  </si>
  <si>
    <t>coma|one word title|spitting|sushi|swimming pool</t>
  </si>
  <si>
    <t>http://www.imdb.com/title/tt2914838/?ref_=fn_tt_tt_1</t>
  </si>
  <si>
    <t>Rakeysh Omprakash Mehra</t>
  </si>
  <si>
    <t>Rang De Basanti </t>
  </si>
  <si>
    <t>Comedy|Drama|History|Romance</t>
  </si>
  <si>
    <t>Madhavan</t>
  </si>
  <si>
    <t>freedom|friend|india|student|urination</t>
  </si>
  <si>
    <t>http://www.imdb.com/title/tt0405508/?ref_=fn_tt_tt_1</t>
  </si>
  <si>
    <t>Collin Schiffli</t>
  </si>
  <si>
    <t>Animals </t>
  </si>
  <si>
    <t>David Dastmalchian</t>
  </si>
  <si>
    <t>drug addict|drug addiction|drug use|drugs|junkie</t>
  </si>
  <si>
    <t>http://www.imdb.com/title/tt3297554/?ref_=fn_tt_tt_1</t>
  </si>
  <si>
    <t>George Ratliff</t>
  </si>
  <si>
    <t>Salvation Boulevard </t>
  </si>
  <si>
    <t>Cree Kelly</t>
  </si>
  <si>
    <t>Mike Eshaq</t>
  </si>
  <si>
    <t>cross|doused with gasoline|pastor|security guard|shower</t>
  </si>
  <si>
    <t>http://www.imdb.com/title/tt1251743/?ref_=fn_tt_tt_1</t>
  </si>
  <si>
    <t>The Ten </t>
  </si>
  <si>
    <t>Ron Silver</t>
  </si>
  <si>
    <t>death|mexico|sabbath|surgeon|ten stories</t>
  </si>
  <si>
    <t>http://www.imdb.com/title/tt0811106/?ref_=fn_tt_tt_1</t>
  </si>
  <si>
    <t>Shane Meadows</t>
  </si>
  <si>
    <t>A Room for Romeo Brass </t>
  </si>
  <si>
    <t>betrayal|family relationships|friendship|psychosis|stranger</t>
  </si>
  <si>
    <t>http://www.imdb.com/title/tt0202559/?ref_=fn_tt_tt_1</t>
  </si>
  <si>
    <t>Headhunters </t>
  </si>
  <si>
    <t>Norwegian</t>
  </si>
  <si>
    <t>Synnøve Macody Lund</t>
  </si>
  <si>
    <t>Aksel Hennie</t>
  </si>
  <si>
    <t>Julie R. Ølgaard</t>
  </si>
  <si>
    <t>art thief|male frontal nudity|male nudity|male star appears nude|painting</t>
  </si>
  <si>
    <t>http://www.imdb.com/title/tt1614989/?ref_=fn_tt_tt_1</t>
  </si>
  <si>
    <t>Jon Wright</t>
  </si>
  <si>
    <t>Grabbers </t>
  </si>
  <si>
    <t>Comedy|Horror|Sci-Fi|Thriller</t>
  </si>
  <si>
    <t>bathtub|eaten alive|ferry boat|lobster trap|sprinkler system</t>
  </si>
  <si>
    <t>http://www.imdb.com/title/tt1525366/?ref_=fn_tt_tt_1</t>
  </si>
  <si>
    <t>Michael Mcgowan</t>
  </si>
  <si>
    <t>Saint Ralph </t>
  </si>
  <si>
    <t>Adam Butcher</t>
  </si>
  <si>
    <t>boston marathon|coma|marathon|miracles|running</t>
  </si>
  <si>
    <t>http://www.imdb.com/title/tt0384488/?ref_=fn_tt_tt_1</t>
  </si>
  <si>
    <t>Liv Ullmann</t>
  </si>
  <si>
    <t>Miss Julie </t>
  </si>
  <si>
    <t>Jessica Chastain</t>
  </si>
  <si>
    <t>Colin Farrell</t>
  </si>
  <si>
    <t>kissing someone's boot|midsummer|telling someone to shut up|two word title|valet</t>
  </si>
  <si>
    <t>http://www.imdb.com/title/tt2667960/?ref_=fn_tt_tt_1</t>
  </si>
  <si>
    <t>Somewhere in Time </t>
  </si>
  <si>
    <t>Teresa Wright</t>
  </si>
  <si>
    <t>George Voskovec</t>
  </si>
  <si>
    <t>hotel|love|love across time|time travel|time travel romance</t>
  </si>
  <si>
    <t>http://www.imdb.com/title/tt0081534/?ref_=fn_tt_tt_1</t>
  </si>
  <si>
    <t>Rohan Sippy</t>
  </si>
  <si>
    <t>Dum Maaro Dum </t>
  </si>
  <si>
    <t>Abhishek Bachchan</t>
  </si>
  <si>
    <t>Prateik</t>
  </si>
  <si>
    <t>airport|drugs|loss of loved one|police|title based on song</t>
  </si>
  <si>
    <t>http://www.imdb.com/title/tt1618430/?ref_=fn_tt_tt_1</t>
  </si>
  <si>
    <t>Insidious: Chapter 2 </t>
  </si>
  <si>
    <t>barricading a door|injection in leg|police detective|supernatural|taser</t>
  </si>
  <si>
    <t>http://www.imdb.com/title/tt2226417/?ref_=fn_tt_tt_1</t>
  </si>
  <si>
    <t>Saw II </t>
  </si>
  <si>
    <t>death|detective|nerve gas|serial killer|trap</t>
  </si>
  <si>
    <t>http://www.imdb.com/title/tt0432348/?ref_=fn_tt_tt_1</t>
  </si>
  <si>
    <t>Dan Trachtenberg</t>
  </si>
  <si>
    <t>10 Cloverfield Lane </t>
  </si>
  <si>
    <t>Drama|Horror|Mystery|Sci-Fi|Thriller</t>
  </si>
  <si>
    <t>Sumalee Montano</t>
  </si>
  <si>
    <t>alien|bunker|car crash|kidnapping|minimal cast</t>
  </si>
  <si>
    <t>http://www.imdb.com/title/tt1179933/?ref_=fn_tt_tt_1</t>
  </si>
  <si>
    <t>Jackass: The Movie </t>
  </si>
  <si>
    <t>Comedy|Documentary</t>
  </si>
  <si>
    <t>alligator|golf|japan|panda|stunt</t>
  </si>
  <si>
    <t>http://www.imdb.com/title/tt0322802/?ref_=fn_tt_tt_1</t>
  </si>
  <si>
    <t>David F. Sandberg</t>
  </si>
  <si>
    <t>Lights Out </t>
  </si>
  <si>
    <t>Amiah Miller</t>
  </si>
  <si>
    <t>based on short film|reference to avenged sevenfold|reference to slayer|switching lights on and off|two word title</t>
  </si>
  <si>
    <t>http://www.imdb.com/title/tt4786282/?ref_=fn_tt_tt_1</t>
  </si>
  <si>
    <t>Paranormal Activity 3 </t>
  </si>
  <si>
    <t>Sprague Grayden</t>
  </si>
  <si>
    <t>animate object|imaginary friend|reference to macgyver|whispering|woman wearing only a man's shirt</t>
  </si>
  <si>
    <t>http://www.imdb.com/title/tt1778304/?ref_=fn_tt_tt_1</t>
  </si>
  <si>
    <t>Stiles White</t>
  </si>
  <si>
    <t>Ouija </t>
  </si>
  <si>
    <t>Shelley Hennig</t>
  </si>
  <si>
    <t>Daren Kagasoff</t>
  </si>
  <si>
    <t>death of girlfriend|funeral|ghost|ouija|spirit</t>
  </si>
  <si>
    <t>http://www.imdb.com/title/tt1204977/?ref_=fn_tt_tt_1</t>
  </si>
  <si>
    <t>A Nightmare on Elm Street 3: Dream Warriors </t>
  </si>
  <si>
    <t>John Saxon</t>
  </si>
  <si>
    <t>Jennifer Rubin</t>
  </si>
  <si>
    <t>dream|freddy krueger|killer|nightmare|springwood ohio</t>
  </si>
  <si>
    <t>http://www.imdb.com/title/tt0093629/?ref_=fn_tt_tt_1</t>
  </si>
  <si>
    <t>Eugenio Derbez</t>
  </si>
  <si>
    <t>Instructions Not Included </t>
  </si>
  <si>
    <t>Jessica Lindsey</t>
  </si>
  <si>
    <t>Hugo Stiglitz</t>
  </si>
  <si>
    <t>father daughter relationship</t>
  </si>
  <si>
    <t>http://www.imdb.com/title/tt2378281/?ref_=fn_tt_tt_1</t>
  </si>
  <si>
    <t>Paranormal Activity 4 </t>
  </si>
  <si>
    <t>Brendon Eggertsen</t>
  </si>
  <si>
    <t>Matt Shively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</si>
  <si>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</si>
  <si>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</si>
  <si>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</si>
  <si>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</si>
  <si>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 </t>
  </si>
  <si>
    <t>Victor Mature</t>
  </si>
  <si>
    <t>box office hit|crucifixion|nightmare|palestine|robe</t>
  </si>
  <si>
    <t>http://www.imdb.com/title/tt0046247/?ref_=fn_tt_tt_1</t>
  </si>
  <si>
    <t>The Return of the Pink Panther </t>
  </si>
  <si>
    <t>Catherine Schell</t>
  </si>
  <si>
    <t>clouseau|diamond|panther|pink|pink panther</t>
  </si>
  <si>
    <t>http://www.imdb.com/title/tt0072081/?ref_=fn_tt_tt_1</t>
  </si>
  <si>
    <t>Freddy's Dead: The Final Nightmare </t>
  </si>
  <si>
    <t>dark comedy|dream|freddy krueger|nightmare|serial murder</t>
  </si>
  <si>
    <t>http://www.imdb.com/title/tt0101917/?ref_=fn_tt_tt_1</t>
  </si>
  <si>
    <t>Patty Jenkins</t>
  </si>
  <si>
    <t>Monster </t>
  </si>
  <si>
    <t>beach|female criminal|hooker|lesbian|prostitute</t>
  </si>
  <si>
    <t>http://www.imdb.com/title/tt0340855/?ref_=fn_tt_tt_1</t>
  </si>
  <si>
    <t>20,000 Leagues Under the Sea </t>
  </si>
  <si>
    <t>Adventure|Drama|Family|Fantasy|Sci-Fi</t>
  </si>
  <si>
    <t>Robert J. Wilke</t>
  </si>
  <si>
    <t>Paul Lukas</t>
  </si>
  <si>
    <t>captain|expedition|sea|submarine|whale</t>
  </si>
  <si>
    <t>http://www.imdb.com/title/tt0046672/?ref_=fn_tt_tt_1</t>
  </si>
  <si>
    <t>Christopher Landon</t>
  </si>
  <si>
    <t>Paranormal Activity: The Marked Ones </t>
  </si>
  <si>
    <t>Gloria Sandoval</t>
  </si>
  <si>
    <t>Richard Cabral</t>
  </si>
  <si>
    <t>Molly Ephraim</t>
  </si>
  <si>
    <t>apartment|blood|demonic possession|neighbor|pentagram</t>
  </si>
  <si>
    <t>http://www.imdb.com/title/tt2473682/?ref_=fn_tt_tt_1</t>
  </si>
  <si>
    <t>The Elephant Man </t>
  </si>
  <si>
    <t>curiosity|exploitation|freak|hospital|physical deformity</t>
  </si>
  <si>
    <t>http://www.imdb.com/title/tt0080678/?ref_=fn_tt_tt_1</t>
  </si>
  <si>
    <t>Dallas Buyers Club </t>
  </si>
  <si>
    <t>drugs|fda|gay community|hiv|homophobia</t>
  </si>
  <si>
    <t>http://www.imdb.com/title/tt0790636/?ref_=fn_tt_tt_1</t>
  </si>
  <si>
    <t>David Gelb</t>
  </si>
  <si>
    <t>The Lazarus Effect </t>
  </si>
  <si>
    <t>electrocuted|experiment|hell|serum|university</t>
  </si>
  <si>
    <t>http://www.imdb.com/title/tt2918436/?ref_=fn_tt_tt_1</t>
  </si>
  <si>
    <t>Memento </t>
  </si>
  <si>
    <t>Jorja Fox</t>
  </si>
  <si>
    <t>flashback|memory|murder|short term memory|telephone</t>
  </si>
  <si>
    <t>http://www.imdb.com/title/tt0209144/?ref_=fn_tt_tt_1</t>
  </si>
  <si>
    <t>Mike Flanagan</t>
  </si>
  <si>
    <t>Oculus </t>
  </si>
  <si>
    <t>James Lafferty</t>
  </si>
  <si>
    <t>Garrett Ryan</t>
  </si>
  <si>
    <t>home office|mirror|released from a mental hospital|trauma|video camera</t>
  </si>
  <si>
    <t>http://www.imdb.com/title/tt2388715/?ref_=fn_tt_tt_1</t>
  </si>
  <si>
    <t>Clerks II </t>
  </si>
  <si>
    <t>Brian O'Halloran</t>
  </si>
  <si>
    <t>fast food|fast food restaurant|new jersey|quick stop|restaurant</t>
  </si>
  <si>
    <t>http://www.imdb.com/title/tt0424345/?ref_=fn_tt_tt_1</t>
  </si>
  <si>
    <t>Billy Elliot </t>
  </si>
  <si>
    <t>Jamie Draven</t>
  </si>
  <si>
    <t>audition|ballet|boxing|miner|miners strike</t>
  </si>
  <si>
    <t>http://www.imdb.com/title/tt0249462/?ref_=fn_tt_tt_1</t>
  </si>
  <si>
    <t>The Way Way Back </t>
  </si>
  <si>
    <t>awkward boy|shy kid|summer|vacation|water park</t>
  </si>
  <si>
    <t>http://www.imdb.com/title/tt1727388/?ref_=fn_tt_tt_1</t>
  </si>
  <si>
    <t>George Jackson</t>
  </si>
  <si>
    <t>House Party 2 </t>
  </si>
  <si>
    <t>William Schallert</t>
  </si>
  <si>
    <t>Helen Martin</t>
  </si>
  <si>
    <t>college|misogyny|money|new friend|party</t>
  </si>
  <si>
    <t>http://www.imdb.com/title/tt0102065/?ref_=fn_tt_tt_1</t>
  </si>
  <si>
    <t>The Man from Snowy River </t>
  </si>
  <si>
    <t>Adventure|Drama|Family|Romance|Western</t>
  </si>
  <si>
    <t>Tony Bonner</t>
  </si>
  <si>
    <t>Tom Burlinson</t>
  </si>
  <si>
    <t>australia|brumby|ranch|stallion|twin</t>
  </si>
  <si>
    <t>http://www.imdb.com/title/tt0084296/?ref_=fn_tt_tt_1</t>
  </si>
  <si>
    <t>Maurice Joyce</t>
  </si>
  <si>
    <t>Doug's 1st Movie </t>
  </si>
  <si>
    <t>Constance Shulman</t>
  </si>
  <si>
    <t>Alice Playten</t>
  </si>
  <si>
    <t>dance|friend|monster|reference to batman|valentine</t>
  </si>
  <si>
    <t>http://www.imdb.com/title/tt0187819/?ref_=fn_tt_tt_1</t>
  </si>
  <si>
    <t>The Apostle </t>
  </si>
  <si>
    <t>John Beasley</t>
  </si>
  <si>
    <t>June Carter Cash</t>
  </si>
  <si>
    <t>church|louisiana|minister|preacher|texas</t>
  </si>
  <si>
    <t>http://www.imdb.com/title/tt0118632/?ref_=fn_tt_tt_1</t>
  </si>
  <si>
    <t>Frank Perry</t>
  </si>
  <si>
    <t>Mommie Dearest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</si>
  <si>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</si>
  <si>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</si>
  <si>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</si>
  <si>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</si>
  <si>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 </t>
  </si>
  <si>
    <t>art model|farmer|jail|nude model|three sisters</t>
  </si>
  <si>
    <t>http://www.imdb.com/title/tt1637706/?ref_=fn_tt_tt_1</t>
  </si>
  <si>
    <t>Race </t>
  </si>
  <si>
    <t>1930s|athlete|nazi germany|olympics|track and field</t>
  </si>
  <si>
    <t>http://www.imdb.com/title/tt3499096/?ref_=fn_tt_tt_1</t>
  </si>
  <si>
    <t>Ice Cube</t>
  </si>
  <si>
    <t>The Players Club </t>
  </si>
  <si>
    <t>Monica Calhoun</t>
  </si>
  <si>
    <t>Chrystale Wilson</t>
  </si>
  <si>
    <t>catfight|dominatrix|rape|spanking|stripper</t>
  </si>
  <si>
    <t>http://www.imdb.com/title/tt0119905/?ref_=fn_tt_tt_1</t>
  </si>
  <si>
    <t>As Above, So Below </t>
  </si>
  <si>
    <t>Edwin Hodge</t>
  </si>
  <si>
    <t>Perdita Weeks</t>
  </si>
  <si>
    <t>archeologist|catacomb|found footage|paris france|philosopher's stone</t>
  </si>
  <si>
    <t>http://www.imdb.com/title/tt2870612/?ref_=fn_tt_tt_1</t>
  </si>
  <si>
    <t>Addicted </t>
  </si>
  <si>
    <t>Cameron Mills</t>
  </si>
  <si>
    <t>adultery|attraction|lust|obsession|temptation</t>
  </si>
  <si>
    <t>http://www.imdb.com/title/tt2205401/?ref_=fn_tt_tt_1</t>
  </si>
  <si>
    <t>Eve's Bayou </t>
  </si>
  <si>
    <t>doctor|louisiana|secret|title directed by female|witchcraft</t>
  </si>
  <si>
    <t>http://www.imdb.com/title/tt0119080/?ref_=fn_tt_tt_1</t>
  </si>
  <si>
    <t>Richard Glatzer</t>
  </si>
  <si>
    <t>Still Alice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</si>
  <si>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</si>
  <si>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</si>
  <si>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</si>
  <si>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The Egyptian </t>
  </si>
  <si>
    <t>Gene Tierney</t>
  </si>
  <si>
    <t>afterlife|egypt|pharaoh|princess|pyramid</t>
  </si>
  <si>
    <t>http://www.imdb.com/title/tt0046949/?ref_=fn_tt_tt_1</t>
  </si>
  <si>
    <t>Bruce Malmuth</t>
  </si>
  <si>
    <t>Nighthawks </t>
  </si>
  <si>
    <t>Lindsay Wagner</t>
  </si>
  <si>
    <t>Persis Khambatta</t>
  </si>
  <si>
    <t>bomb|new york city|partner|shooting|terrorist</t>
  </si>
  <si>
    <t>http://www.imdb.com/title/tt0082817/?ref_=fn_tt_tt_1</t>
  </si>
  <si>
    <t>Rob Hedden</t>
  </si>
  <si>
    <t>Friday the 13th Part VIII: Jason Takes Manhattan </t>
  </si>
  <si>
    <t>Adventure|Horror</t>
  </si>
  <si>
    <t>Peter Mark Richman</t>
  </si>
  <si>
    <t>Scott Reeves</t>
  </si>
  <si>
    <t>cult film|friday the thirteenth|hockey mask|jason voorhees|murder spree</t>
  </si>
  <si>
    <t>http://www.imdb.com/title/tt0097388/?ref_=fn_tt_tt_1</t>
  </si>
  <si>
    <t>My Big Fat Greek Wedding </t>
  </si>
  <si>
    <t>baptism|greek|greek restaurant|prejudice|travel agency</t>
  </si>
  <si>
    <t>http://www.imdb.com/title/tt0259446/?ref_=fn_tt_tt_1</t>
  </si>
  <si>
    <t>Spring Breakers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</si>
  <si>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</si>
  <si>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</si>
  <si>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</si>
  <si>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</si>
  <si>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Halloween: The Curse of Michael Myers </t>
  </si>
  <si>
    <t>Kim Darby</t>
  </si>
  <si>
    <t>halloween|michael myers|nudity|returning character with different actor|slasher flick</t>
  </si>
  <si>
    <t>http://www.imdb.com/title/tt0113253/?ref_=fn_tt_tt_1</t>
  </si>
  <si>
    <t>Y Tu Mamá También </t>
  </si>
  <si>
    <t>Daniel Giménez Cacho</t>
  </si>
  <si>
    <t>María Aura</t>
  </si>
  <si>
    <t>beach|cleaning a swimming pool|male male kiss|mexico|on the road</t>
  </si>
  <si>
    <t>http://www.imdb.com/title/tt0245574/?ref_=fn_tt_tt_1</t>
  </si>
  <si>
    <t>Shaun of the Dead </t>
  </si>
  <si>
    <t>Peter Serafinowicz</t>
  </si>
  <si>
    <t>british horror|pub|record collection|zombie|zombie apocalypse</t>
  </si>
  <si>
    <t>http://www.imdb.com/title/tt0365748/?ref_=fn_tt_tt_1</t>
  </si>
  <si>
    <t>Mickey Liddell</t>
  </si>
  <si>
    <t>The Haunting of Molly Hartley </t>
  </si>
  <si>
    <t>Randy Wayne</t>
  </si>
  <si>
    <t>18th birthday|birthday|community center|resurrection|teenager</t>
  </si>
  <si>
    <t>http://www.imdb.com/title/tt1045655/?ref_=fn_tt_tt_1</t>
  </si>
  <si>
    <t>Lone Star </t>
  </si>
  <si>
    <t>Miriam Colon</t>
  </si>
  <si>
    <t>father son relationship|interracial relationship|neo western|sheriff|texas</t>
  </si>
  <si>
    <t>http://www.imdb.com/title/tt0116905/?ref_=fn_tt_tt_1</t>
  </si>
  <si>
    <t>Halloween 4: The Return of Michael Myers </t>
  </si>
  <si>
    <t>Kathleen Kinmont</t>
  </si>
  <si>
    <t>Ellie Cornell</t>
  </si>
  <si>
    <t>halloween|michael myers|murder|niece|october</t>
  </si>
  <si>
    <t>http://www.imdb.com/title/tt0095271/?ref_=fn_tt_tt_1</t>
  </si>
  <si>
    <t>Fred Walton</t>
  </si>
  <si>
    <t>April Fool's Day </t>
  </si>
  <si>
    <t>Deborah Foreman</t>
  </si>
  <si>
    <t>Clayton Rohner</t>
  </si>
  <si>
    <t>april fool's day|island|mansion|psycho|secret</t>
  </si>
  <si>
    <t>http://www.imdb.com/title/tt0090655/?ref_=fn_tt_tt_1</t>
  </si>
  <si>
    <t>Diner </t>
  </si>
  <si>
    <t>baltimore colts|diner|marriage|salesman|wedding</t>
  </si>
  <si>
    <t>http://www.imdb.com/title/tt0083833/?ref_=fn_tt_tt_1</t>
  </si>
  <si>
    <t>Steve Carver</t>
  </si>
  <si>
    <t>Lone Wolf McQuade </t>
  </si>
  <si>
    <t>William Sanderson</t>
  </si>
  <si>
    <t>Robert Beltran</t>
  </si>
  <si>
    <t>drugs|martial arts|texas|texas ranger|weapon</t>
  </si>
  <si>
    <t>http://www.imdb.com/title/tt0085862/?ref_=fn_tt_tt_1</t>
  </si>
  <si>
    <t>Gonzalo López-Gallego</t>
  </si>
  <si>
    <t>Apollo 18 </t>
  </si>
  <si>
    <t>Ryan Robbins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</si>
  <si>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</si>
  <si>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</si>
  <si>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</si>
  <si>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</si>
  <si>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 </t>
  </si>
  <si>
    <t>business|crime scene cleanup|private school|school|sister sister relationship</t>
  </si>
  <si>
    <t>http://www.imdb.com/title/tt0862846/?ref_=fn_tt_tt_1</t>
  </si>
  <si>
    <t>No Escape </t>
  </si>
  <si>
    <t>Claire Geare</t>
  </si>
  <si>
    <t>Sterling Jerins</t>
  </si>
  <si>
    <t>Sahajak Boonthanakit</t>
  </si>
  <si>
    <t>asia|fictional country|hotel|rebellion|revolution</t>
  </si>
  <si>
    <t>http://www.imdb.com/title/tt1781922/?ref_=fn_tt_tt_1</t>
  </si>
  <si>
    <t>Don Coscarelli</t>
  </si>
  <si>
    <t>The Beastmaster </t>
  </si>
  <si>
    <t>Vanna Bonta</t>
  </si>
  <si>
    <t>breasts|critically acclaimed|female frontal nudity|psychotronic film|sword and sorcery</t>
  </si>
  <si>
    <t>http://www.imdb.com/title/tt0083630/?ref_=fn_tt_tt_1</t>
  </si>
  <si>
    <t>Solomon and Sheba </t>
  </si>
  <si>
    <t>George Sanders</t>
  </si>
  <si>
    <t>Gina Lollobrigida</t>
  </si>
  <si>
    <t>Finlay Currie</t>
  </si>
  <si>
    <t>king|pharaoh|queen|queen of sheba|tribe</t>
  </si>
  <si>
    <t>http://www.imdb.com/title/tt0053290/?ref_=fn_tt_tt_1</t>
  </si>
  <si>
    <t>Michael Tiddes</t>
  </si>
  <si>
    <t>Fifty Shades of Black </t>
  </si>
  <si>
    <t>color in title|parody|reference to cuba gooding jr|reference to netflix|written by star</t>
  </si>
  <si>
    <t>http://www.imdb.com/title/tt4667094/?ref_=fn_tt_tt_1</t>
  </si>
  <si>
    <t>Not Easily Broken </t>
  </si>
  <si>
    <t>african american protagonist|based on novel|title spoken by character</t>
  </si>
  <si>
    <t>http://www.imdb.com/title/tt0795438/?ref_=fn_tt_tt_1</t>
  </si>
  <si>
    <t>Frank Borzage</t>
  </si>
  <si>
    <t>A Farewell to Arms </t>
  </si>
  <si>
    <t>Helen Hayes</t>
  </si>
  <si>
    <t>Gary Cooper</t>
  </si>
  <si>
    <t>Adolphe Menjou</t>
  </si>
  <si>
    <t>1910s|ambulance driver|italy|lake|nurse</t>
  </si>
  <si>
    <t>http://www.imdb.com/title/tt0022879/?ref_=fn_tt_tt_1</t>
  </si>
  <si>
    <t>The Perfect Match </t>
  </si>
  <si>
    <t>Lauren London</t>
  </si>
  <si>
    <t>http://www.imdb.com/title/tt4871980/?ref_=fn_tt_tt_1</t>
  </si>
  <si>
    <t>Mamoru Hosoda</t>
  </si>
  <si>
    <t>Digimon: The Movie </t>
  </si>
  <si>
    <t>Colleen O'Shaughnessey</t>
  </si>
  <si>
    <t>Lara Jill Miller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</si>
  <si>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</si>
  <si>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</si>
  <si>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</si>
  <si>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</si>
  <si>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 </t>
  </si>
  <si>
    <t>christian|jewish|pastor|school|virginity</t>
  </si>
  <si>
    <t>http://www.imdb.com/title/tt0332375/?ref_=fn_tt_tt_1</t>
  </si>
  <si>
    <t>Denys Arcand</t>
  </si>
  <si>
    <t>The Barbarian Invasions </t>
  </si>
  <si>
    <t>Stéphane Rousseau</t>
  </si>
  <si>
    <t>Marina Hands</t>
  </si>
  <si>
    <t>cancer|dying|friend|money|socialist</t>
  </si>
  <si>
    <t>http://www.imdb.com/title/tt0338135/?ref_=fn_tt_tt_1</t>
  </si>
  <si>
    <t>Robin and Marian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</si>
  <si>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</si>
  <si>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</si>
  <si>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</si>
  <si>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</si>
  <si>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 </t>
  </si>
  <si>
    <t>flashing breasts|hitchhiker|vampire|vampire hunter|virus</t>
  </si>
  <si>
    <t>http://www.imdb.com/title/tt0245120/?ref_=fn_tt_tt_1</t>
  </si>
  <si>
    <t>Force 10 from Navarone </t>
  </si>
  <si>
    <t>colonel|mission|partisan|spy|traitor</t>
  </si>
  <si>
    <t>http://www.imdb.com/title/tt0077572/?ref_=fn_tt_tt_1</t>
  </si>
  <si>
    <t>Jay Levey</t>
  </si>
  <si>
    <t>UHF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</si>
  <si>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</si>
  <si>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</si>
  <si>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</si>
  <si>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</si>
  <si>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 </t>
  </si>
  <si>
    <t>Shirley Jones</t>
  </si>
  <si>
    <t>co worker|game tester|loss of virginity|roommate|snack</t>
  </si>
  <si>
    <t>http://www.imdb.com/title/tt0456554/?ref_=fn_tt_tt_1</t>
  </si>
  <si>
    <t>Slums of Beverly Hills </t>
  </si>
  <si>
    <t>Jessica Walter</t>
  </si>
  <si>
    <t>flatulence|menstrual blood|nomad|nursing school|title directed by female</t>
  </si>
  <si>
    <t>http://www.imdb.com/title/tt0120831/?ref_=fn_tt_tt_1</t>
  </si>
  <si>
    <t>Once Upon a Time in the West </t>
  </si>
  <si>
    <t>Woody Strode</t>
  </si>
  <si>
    <t>Claudia Cardinale</t>
  </si>
  <si>
    <t>Jack Elam</t>
  </si>
  <si>
    <t>gang|gun|harmonica|killing|woman in bathtub</t>
  </si>
  <si>
    <t>http://www.imdb.com/title/tt0064116/?ref_=fn_tt_tt_1</t>
  </si>
  <si>
    <t>Made </t>
  </si>
  <si>
    <t>Jonathan Silverman</t>
  </si>
  <si>
    <t>friendship|loudmouth|money laundering|new york city|stripper</t>
  </si>
  <si>
    <t>http://www.imdb.com/title/tt0227005/?ref_=fn_tt_tt_1</t>
  </si>
  <si>
    <t>Moon </t>
  </si>
  <si>
    <t>Matt Berry</t>
  </si>
  <si>
    <t>computer|contract|earth|moon|solitude</t>
  </si>
  <si>
    <t>http://www.imdb.com/title/tt1182345/?ref_=fn_tt_tt_1</t>
  </si>
  <si>
    <t>Keeping Up with the Steins </t>
  </si>
  <si>
    <t>bar mitzvah|carried in a chair|hebrew|party|rite of passage</t>
  </si>
  <si>
    <t>http://www.imdb.com/title/tt0415949/?ref_=fn_tt_tt_1</t>
  </si>
  <si>
    <t>Ronan Chapalain</t>
  </si>
  <si>
    <t>Sea Rex 3D: Journey to a Prehistoric World </t>
  </si>
  <si>
    <t>Guillaume Denaiffe</t>
  </si>
  <si>
    <t>Norbert Ferrer</t>
  </si>
  <si>
    <t>Chloe Hollings</t>
  </si>
  <si>
    <t>3d|imax|plesiosaur|sea|water</t>
  </si>
  <si>
    <t>http://www.imdb.com/title/tt1529567/?ref_=fn_tt_tt_1</t>
  </si>
  <si>
    <t>The Sweet Hereafter </t>
  </si>
  <si>
    <t>Simon Baker</t>
  </si>
  <si>
    <t>anger|bus|child|lawyer|school</t>
  </si>
  <si>
    <t>http://www.imdb.com/title/tt0120255/?ref_=fn_tt_tt_1</t>
  </si>
  <si>
    <t>Xavier Beauvois</t>
  </si>
  <si>
    <t>Of Gods and Men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</si>
  <si>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</si>
  <si>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</si>
  <si>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</si>
  <si>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</si>
  <si>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 </t>
  </si>
  <si>
    <t>airport|california|flat tire|overalls|wine</t>
  </si>
  <si>
    <t>http://www.imdb.com/title/tt0914797/?ref_=fn_tt_tt_1</t>
  </si>
  <si>
    <t>Jerry Belson</t>
  </si>
  <si>
    <t>Jekyll and Hyde... Together Again </t>
  </si>
  <si>
    <t>Comedy|Music|Sci-Fi</t>
  </si>
  <si>
    <t>Tim Thomerson</t>
  </si>
  <si>
    <t>Cassandra Peterson</t>
  </si>
  <si>
    <t>Bess Armstrong</t>
  </si>
  <si>
    <t>breasts growing|coors light|drugs|hospital|spinning in grave</t>
  </si>
  <si>
    <t>http://www.imdb.com/title/tt0084171/?ref_=fn_tt_tt_1</t>
  </si>
  <si>
    <t>Heavenly Creatures </t>
  </si>
  <si>
    <t>Biography|Crime|Drama|Romance|Thriller</t>
  </si>
  <si>
    <t>Liz Mullane</t>
  </si>
  <si>
    <t>fantasy life|friend|friendship|love|teenage crush</t>
  </si>
  <si>
    <t>http://www.imdb.com/title/tt0110005/?ref_=fn_tt_tt_1</t>
  </si>
  <si>
    <t>90 Minutes in Heaven </t>
  </si>
  <si>
    <t>Bobby Batson</t>
  </si>
  <si>
    <t>Cynthia Barrett</t>
  </si>
  <si>
    <t>heaven|hospital|praying|pronounced dead|recovery</t>
  </si>
  <si>
    <t>http://www.imdb.com/title/tt4337690/?ref_=fn_tt_tt_1</t>
  </si>
  <si>
    <t>Dan Rush</t>
  </si>
  <si>
    <t>Everything Must Go </t>
  </si>
  <si>
    <t>alcoholic|beer|bicycle|new neighbor|yard sale</t>
  </si>
  <si>
    <t>http://www.imdb.com/title/tt1531663/?ref_=fn_tt_tt_1</t>
  </si>
  <si>
    <t>Zero Effect </t>
  </si>
  <si>
    <t>Comedy|Crime|Drama|Mystery|Thriller</t>
  </si>
  <si>
    <t>blackmail|client|private detective|private investigator|tycoon</t>
  </si>
  <si>
    <t>http://www.imdb.com/title/tt0120906/?ref_=fn_tt_tt_1</t>
  </si>
  <si>
    <t>The Machinist </t>
  </si>
  <si>
    <t>alienation|conscience|insomnia|paranoia|urban gothic</t>
  </si>
  <si>
    <t>http://www.imdb.com/title/tt0361862/?ref_=fn_tt_tt_1</t>
  </si>
  <si>
    <t>Light Sleeper </t>
  </si>
  <si>
    <t>bare breasts|drugs|existentialism|new york city|redemption</t>
  </si>
  <si>
    <t>http://www.imdb.com/title/tt0102307/?ref_=fn_tt_tt_1</t>
  </si>
  <si>
    <t>Michael Cuesta</t>
  </si>
  <si>
    <t>Kill the Messenger </t>
  </si>
  <si>
    <t>Biography|Crime|Drama|Mystery|Thriller</t>
  </si>
  <si>
    <t>based on true story|cia|cocaine|journalist|smear campaign</t>
  </si>
  <si>
    <t>http://www.imdb.com/title/tt1216491/?ref_=fn_tt_tt_1</t>
  </si>
  <si>
    <t>Rabbit Hole </t>
  </si>
  <si>
    <t>car|comic book|comic book artist|iphone|memory</t>
  </si>
  <si>
    <t>http://www.imdb.com/title/tt0935075/?ref_=fn_tt_tt_1</t>
  </si>
  <si>
    <t>Fenton Bailey</t>
  </si>
  <si>
    <t>Party Monster </t>
  </si>
  <si>
    <t>Marilyn Manson</t>
  </si>
  <si>
    <t>drug dealer|drugs|gay|homosexual|party</t>
  </si>
  <si>
    <t>http://www.imdb.com/title/tt0320244/?ref_=fn_tt_tt_1</t>
  </si>
  <si>
    <t>Jeremy Saulnier</t>
  </si>
  <si>
    <t>Green Room </t>
  </si>
  <si>
    <t>Crime|Horror|Music|Thriller</t>
  </si>
  <si>
    <t>murder|neo nazi|punk band|skinhead|suspense</t>
  </si>
  <si>
    <t>http://www.imdb.com/title/tt4062536/?ref_=fn_tt_tt_1</t>
  </si>
  <si>
    <t>Billy Kent</t>
  </si>
  <si>
    <t>The Oh in Ohio </t>
  </si>
  <si>
    <t>Tim Russ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</si>
  <si>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</si>
  <si>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</si>
  <si>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</si>
  <si>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</si>
  <si>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 </t>
  </si>
  <si>
    <t>Kristoffer Polaha</t>
  </si>
  <si>
    <t>box office flop|critically bashed|economy|individual versus society|rescue</t>
  </si>
  <si>
    <t>http://www.imdb.com/title/tt2800038/?ref_=fn_tt_tt_1</t>
  </si>
  <si>
    <t>Bottle Rocket </t>
  </si>
  <si>
    <t>Darryl Cox</t>
  </si>
  <si>
    <t>Lumi Cavazos</t>
  </si>
  <si>
    <t>caper|escapade|motel|robbery|texas</t>
  </si>
  <si>
    <t>http://www.imdb.com/title/tt0115734/?ref_=fn_tt_tt_1</t>
  </si>
  <si>
    <t>Albino Alligator </t>
  </si>
  <si>
    <t>bar|box office flop|hostage|new orleans louisiana|police</t>
  </si>
  <si>
    <t>http://www.imdb.com/title/tt0115495/?ref_=fn_tt_tt_1</t>
  </si>
  <si>
    <t>Feroz Abbas Khan</t>
  </si>
  <si>
    <t>Gandhi, My Father </t>
  </si>
  <si>
    <t>Bhoomika Chawla</t>
  </si>
  <si>
    <t>Akshaye Khanna</t>
  </si>
  <si>
    <t>Darshan Jariwala</t>
  </si>
  <si>
    <t>africa|hindu|india|muslim|south africa</t>
  </si>
  <si>
    <t>http://www.imdb.com/title/tt0459293/?ref_=fn_tt_tt_1</t>
  </si>
  <si>
    <t>Errol Morris</t>
  </si>
  <si>
    <t>Standard Operating Procedure </t>
  </si>
  <si>
    <t>Crime|Documentary|War</t>
  </si>
  <si>
    <t>Megan Ambuhl Graner</t>
  </si>
  <si>
    <t>Jeffrey Frost</t>
  </si>
  <si>
    <t>Ken Davis</t>
  </si>
  <si>
    <t>abu ghraib|abuse|prison|slow motion|torture</t>
  </si>
  <si>
    <t>http://www.imdb.com/title/tt0896866/?ref_=fn_tt_tt_1</t>
  </si>
  <si>
    <t>Dennis Hopper</t>
  </si>
  <si>
    <t>Out of the Blue </t>
  </si>
  <si>
    <t>Don Gordon</t>
  </si>
  <si>
    <t>Raymond Burr</t>
  </si>
  <si>
    <t>Jim Byrnes</t>
  </si>
  <si>
    <t>explosion|hitchhiking|punk|trauma|truck driver</t>
  </si>
  <si>
    <t>http://www.imdb.com/title/tt0081291/?ref_=fn_tt_tt_1</t>
  </si>
  <si>
    <t>Eli Craig</t>
  </si>
  <si>
    <t>Tucker and Dale vs Evil </t>
  </si>
  <si>
    <t>cabin|chainsaw|college kid|hillbilly|vacation</t>
  </si>
  <si>
    <t>http://www.imdb.com/title/tt1465522/?ref_=fn_tt_tt_1</t>
  </si>
  <si>
    <t>Nicholas Fackler</t>
  </si>
  <si>
    <t>Lovely, Still </t>
  </si>
  <si>
    <t>christmas|fable|old man</t>
  </si>
  <si>
    <t>http://www.imdb.com/title/tt1150947/?ref_=fn_tt_tt_1</t>
  </si>
  <si>
    <t>Richard Wallace</t>
  </si>
  <si>
    <t>Tycoon </t>
  </si>
  <si>
    <t>Paul Fix</t>
  </si>
  <si>
    <t>Judith Anderson</t>
  </si>
  <si>
    <t>Laraine Day</t>
  </si>
  <si>
    <t>engineer|ethics|mountain|railroad|south america</t>
  </si>
  <si>
    <t>http://www.imdb.com/title/tt0039927/?ref_=fn_tt_tt_1</t>
  </si>
  <si>
    <t>Morgan J. Freeman</t>
  </si>
  <si>
    <t>Desert Blue </t>
  </si>
  <si>
    <t>Sara Gilbert</t>
  </si>
  <si>
    <t>cola|desert|ice cream cone|teenage girl|vomiting</t>
  </si>
  <si>
    <t>http://www.imdb.com/title/tt0126261/?ref_=fn_tt_tt_1</t>
  </si>
  <si>
    <t>Matthew Hastings</t>
  </si>
  <si>
    <t>Decoys </t>
  </si>
  <si>
    <t>Marc Trottier</t>
  </si>
  <si>
    <t>Meghan Ory</t>
  </si>
  <si>
    <t>Corey Sevier</t>
  </si>
  <si>
    <t>breasts|campus|college|tentacle|virginity</t>
  </si>
  <si>
    <t>http://www.imdb.com/title/tt0357585/?ref_=fn_tt_tt_1</t>
  </si>
  <si>
    <t>The Visit </t>
  </si>
  <si>
    <t>Patch Darragh</t>
  </si>
  <si>
    <t>Ocean James</t>
  </si>
  <si>
    <t>Olivia DeJonge</t>
  </si>
  <si>
    <t>farm|handheld camera|impostor|rap|rock paper scissors</t>
  </si>
  <si>
    <t>http://www.imdb.com/title/tt3567288/?ref_=fn_tt_tt_1</t>
  </si>
  <si>
    <t>Redacted </t>
  </si>
  <si>
    <t>Crime|Thriller|War</t>
  </si>
  <si>
    <t>Daniel Stewart Sherman</t>
  </si>
  <si>
    <t>Mike Figueroa</t>
  </si>
  <si>
    <t>Kel O'Neill</t>
  </si>
  <si>
    <t>blood splatter|iraq|murder|rape|soldier</t>
  </si>
  <si>
    <t>http://www.imdb.com/title/tt0937237/?ref_=fn_tt_tt_1</t>
  </si>
  <si>
    <t>Klaus Menzel</t>
  </si>
  <si>
    <t>Fascination </t>
  </si>
  <si>
    <t>Alice Evans</t>
  </si>
  <si>
    <t>death|love|marriage|secret|suspicion</t>
  </si>
  <si>
    <t>http://www.imdb.com/title/tt0305632/?ref_=fn_tt_tt_1</t>
  </si>
  <si>
    <t xml:space="preserve">Saving Grace             </t>
  </si>
  <si>
    <t>catholic|death row|inmate|oklahoma city|sexual promiscuity</t>
  </si>
  <si>
    <t>http://www.imdb.com/title/tt0830900/?ref_=fn_tt_tt_1</t>
  </si>
  <si>
    <t>Oren Peli</t>
  </si>
  <si>
    <t>Area 51 </t>
  </si>
  <si>
    <t>Sandra Staggs</t>
  </si>
  <si>
    <t>Glenn Campbell</t>
  </si>
  <si>
    <t>Jelena Nik</t>
  </si>
  <si>
    <t>alien|alien abduction|conspiracy|secret base|ufo</t>
  </si>
  <si>
    <t>http://www.imdb.com/title/tt1519461/?ref_=fn_tt_tt_1</t>
  </si>
  <si>
    <t>Sleep Tight </t>
  </si>
  <si>
    <t>Tony Corvillo</t>
  </si>
  <si>
    <t>Luis Tosar</t>
  </si>
  <si>
    <t>Marta Etura</t>
  </si>
  <si>
    <t>apartment|concierge|girl|hitchcockian|stalking</t>
  </si>
  <si>
    <t>http://www.imdb.com/title/tt1437358/?ref_=fn_tt_tt_1</t>
  </si>
  <si>
    <t>Paul Andrew Williams</t>
  </si>
  <si>
    <t>The Cottage </t>
  </si>
  <si>
    <t>Comedy|Crime|Horror|Thriller</t>
  </si>
  <si>
    <t>Doug Bradley</t>
  </si>
  <si>
    <t>Georgia Groome</t>
  </si>
  <si>
    <t>countryside|deformed|farmer|gangster|kidnapping</t>
  </si>
  <si>
    <t>http://www.imdb.com/title/tt0465430/?ref_=fn_tt_tt_1</t>
  </si>
  <si>
    <t>Dead Like Me: Life After Death </t>
  </si>
  <si>
    <t>african american policeman|police|policeman|policewoman|vomiting</t>
  </si>
  <si>
    <t>http://www.imdb.com/title/tt1079444/?ref_=fn_tt_tt_1</t>
  </si>
  <si>
    <t>Farce of the Penguins </t>
  </si>
  <si>
    <t>Animation|Comedy</t>
  </si>
  <si>
    <t>John Stamos</t>
  </si>
  <si>
    <t>flatulence|march|penguin|south pole|spoof</t>
  </si>
  <si>
    <t>http://www.imdb.com/title/tt0488539/?ref_=fn_tt_tt_1</t>
  </si>
  <si>
    <t>Jim Amatulli</t>
  </si>
  <si>
    <t>Flying By </t>
  </si>
  <si>
    <t>Patricia Neal</t>
  </si>
  <si>
    <t>Katie Leclerc</t>
  </si>
  <si>
    <t>http://www.imdb.com/title/tt1131732/?ref_=fn_tt_tt_1</t>
  </si>
  <si>
    <t xml:space="preserve">Psych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</si>
  <si>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</si>
  <si>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</si>
  <si>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</si>
  <si>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</si>
  <si>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</si>
  <si>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</si>
  <si>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</si>
  <si>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</si>
  <si>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</si>
  <si>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Henry &amp; Me </t>
  </si>
  <si>
    <t>Cyndi Lauper</t>
  </si>
  <si>
    <t>bare butt|baseball|children|new york yankees|surrealism</t>
  </si>
  <si>
    <t>http://www.imdb.com/title/tt1460798/?ref_=fn_tt_tt_1</t>
  </si>
  <si>
    <t>Christmas Eve </t>
  </si>
  <si>
    <t>http://www.imdb.com/title/tt3703148/?ref_=fn_tt_tt_1</t>
  </si>
  <si>
    <t>We Have Your Husband </t>
  </si>
  <si>
    <t>abduction|based on true story|mexico</t>
  </si>
  <si>
    <t>http://www.imdb.com/title/tt2063015/?ref_=fn_tt_tt_1</t>
  </si>
  <si>
    <t>Dying of the Light </t>
  </si>
  <si>
    <t>Bahamas</t>
  </si>
  <si>
    <t>Irène Jacob</t>
  </si>
  <si>
    <t>Tomiwa Edun</t>
  </si>
  <si>
    <t>cia|individualism|mental illness|religion|revenge</t>
  </si>
  <si>
    <t>http://www.imdb.com/title/tt1274586/?ref_=fn_tt_tt_1</t>
  </si>
  <si>
    <t>Vicky Jewson</t>
  </si>
  <si>
    <t>Born of War </t>
  </si>
  <si>
    <t>Lisa Kay</t>
  </si>
  <si>
    <t>fight|mina|murder|revenge|terrorist</t>
  </si>
  <si>
    <t>http://www.imdb.com/title/tt1554921/?ref_=fn_tt_tt_1</t>
  </si>
  <si>
    <t>Capricorn One </t>
  </si>
  <si>
    <t>David Huddleston</t>
  </si>
  <si>
    <t>astronaut|hoax|journalist|mission|nasa</t>
  </si>
  <si>
    <t>http://www.imdb.com/title/tt0077294/?ref_=fn_tt_tt_1</t>
  </si>
  <si>
    <t>Marc Bennett</t>
  </si>
  <si>
    <t>Should've Been Romeo </t>
  </si>
  <si>
    <t>http://www.imdb.com/title/tt1717210/?ref_=fn_tt_tt_1</t>
  </si>
  <si>
    <t>Mike Mayhall</t>
  </si>
  <si>
    <t>Running Forever </t>
  </si>
  <si>
    <t>Family</t>
  </si>
  <si>
    <t>Cody Howard</t>
  </si>
  <si>
    <t>David Raizor</t>
  </si>
  <si>
    <t>http://www.imdb.com/title/tt4453560/?ref_=fn_tt_tt_1</t>
  </si>
  <si>
    <t>Yoga Hosers </t>
  </si>
  <si>
    <t>part of trilogy|second part</t>
  </si>
  <si>
    <t>http://www.imdb.com/title/tt3838992/?ref_=fn_tt_tt_1</t>
  </si>
  <si>
    <t>Stanton Barrett</t>
  </si>
  <si>
    <t>Navy Seals vs. Zombies </t>
  </si>
  <si>
    <t>Michael Dudikoff</t>
  </si>
  <si>
    <t>Mikal Vega</t>
  </si>
  <si>
    <t>Ed Quinn</t>
  </si>
  <si>
    <t>building|infection|navy seal|shot through the head|zombie</t>
  </si>
  <si>
    <t>http://www.imdb.com/title/tt4511566/?ref_=fn_tt_tt_1</t>
  </si>
  <si>
    <t>Jirí Menzel</t>
  </si>
  <si>
    <t>I Served the King of England </t>
  </si>
  <si>
    <t>Czech</t>
  </si>
  <si>
    <t>Comedy|Drama|Romance|War</t>
  </si>
  <si>
    <t>Ivan Barnev</t>
  </si>
  <si>
    <t>Julia Jentsch</t>
  </si>
  <si>
    <t>Milan Lasica</t>
  </si>
  <si>
    <t>hotel|legs|lingerie|waiter|wealth</t>
  </si>
  <si>
    <t>http://www.imdb.com/title/tt0284363/?ref_=fn_tt_tt_1</t>
  </si>
  <si>
    <t>Fatih Akin</t>
  </si>
  <si>
    <t>Soul Kitchen </t>
  </si>
  <si>
    <t>Birol Ünel</t>
  </si>
  <si>
    <t>2000s|burglar|chef|cook|restaurant</t>
  </si>
  <si>
    <t>http://www.imdb.com/title/tt1244668/?ref_=fn_tt_tt_1</t>
  </si>
  <si>
    <t>Sling Blade </t>
  </si>
  <si>
    <t>friend|mental institution|murder|repair shop|small town</t>
  </si>
  <si>
    <t>http://www.imdb.com/title/tt0117666/?ref_=fn_tt_tt_1</t>
  </si>
  <si>
    <t>Nick Murphy</t>
  </si>
  <si>
    <t>The Awakening </t>
  </si>
  <si>
    <t>Joseph Mawle</t>
  </si>
  <si>
    <t>boarding school|boy|british horror|ghost|school</t>
  </si>
  <si>
    <t>http://www.imdb.com/title/tt1687901/?ref_=fn_tt_tt_1</t>
  </si>
  <si>
    <t>Hostel </t>
  </si>
  <si>
    <t>Takashi Miike</t>
  </si>
  <si>
    <t>bratislava|hostel|sadistic horror|torture|travel</t>
  </si>
  <si>
    <t>http://www.imdb.com/title/tt0450278/?ref_=fn_tt_tt_1</t>
  </si>
  <si>
    <t>Tristram Shandy: A Cock and Bull Story </t>
  </si>
  <si>
    <t>actor playing himself|battle|boots|penis|womb</t>
  </si>
  <si>
    <t>http://www.imdb.com/title/tt0423409/?ref_=fn_tt_tt_1</t>
  </si>
  <si>
    <t>Take Shelter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</si>
  <si>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</si>
  <si>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</si>
  <si>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</si>
  <si>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</si>
  <si>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 </t>
  </si>
  <si>
    <t>Katherine Helmond</t>
  </si>
  <si>
    <t>1960s|boy|ghost|murder|small town</t>
  </si>
  <si>
    <t>http://www.imdb.com/title/tt0095484/?ref_=fn_tt_tt_1</t>
  </si>
  <si>
    <t>Jeremy Brock</t>
  </si>
  <si>
    <t>Driving Lessons </t>
  </si>
  <si>
    <t>actress|coming of age|retired actress|teenage boy|vomiting</t>
  </si>
  <si>
    <t>http://www.imdb.com/title/tt0446687/?ref_=fn_tt_tt_1</t>
  </si>
  <si>
    <t>Scott Foley</t>
  </si>
  <si>
    <t>Let's Kill Ward's Wife </t>
  </si>
  <si>
    <t>apology|death|group of friends|sex|toilet</t>
  </si>
  <si>
    <t>http://www.imdb.com/title/tt2980708/?ref_=fn_tt_tt_1</t>
  </si>
  <si>
    <t>The Texas Chainsaw Massacre 2 </t>
  </si>
  <si>
    <t>Lou Perryman</t>
  </si>
  <si>
    <t>Bill Johnson</t>
  </si>
  <si>
    <t>Jim Siedow</t>
  </si>
  <si>
    <t>chainsaw|chainsaw murder|human monster|music score composed by director|obscene finger gesture</t>
  </si>
  <si>
    <t>http://www.imdb.com/title/tt0092076/?ref_=fn_tt_tt_1</t>
  </si>
  <si>
    <t>Pat Garrett &amp; Billy the Kid </t>
  </si>
  <si>
    <t>Biography|Drama|Romance|Western</t>
  </si>
  <si>
    <t>Bob Dylan</t>
  </si>
  <si>
    <t>bare breasts|flogging|human branding|man slaps a woman|manhunt</t>
  </si>
  <si>
    <t>http://www.imdb.com/title/tt0070518/?ref_=fn_tt_tt_1</t>
  </si>
  <si>
    <t>Only God Forgives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</si>
  <si>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</si>
  <si>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</si>
  <si>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</si>
  <si>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</si>
  <si>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Camping sauvage </t>
  </si>
  <si>
    <t>Isild Le Besco</t>
  </si>
  <si>
    <t>Emmanuelle Bercot</t>
  </si>
  <si>
    <t>cabin|girl fight|jealousy|sailing boat|tent</t>
  </si>
  <si>
    <t>http://www.imdb.com/title/tt0451673/?ref_=fn_tt_tt_1</t>
  </si>
  <si>
    <t>Gabriela Tagliavini</t>
  </si>
  <si>
    <t>Without Men </t>
  </si>
  <si>
    <t>bare chested male|journalist|passion|pregnancy|woman in underwear</t>
  </si>
  <si>
    <t>http://www.imdb.com/title/tt1547090/?ref_=fn_tt_tt_1</t>
  </si>
  <si>
    <t>Shekar</t>
  </si>
  <si>
    <t>Barfi </t>
  </si>
  <si>
    <t>Kannada</t>
  </si>
  <si>
    <t>Diganth</t>
  </si>
  <si>
    <t>Bhama</t>
  </si>
  <si>
    <t>Dileep Raj</t>
  </si>
  <si>
    <t>http://www.imdb.com/title/tt3099638/?ref_=fn_tt_tt_1</t>
  </si>
  <si>
    <t>Shona Auerbach</t>
  </si>
  <si>
    <t>Dear Frankie </t>
  </si>
  <si>
    <t>Jack McElhone</t>
  </si>
  <si>
    <t>boy|dock|letter|seaside|stranger</t>
  </si>
  <si>
    <t>http://www.imdb.com/title/tt0377752/?ref_=fn_tt_tt_1</t>
  </si>
  <si>
    <t>Leonard Farlinger</t>
  </si>
  <si>
    <t>All Hat </t>
  </si>
  <si>
    <t>Keith Carradine</t>
  </si>
  <si>
    <t>contemporary west|cowboy|horse|jockey|neo western</t>
  </si>
  <si>
    <t>http://www.imdb.com/title/tt0903131/?ref_=fn_tt_tt_1</t>
  </si>
  <si>
    <t>Michel Leclerc</t>
  </si>
  <si>
    <t>The Names of Love </t>
  </si>
  <si>
    <t>Jacques Gamblin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</si>
  <si>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</si>
  <si>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</si>
  <si>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</si>
  <si>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</si>
  <si>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 </t>
  </si>
  <si>
    <t>Kim Ly</t>
  </si>
  <si>
    <t>http://www.imdb.com/title/tt2091427/?ref_=fn_tt_tt_1</t>
  </si>
  <si>
    <t>Tom Kalin</t>
  </si>
  <si>
    <t>Savage Grace </t>
  </si>
  <si>
    <t>incest|male nudity|older man younger woman relationship|orgasm|son murders mother</t>
  </si>
  <si>
    <t>http://www.imdb.com/title/tt0379976/?ref_=fn_tt_tt_1</t>
  </si>
  <si>
    <t>Police Academy </t>
  </si>
  <si>
    <t>Bubba Smith</t>
  </si>
  <si>
    <t>misfit|police|police academy|police cadet|police officer</t>
  </si>
  <si>
    <t>http://www.imdb.com/title/tt0087928/?ref_=fn_tt_tt_1</t>
  </si>
  <si>
    <t>The Blue Lagoon </t>
  </si>
  <si>
    <t>Christopher Atkins</t>
  </si>
  <si>
    <t>coming of age|island|poison|teenage boy|teenage girl</t>
  </si>
  <si>
    <t>http://www.imdb.com/title/tt0080453/?ref_=fn_tt_tt_1</t>
  </si>
  <si>
    <t>Four Weddings and a Funeral </t>
  </si>
  <si>
    <t>James Fleet</t>
  </si>
  <si>
    <t>1990s|chick flick|funeral|gay relationship|wedding</t>
  </si>
  <si>
    <t>http://www.imdb.com/title/tt0109831/?ref_=fn_tt_tt_1</t>
  </si>
  <si>
    <t>Fast Times at Ridgemont High </t>
  </si>
  <si>
    <t>break up|california|high school|surfer|teacher</t>
  </si>
  <si>
    <t>http://www.imdb.com/title/tt0083929/?ref_=fn_tt_tt_1</t>
  </si>
  <si>
    <t>John Huston</t>
  </si>
  <si>
    <t>Moby Dick </t>
  </si>
  <si>
    <t>Richard Basehart</t>
  </si>
  <si>
    <t>Royal Dano</t>
  </si>
  <si>
    <t>James Robertson Justice</t>
  </si>
  <si>
    <t>obsession|revenge|ship|whale|whaling</t>
  </si>
  <si>
    <t>http://www.imdb.com/title/tt0049513/?ref_=fn_tt_tt_1</t>
  </si>
  <si>
    <t>25th Hour </t>
  </si>
  <si>
    <t>bar|dream|drug dealing|nightclub|widower</t>
  </si>
  <si>
    <t>http://www.imdb.com/title/tt0307901/?ref_=fn_tt_tt_1</t>
  </si>
  <si>
    <t xml:space="preserve">Secrets and Lies             </t>
  </si>
  <si>
    <t>Indiana Evans</t>
  </si>
  <si>
    <t>http://www.imdb.com/title/tt3516878/?ref_=fn_tt_tt_1</t>
  </si>
  <si>
    <t>Bound </t>
  </si>
  <si>
    <t>Kevin Michael Richardson</t>
  </si>
  <si>
    <t>Peter Spellos</t>
  </si>
  <si>
    <t>gangster|lesbian|mafia|money|neo noir</t>
  </si>
  <si>
    <t>http://www.imdb.com/title/tt0115736/?ref_=fn_tt_tt_1</t>
  </si>
  <si>
    <t>Requiem for a Dream </t>
  </si>
  <si>
    <t>Louise Lasser</t>
  </si>
  <si>
    <t>addiction|diet pill|drug addiction|fast motion scene|heroin</t>
  </si>
  <si>
    <t>http://www.imdb.com/title/tt0180093/?ref_=fn_tt_tt_1</t>
  </si>
  <si>
    <t>Walter Lang</t>
  </si>
  <si>
    <t>State Fair </t>
  </si>
  <si>
    <t>Jeanne Crain</t>
  </si>
  <si>
    <t>Dana Andrews</t>
  </si>
  <si>
    <t>Frank McHugh</t>
  </si>
  <si>
    <t>fair|farm|iowa|newspaper|state fair</t>
  </si>
  <si>
    <t>http://www.imdb.com/title/tt0038116/?ref_=fn_tt_tt_1</t>
  </si>
  <si>
    <t>Carlos Saura</t>
  </si>
  <si>
    <t>Tango </t>
  </si>
  <si>
    <t>Drama|Musical</t>
  </si>
  <si>
    <t>Juan Luis Galiardo</t>
  </si>
  <si>
    <t>Mía Maestro</t>
  </si>
  <si>
    <t>Miguel Ángel Solá</t>
  </si>
  <si>
    <t>dancer|director|love|musical filmmaking|tango</t>
  </si>
  <si>
    <t>http://www.imdb.com/title/tt0120274/?ref_=fn_tt_tt_1</t>
  </si>
  <si>
    <t>Salvador </t>
  </si>
  <si>
    <t>Juan Fernández</t>
  </si>
  <si>
    <t>1980s|el salvador|political thriller|reagan administration|war journalism</t>
  </si>
  <si>
    <t>http://www.imdb.com/title/tt0091886/?ref_=fn_tt_tt_1</t>
  </si>
  <si>
    <t>Andrew Erwin</t>
  </si>
  <si>
    <t>Moms' Night Out </t>
  </si>
  <si>
    <t>Sarah Drew</t>
  </si>
  <si>
    <t>Alex Kendrick</t>
  </si>
  <si>
    <t>blogger|pastor|reference to the shawshank redemption|taser|tasered</t>
  </si>
  <si>
    <t>http://www.imdb.com/title/tt3014666/?ref_=fn_tt_tt_1</t>
  </si>
  <si>
    <t>Donnie Darko </t>
  </si>
  <si>
    <t>James Duval</t>
  </si>
  <si>
    <t>1980s|death|insanity|parallel universe|time travel</t>
  </si>
  <si>
    <t>http://www.imdb.com/title/tt0246578/?ref_=fn_tt_tt_1</t>
  </si>
  <si>
    <t>Beto Gómez</t>
  </si>
  <si>
    <t>Saving Private Perez </t>
  </si>
  <si>
    <t>Adventure|Comedy|Western</t>
  </si>
  <si>
    <t>Gerardo Taracena</t>
  </si>
  <si>
    <t>Jaime Camil</t>
  </si>
  <si>
    <t>Joaquín Cosio</t>
  </si>
  <si>
    <t>conflicted hero|flashback|mission|rescue|rescue mission</t>
  </si>
  <si>
    <t>http://www.imdb.com/title/tt0461336/?ref_=fn_tt_tt_1</t>
  </si>
  <si>
    <t>Mike Van Diem</t>
  </si>
  <si>
    <t>Character </t>
  </si>
  <si>
    <t>Fedja van Huêt</t>
  </si>
  <si>
    <t>Jan Decleir</t>
  </si>
  <si>
    <t>Hans Kesting</t>
  </si>
  <si>
    <t>bailiff|lawyer|office|police|school</t>
  </si>
  <si>
    <t>http://www.imdb.com/title/tt0119448/?ref_=fn_tt_tt_1</t>
  </si>
  <si>
    <t>Jonas Åkerlund</t>
  </si>
  <si>
    <t>Spun </t>
  </si>
  <si>
    <t>male nudity|meth|meth lab|nudity|speed freak</t>
  </si>
  <si>
    <t>http://www.imdb.com/title/tt0283003/?ref_=fn_tt_tt_1</t>
  </si>
  <si>
    <t>Todd Solondz</t>
  </si>
  <si>
    <t>Life During Wartime </t>
  </si>
  <si>
    <t>Rich Pecci</t>
  </si>
  <si>
    <t>forgiveness|ghost|new jersey|pedophile|three sisters</t>
  </si>
  <si>
    <t>http://www.imdb.com/title/tt0808526/?ref_=fn_tt_tt_1</t>
  </si>
  <si>
    <t>Lady Vengeance </t>
  </si>
  <si>
    <t>Yeong-ae Lee</t>
  </si>
  <si>
    <t>Hye-jeong Kang</t>
  </si>
  <si>
    <t>cake|christian|lesbian sex|oral sex|pregnant schoolgirl</t>
  </si>
  <si>
    <t>http://www.imdb.com/title/tt0451094/?ref_=fn_tt_tt_1</t>
  </si>
  <si>
    <t>René Féret</t>
  </si>
  <si>
    <t>Mozart's Sister </t>
  </si>
  <si>
    <t>Clovis Fouin</t>
  </si>
  <si>
    <t>Nicolas Giraud</t>
  </si>
  <si>
    <t>Marie Féret</t>
  </si>
  <si>
    <t>mozart|musical prodigy|royal court|singer|talent</t>
  </si>
  <si>
    <t>http://www.imdb.com/title/tt1653911/?ref_=fn_tt_tt_1</t>
  </si>
  <si>
    <t>Barry Skolnick</t>
  </si>
  <si>
    <t>Mean Machine </t>
  </si>
  <si>
    <t>inmate|prison|prison guard|soccer|soccer star</t>
  </si>
  <si>
    <t>http://www.imdb.com/title/tt0291341/?ref_=fn_tt_tt_1</t>
  </si>
  <si>
    <t>Johnnie To</t>
  </si>
  <si>
    <t>Exiled </t>
  </si>
  <si>
    <t>baby|friendship|macau|practical joke|selfie</t>
  </si>
  <si>
    <t>http://www.imdb.com/title/tt0796212/?ref_=fn_tt_tt_1</t>
  </si>
  <si>
    <t>Mateo Gil</t>
  </si>
  <si>
    <t>Blackthorn </t>
  </si>
  <si>
    <t>assumed identity|bolivia|butch cassidy|doctor|thief</t>
  </si>
  <si>
    <t>http://www.imdb.com/title/tt1629705/?ref_=fn_tt_tt_1</t>
  </si>
  <si>
    <t>Lukas Moodysson</t>
  </si>
  <si>
    <t>Lilya 4-Ever </t>
  </si>
  <si>
    <t>Artyom Bogucharskiy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</si>
  <si>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</si>
  <si>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</si>
  <si>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</si>
  <si>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</si>
  <si>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 </t>
  </si>
  <si>
    <t>breath on mirror|buried alive|engagement ring|looking at one's self in a mirror|serial killer</t>
  </si>
  <si>
    <t>http://www.imdb.com/title/tt0838247/?ref_=fn_tt_tt_1</t>
  </si>
  <si>
    <t>Kabir Sadanand</t>
  </si>
  <si>
    <t>Fugly </t>
  </si>
  <si>
    <t>Sana Saeed</t>
  </si>
  <si>
    <t>Dimple Kapadia</t>
  </si>
  <si>
    <t>http://www.imdb.com/title/tt3683702/?ref_=fn_tt_tt_1</t>
  </si>
  <si>
    <t>One Flew Over the Cuckoo's Nest </t>
  </si>
  <si>
    <t>1960s|escape|mental institution|nurse|sexuality</t>
  </si>
  <si>
    <t>http://www.imdb.com/title/tt0073486/?ref_=fn_tt_tt_1</t>
  </si>
  <si>
    <t>Peter Deluise</t>
  </si>
  <si>
    <t>R.L. Stine's Monsterville: The Cabinet of Souls </t>
  </si>
  <si>
    <t>Dove Cameron</t>
  </si>
  <si>
    <t>Katherine McNamara</t>
  </si>
  <si>
    <t>Braeden Lemasters</t>
  </si>
  <si>
    <t>cabinet|carnival|halloween|soul|temptress</t>
  </si>
  <si>
    <t>http://www.imdb.com/title/tt4386242/?ref_=fn_tt_tt_1</t>
  </si>
  <si>
    <t>Silent Movie </t>
  </si>
  <si>
    <t>black comedy|friend|modern silent movie|silent movie|two word title</t>
  </si>
  <si>
    <t>http://www.imdb.com/title/tt0075222/?ref_=fn_tt_tt_1</t>
  </si>
  <si>
    <t>Raja Menon</t>
  </si>
  <si>
    <t>Airlift </t>
  </si>
  <si>
    <t>Action|Drama|History|Thriller|War</t>
  </si>
  <si>
    <t>Sameer Ali Khan</t>
  </si>
  <si>
    <t>Purab Kohli</t>
  </si>
  <si>
    <t>1990s|businessman|evacuation|historical fiction|kuwait</t>
  </si>
  <si>
    <t>http://www.imdb.com/title/tt4387040/?ref_=fn_tt_tt_1</t>
  </si>
  <si>
    <t xml:space="preserve">Anne of Green Gables             </t>
  </si>
  <si>
    <t>Jonathan Crombie</t>
  </si>
  <si>
    <t>Megan Follows</t>
  </si>
  <si>
    <t>girl|heroine|kindred spirit|orphan|rural setting</t>
  </si>
  <si>
    <t>http://www.imdb.com/title/tt0088727/?ref_=fn_tt_tt_1</t>
  </si>
  <si>
    <t>Falcon Rising </t>
  </si>
  <si>
    <t>Michael J. Morris</t>
  </si>
  <si>
    <t>Lateef Crowder</t>
  </si>
  <si>
    <t>http://www.imdb.com/title/tt2295722/?ref_=fn_tt_tt_1</t>
  </si>
  <si>
    <t>Nick Love</t>
  </si>
  <si>
    <t>The Sweeney </t>
  </si>
  <si>
    <t>bank|criminal|detective|flying squad|policewoman</t>
  </si>
  <si>
    <t>http://www.imdb.com/title/tt0857190/?ref_=fn_tt_tt_1</t>
  </si>
  <si>
    <t>Sexy Beast </t>
  </si>
  <si>
    <t>James Fox</t>
  </si>
  <si>
    <t>Amanda Redman</t>
  </si>
  <si>
    <t>boulder|gangster|one last job|spain|villa</t>
  </si>
  <si>
    <t>http://www.imdb.com/title/tt0203119/?ref_=fn_tt_tt_1</t>
  </si>
  <si>
    <t>Easy Money </t>
  </si>
  <si>
    <t>Fabian Bolin</t>
  </si>
  <si>
    <t>Matias Varela</t>
  </si>
  <si>
    <t>double life|drugs|financial crisis|first part|serbian</t>
  </si>
  <si>
    <t>http://www.imdb.com/title/tt1291652/?ref_=fn_tt_tt_1</t>
  </si>
  <si>
    <t>Whale Rider </t>
  </si>
  <si>
    <t>Rawiri Paratene</t>
  </si>
  <si>
    <t>Tammy Davis</t>
  </si>
  <si>
    <t>girl|maori|new zealand|tradition|whale</t>
  </si>
  <si>
    <t>http://www.imdb.com/title/tt0298228/?ref_=fn_tt_tt_1</t>
  </si>
  <si>
    <t>R. Balki</t>
  </si>
  <si>
    <t>Paa </t>
  </si>
  <si>
    <t>Vidya Balan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</si>
  <si>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</si>
  <si>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</si>
  <si>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</si>
  <si>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</si>
  <si>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Cargo </t>
  </si>
  <si>
    <t>Claude-Oliver Rudolph</t>
  </si>
  <si>
    <t>Yangzom Brauen</t>
  </si>
  <si>
    <t>Anna Katharina Schwabroh</t>
  </si>
  <si>
    <t>23rd century|lucid dream|outer space|space travel|trapped in space</t>
  </si>
  <si>
    <t>http://www.imdb.com/title/tt0381940/?ref_=fn_tt_tt_1</t>
  </si>
  <si>
    <t>High School Musical </t>
  </si>
  <si>
    <t>audition|basketball|high school|singing|teenager</t>
  </si>
  <si>
    <t>http://www.imdb.com/title/tt0475293/?ref_=fn_tt_tt_1</t>
  </si>
  <si>
    <t xml:space="preserve">Animal Kingdom             </t>
  </si>
  <si>
    <t>based on film|brother brother relationship|crime family|remake|southern california</t>
  </si>
  <si>
    <t>http://www.imdb.com/title/tt5574490/?ref_=fn_tt_tt_1</t>
  </si>
  <si>
    <t>Love and Death on Long Island </t>
  </si>
  <si>
    <t>actor|love|obsession|obsessive love|star</t>
  </si>
  <si>
    <t>http://www.imdb.com/title/tt0119574/?ref_=fn_tt_tt_1</t>
  </si>
  <si>
    <t>Night Watch </t>
  </si>
  <si>
    <t>Fantasy|Thriller</t>
  </si>
  <si>
    <t>Aleksey Chadov</t>
  </si>
  <si>
    <t>Zhanna Friske</t>
  </si>
  <si>
    <t>battle|bridge|mother son relationship|supernatural power|vampire</t>
  </si>
  <si>
    <t>http://www.imdb.com/title/tt0403358/?ref_=fn_tt_tt_1</t>
  </si>
  <si>
    <t>The Crying Game </t>
  </si>
  <si>
    <t>androgynous|full frontal male nudity|irish republican army|psychological drama|tragic love</t>
  </si>
  <si>
    <t>http://www.imdb.com/title/tt0104036/?ref_=fn_tt_tt_1</t>
  </si>
  <si>
    <t>Porky's </t>
  </si>
  <si>
    <t>Susan Clark</t>
  </si>
  <si>
    <t>Art Hindle</t>
  </si>
  <si>
    <t>Tony Ganios</t>
  </si>
  <si>
    <t>female full frontal nudity|revenge|school|sheriff|virginity</t>
  </si>
  <si>
    <t>http://www.imdb.com/title/tt0084522/?ref_=fn_tt_tt_1</t>
  </si>
  <si>
    <t>Survival of the Dead </t>
  </si>
  <si>
    <t>Kathleen Munroe</t>
  </si>
  <si>
    <t>delaware|feud|island|undead|zombie</t>
  </si>
  <si>
    <t>http://www.imdb.com/title/tt1134854/?ref_=fn_tt_tt_1</t>
  </si>
  <si>
    <t>Night of the Living Dead </t>
  </si>
  <si>
    <t>Drama|Horror|Mystery</t>
  </si>
  <si>
    <t>Duane Jones</t>
  </si>
  <si>
    <t>Judith O'Dea</t>
  </si>
  <si>
    <t>S. William Hinzman</t>
  </si>
  <si>
    <t>cemetery|farmhouse|radiation|running out of gas|zombie</t>
  </si>
  <si>
    <t>http://www.imdb.com/title/tt0063350/?ref_=fn_tt_tt_1</t>
  </si>
  <si>
    <t>Lost in Translation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</si>
  <si>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</si>
  <si>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</si>
  <si>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</si>
  <si>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 </t>
  </si>
  <si>
    <t>breaking the fourth wall|comedian|jewish|neurosis|singer</t>
  </si>
  <si>
    <t>http://www.imdb.com/title/tt0075686/?ref_=fn_tt_tt_1</t>
  </si>
  <si>
    <t>Cecil B. Demille</t>
  </si>
  <si>
    <t>The Greatest Show on Earth </t>
  </si>
  <si>
    <t>Dorothy Lamour</t>
  </si>
  <si>
    <t>Gloria Grahame</t>
  </si>
  <si>
    <t>Cornel Wilde</t>
  </si>
  <si>
    <t>circus|clown|elephant trainer|trapeze|trapeze artist</t>
  </si>
  <si>
    <t>http://www.imdb.com/title/tt0044672/?ref_=fn_tt_tt_1</t>
  </si>
  <si>
    <t>Monster's Ball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</si>
  <si>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</si>
  <si>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</si>
  <si>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</si>
  <si>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</si>
  <si>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</si>
  <si>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</si>
  <si>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</si>
  <si>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</si>
  <si>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</si>
  <si>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 </t>
  </si>
  <si>
    <t>alcoholic|bar|love|prostitute|sex</t>
  </si>
  <si>
    <t>http://www.imdb.com/title/tt0113627/?ref_=fn_tt_tt_1</t>
  </si>
  <si>
    <t>Duane Journey</t>
  </si>
  <si>
    <t>Hansel &amp; Gretel Get Baked </t>
  </si>
  <si>
    <t>hansel and gretel|lesbian kiss|marijuana|witch|witchcraft</t>
  </si>
  <si>
    <t>http://www.imdb.com/title/tt2081194/?ref_=fn_tt_tt_1</t>
  </si>
  <si>
    <t>Billy Wilder</t>
  </si>
  <si>
    <t>The Front Page </t>
  </si>
  <si>
    <t>Harold Gould</t>
  </si>
  <si>
    <t>1920s|communist|escape from jail|newspaper|reporter</t>
  </si>
  <si>
    <t>http://www.imdb.com/title/tt0071524/?ref_=fn_tt_tt_1</t>
  </si>
  <si>
    <t>The Boy Next Door </t>
  </si>
  <si>
    <t>Adam Hicks</t>
  </si>
  <si>
    <t>adultery|argument|older woman younger man relationship|oral sex|sex scene</t>
  </si>
  <si>
    <t>http://www.imdb.com/title/tt3181822/?ref_=fn_tt_tt_1</t>
  </si>
  <si>
    <t>Trapeze </t>
  </si>
  <si>
    <t>Katy Jurado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</si>
  <si>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</si>
  <si>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</si>
  <si>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</si>
  <si>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</si>
  <si>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 </t>
  </si>
  <si>
    <t>biological father|college|motorcycle|sperm|sperm donor</t>
  </si>
  <si>
    <t>http://www.imdb.com/title/tt0842926/?ref_=fn_tt_tt_1</t>
  </si>
  <si>
    <t>They Live </t>
  </si>
  <si>
    <t>Meg Foster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</si>
  <si>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</si>
  <si>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</si>
  <si>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</si>
  <si>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</si>
  <si>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The Great Escape </t>
  </si>
  <si>
    <t>Adventure|Drama|History|Thriller|War</t>
  </si>
  <si>
    <t>Gordon Jackson</t>
  </si>
  <si>
    <t>digging|escape|escape attempt|prisoner|tunnel</t>
  </si>
  <si>
    <t>http://www.imdb.com/title/tt0057115/?ref_=fn_tt_tt_1</t>
  </si>
  <si>
    <t>William Arntz</t>
  </si>
  <si>
    <t>What the #$*! Do We (K)now!? </t>
  </si>
  <si>
    <t>Comedy|Documentary|Drama|Fantasy|Mystery|Sci-Fi</t>
  </si>
  <si>
    <t>Marlee Matlin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</si>
  <si>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</si>
  <si>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</si>
  <si>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</si>
  <si>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</si>
  <si>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 </t>
  </si>
  <si>
    <t>Ashley Bell</t>
  </si>
  <si>
    <t>car fire|evil|hospital|hotel|prophecy</t>
  </si>
  <si>
    <t>http://www.imdb.com/title/tt2034139/?ref_=fn_tt_tt_1</t>
  </si>
  <si>
    <t>Boyhood </t>
  </si>
  <si>
    <t>Lorelei Linklater</t>
  </si>
  <si>
    <t>Ellar Coltrane</t>
  </si>
  <si>
    <t>Libby Villari</t>
  </si>
  <si>
    <t>12 year time span|coming of age|domestic abuse|growing up|separated parents</t>
  </si>
  <si>
    <t>http://www.imdb.com/title/tt1065073/?ref_=fn_tt_tt_1</t>
  </si>
  <si>
    <t>Scoop </t>
  </si>
  <si>
    <t>english garden|fake drowning|fake parent|musical instrument|poker the card game</t>
  </si>
  <si>
    <t>http://www.imdb.com/title/tt0457513/?ref_=fn_tt_tt_1</t>
  </si>
  <si>
    <t>Dj Pooh</t>
  </si>
  <si>
    <t>The Wash </t>
  </si>
  <si>
    <t>Dr. Dre</t>
  </si>
  <si>
    <t>DJ Pooh</t>
  </si>
  <si>
    <t>african american stereotype|car wash|rent|roommate|threatening telephone call</t>
  </si>
  <si>
    <t>http://www.imdb.com/title/tt0290332/?ref_=fn_tt_tt_1</t>
  </si>
  <si>
    <t>3 Strikes </t>
  </si>
  <si>
    <t>adult diaper|diaper|digit in title|dream|sawed off shotgun</t>
  </si>
  <si>
    <t>http://www.imdb.com/title/tt0199290/?ref_=fn_tt_tt_1</t>
  </si>
  <si>
    <t>The Cooler </t>
  </si>
  <si>
    <t>Crime|Drama|Fantasy|Romance</t>
  </si>
  <si>
    <t>female pubic hair|girl in panties|leg spreading|public nudity|sex in bed</t>
  </si>
  <si>
    <t>http://www.imdb.com/title/tt0318374/?ref_=fn_tt_tt_1</t>
  </si>
  <si>
    <t>The Misfits </t>
  </si>
  <si>
    <t>Kevin McCarthy</t>
  </si>
  <si>
    <t>Montgomery Clift</t>
  </si>
  <si>
    <t>Thelma Ritter</t>
  </si>
  <si>
    <t>cowboy|divorce|horse|sexy|wild horse</t>
  </si>
  <si>
    <t>http://www.imdb.com/title/tt0055184/?ref_=fn_tt_tt_1</t>
  </si>
  <si>
    <t>The Night Listener </t>
  </si>
  <si>
    <t>boy|radio show|social worker|telephone|wisconsin</t>
  </si>
  <si>
    <t>http://www.imdb.com/title/tt0448075/?ref_=fn_tt_tt_1</t>
  </si>
  <si>
    <t>James Melkonian</t>
  </si>
  <si>
    <t>The Jerky Boys </t>
  </si>
  <si>
    <t>William Hickey</t>
  </si>
  <si>
    <t>Peter Appel</t>
  </si>
  <si>
    <t>critically bashed|mafia|police|telephone|unemployment</t>
  </si>
  <si>
    <t>http://www.imdb.com/title/tt0110189/?ref_=fn_tt_tt_1</t>
  </si>
  <si>
    <t>The Orphanage </t>
  </si>
  <si>
    <t>Fernando Cayo</t>
  </si>
  <si>
    <t>http://www.imdb.com/title/tt0464141/?ref_=fn_tt_tt_1</t>
  </si>
  <si>
    <t>A Haunted House 2 </t>
  </si>
  <si>
    <t>Ashley Rickards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</si>
  <si>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</si>
  <si>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</si>
  <si>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</si>
  <si>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</si>
  <si>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 </t>
  </si>
  <si>
    <t>bisexual|college|drug dealer|drugs|student</t>
  </si>
  <si>
    <t>http://www.imdb.com/title/tt0292644/?ref_=fn_tt_tt_1</t>
  </si>
  <si>
    <t>Topaz </t>
  </si>
  <si>
    <t>Philippe Noiret</t>
  </si>
  <si>
    <t>1960s|agent|cuba|intelligence|spy</t>
  </si>
  <si>
    <t>http://www.imdb.com/title/tt0065112/?ref_=fn_tt_tt_1</t>
  </si>
  <si>
    <t>Let's Go to Prison </t>
  </si>
  <si>
    <t>Amy Hill</t>
  </si>
  <si>
    <t>illinois|judge|male full back nudity|revenge|wine tasting</t>
  </si>
  <si>
    <t>http://www.imdb.com/title/tt0454987/?ref_=fn_tt_tt_1</t>
  </si>
  <si>
    <t>Allison Anders</t>
  </si>
  <si>
    <t>Four Rooms </t>
  </si>
  <si>
    <t>bellhop|coven|gangster|hotel|new year's eve</t>
  </si>
  <si>
    <t>http://www.imdb.com/title/tt0113101/?ref_=fn_tt_tt_1</t>
  </si>
  <si>
    <t>Secretary </t>
  </si>
  <si>
    <t>bdsm|employer employee relationship|hospital|mental hospital|secretary</t>
  </si>
  <si>
    <t>http://www.imdb.com/title/tt0274812/?ref_=fn_tt_tt_1</t>
  </si>
  <si>
    <t>Rick De Oliveira</t>
  </si>
  <si>
    <t>The Real Cancun </t>
  </si>
  <si>
    <t>Benjamin Fletcher</t>
  </si>
  <si>
    <t>cancun mexico|mexico|spring break|vacation|wisconsin</t>
  </si>
  <si>
    <t>http://www.imdb.com/title/tt0360916/?ref_=fn_tt_tt_1</t>
  </si>
  <si>
    <t>Talk Radio </t>
  </si>
  <si>
    <t>listener|neo nazi|radio|radio station|radio talk show</t>
  </si>
  <si>
    <t>http://www.imdb.com/title/tt0096219/?ref_=fn_tt_tt_1</t>
  </si>
  <si>
    <t>Waiting for Guffman </t>
  </si>
  <si>
    <t>amateur theater|dentist|missouri|small town|travel agent</t>
  </si>
  <si>
    <t>http://www.imdb.com/title/tt0118111/?ref_=fn_tt_tt_1</t>
  </si>
  <si>
    <t>Jeff Franklin</t>
  </si>
  <si>
    <t>Love Stinks </t>
  </si>
  <si>
    <t>black comedy|marriage|marriage proposal|not taking no for an answer|obsessive woman</t>
  </si>
  <si>
    <t>http://www.imdb.com/title/tt0188863/?ref_=fn_tt_tt_1</t>
  </si>
  <si>
    <t>You Kill Me </t>
  </si>
  <si>
    <t>Aaron Hughes</t>
  </si>
  <si>
    <t>alcoholic|buffalo new york|claim in title|embalming|mortuary</t>
  </si>
  <si>
    <t>http://www.imdb.com/title/tt0796375/?ref_=fn_tt_tt_1</t>
  </si>
  <si>
    <t>Mike Mills</t>
  </si>
  <si>
    <t>Thumbsucker </t>
  </si>
  <si>
    <t>attention deficit disorder|debate|drugs|psychologist|school</t>
  </si>
  <si>
    <t>http://www.imdb.com/title/tt0318761/?ref_=fn_tt_tt_1</t>
  </si>
  <si>
    <t>Red State </t>
  </si>
  <si>
    <t>Action|Crime|Horror|Thriller</t>
  </si>
  <si>
    <t>Anna Gunn</t>
  </si>
  <si>
    <t>atf agent|ball gag|cult leader|pastor|pretending to be dead</t>
  </si>
  <si>
    <t>http://www.imdb.com/title/tt0873886/?ref_=fn_tt_tt_1</t>
  </si>
  <si>
    <t>Dave Mckean</t>
  </si>
  <si>
    <t>Mirrormask </t>
  </si>
  <si>
    <t>Stephanie Leonidas</t>
  </si>
  <si>
    <t>Rob Brydon</t>
  </si>
  <si>
    <t>circus|dark fantasy|dream|dream world|fantasy world</t>
  </si>
  <si>
    <t>http://www.imdb.com/title/tt0366780/?ref_=fn_tt_tt_1</t>
  </si>
  <si>
    <t>Ron Fricke</t>
  </si>
  <si>
    <t>Samsara </t>
  </si>
  <si>
    <t>Balinese Tari Legong Dancers</t>
  </si>
  <si>
    <t>Collin Alfredo St. Dic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</si>
  <si>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</si>
  <si>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</si>
  <si>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</si>
  <si>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</si>
  <si>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The Barbarians </t>
  </si>
  <si>
    <t>Eva LaRue</t>
  </si>
  <si>
    <t>bare breasts|comic relief|dragon|gladiator|harem</t>
  </si>
  <si>
    <t>http://www.imdb.com/title/tt0092615/?ref_=fn_tt_tt_1</t>
  </si>
  <si>
    <t>Gavin Wiesen</t>
  </si>
  <si>
    <t>The Art of Getting By </t>
  </si>
  <si>
    <t>art teacher|artist|high school|homework|principal</t>
  </si>
  <si>
    <t>http://www.imdb.com/title/tt1645080/?ref_=fn_tt_tt_1</t>
  </si>
  <si>
    <t>Mora Stephens</t>
  </si>
  <si>
    <t>Zipper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</si>
  <si>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</si>
  <si>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</si>
  <si>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</si>
  <si>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</si>
  <si>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 </t>
  </si>
  <si>
    <t>beating|hustler|jail|money|revenge</t>
  </si>
  <si>
    <t>http://www.imdb.com/title/tt0273982/?ref_=fn_tt_tt_1</t>
  </si>
  <si>
    <t>The Loss of Sexual Innocence </t>
  </si>
  <si>
    <t>1950s|italian|murder|tunisia|vomiting</t>
  </si>
  <si>
    <t>http://www.imdb.com/title/tt0126859/?ref_=fn_tt_tt_1</t>
  </si>
  <si>
    <t>Leos Carax</t>
  </si>
  <si>
    <t>Holy Motors </t>
  </si>
  <si>
    <t>boudoir|death|insanity|male full frontal nudity|penis</t>
  </si>
  <si>
    <t>http://www.imdb.com/title/tt2076220/?ref_=fn_tt_tt_1</t>
  </si>
  <si>
    <t>Joe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</si>
  <si>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</si>
  <si>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</si>
  <si>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</si>
  <si>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</si>
  <si>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 </t>
  </si>
  <si>
    <t>con artist|money|orphan|scam|secretary</t>
  </si>
  <si>
    <t>http://www.imdb.com/title/tt0120122/?ref_=fn_tt_tt_1</t>
  </si>
  <si>
    <t>Prison </t>
  </si>
  <si>
    <t>Hal Landon Jr.</t>
  </si>
  <si>
    <t>electric chair|haunting|prison|prisoner|revenge</t>
  </si>
  <si>
    <t>http://www.imdb.com/title/tt0095904/?ref_=fn_tt_tt_1</t>
  </si>
  <si>
    <t>Robert Lee King</t>
  </si>
  <si>
    <t>Psycho Beach Party </t>
  </si>
  <si>
    <t>Comedy|Horror|Mystery</t>
  </si>
  <si>
    <t>Kathleen Robertson</t>
  </si>
  <si>
    <t>Beth Broderick</t>
  </si>
  <si>
    <t>cliche|exchange student|slasher|spoof|surfing</t>
  </si>
  <si>
    <t>http://www.imdb.com/title/tt0206226/?ref_=fn_tt_tt_1</t>
  </si>
  <si>
    <t>The Big Tease </t>
  </si>
  <si>
    <t>competition|fake documentary|hairdresser|nudity|reference to liberace</t>
  </si>
  <si>
    <t>http://www.imdb.com/title/tt0156639/?ref_=fn_tt_tt_1</t>
  </si>
  <si>
    <t>Jorge Ramírez Suárez</t>
  </si>
  <si>
    <t>Buen Día, Ramón </t>
  </si>
  <si>
    <t>Adriana Barraza</t>
  </si>
  <si>
    <t>Hector Kotsifakis</t>
  </si>
  <si>
    <t>Arcelia Ramírez</t>
  </si>
  <si>
    <t>http://www.imdb.com/title/tt2876428/?ref_=fn_tt_tt_1</t>
  </si>
  <si>
    <t>Trust </t>
  </si>
  <si>
    <t>Jordan Trovillion</t>
  </si>
  <si>
    <t>Zoe Levin</t>
  </si>
  <si>
    <t>counselor|fbi|revenge motive|school|teenage girl</t>
  </si>
  <si>
    <t>http://www.imdb.com/title/tt1529572/?ref_=fn_tt_tt_1</t>
  </si>
  <si>
    <t>An Everlasting Piece </t>
  </si>
  <si>
    <t>alopecia|belfast northern ireland|ireland|irish republican army|scalper</t>
  </si>
  <si>
    <t>http://www.imdb.com/title/tt0218182/?ref_=fn_tt_tt_1</t>
  </si>
  <si>
    <t>Among Giants </t>
  </si>
  <si>
    <t>Alan Williams</t>
  </si>
  <si>
    <t>Rachel Griffiths</t>
  </si>
  <si>
    <t>Rob Jarvis</t>
  </si>
  <si>
    <t>australian|female armpit hair|friend|sheffield|yorkshire</t>
  </si>
  <si>
    <t>http://www.imdb.com/title/tt0122906/?ref_=fn_tt_tt_1</t>
  </si>
  <si>
    <t>Adore </t>
  </si>
  <si>
    <t>beach|friend|friendship|happiness|neighbor</t>
  </si>
  <si>
    <t>http://www.imdb.com/title/tt2103267/?ref_=fn_tt_tt_1</t>
  </si>
  <si>
    <t>Dan Ireland</t>
  </si>
  <si>
    <t>The Velocity of Gary </t>
  </si>
  <si>
    <t>Danny Arroyo</t>
  </si>
  <si>
    <t>dying|hospital|parenthesis in title|punctuation in title|tears</t>
  </si>
  <si>
    <t>http://www.imdb.com/title/tt0120878/?ref_=fn_tt_tt_1</t>
  </si>
  <si>
    <t>Fernando León De Aranoa</t>
  </si>
  <si>
    <t>Mondays in the Sun </t>
  </si>
  <si>
    <t>Enrique Villén</t>
  </si>
  <si>
    <t>Aida Folch</t>
  </si>
  <si>
    <t>australia|bar|shipyard|siamese twins|tuna</t>
  </si>
  <si>
    <t>http://www.imdb.com/title/tt0319769/?ref_=fn_tt_tt_1</t>
  </si>
  <si>
    <t>Jim Mickle</t>
  </si>
  <si>
    <t>Stake Land </t>
  </si>
  <si>
    <t>Michael Cerveris</t>
  </si>
  <si>
    <t>Connor Paolo</t>
  </si>
  <si>
    <t>canada|post apocalypse|road movie|vampire|vampire hunter</t>
  </si>
  <si>
    <t>http://www.imdb.com/title/tt1464580/?ref_=fn_tt_tt_1</t>
  </si>
  <si>
    <t xml:space="preserve">Sonny with a Chance             </t>
  </si>
  <si>
    <t>Tiffany Thornton</t>
  </si>
  <si>
    <t>Doug Brochu</t>
  </si>
  <si>
    <t>Brandon Mychal Smith</t>
  </si>
  <si>
    <t>cafeteria|female protagonist|rival|teenage girl|teenager</t>
  </si>
  <si>
    <t>http://www.imdb.com/title/tt1252374/?ref_=fn_tt_tt_1</t>
  </si>
  <si>
    <t>The Last Time I Committed Suicide </t>
  </si>
  <si>
    <t>1940s|female bare foot|picket fence|tire|vomiting</t>
  </si>
  <si>
    <t>http://www.imdb.com/title/tt0119502/?ref_=fn_tt_tt_1</t>
  </si>
  <si>
    <t>Karim Aïnouz</t>
  </si>
  <si>
    <t>Futuro Beach </t>
  </si>
  <si>
    <t>Jesuíta Barbosa</t>
  </si>
  <si>
    <t>gay|male frontal nudity|male nudity|male rear nudity|nudity</t>
  </si>
  <si>
    <t>http://www.imdb.com/title/tt2199543/?ref_=fn_tt_tt_1</t>
  </si>
  <si>
    <t>Sam Levinson</t>
  </si>
  <si>
    <t>Another Happy Day </t>
  </si>
  <si>
    <t>countryside|marriage|maryland|usa|wedding</t>
  </si>
  <si>
    <t>http://www.imdb.com/title/tt1719071/?ref_=fn_tt_tt_1</t>
  </si>
  <si>
    <t>A Lonely Place to Die </t>
  </si>
  <si>
    <t>kidnapper|mountaineering|scotland|scottish highlands|sniper</t>
  </si>
  <si>
    <t>http://www.imdb.com/title/tt1422136/?ref_=fn_tt_tt_1</t>
  </si>
  <si>
    <t>Nothing </t>
  </si>
  <si>
    <t>Angelo Tsarouchas</t>
  </si>
  <si>
    <t>imagination|one word title|part animation|surrealism|virtual reality</t>
  </si>
  <si>
    <t>http://www.imdb.com/title/tt0298482/?ref_=fn_tt_tt_1</t>
  </si>
  <si>
    <t>Aleksandr Veledinskiy</t>
  </si>
  <si>
    <t>The Geographer Drank His Globe Away </t>
  </si>
  <si>
    <t>Elena Lyadova</t>
  </si>
  <si>
    <t>Eugenia Khirivskaya</t>
  </si>
  <si>
    <t>rafting|russia|school|student|teacher</t>
  </si>
  <si>
    <t>http://www.imdb.com/title/tt3155604/?ref_=fn_tt_tt_1</t>
  </si>
  <si>
    <t>Peter H. Hunt</t>
  </si>
  <si>
    <t>1776 </t>
  </si>
  <si>
    <t>Drama|Family|History|Musical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</si>
  <si>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</si>
  <si>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</si>
  <si>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</si>
  <si>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</si>
  <si>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Inescapable </t>
  </si>
  <si>
    <t>Bonnie Lee Bouman</t>
  </si>
  <si>
    <t>Saad Siddiqui</t>
  </si>
  <si>
    <t>Fadia Nadda</t>
  </si>
  <si>
    <t>http://www.imdb.com/title/tt1844203/?ref_=fn_tt_tt_1</t>
  </si>
  <si>
    <t>Howard Hughes</t>
  </si>
  <si>
    <t>Hell's Angels </t>
  </si>
  <si>
    <t>Marian Marsh</t>
  </si>
  <si>
    <t>Jean Harlow</t>
  </si>
  <si>
    <t>James Hall</t>
  </si>
  <si>
    <t>bomb|bombing mission|munitions|oxford|royal flying corps</t>
  </si>
  <si>
    <t>http://www.imdb.com/title/tt0020960/?ref_=fn_tt_tt_1</t>
  </si>
  <si>
    <t>Edward Burns</t>
  </si>
  <si>
    <t>Purple Violets </t>
  </si>
  <si>
    <t>Peter Jacobson</t>
  </si>
  <si>
    <t>directed by star|written and directed by cast member</t>
  </si>
  <si>
    <t>http://www.imdb.com/title/tt0491109/?ref_=fn_tt_tt_1</t>
  </si>
  <si>
    <t>The Veil </t>
  </si>
  <si>
    <t>Shannon Woodward</t>
  </si>
  <si>
    <t>Kira McLean</t>
  </si>
  <si>
    <t>documentary crew|mass suicide|survivor|tied feet|tied up while barefoot</t>
  </si>
  <si>
    <t>http://www.imdb.com/title/tt3533916/?ref_=fn_tt_tt_1</t>
  </si>
  <si>
    <t>Sean Byrne</t>
  </si>
  <si>
    <t>The Loved Ones </t>
  </si>
  <si>
    <t>Jessica McNamee</t>
  </si>
  <si>
    <t>Robin McLeavy</t>
  </si>
  <si>
    <t>Victoria Thaine</t>
  </si>
  <si>
    <t>escape|high school|high school prom|prom|prom king</t>
  </si>
  <si>
    <t>http://www.imdb.com/title/tt1316536/?ref_=fn_tt_tt_1</t>
  </si>
  <si>
    <t>No Vacancy </t>
  </si>
  <si>
    <t>Rachel Sterling</t>
  </si>
  <si>
    <t>Kristen Quintrall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</si>
  <si>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</si>
  <si>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</si>
  <si>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</si>
  <si>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</si>
  <si>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 </t>
  </si>
  <si>
    <t>Brooke D'Orsay</t>
  </si>
  <si>
    <t>http://www.imdb.com/title/tt2395247/?ref_=fn_tt_tt_1</t>
  </si>
  <si>
    <t>Bruce Macdonald</t>
  </si>
  <si>
    <t>The Perfect Wave </t>
  </si>
  <si>
    <t>Adventure|Biography|Drama|Romance</t>
  </si>
  <si>
    <t>Rachel Hendrix</t>
  </si>
  <si>
    <t>Diana Vickers</t>
  </si>
  <si>
    <t>boyfriend girlfriend relationship|friend|praying|surfing|wave</t>
  </si>
  <si>
    <t>http://www.imdb.com/title/tt2414822/?ref_=fn_tt_tt_1</t>
  </si>
  <si>
    <t>A Man for All Seasons </t>
  </si>
  <si>
    <t>Susannah York</t>
  </si>
  <si>
    <t>catholic|chancellor|divorce|king henry viii|thomas more</t>
  </si>
  <si>
    <t>http://www.imdb.com/title/tt0060665/?ref_=fn_tt_tt_1</t>
  </si>
  <si>
    <t>Network </t>
  </si>
  <si>
    <t>media|monologue|television|television network|television news</t>
  </si>
  <si>
    <t>http://www.imdb.com/title/tt0074958/?ref_=fn_tt_tt_1</t>
  </si>
  <si>
    <t>Victor Fleming</t>
  </si>
  <si>
    <t>Gone with the Wind </t>
  </si>
  <si>
    <t>George Reeves</t>
  </si>
  <si>
    <t>Hattie McDaniel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</si>
  <si>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</si>
  <si>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</si>
  <si>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</si>
  <si>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</si>
  <si>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 </t>
  </si>
  <si>
    <t>Marama Corlett</t>
  </si>
  <si>
    <t>dance|dancer|dancing|desert|iran</t>
  </si>
  <si>
    <t>http://www.imdb.com/title/tt2403393/?ref_=fn_tt_tt_1</t>
  </si>
  <si>
    <t>Major Dundee </t>
  </si>
  <si>
    <t>Adventure|War|Western</t>
  </si>
  <si>
    <t>Slim Pickens</t>
  </si>
  <si>
    <t>apache|apache indian|confederate|mexico|scout</t>
  </si>
  <si>
    <t>http://www.imdb.com/title/tt0059418/?ref_=fn_tt_tt_1</t>
  </si>
  <si>
    <t>Alan Jacobs</t>
  </si>
  <si>
    <t>Down for Life </t>
  </si>
  <si>
    <t>latina|south central los angeles</t>
  </si>
  <si>
    <t>http://www.imdb.com/title/tt1056477/?ref_=fn_tt_tt_1</t>
  </si>
  <si>
    <t>George Sidney</t>
  </si>
  <si>
    <t>Annie Get Your Gun </t>
  </si>
  <si>
    <t>Biography|Comedy|Musical|Romance|Western</t>
  </si>
  <si>
    <t>Howard Keel</t>
  </si>
  <si>
    <t>Keenan Wynn</t>
  </si>
  <si>
    <t>Betty Hutton</t>
  </si>
  <si>
    <t>girl|gun|love|sharpshooter|the end</t>
  </si>
  <si>
    <t>http://www.imdb.com/title/tt0042200/?ref_=fn_tt_tt_1</t>
  </si>
  <si>
    <t>Christopher Morris</t>
  </si>
  <si>
    <t>Four Lions </t>
  </si>
  <si>
    <t>Alex Macqueen</t>
  </si>
  <si>
    <t>accidental shooting|bird|crow|exploding animal|muslim</t>
  </si>
  <si>
    <t>http://www.imdb.com/title/tt1341167/?ref_=fn_tt_tt_1</t>
  </si>
  <si>
    <t>Andrucha Waddington</t>
  </si>
  <si>
    <t>House of Sand </t>
  </si>
  <si>
    <t>Seu Jorge</t>
  </si>
  <si>
    <t>Fernanda Montenegro</t>
  </si>
  <si>
    <t>Fernanda Torres</t>
  </si>
  <si>
    <t>1910s|desert|dunes|goat|slave</t>
  </si>
  <si>
    <t>http://www.imdb.com/title/tt0373747/?ref_=fn_tt_tt_1</t>
  </si>
  <si>
    <t>Peter Stebbings</t>
  </si>
  <si>
    <t>Defendor </t>
  </si>
  <si>
    <t>gun running|organized crime|pimp|superhero|vigilante</t>
  </si>
  <si>
    <t>http://www.imdb.com/title/tt1303828/?ref_=fn_tt_tt_1</t>
  </si>
  <si>
    <t>Vincente Minnelli</t>
  </si>
  <si>
    <t>The Pirate </t>
  </si>
  <si>
    <t>Adventure|Comedy|Musical|Romance</t>
  </si>
  <si>
    <t>Reginald Owen</t>
  </si>
  <si>
    <t>Gladys Cooper</t>
  </si>
  <si>
    <t>Ellen Ross</t>
  </si>
  <si>
    <t>hoop|horseback riding|love|pirate|singer</t>
  </si>
  <si>
    <t>http://www.imdb.com/title/tt0040694/?ref_=fn_tt_tt_1</t>
  </si>
  <si>
    <t>Dagur Kári</t>
  </si>
  <si>
    <t>The Good Heart </t>
  </si>
  <si>
    <t>Alice Olivia Clarke</t>
  </si>
  <si>
    <t>bar|bartender|death|heart attack|mentor protege relationship</t>
  </si>
  <si>
    <t>http://www.imdb.com/title/tt0808285/?ref_=fn_tt_tt_1</t>
  </si>
  <si>
    <t>The History Boys </t>
  </si>
  <si>
    <t>gay|headmaster|oxford|school|teacher</t>
  </si>
  <si>
    <t>http://www.imdb.com/title/tt0464049/?ref_=fn_tt_tt_1</t>
  </si>
  <si>
    <t xml:space="preserve">M*A*S*H             </t>
  </si>
  <si>
    <t>Jamie Farr</t>
  </si>
  <si>
    <t>Mike Farrell</t>
  </si>
  <si>
    <t>colonel|doctor|korean war|major|nurse</t>
  </si>
  <si>
    <t>http://www.imdb.com/title/tt0068098/?ref_=fn_tt_tt_1</t>
  </si>
  <si>
    <t>Midnight Cowboy </t>
  </si>
  <si>
    <t>Barnard Hughes</t>
  </si>
  <si>
    <t>Brenda Vaccaro</t>
  </si>
  <si>
    <t>John McGiver</t>
  </si>
  <si>
    <t>gay|homosexual|homosexuality|hustler|male rear nudity</t>
  </si>
  <si>
    <t>http://www.imdb.com/title/tt0064665/?ref_=fn_tt_tt_1</t>
  </si>
  <si>
    <t>The Full Monty </t>
  </si>
  <si>
    <t>Lesley Sharp</t>
  </si>
  <si>
    <t>dole|male stripper|northern england|steel worker|unemployment</t>
  </si>
  <si>
    <t>http://www.imdb.com/title/tt0119164/?ref_=fn_tt_tt_1</t>
  </si>
  <si>
    <t>Jim Abrahams</t>
  </si>
  <si>
    <t>Airplane! </t>
  </si>
  <si>
    <t>Lloyd Bridges</t>
  </si>
  <si>
    <t>Peter Graves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</si>
  <si>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</si>
  <si>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</si>
  <si>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</si>
  <si>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</si>
  <si>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 </t>
  </si>
  <si>
    <t>Jon Osbeck</t>
  </si>
  <si>
    <t>army|michael jai white|ohio|steve austin</t>
  </si>
  <si>
    <t>http://www.imdb.com/title/tt4340720/?ref_=fn_tt_tt_1</t>
  </si>
  <si>
    <t>Friday </t>
  </si>
  <si>
    <t>bully|drug dealer|first part|neighbor|neighborhood</t>
  </si>
  <si>
    <t>http://www.imdb.com/title/tt0113118/?ref_=fn_tt_tt_1</t>
  </si>
  <si>
    <t>Menace II Society </t>
  </si>
  <si>
    <t>1990s|escape|graduation|hustler|street</t>
  </si>
  <si>
    <t>http://www.imdb.com/title/tt0107554/?ref_=fn_tt_tt_1</t>
  </si>
  <si>
    <t xml:space="preserve">Empire             </t>
  </si>
  <si>
    <t>Ta'Rhonda Jones</t>
  </si>
  <si>
    <t>music business|new york city|record executive|record label|singer</t>
  </si>
  <si>
    <t>http://www.imdb.com/title/tt3228904/?ref_=fn_tt_tt_1</t>
  </si>
  <si>
    <t>Michael Gornick</t>
  </si>
  <si>
    <t>Creepshow 2 </t>
  </si>
  <si>
    <t>anthology|hit and run|hit by a car|living statue|melting woman</t>
  </si>
  <si>
    <t>http://www.imdb.com/title/tt0092796/?ref_=fn_tt_tt_1</t>
  </si>
  <si>
    <t>The Ballad of Cable Hogue </t>
  </si>
  <si>
    <t>Comedy|Drama|Romance|Western</t>
  </si>
  <si>
    <t>desert|partner|prostitute|stagecoach|water</t>
  </si>
  <si>
    <t>http://www.imdb.com/title/tt0065446/?ref_=fn_tt_tt_1</t>
  </si>
  <si>
    <t>Richard Brooks</t>
  </si>
  <si>
    <t>In Cold Blood </t>
  </si>
  <si>
    <t>John Forsythe</t>
  </si>
  <si>
    <t>Will Geer</t>
  </si>
  <si>
    <t>homoeroticism|kansas|murder|police|robbery</t>
  </si>
  <si>
    <t>http://www.imdb.com/title/tt0061809/?ref_=fn_tt_tt_1</t>
  </si>
  <si>
    <t>The Nun's Story </t>
  </si>
  <si>
    <t>Peter Finch</t>
  </si>
  <si>
    <t>Colleen Dewhurst</t>
  </si>
  <si>
    <t>Beatrice Straight</t>
  </si>
  <si>
    <t>belgium|congo|convent|nun|nurse</t>
  </si>
  <si>
    <t>http://www.imdb.com/title/tt0053131/?ref_=fn_tt_tt_1</t>
  </si>
  <si>
    <t>Harper </t>
  </si>
  <si>
    <t>kidnapping|los angeles california|neo noir|private detective|ransom</t>
  </si>
  <si>
    <t>http://www.imdb.com/title/tt0060490/?ref_=fn_tt_tt_1</t>
  </si>
  <si>
    <t>Frenzy </t>
  </si>
  <si>
    <t>Bernard Cribbins</t>
  </si>
  <si>
    <t>Clive Swift</t>
  </si>
  <si>
    <t>penknife|police|rape|serial killer|united kingdom</t>
  </si>
  <si>
    <t>http://www.imdb.com/title/tt0068611/?ref_=fn_tt_tt_1</t>
  </si>
  <si>
    <t>Robert Eggers</t>
  </si>
  <si>
    <t>The Witch </t>
  </si>
  <si>
    <t>Kate Dickie</t>
  </si>
  <si>
    <t>black magic|goat|isolation|naked woman|witch</t>
  </si>
  <si>
    <t>http://www.imdb.com/title/tt4263482/?ref_=fn_tt_tt_1</t>
  </si>
  <si>
    <t>Michael Martin</t>
  </si>
  <si>
    <t>I Got the Hook Up </t>
  </si>
  <si>
    <t>Master P</t>
  </si>
  <si>
    <t>Joe Estevez</t>
  </si>
  <si>
    <t>Anthony Johnson</t>
  </si>
  <si>
    <t>friend|obscenity|scam|vacant lot|van</t>
  </si>
  <si>
    <t>http://www.imdb.com/title/tt0131436/?ref_=fn_tt_tt_1</t>
  </si>
  <si>
    <t>She's the One </t>
  </si>
  <si>
    <t>Michael McGlone</t>
  </si>
  <si>
    <t>claim in title|infidelity|irish american|love|sex</t>
  </si>
  <si>
    <t>http://www.imdb.com/title/tt0117628/?ref_=fn_tt_tt_1</t>
  </si>
  <si>
    <t>Gods and Monsters </t>
  </si>
  <si>
    <t>friendship|gardener|gay interest|homosexual|memory</t>
  </si>
  <si>
    <t>http://www.imdb.com/title/tt0120684/?ref_=fn_tt_tt_1</t>
  </si>
  <si>
    <t>The Secret in Their Eyes </t>
  </si>
  <si>
    <t>Argentina</t>
  </si>
  <si>
    <t>Soledad Villamil</t>
  </si>
  <si>
    <t>Ricardo Darín</t>
  </si>
  <si>
    <t>Guillermo Francella</t>
  </si>
  <si>
    <t>investigation|justice|murder|suspect|tension</t>
  </si>
  <si>
    <t>http://www.imdb.com/title/tt1305806/?ref_=fn_tt_tt_1</t>
  </si>
  <si>
    <t>Gideon Raff</t>
  </si>
  <si>
    <t>Train </t>
  </si>
  <si>
    <t>Gloria Votsis</t>
  </si>
  <si>
    <t>Gideon Emery</t>
  </si>
  <si>
    <t>Derek Magyar</t>
  </si>
  <si>
    <t>blood splatter|heart ripped out|jock strap|train|vomiting</t>
  </si>
  <si>
    <t>http://www.imdb.com/title/tt1015474/?ref_=fn_tt_tt_1</t>
  </si>
  <si>
    <t>Evil Dead II </t>
  </si>
  <si>
    <t>Dan Hicks</t>
  </si>
  <si>
    <t>Kassie Wesley DePaiva</t>
  </si>
  <si>
    <t>cabin|cabin in the woods|demon|evil dead|woods</t>
  </si>
  <si>
    <t>http://www.imdb.com/title/tt0092991/?ref_=fn_tt_tt_1</t>
  </si>
  <si>
    <t>Louis C.K.</t>
  </si>
  <si>
    <t>Pootie Tang </t>
  </si>
  <si>
    <t>Action|Adventure|Comedy|Musical</t>
  </si>
  <si>
    <t>based on sketch comedy|corporation|cult film|evil corporation|sex</t>
  </si>
  <si>
    <t>http://www.imdb.com/title/tt0258038/?ref_=fn_tt_tt_1</t>
  </si>
  <si>
    <t>Anthony C. Ferrante</t>
  </si>
  <si>
    <t>Sharknado </t>
  </si>
  <si>
    <t>Cassandra Scerbo</t>
  </si>
  <si>
    <t>cult film|hurricane|school bus|shark|shark feature</t>
  </si>
  <si>
    <t>http://www.imdb.com/title/tt2724064/?ref_=fn_tt_tt_1</t>
  </si>
  <si>
    <t>Salvador Carrasco</t>
  </si>
  <si>
    <t>La otra conquista </t>
  </si>
  <si>
    <t>Zaide Silvia Gutiérrez</t>
  </si>
  <si>
    <t>Elpidia Carrillo</t>
  </si>
  <si>
    <t>Damián Delgado</t>
  </si>
  <si>
    <t>1520s|aztec|indian|spanish colonization|spanish conquest</t>
  </si>
  <si>
    <t>http://www.imdb.com/title/tt0175996/?ref_=fn_tt_tt_1</t>
  </si>
  <si>
    <t>André Øvredal</t>
  </si>
  <si>
    <t>Trollhunter </t>
  </si>
  <si>
    <t>Comedy|Drama|Fantasy|Horror</t>
  </si>
  <si>
    <t>Johanna Mørck</t>
  </si>
  <si>
    <t>Otto Jespersen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</si>
  <si>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</si>
  <si>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</si>
  <si>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</si>
  <si>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</si>
  <si>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 </t>
  </si>
  <si>
    <t>erectile dysfunction|mugger|mugging|subway robbery|therapy</t>
  </si>
  <si>
    <t>http://www.imdb.com/title/tt0480251/?ref_=fn_tt_tt_1</t>
  </si>
  <si>
    <t>Adam Rapp</t>
  </si>
  <si>
    <t>Winter Passing </t>
  </si>
  <si>
    <t>love|michigan|musician|novelist|student</t>
  </si>
  <si>
    <t>http://www.imdb.com/title/tt0380817/?ref_=fn_tt_tt_1</t>
  </si>
  <si>
    <t>D.E.B.S. </t>
  </si>
  <si>
    <t>1959 cadillac|diamonds|female villain|force field|voyeurism</t>
  </si>
  <si>
    <t>http://www.imdb.com/title/tt0367631/?ref_=fn_tt_tt_1</t>
  </si>
  <si>
    <t>Warren P. Sonoda</t>
  </si>
  <si>
    <t>The Masked Saint </t>
  </si>
  <si>
    <t>Action|Biography|Crime|Drama|Family|Fantasy</t>
  </si>
  <si>
    <t>Mykel Shannon Jenkins</t>
  </si>
  <si>
    <t>Lara Jean Chorostecki</t>
  </si>
  <si>
    <t>http://www.imdb.com/title/tt3103166/?ref_=fn_tt_tt_1</t>
  </si>
  <si>
    <t>Amanda Gusack</t>
  </si>
  <si>
    <t>The Betrayed </t>
  </si>
  <si>
    <t>Blaine Anderson</t>
  </si>
  <si>
    <t>blood splatter|ski mask|stolen money|vomiting|warehouse</t>
  </si>
  <si>
    <t>http://www.imdb.com/title/tt1074191/?ref_=fn_tt_tt_1</t>
  </si>
  <si>
    <t>Avi Nesher</t>
  </si>
  <si>
    <t>Taxman </t>
  </si>
  <si>
    <t>Robert Townsend</t>
  </si>
  <si>
    <t>bar|box office flop|dance|one word title|voice over narration</t>
  </si>
  <si>
    <t>http://www.imdb.com/title/tt0138862/?ref_=fn_tt_tt_1</t>
  </si>
  <si>
    <t xml:space="preserve">The Secret             </t>
  </si>
  <si>
    <t>Ash Cook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</si>
  <si>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</si>
  <si>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</si>
  <si>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</si>
  <si>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</si>
  <si>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 </t>
  </si>
  <si>
    <t>death|forensic|murder|profiler|serial killer</t>
  </si>
  <si>
    <t>http://www.imdb.com/title/tt1002561/?ref_=fn_tt_tt_1</t>
  </si>
  <si>
    <t>Jay Oliva</t>
  </si>
  <si>
    <t>Batman: The Dark Knight Returns, Part 2 </t>
  </si>
  <si>
    <t>Action|Animation|Crime|Sci-Fi|Thriller</t>
  </si>
  <si>
    <t>Grey Griffin</t>
  </si>
  <si>
    <t>batman|joker|mutant|tattoo on breast|the joker</t>
  </si>
  <si>
    <t>http://www.imdb.com/title/tt2166834/?ref_=fn_tt_tt_1</t>
  </si>
  <si>
    <t>Charles Ferguson</t>
  </si>
  <si>
    <t>Time to Choose </t>
  </si>
  <si>
    <t>Jerry Brown</t>
  </si>
  <si>
    <t>Jane Goodall</t>
  </si>
  <si>
    <t>Peter Agnefjall</t>
  </si>
  <si>
    <t>http://www.imdb.com/title/tt5001130/?ref_=fn_tt_tt_1</t>
  </si>
  <si>
    <t>In the Name of the King: The Last Job </t>
  </si>
  <si>
    <t>Shelly Varod</t>
  </si>
  <si>
    <t>Ralitsa Paskaleva</t>
  </si>
  <si>
    <t>castle|dragon|kidnapping|satire|sword and sorcery</t>
  </si>
  <si>
    <t>http://www.imdb.com/title/tt2379386/?ref_=fn_tt_tt_1</t>
  </si>
  <si>
    <t>Mark Young</t>
  </si>
  <si>
    <t>Wicked Blood </t>
  </si>
  <si>
    <t>chess|drugs|love|meth|pawn</t>
  </si>
  <si>
    <t>http://www.imdb.com/title/tt2761578/?ref_=fn_tt_tt_1</t>
  </si>
  <si>
    <t>Daniel Petrie Jr.</t>
  </si>
  <si>
    <t>Dawn Patrol </t>
  </si>
  <si>
    <t>desert|held at gunpoint|marine|revenge|sex on table</t>
  </si>
  <si>
    <t>http://www.imdb.com/title/tt2073661/?ref_=fn_tt_tt_1</t>
  </si>
  <si>
    <t>Antonio Simoncini</t>
  </si>
  <si>
    <t>Lords of London </t>
  </si>
  <si>
    <t>Joe Egan</t>
  </si>
  <si>
    <t>Glen Murphy</t>
  </si>
  <si>
    <t>gang leader|italian woman|period piece|purgatory|suicide</t>
  </si>
  <si>
    <t>http://www.imdb.com/title/tt1800337/?ref_=fn_tt_tt_1</t>
  </si>
  <si>
    <t>High Anxiety </t>
  </si>
  <si>
    <t>belldon's hysteria|high anxiety|hitchcockian|murder|parody</t>
  </si>
  <si>
    <t>http://www.imdb.com/title/tt0076141/?ref_=fn_tt_tt_1</t>
  </si>
  <si>
    <t>Luc Jacquet</t>
  </si>
  <si>
    <t>March of the Penguins </t>
  </si>
  <si>
    <t>Sofie Gråbøl</t>
  </si>
  <si>
    <t>chick|emperor penguin|journey|ocean|penguin</t>
  </si>
  <si>
    <t>http://www.imdb.com/title/tt0428803/?ref_=fn_tt_tt_1</t>
  </si>
  <si>
    <t>Margin Call </t>
  </si>
  <si>
    <t>capital management|financial crisis|financial disaster|investment fraud|management</t>
  </si>
  <si>
    <t>http://www.imdb.com/title/tt1615147/?ref_=fn_tt_tt_1</t>
  </si>
  <si>
    <t>Eldar Rapaport</t>
  </si>
  <si>
    <t>August </t>
  </si>
  <si>
    <t>Adrian Gonzalez</t>
  </si>
  <si>
    <t>Murray Bartlett</t>
  </si>
  <si>
    <t>Edward Conna</t>
  </si>
  <si>
    <t>apartment|gay parent|job interview|male pubic hair|pubic hair</t>
  </si>
  <si>
    <t>http://www.imdb.com/title/tt1753460/?ref_=fn_tt_tt_1</t>
  </si>
  <si>
    <t>Clark Gregg</t>
  </si>
  <si>
    <t>Choke </t>
  </si>
  <si>
    <t>choking|friend|hospital|restaurant|scam</t>
  </si>
  <si>
    <t>http://www.imdb.com/title/tt1024715/?ref_=fn_tt_tt_1</t>
  </si>
  <si>
    <t>Damien Chazelle</t>
  </si>
  <si>
    <t>Whiplash </t>
  </si>
  <si>
    <t>conservatory|drummer|emotional abuse|music school|obsession</t>
  </si>
  <si>
    <t>http://www.imdb.com/title/tt2582802/?ref_=fn_tt_tt_1</t>
  </si>
  <si>
    <t>City of God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</si>
  <si>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</si>
  <si>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</si>
  <si>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</si>
  <si>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</si>
  <si>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Human Traffic </t>
  </si>
  <si>
    <t>John Simm</t>
  </si>
  <si>
    <t>friday|friend|hip hop|techno rave|weekend</t>
  </si>
  <si>
    <t>http://www.imdb.com/title/tt0188674/?ref_=fn_tt_tt_1</t>
  </si>
  <si>
    <t>Nathan Frankowski</t>
  </si>
  <si>
    <t>Day One </t>
  </si>
  <si>
    <t>Rus Blackwell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</si>
  <si>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</si>
  <si>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</si>
  <si>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</si>
  <si>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</si>
  <si>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 </t>
  </si>
  <si>
    <t>dead girl|girl|granddaughter|morgue|storage unit</t>
  </si>
  <si>
    <t>http://www.imdb.com/title/tt0783238/?ref_=fn_tt_tt_1</t>
  </si>
  <si>
    <t>The Hunt </t>
  </si>
  <si>
    <t>Alexandra Rapaport</t>
  </si>
  <si>
    <t>Thomas Bo Larsen</t>
  </si>
  <si>
    <t>Hana Shuan</t>
  </si>
  <si>
    <t>deer|gun|gunshot|hunt|kindergarten teacher</t>
  </si>
  <si>
    <t>http://www.imdb.com/title/tt2106476/?ref_=fn_tt_tt_1</t>
  </si>
  <si>
    <t>A Christmas Story </t>
  </si>
  <si>
    <t>Darren McGavin</t>
  </si>
  <si>
    <t>Scott Schwartz</t>
  </si>
  <si>
    <t>bb gun|boy|bully|christmas|tongue stuck on a pole</t>
  </si>
  <si>
    <t>http://www.imdb.com/title/tt0085334/?ref_=fn_tt_tt_1</t>
  </si>
  <si>
    <t>Bella </t>
  </si>
  <si>
    <t>inter cultural|latino|restaurant|soccer|train</t>
  </si>
  <si>
    <t>http://www.imdb.com/title/tt0482463/?ref_=fn_tt_tt_1</t>
  </si>
  <si>
    <t>Class of 1984 </t>
  </si>
  <si>
    <t>Perry King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</si>
  <si>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</si>
  <si>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</si>
  <si>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</si>
  <si>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</si>
  <si>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 </t>
  </si>
  <si>
    <t>bare breasts</t>
  </si>
  <si>
    <t>http://www.imdb.com/title/tt2796678/?ref_=fn_tt_tt_1</t>
  </si>
  <si>
    <t>Eric Styles</t>
  </si>
  <si>
    <t>Dreaming of Joseph Lees </t>
  </si>
  <si>
    <t>love crime|love triangle|lust|sister sister relationship|unrequited love</t>
  </si>
  <si>
    <t>http://www.imdb.com/title/tt0144178/?ref_=fn_tt_tt_1</t>
  </si>
  <si>
    <t>Laurent Cantet</t>
  </si>
  <si>
    <t>The Class </t>
  </si>
  <si>
    <t>Agame Malembo-Emene</t>
  </si>
  <si>
    <t>François Bégaudeau</t>
  </si>
  <si>
    <t>Angélica Sancio</t>
  </si>
  <si>
    <t>high school|inner city|school|student|teacher</t>
  </si>
  <si>
    <t>http://www.imdb.com/title/tt1068646/?ref_=fn_tt_tt_1</t>
  </si>
  <si>
    <t>Rosemary's Baby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</si>
  <si>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</si>
  <si>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</si>
  <si>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</si>
  <si>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</si>
  <si>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 </t>
  </si>
  <si>
    <t>friend|funeral|outlaw|pistol|stagecoach</t>
  </si>
  <si>
    <t>http://www.imdb.com/title/tt0056217/?ref_=fn_tt_tt_1</t>
  </si>
  <si>
    <t>Max Mayer</t>
  </si>
  <si>
    <t>Adam </t>
  </si>
  <si>
    <t>Terry Walters</t>
  </si>
  <si>
    <t>apartment|asperger's syndrome|children|teacher|writer</t>
  </si>
  <si>
    <t>http://www.imdb.com/title/tt1185836/?ref_=fn_tt_tt_1</t>
  </si>
  <si>
    <t>Joshua Marston</t>
  </si>
  <si>
    <t>Maria Full of Grace </t>
  </si>
  <si>
    <t>Colombia</t>
  </si>
  <si>
    <t>Wilson Guerrero</t>
  </si>
  <si>
    <t>Yenny Paola Vega</t>
  </si>
  <si>
    <t>colombia|colombian|drug mule|money|stomach</t>
  </si>
  <si>
    <t>http://www.imdb.com/title/tt0390221/?ref_=fn_tt_tt_1</t>
  </si>
  <si>
    <t>Beginners </t>
  </si>
  <si>
    <t>Mary Page Keller</t>
  </si>
  <si>
    <t>actress|cancer|death|french|gay relationship</t>
  </si>
  <si>
    <t>http://www.imdb.com/title/tt1532503/?ref_=fn_tt_tt_1</t>
  </si>
  <si>
    <t>John Gulager</t>
  </si>
  <si>
    <t>Feast </t>
  </si>
  <si>
    <t>Action|Comedy|Horror|Thriller</t>
  </si>
  <si>
    <t>bar|bloody body of child|dead boy|monster|vomiting</t>
  </si>
  <si>
    <t>http://www.imdb.com/title/tt0426459/?ref_=fn_tt_tt_1</t>
  </si>
  <si>
    <t>Animal House </t>
  </si>
  <si>
    <t>academic probation|camera shot of feet|fraternity|school expulsion|smashing a guitar</t>
  </si>
  <si>
    <t>http://www.imdb.com/title/tt0077975/?ref_=fn_tt_tt_1</t>
  </si>
  <si>
    <t>Goldfinger </t>
  </si>
  <si>
    <t>Gert Fröbe</t>
  </si>
  <si>
    <t>Honor Blackman</t>
  </si>
  <si>
    <t>bikini|covered in melted gold|fort knox|gold|pilot</t>
  </si>
  <si>
    <t>http://www.imdb.com/title/tt0058150/?ref_=fn_tt_tt_1</t>
  </si>
  <si>
    <t>Brandon Cronenberg</t>
  </si>
  <si>
    <t>Antiviral </t>
  </si>
  <si>
    <t>Caleb Landry Jones</t>
  </si>
  <si>
    <t>celebrity|injection|near future|scalpel|stabbed in the mouth</t>
  </si>
  <si>
    <t>http://www.imdb.com/title/tt2099556/?ref_=fn_tt_tt_1</t>
  </si>
  <si>
    <t>Frank Capra</t>
  </si>
  <si>
    <t>It's a Wonderful Life </t>
  </si>
  <si>
    <t>Lionel Barrymore</t>
  </si>
  <si>
    <t>Donna Reed</t>
  </si>
  <si>
    <t>angel|bank|guardian angel|second chance|small town life</t>
  </si>
  <si>
    <t>http://www.imdb.com/title/tt0038650/?ref_=fn_tt_tt_1</t>
  </si>
  <si>
    <t>Trainspotting </t>
  </si>
  <si>
    <t>drug culture|drugs|filthy toilet|heroin addict|heroin withdrawal</t>
  </si>
  <si>
    <t>http://www.imdb.com/title/tt0117951/?ref_=fn_tt_tt_1</t>
  </si>
  <si>
    <t>The Original Kings of Comedy </t>
  </si>
  <si>
    <t>backstage|comedian|concert film|emcee|stand up comedian</t>
  </si>
  <si>
    <t>http://www.imdb.com/title/tt0236388/?ref_=fn_tt_tt_1</t>
  </si>
  <si>
    <t>Tod Williams</t>
  </si>
  <si>
    <t>Paranormal Activity 2 </t>
  </si>
  <si>
    <t>Micah Sloat</t>
  </si>
  <si>
    <t>california|carlsbad california|house|nanny|security camera</t>
  </si>
  <si>
    <t>http://www.imdb.com/title/tt1536044/?ref_=fn_tt_tt_1</t>
  </si>
  <si>
    <t>Waking Ned Devine </t>
  </si>
  <si>
    <t>dead body|death|lottery|small town|village</t>
  </si>
  <si>
    <t>http://www.imdb.com/title/tt0166396/?ref_=fn_tt_tt_1</t>
  </si>
  <si>
    <t>Bowling for Columbine </t>
  </si>
  <si>
    <t>Crime|Documentary|Drama</t>
  </si>
  <si>
    <t>bank|columbine|columbine high school killings|firearm|school shooting</t>
  </si>
  <si>
    <t>http://www.imdb.com/title/tt0310793/?ref_=fn_tt_tt_1</t>
  </si>
  <si>
    <t>Coming Home </t>
  </si>
  <si>
    <t>Daoming Chen</t>
  </si>
  <si>
    <t>amnesia|cultural revolution|husband wife relationship|memory|political prisoner</t>
  </si>
  <si>
    <t>http://www.imdb.com/title/tt3125472/?ref_=fn_tt_tt_1</t>
  </si>
  <si>
    <t>Jack Sholder</t>
  </si>
  <si>
    <t>A Nightmare on Elm Street 2: Freddy's Revenge </t>
  </si>
  <si>
    <t>Robert Rusler</t>
  </si>
  <si>
    <t>freddy krueger|gay|gay subtext|homoeroticism|jock strap</t>
  </si>
  <si>
    <t>http://www.imdb.com/title/tt0089686/?ref_=fn_tt_tt_1</t>
  </si>
  <si>
    <t>A Room with a View </t>
  </si>
  <si>
    <t>male nudity|male pubic hair|nude bathing|piano|pubic hair</t>
  </si>
  <si>
    <t>http://www.imdb.com/title/tt0091867/?ref_=fn_tt_tt_1</t>
  </si>
  <si>
    <t>The Purge </t>
  </si>
  <si>
    <t>Adelaide Kane</t>
  </si>
  <si>
    <t>class differences|killing spree|one night|suburb|violence</t>
  </si>
  <si>
    <t>http://www.imdb.com/title/tt2184339/?ref_=fn_tt_tt_1</t>
  </si>
  <si>
    <t>Sinister </t>
  </si>
  <si>
    <t>Victoria Leigh</t>
  </si>
  <si>
    <t>Danielle Kotch</t>
  </si>
  <si>
    <t>book|found footage|research|snuff film|writer</t>
  </si>
  <si>
    <t>http://www.imdb.com/title/tt1922777/?ref_=fn_tt_tt_1</t>
  </si>
  <si>
    <t>Martin Lawrence Live: Runteldat </t>
  </si>
  <si>
    <t>Biography|Comedy|Documentary</t>
  </si>
  <si>
    <t>Mikki Padilla</t>
  </si>
  <si>
    <t>Dayna Devon</t>
  </si>
  <si>
    <t>actor name in title|colon in title|four word title|live performance|satire</t>
  </si>
  <si>
    <t>http://www.imdb.com/title/tt0327036/?ref_=fn_tt_tt_1</t>
  </si>
  <si>
    <t>Cat on a Hot Tin Roof </t>
  </si>
  <si>
    <t>Burl Ives</t>
  </si>
  <si>
    <t>Jack Carson</t>
  </si>
  <si>
    <t>cancer|football|homosexuality|marriage|mississippi</t>
  </si>
  <si>
    <t>http://www.imdb.com/title/tt0051459/?ref_=fn_tt_tt_1</t>
  </si>
  <si>
    <t>Ted Post</t>
  </si>
  <si>
    <t>Beneath the Planet of the Apes </t>
  </si>
  <si>
    <t>Gregory Sierra</t>
  </si>
  <si>
    <t>Linda Harrison</t>
  </si>
  <si>
    <t>Victor Buono</t>
  </si>
  <si>
    <t>ape|astronaut|mission|planet|rescue</t>
  </si>
  <si>
    <t>http://www.imdb.com/title/tt0065462/?ref_=fn_tt_tt_1</t>
  </si>
  <si>
    <t>Air Bud </t>
  </si>
  <si>
    <t>basketball|boy|dog|dog movie|golden retriever</t>
  </si>
  <si>
    <t>http://www.imdb.com/title/tt0118570/?ref_=fn_tt_tt_1</t>
  </si>
  <si>
    <t>Kunihiko Yuyama</t>
  </si>
  <si>
    <t>Pokémon 3: The Movie </t>
  </si>
  <si>
    <t>Eric Stuart</t>
  </si>
  <si>
    <t>Veronica Taylor</t>
  </si>
  <si>
    <t>Lisa Ortiz</t>
  </si>
  <si>
    <t>ash|father|mother|pokemon|professor</t>
  </si>
  <si>
    <t>http://www.imdb.com/title/tt0235679/?ref_=fn_tt_tt_1</t>
  </si>
  <si>
    <t>Tom Mcloughlin</t>
  </si>
  <si>
    <t>Jason Lives: Friday the 13th Part VI </t>
  </si>
  <si>
    <t>Ron Palillo</t>
  </si>
  <si>
    <t>Vincent Guastaferro</t>
  </si>
  <si>
    <t>actual animal killed|death|jason voorhees|slasher flick|teen horror</t>
  </si>
  <si>
    <t>http://www.imdb.com/title/tt0091080/?ref_=fn_tt_tt_1</t>
  </si>
  <si>
    <t>The Bridge on the River Kwai </t>
  </si>
  <si>
    <t>Sessue Hayakawa</t>
  </si>
  <si>
    <t>allies|bridge|construction|jungle|sabotage</t>
  </si>
  <si>
    <t>http://www.imdb.com/title/tt0050212/?ref_=fn_tt_tt_1</t>
  </si>
  <si>
    <t>Spaced Invaders </t>
  </si>
  <si>
    <t>Tonya Lee Williams</t>
  </si>
  <si>
    <t>alien|halloween|killer robot|outer space|wrestler costume</t>
  </si>
  <si>
    <t>http://www.imdb.com/title/tt0100666/?ref_=fn_tt_tt_1</t>
  </si>
  <si>
    <t>Family Plot </t>
  </si>
  <si>
    <t>Comedy|Thriller</t>
  </si>
  <si>
    <t>actor|diamond|heir|kidnapping|ransom</t>
  </si>
  <si>
    <t>http://www.imdb.com/title/tt0074512/?ref_=fn_tt_tt_1</t>
  </si>
  <si>
    <t>The Apartment </t>
  </si>
  <si>
    <t>Fred MacMurray</t>
  </si>
  <si>
    <t>David White</t>
  </si>
  <si>
    <t>apartment|elevator|elevator girl|love|mistress</t>
  </si>
  <si>
    <t>http://www.imdb.com/title/tt0053604/?ref_=fn_tt_tt_1</t>
  </si>
  <si>
    <t>Adam Marcus</t>
  </si>
  <si>
    <t>Jason Goes to Hell: The Final Friday </t>
  </si>
  <si>
    <t>Leslie Jordan</t>
  </si>
  <si>
    <t>Erin Gray</t>
  </si>
  <si>
    <t>brutality|evil|jason voorhees|paranormal phenomena|terror</t>
  </si>
  <si>
    <t>http://www.imdb.com/title/tt0107254/?ref_=fn_tt_tt_1</t>
  </si>
  <si>
    <t>Torn Curtain </t>
  </si>
  <si>
    <t>Lila Kedrova</t>
  </si>
  <si>
    <t>Tamara Toumanova</t>
  </si>
  <si>
    <t>David Opatoshu</t>
  </si>
  <si>
    <t>defection|east germany|germany|iron curtain|scientist</t>
  </si>
  <si>
    <t>http://www.imdb.com/title/tt0061107/?ref_=fn_tt_tt_1</t>
  </si>
  <si>
    <t>Dave Chappelle's Block Party </t>
  </si>
  <si>
    <t>Comedy|Documentary|Music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</si>
  <si>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</si>
  <si>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</si>
  <si>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</si>
  <si>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</si>
  <si>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 </t>
  </si>
  <si>
    <t>american west|bounty hunter|frontier|horse riding|outlaw</t>
  </si>
  <si>
    <t>http://www.imdb.com/title/tt3205376/?ref_=fn_tt_tt_1</t>
  </si>
  <si>
    <t>Krush Groove </t>
  </si>
  <si>
    <t>LisaGay Hamilton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</si>
  <si>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</si>
  <si>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</si>
  <si>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</si>
  <si>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</si>
  <si>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 </t>
  </si>
  <si>
    <t>cocaine|package|slow motion scene|topless female nudity|wrong address</t>
  </si>
  <si>
    <t>http://www.imdb.com/title/tt1097013/?ref_=fn_tt_tt_1</t>
  </si>
  <si>
    <t>Elmer Gantry </t>
  </si>
  <si>
    <t>Edward Andrews</t>
  </si>
  <si>
    <t>1920s|evangelist|preacher|revival|traveling salesman</t>
  </si>
  <si>
    <t>http://www.imdb.com/title/tt0053793/?ref_=fn_tt_tt_1</t>
  </si>
  <si>
    <t>Judgment at Nuremberg </t>
  </si>
  <si>
    <t>judge|law|nazi|nuremberg|war crime</t>
  </si>
  <si>
    <t>http://www.imdb.com/title/tt0055031/?ref_=fn_tt_tt_1</t>
  </si>
  <si>
    <t>Trippin' </t>
  </si>
  <si>
    <t>Deon Richmond</t>
  </si>
  <si>
    <t>Countess Vaughn</t>
  </si>
  <si>
    <t>apostrophe in title|bare breasts|female nudity|nude black woman|prom</t>
  </si>
  <si>
    <t>http://www.imdb.com/title/tt0160298/?ref_=fn_tt_tt_1</t>
  </si>
  <si>
    <t xml:space="preserve">Robot Chicken             </t>
  </si>
  <si>
    <t>Seth Green</t>
  </si>
  <si>
    <t>Matthew Senreich</t>
  </si>
  <si>
    <t>Breckin Meyer</t>
  </si>
  <si>
    <t>celebrity|robot|satire|sketch comedy|stop motion animation</t>
  </si>
  <si>
    <t>http://www.imdb.com/title/tt0437745/?ref_=fn_tt_tt_1</t>
  </si>
  <si>
    <t>Howard Hawks</t>
  </si>
  <si>
    <t>Red River </t>
  </si>
  <si>
    <t>Action|Adventure|Romance|Western</t>
  </si>
  <si>
    <t>Walter Brennan</t>
  </si>
  <si>
    <t>cattle|cattle drive|cowboy|kansas|texas</t>
  </si>
  <si>
    <t>http://www.imdb.com/title/tt0040724/?ref_=fn_tt_tt_1</t>
  </si>
  <si>
    <t>Nnegest Likké</t>
  </si>
  <si>
    <t>Phat Girlz </t>
  </si>
  <si>
    <t>Joyful Drake</t>
  </si>
  <si>
    <t>female protagonist|size positive|thin|title directed by female|wet dream</t>
  </si>
  <si>
    <t>http://www.imdb.com/title/tt0490196/?ref_=fn_tt_tt_1</t>
  </si>
  <si>
    <t>Before Midnight </t>
  </si>
  <si>
    <t>Ariane Labed</t>
  </si>
  <si>
    <t>Seamus Davey-Fitzpatrick</t>
  </si>
  <si>
    <t>Athina Rachel Tsangari</t>
  </si>
  <si>
    <t>friend|greece|greek|hotel room|twin</t>
  </si>
  <si>
    <t>http://www.imdb.com/title/tt2209418/?ref_=fn_tt_tt_1</t>
  </si>
  <si>
    <t>Christopher Leitch</t>
  </si>
  <si>
    <t>Teen Wolf Too </t>
  </si>
  <si>
    <t>Robert Neary</t>
  </si>
  <si>
    <t>John Astin</t>
  </si>
  <si>
    <t>falling in love|glowing eyes|insult|teenager|three word title</t>
  </si>
  <si>
    <t>http://www.imdb.com/title/tt0094118/?ref_=fn_tt_tt_1</t>
  </si>
  <si>
    <t>Phantasm II </t>
  </si>
  <si>
    <t>A. Michael Baldwin</t>
  </si>
  <si>
    <t>Angus Scrimm</t>
  </si>
  <si>
    <t>James Le Gros</t>
  </si>
  <si>
    <t>cemetery|female nudity|mortuary|sphere|tall man</t>
  </si>
  <si>
    <t>http://www.imdb.com/title/tt0095863/?ref_=fn_tt_tt_1</t>
  </si>
  <si>
    <t>Woman Thou Art Loosed </t>
  </si>
  <si>
    <t>Clifton Powell</t>
  </si>
  <si>
    <t>abuse|bishop|death|flashback|poverty</t>
  </si>
  <si>
    <t>http://www.imdb.com/title/tt0399901/?ref_=fn_tt_tt_1</t>
  </si>
  <si>
    <t>Patricia Cardoso</t>
  </si>
  <si>
    <t>Real Women Have Curves </t>
  </si>
  <si>
    <t>education|factory|high school|mexican american|religious icon</t>
  </si>
  <si>
    <t>http://www.imdb.com/title/tt0296166/?ref_=fn_tt_tt_1</t>
  </si>
  <si>
    <t xml:space="preserve">Deadline Gallipoli             </t>
  </si>
  <si>
    <t>Jessica De Gouw</t>
  </si>
  <si>
    <t>gallipoli|tv mini series|world war one</t>
  </si>
  <si>
    <t>http://www.imdb.com/title/tt3458030/?ref_=fn_tt_tt_1</t>
  </si>
  <si>
    <t>Water </t>
  </si>
  <si>
    <t>Lisa Ray</t>
  </si>
  <si>
    <t>Seema Biswas</t>
  </si>
  <si>
    <t>ashram|india|love|tradition|widow</t>
  </si>
  <si>
    <t>http://www.imdb.com/title/tt0240200/?ref_=fn_tt_tt_1</t>
  </si>
  <si>
    <t>Damien O'Donnell</t>
  </si>
  <si>
    <t>East Is East </t>
  </si>
  <si>
    <t>england|marriage|muslim|pakistani|salford</t>
  </si>
  <si>
    <t>http://www.imdb.com/title/tt0166175/?ref_=fn_tt_tt_1</t>
  </si>
  <si>
    <t>Peter M. Cohen</t>
  </si>
  <si>
    <t>Whipped </t>
  </si>
  <si>
    <t>Callie Thorne</t>
  </si>
  <si>
    <t>David Heyman</t>
  </si>
  <si>
    <t>dating|diner|masturbation|urination|washington square manhattan new york city</t>
  </si>
  <si>
    <t>http://www.imdb.com/title/tt0174336/?ref_=fn_tt_tt_1</t>
  </si>
  <si>
    <t>Kama Sutra: A Tale of Love </t>
  </si>
  <si>
    <t>Crime|Drama|History|Romance</t>
  </si>
  <si>
    <t>courtesan|friend|kama sutra|seduction|wedding</t>
  </si>
  <si>
    <t>http://www.imdb.com/title/tt0116743/?ref_=fn_tt_tt_1</t>
  </si>
  <si>
    <t>Please Give </t>
  </si>
  <si>
    <t>Ann Morgan Guilbert</t>
  </si>
  <si>
    <t>apartment|first date|neighbor|new york|new york city</t>
  </si>
  <si>
    <t>http://www.imdb.com/title/tt0878835/?ref_=fn_tt_tt_1</t>
  </si>
  <si>
    <t>Mel Stuart</t>
  </si>
  <si>
    <t>Willy Wonka &amp; the Chocolate Factory </t>
  </si>
  <si>
    <t>Family|Fantasy|Musical</t>
  </si>
  <si>
    <t>Jack Albertson</t>
  </si>
  <si>
    <t>Peter Ostrum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</si>
  <si>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</si>
  <si>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</si>
  <si>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</si>
  <si>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</si>
  <si>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 </t>
  </si>
  <si>
    <t>Paula Marshall</t>
  </si>
  <si>
    <t>druid|eclipse|rune|scalping|warlock</t>
  </si>
  <si>
    <t>http://www.imdb.com/title/tt0108517/?ref_=fn_tt_tt_1</t>
  </si>
  <si>
    <t>Tom Schulman</t>
  </si>
  <si>
    <t>8 Heads in a Duffel Bag </t>
  </si>
  <si>
    <t>George Hamilton</t>
  </si>
  <si>
    <t>camera shot of feet|female stockinged feet|female stockinged soles|nude pantyhose|pantyhose</t>
  </si>
  <si>
    <t>http://www.imdb.com/title/tt0118541/?ref_=fn_tt_tt_1</t>
  </si>
  <si>
    <t>Days of Heaven </t>
  </si>
  <si>
    <t>Stuart Margolin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</si>
  <si>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</si>
  <si>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</si>
  <si>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</si>
  <si>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</si>
  <si>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 </t>
  </si>
  <si>
    <t>attorney|happiness|house cleaner|physics|professor</t>
  </si>
  <si>
    <t>http://www.imdb.com/title/tt0268690/?ref_=fn_tt_tt_1</t>
  </si>
  <si>
    <t>Darren Stein</t>
  </si>
  <si>
    <t>Jawbreaker </t>
  </si>
  <si>
    <t>Jeff Conaway</t>
  </si>
  <si>
    <t>best friend|bitch|friend|popular girl|prom</t>
  </si>
  <si>
    <t>http://www.imdb.com/title/tt0155776/?ref_=fn_tt_tt_1</t>
  </si>
  <si>
    <t>Basquiat </t>
  </si>
  <si>
    <t>Courtney Love</t>
  </si>
  <si>
    <t>andy warhol|art|artist|friendship|street artist</t>
  </si>
  <si>
    <t>http://www.imdb.com/title/tt0115632/?ref_=fn_tt_tt_1</t>
  </si>
  <si>
    <t>Frances Ha </t>
  </si>
  <si>
    <t>Grace Gummer</t>
  </si>
  <si>
    <t>best friend|black and white|father daughter relationship|female protagonist|mother daughter relationship</t>
  </si>
  <si>
    <t>http://www.imdb.com/title/tt2347569/?ref_=fn_tt_tt_1</t>
  </si>
  <si>
    <t>Tsotsi </t>
  </si>
  <si>
    <t>Zulu</t>
  </si>
  <si>
    <t>Nambitha Mpumlwana</t>
  </si>
  <si>
    <t>Rapulana Seiphemo</t>
  </si>
  <si>
    <t>baby|bathing a baby|criminal|slum|vomiting</t>
  </si>
  <si>
    <t>http://www.imdb.com/title/tt0468565/?ref_=fn_tt_tt_1</t>
  </si>
  <si>
    <t>Happiness </t>
  </si>
  <si>
    <t>ensemble cast|episodic structure|satire|social satire|suburb</t>
  </si>
  <si>
    <t>http://www.imdb.com/title/tt0147612/?ref_=fn_tt_tt_1</t>
  </si>
  <si>
    <t>DysFunktional Family </t>
  </si>
  <si>
    <t>Joe Howard</t>
  </si>
  <si>
    <t>Robert Noble</t>
  </si>
  <si>
    <t>african american|family relationships|stand up comedian|stand up comedy</t>
  </si>
  <si>
    <t>http://www.imdb.com/title/tt0337996/?ref_=fn_tt_tt_1</t>
  </si>
  <si>
    <t>Tusk </t>
  </si>
  <si>
    <t>Comedy|Drama|Horror</t>
  </si>
  <si>
    <t>canada|human becoming an animal|mad scientist|part of trilogy|walrus</t>
  </si>
  <si>
    <t>http://www.imdb.com/title/tt3099498/?ref_=fn_tt_tt_1</t>
  </si>
  <si>
    <t>Oldboy </t>
  </si>
  <si>
    <t>Ji-tae Yu</t>
  </si>
  <si>
    <t>brother sister relationship|hypnosis|imprisonment|love|revenge</t>
  </si>
  <si>
    <t>http://www.imdb.com/title/tt0364569/?ref_=fn_tt_tt_1</t>
  </si>
  <si>
    <t>David Nixon</t>
  </si>
  <si>
    <t>Letters to God </t>
  </si>
  <si>
    <t>Michael Bolten</t>
  </si>
  <si>
    <t>Robyn Lively</t>
  </si>
  <si>
    <t>Christopher Schmidt</t>
  </si>
  <si>
    <t>cancer|faith|hope|letter|prayer</t>
  </si>
  <si>
    <t>http://www.imdb.com/title/tt1462054/?ref_=fn_tt_tt_1</t>
  </si>
  <si>
    <t>Jason Eisener</t>
  </si>
  <si>
    <t>Hobo with a Shotgun </t>
  </si>
  <si>
    <t>Robb Wells</t>
  </si>
  <si>
    <t>Molly Dunsworth</t>
  </si>
  <si>
    <t>hobo|pedophile|rampage|shotgun|vigilante</t>
  </si>
  <si>
    <t>http://www.imdb.com/title/tt1640459/?ref_=fn_tt_tt_1</t>
  </si>
  <si>
    <t>Enrique Begne</t>
  </si>
  <si>
    <t>Compadres </t>
  </si>
  <si>
    <t>Erick Elias</t>
  </si>
  <si>
    <t>http://www.imdb.com/title/tt3367294/?ref_=fn_tt_tt_1</t>
  </si>
  <si>
    <t>Matthew Bright</t>
  </si>
  <si>
    <t>Freeway </t>
  </si>
  <si>
    <t>freeway|nightmare|police|school|trailer park</t>
  </si>
  <si>
    <t>http://www.imdb.com/title/tt0116361/?ref_=fn_tt_tt_1</t>
  </si>
  <si>
    <t>Michael Landon Jr.</t>
  </si>
  <si>
    <t>Love's Abiding Joy </t>
  </si>
  <si>
    <t>Drama|Family|Western</t>
  </si>
  <si>
    <t>Brianna Brown</t>
  </si>
  <si>
    <t>19th century|faith|mayor|ranch|sheriff</t>
  </si>
  <si>
    <t>http://www.imdb.com/title/tt0785025/?ref_=fn_tt_tt_1</t>
  </si>
  <si>
    <t>Andrea Arnold</t>
  </si>
  <si>
    <t>Fish Tank </t>
  </si>
  <si>
    <t>Jason Maza</t>
  </si>
  <si>
    <t>15 year old|dancing|essex|little sister|suburb</t>
  </si>
  <si>
    <t>http://www.imdb.com/title/tt1232776/?ref_=fn_tt_tt_1</t>
  </si>
  <si>
    <t>Whit Stillman</t>
  </si>
  <si>
    <t>Damsels in Distress </t>
  </si>
  <si>
    <t>college|college campus|dance craze|depression|fraternity</t>
  </si>
  <si>
    <t>http://www.imdb.com/title/tt1667307/?ref_=fn_tt_tt_1</t>
  </si>
  <si>
    <t xml:space="preserve">Creature             </t>
  </si>
  <si>
    <t>author cameo|family relationships|island|monster|two part tv movie</t>
  </si>
  <si>
    <t>http://www.imdb.com/title/tt0156205/?ref_=fn_tt_tt_1</t>
  </si>
  <si>
    <t>Leslye Headland</t>
  </si>
  <si>
    <t>Bachelorette </t>
  </si>
  <si>
    <t>Andrew Rannells</t>
  </si>
  <si>
    <t>bachelorette party|drug use|high school|overdose|wedding dress</t>
  </si>
  <si>
    <t>http://www.imdb.com/title/tt1920849/?ref_=fn_tt_tt_1</t>
  </si>
  <si>
    <t xml:space="preserve">BrainDead             </t>
  </si>
  <si>
    <t>Comedy|Drama|Horror|Sci-Fi|Thriller</t>
  </si>
  <si>
    <t>Megan Hilty</t>
  </si>
  <si>
    <t>brains|exploding head|politician|swarm behavior|washington d.c.</t>
  </si>
  <si>
    <t>http://www.imdb.com/title/tt4877736/?ref_=fn_tt_tt_1</t>
  </si>
  <si>
    <t>Bobby Roth</t>
  </si>
  <si>
    <t>Brave New Girl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</si>
  <si>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</si>
  <si>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</si>
  <si>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</si>
  <si>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 </t>
  </si>
  <si>
    <t>Bob Ross</t>
  </si>
  <si>
    <t>film in film|man with glasses|reference to steven spielberg|self referential|shopping mall</t>
  </si>
  <si>
    <t>http://www.imdb.com/title/tt1855401/?ref_=fn_tt_tt_1</t>
  </si>
  <si>
    <t xml:space="preserve">The Grand             </t>
  </si>
  <si>
    <t>Amanda Mealing</t>
  </si>
  <si>
    <t>Susan Hampshire</t>
  </si>
  <si>
    <t>Tim Healy</t>
  </si>
  <si>
    <t>concierge|front desk|hotel|maid|prostitute</t>
  </si>
  <si>
    <t>http://www.imdb.com/title/tt0118327/?ref_=fn_tt_tt_1</t>
  </si>
  <si>
    <t>Summer Storm </t>
  </si>
  <si>
    <t>Kostja Ullmann</t>
  </si>
  <si>
    <t>Robert Stadlober</t>
  </si>
  <si>
    <t>friend|friendship|rowing|storm|summer camp</t>
  </si>
  <si>
    <t>http://www.imdb.com/title/tt0420206/?ref_=fn_tt_tt_1</t>
  </si>
  <si>
    <t>Kate Connor</t>
  </si>
  <si>
    <t>Fort McCoy </t>
  </si>
  <si>
    <t>Johnny Pacar</t>
  </si>
  <si>
    <t>http://www.imdb.com/title/tt1282046/?ref_=fn_tt_tt_1</t>
  </si>
  <si>
    <t>Deon Taylor</t>
  </si>
  <si>
    <t>Chain Letter </t>
  </si>
  <si>
    <t>Matt Cohen</t>
  </si>
  <si>
    <t>Noah Segan</t>
  </si>
  <si>
    <t>blood splatter|chain|murder|mysterious killer|warning</t>
  </si>
  <si>
    <t>http://www.imdb.com/title/tt1148200/?ref_=fn_tt_tt_1</t>
  </si>
  <si>
    <t>Just Looking </t>
  </si>
  <si>
    <t>Peter Onorati</t>
  </si>
  <si>
    <t>1955 chevrolet|nurse|peeping tom|reference to brooklyn dodgers|spying</t>
  </si>
  <si>
    <t>http://www.imdb.com/title/tt0162236/?ref_=fn_tt_tt_1</t>
  </si>
  <si>
    <t>The Divide </t>
  </si>
  <si>
    <t>doggystyle sex|rough sex|sodomy|torture|violent sex</t>
  </si>
  <si>
    <t>http://www.imdb.com/title/tt1535616/?ref_=fn_tt_tt_1</t>
  </si>
  <si>
    <t>Conor Mcpherson</t>
  </si>
  <si>
    <t>The Eclipse </t>
  </si>
  <si>
    <t>Drama|Horror|Romance</t>
  </si>
  <si>
    <t>Jim Norton</t>
  </si>
  <si>
    <t>ghost|irish|kissing|novelist|widower</t>
  </si>
  <si>
    <t>http://www.imdb.com/title/tt1346961/?ref_=fn_tt_tt_1</t>
  </si>
  <si>
    <t>Will Canon</t>
  </si>
  <si>
    <t>Demonic </t>
  </si>
  <si>
    <t>http://www.imdb.com/title/tt1841642/?ref_=fn_tt_tt_1</t>
  </si>
  <si>
    <t>Philip Zlotorynski</t>
  </si>
  <si>
    <t>My Big Fat Independent Movie </t>
  </si>
  <si>
    <t>Darren Keefe Reiher</t>
  </si>
  <si>
    <t>Neil Hopkins</t>
  </si>
  <si>
    <t>David Douglas</t>
  </si>
  <si>
    <t>independent film|spoof</t>
  </si>
  <si>
    <t>http://www.imdb.com/title/tt0385890/?ref_=fn_tt_tt_1</t>
  </si>
  <si>
    <t>Lance Kawas</t>
  </si>
  <si>
    <t>The Deported </t>
  </si>
  <si>
    <t>actor|italian american|mexico|orphan|usa</t>
  </si>
  <si>
    <t>http://www.imdb.com/title/tt1390404/?ref_=fn_tt_tt_1</t>
  </si>
  <si>
    <t>Francesca Gregorini</t>
  </si>
  <si>
    <t>Tanner Hall </t>
  </si>
  <si>
    <t>boarding school|coming of age|female friendship|lesbian|new england</t>
  </si>
  <si>
    <t>http://www.imdb.com/title/tt1151410/?ref_=fn_tt_tt_1</t>
  </si>
  <si>
    <t>Marcio Garcia</t>
  </si>
  <si>
    <t>Open Road </t>
  </si>
  <si>
    <t>Kristi Clainos</t>
  </si>
  <si>
    <t>Emily Nelson</t>
  </si>
  <si>
    <t>dealer|drugs|killer|police</t>
  </si>
  <si>
    <t>http://www.imdb.com/title/tt1922679/?ref_=fn_tt_tt_1</t>
  </si>
  <si>
    <t>They Came Together </t>
  </si>
  <si>
    <t>halloween party|new york city|racism|romcom|spoof</t>
  </si>
  <si>
    <t>http://www.imdb.com/title/tt2398249/?ref_=fn_tt_tt_1</t>
  </si>
  <si>
    <t>Craig Moss</t>
  </si>
  <si>
    <t>30 Nights of Paranormal Activity with the Devil Inside the Girl with the Dragon Tattoo </t>
  </si>
  <si>
    <t>Ashley Martin</t>
  </si>
  <si>
    <t>French Stewart</t>
  </si>
  <si>
    <t>Olivia Alexander</t>
  </si>
  <si>
    <t>exorcism|female nudity|haunted house|lesbian kiss|masturbation</t>
  </si>
  <si>
    <t>http://www.imdb.com/title/tt2417650/?ref_=fn_tt_tt_1</t>
  </si>
  <si>
    <t>Never Back Down 2: The Beatdown </t>
  </si>
  <si>
    <t>Alex Meraz</t>
  </si>
  <si>
    <t>Jillian Murray</t>
  </si>
  <si>
    <t>bad cop|college|second part|sequel|wrestler</t>
  </si>
  <si>
    <t>http://www.imdb.com/title/tt1754264/?ref_=fn_tt_tt_1</t>
  </si>
  <si>
    <t>Point Blank </t>
  </si>
  <si>
    <t>Carroll O'Connor</t>
  </si>
  <si>
    <t>criminal|gangster|money|revenge|violence</t>
  </si>
  <si>
    <t>http://www.imdb.com/title/tt0062138/?ref_=fn_tt_tt_1</t>
  </si>
  <si>
    <t>Paolo Monico</t>
  </si>
  <si>
    <t>Four Single Fathers </t>
  </si>
  <si>
    <t>Sarah Rafferty</t>
  </si>
  <si>
    <t>Salvatore Santone</t>
  </si>
  <si>
    <t>number in title|single father</t>
  </si>
  <si>
    <t>http://www.imdb.com/title/tt1252289/?ref_=fn_tt_tt_1</t>
  </si>
  <si>
    <t>Youssef Delara</t>
  </si>
  <si>
    <t>Enter the Dangerous Mind </t>
  </si>
  <si>
    <t>David Bianchi</t>
  </si>
  <si>
    <t>dubstep|tied feet</t>
  </si>
  <si>
    <t>http://www.imdb.com/title/tt2229377/?ref_=fn_tt_tt_1</t>
  </si>
  <si>
    <t>Darin Scott</t>
  </si>
  <si>
    <t>Something Wicked </t>
  </si>
  <si>
    <t>John Robinson</t>
  </si>
  <si>
    <t>eugene oregon|independent film|obsession</t>
  </si>
  <si>
    <t>http://www.imdb.com/title/tt1327601/?ref_=fn_tt_tt_1</t>
  </si>
  <si>
    <t>Christian Sesma</t>
  </si>
  <si>
    <t>AWOL-72 </t>
  </si>
  <si>
    <t>Brooke Newton</t>
  </si>
  <si>
    <t>Brett Wagner</t>
  </si>
  <si>
    <t>police officer|police officer taken hostage</t>
  </si>
  <si>
    <t>http://www.imdb.com/title/tt2048865/?ref_=fn_tt_tt_1</t>
  </si>
  <si>
    <t>Monte Hellman</t>
  </si>
  <si>
    <t>Iguana </t>
  </si>
  <si>
    <t>Adventure|Crime|Drama</t>
  </si>
  <si>
    <t>Jack Taylor</t>
  </si>
  <si>
    <t>Fabio Testi</t>
  </si>
  <si>
    <t>19th century|based on novel|disfigurement|harpooner|independent film</t>
  </si>
  <si>
    <t>http://www.imdb.com/title/tt0095354/?ref_=fn_tt_tt_1</t>
  </si>
  <si>
    <t>Brian Caunter</t>
  </si>
  <si>
    <t>Chicago Overcoat </t>
  </si>
  <si>
    <t>Action|Adventure|Crime|Drama</t>
  </si>
  <si>
    <t>detective|killer|police|shootout|thong</t>
  </si>
  <si>
    <t>http://www.imdb.com/title/tt1085382/?ref_=fn_tt_tt_1</t>
  </si>
  <si>
    <t>Chris D'Arienzo</t>
  </si>
  <si>
    <t>Barry Munday </t>
  </si>
  <si>
    <t>Cybill Shepherd</t>
  </si>
  <si>
    <t>doctor|letter|paternity|sex|testicles</t>
  </si>
  <si>
    <t>http://www.imdb.com/title/tt0482461/?ref_=fn_tt_tt_1</t>
  </si>
  <si>
    <t>Central Station </t>
  </si>
  <si>
    <t>Matheus Nachtergaele</t>
  </si>
  <si>
    <t>Othon Bastos</t>
  </si>
  <si>
    <t>brazil|letter|rio de janeiro brazil|sertao|teacher</t>
  </si>
  <si>
    <t>http://www.imdb.com/title/tt0140888/?ref_=fn_tt_tt_1</t>
  </si>
  <si>
    <t>Pocketful of Miracles </t>
  </si>
  <si>
    <t>Glenn Ford</t>
  </si>
  <si>
    <t>1930s|apple|dude|luck|new york city</t>
  </si>
  <si>
    <t>http://www.imdb.com/title/tt0055312/?ref_=fn_tt_tt_1</t>
  </si>
  <si>
    <t>Isaac Florentine</t>
  </si>
  <si>
    <t>Close Range </t>
  </si>
  <si>
    <t>Anthony L. Fernandez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</si>
  <si>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</si>
  <si>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</si>
  <si>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</si>
  <si>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</si>
  <si>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 </t>
  </si>
  <si>
    <t>title spoken by character</t>
  </si>
  <si>
    <t>http://www.imdb.com/title/tt0439478/?ref_=fn_tt_tt_1</t>
  </si>
  <si>
    <t>Amnesiac </t>
  </si>
  <si>
    <t>Patrick Bauchau</t>
  </si>
  <si>
    <t>Olivia Rose Keegan</t>
  </si>
  <si>
    <t>Mia Barron</t>
  </si>
  <si>
    <t>child in peril|electroshock therapy|memory|memory loss|teenage girl</t>
  </si>
  <si>
    <t>http://www.imdb.com/title/tt2837336/?ref_=fn_tt_tt_1</t>
  </si>
  <si>
    <t>Heidi Ewing</t>
  </si>
  <si>
    <t>Freakonomics </t>
  </si>
  <si>
    <t>Greg Crowe</t>
  </si>
  <si>
    <t>Tempestt Bledsoe</t>
  </si>
  <si>
    <t>cheating|economics|experiment|human nature|sumo wrestling</t>
  </si>
  <si>
    <t>http://www.imdb.com/title/tt1152822/?ref_=fn_tt_tt_1</t>
  </si>
  <si>
    <t>High Tension </t>
  </si>
  <si>
    <t>Oana Pellea</t>
  </si>
  <si>
    <t>car chase|plot twist|police van|rear ending a car|slasher</t>
  </si>
  <si>
    <t>http://www.imdb.com/title/tt0338095/?ref_=fn_tt_tt_1</t>
  </si>
  <si>
    <t>Leon Ford</t>
  </si>
  <si>
    <t>Griff the Invisible </t>
  </si>
  <si>
    <t>Patrick Brammall</t>
  </si>
  <si>
    <t>Maeve Dermody</t>
  </si>
  <si>
    <t>Kelly Paterniti</t>
  </si>
  <si>
    <t>alter ego|awkwardness|office|scientist|superhero</t>
  </si>
  <si>
    <t>http://www.imdb.com/title/tt1509803/?ref_=fn_tt_tt_1</t>
  </si>
  <si>
    <t>Hank Braxtan</t>
  </si>
  <si>
    <t>Unnatural </t>
  </si>
  <si>
    <t>Gregory Cruz</t>
  </si>
  <si>
    <t>Allegra Carpenter</t>
  </si>
  <si>
    <t>alaska|climate change|global|polar bear|scientific</t>
  </si>
  <si>
    <t>http://www.imdb.com/title/tt3551400/?ref_=fn_tt_tt_1</t>
  </si>
  <si>
    <t>Hustle &amp; Flow </t>
  </si>
  <si>
    <t>Paula Jai Parker</t>
  </si>
  <si>
    <t>Isaac Hayes</t>
  </si>
  <si>
    <t>Elise Neal</t>
  </si>
  <si>
    <t>baby|friend|hip hop|pimp|stripper</t>
  </si>
  <si>
    <t>http://www.imdb.com/title/tt0410097/?ref_=fn_tt_tt_1</t>
  </si>
  <si>
    <t>Some Like It Hot </t>
  </si>
  <si>
    <t>Joe E. Brown</t>
  </si>
  <si>
    <t>Nehemiah Persoff</t>
  </si>
  <si>
    <t>George Raft</t>
  </si>
  <si>
    <t>all girl band|band|cross dressing|musician|yacht</t>
  </si>
  <si>
    <t>http://www.imdb.com/title/tt0053291/?ref_=fn_tt_tt_1</t>
  </si>
  <si>
    <t>John Carl Buechler</t>
  </si>
  <si>
    <t>Friday the 13th Part VII: The New Blood </t>
  </si>
  <si>
    <t>Terry Kiser</t>
  </si>
  <si>
    <t>William Butler</t>
  </si>
  <si>
    <t>death|jason voorhees|massacre|slaughter|telekinesis</t>
  </si>
  <si>
    <t>http://www.imdb.com/title/tt0095179/?ref_=fn_tt_tt_1</t>
  </si>
  <si>
    <t>The Wizard of Oz </t>
  </si>
  <si>
    <t>Terry</t>
  </si>
  <si>
    <t>Margaret Hamilton</t>
  </si>
  <si>
    <t>Billie Burke</t>
  </si>
  <si>
    <t>evil witch|tornado|witch|wizard|wizard of oz</t>
  </si>
  <si>
    <t>http://www.imdb.com/title/tt0032138/?ref_=fn_tt_tt_1</t>
  </si>
  <si>
    <t>Young Frankenstein </t>
  </si>
  <si>
    <t>assistant|castle|experiment|frankenstein's monster|scientist</t>
  </si>
  <si>
    <t>http://www.imdb.com/title/tt0072431/?ref_=fn_tt_tt_1</t>
  </si>
  <si>
    <t>Diary of the Dead </t>
  </si>
  <si>
    <t>Joe Dinicol</t>
  </si>
  <si>
    <t>barn|film student|hospital|mummy|video camera</t>
  </si>
  <si>
    <t>http://www.imdb.com/title/tt0848557/?ref_=fn_tt_tt_1</t>
  </si>
  <si>
    <t>Rajkumar Hirani</t>
  </si>
  <si>
    <t>Lage Raho Munna Bhai </t>
  </si>
  <si>
    <t>Sanjay Dutt</t>
  </si>
  <si>
    <t>love|professor of history|radio|satyagraha|unscrupulous builder</t>
  </si>
  <si>
    <t>http://www.imdb.com/title/tt0456144/?ref_=fn_tt_tt_1</t>
  </si>
  <si>
    <t>Victor Nunez</t>
  </si>
  <si>
    <t>Ulee's Gold </t>
  </si>
  <si>
    <t>Patricia Richardson</t>
  </si>
  <si>
    <t>Vanessa Zima</t>
  </si>
  <si>
    <t>beekeeper|bound and gagged|dysfunctional family|man with glasses|tied to a chair</t>
  </si>
  <si>
    <t>http://www.imdb.com/title/tt0120402/?ref_=fn_tt_tt_1</t>
  </si>
  <si>
    <t>The Black Stallion </t>
  </si>
  <si>
    <t>Adventure|Family|Sport</t>
  </si>
  <si>
    <t>Kelly Reno</t>
  </si>
  <si>
    <t>Hoyt Axton</t>
  </si>
  <si>
    <t>black horse|boy horse relationship|horse|rescued by a horse|training</t>
  </si>
  <si>
    <t>http://www.imdb.com/title/tt0078872/?ref_=fn_tt_tt_1</t>
  </si>
  <si>
    <t>Rohit Jugraj</t>
  </si>
  <si>
    <t>Sardaar Ji </t>
  </si>
  <si>
    <t>Panjabi</t>
  </si>
  <si>
    <t>Romance</t>
  </si>
  <si>
    <t>Neeru Bajwa</t>
  </si>
  <si>
    <t>Bhavkhandan Singh Rakhra</t>
  </si>
  <si>
    <t>Diljit Dosanjh</t>
  </si>
  <si>
    <t>http://www.imdb.com/title/tt4080386/?ref_=fn_tt_tt_1</t>
  </si>
  <si>
    <t>Thorbjørn Christoffersen</t>
  </si>
  <si>
    <t>Journey to Saturn </t>
  </si>
  <si>
    <t>Action|Adventure|Animation|Comedy|Sci-Fi</t>
  </si>
  <si>
    <t>Frank Hvam</t>
  </si>
  <si>
    <t>Casper Christensen</t>
  </si>
  <si>
    <t>crew|cult film|denmark|earth|wristwatch</t>
  </si>
  <si>
    <t>http://www.imdb.com/title/tt1095423/?ref_=fn_tt_tt_1</t>
  </si>
  <si>
    <t>Donovan's Reef </t>
  </si>
  <si>
    <t>Cesar Romero</t>
  </si>
  <si>
    <t>falling into water|medical doctor|priest|roof leak|swimming in the ocean</t>
  </si>
  <si>
    <t>http://www.imdb.com/title/tt0057007/?ref_=fn_tt_tt_1</t>
  </si>
  <si>
    <t>Alex Van Warmerdam</t>
  </si>
  <si>
    <t>The Dress </t>
  </si>
  <si>
    <t>Ariane Schluter</t>
  </si>
  <si>
    <t>Rijk de Gooyer</t>
  </si>
  <si>
    <t>Henri Garcin</t>
  </si>
  <si>
    <t>bare breasts|bra|panties|topless female nudity|underwear</t>
  </si>
  <si>
    <t>http://www.imdb.com/title/tt0116729/?ref_=fn_tt_tt_1</t>
  </si>
  <si>
    <t>A Guy Named Joe </t>
  </si>
  <si>
    <t>Drama|Fantasy|Romance|War</t>
  </si>
  <si>
    <t>Esther Williams</t>
  </si>
  <si>
    <t>Irene Dunne</t>
  </si>
  <si>
    <t>heaven|pilot|teacher|training|world war two</t>
  </si>
  <si>
    <t>http://www.imdb.com/title/tt0035959/?ref_=fn_tt_tt_1</t>
  </si>
  <si>
    <t>Blazing Saddles </t>
  </si>
  <si>
    <t>railroad|reference to douglas fairbanks|reference to jesse owens|reference to randolph scott|year 1874</t>
  </si>
  <si>
    <t>http://www.imdb.com/title/tt0071230/?ref_=fn_tt_tt_1</t>
  </si>
  <si>
    <t>Friday the 13th: The Final Chapter </t>
  </si>
  <si>
    <t>Tom Everett</t>
  </si>
  <si>
    <t>Judie Aronson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</si>
  <si>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</si>
  <si>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</si>
  <si>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</si>
  <si>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</si>
  <si>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Ida </t>
  </si>
  <si>
    <t>Agata Trzebuchowska</t>
  </si>
  <si>
    <t>Joanna Kulig</t>
  </si>
  <si>
    <t>Agata Kulesza</t>
  </si>
  <si>
    <t>convent|jew|jewish|nun|poland</t>
  </si>
  <si>
    <t>http://www.imdb.com/title/tt2718492/?ref_=fn_tt_tt_1</t>
  </si>
  <si>
    <t>Maurice </t>
  </si>
  <si>
    <t>homosexuality|love|male full frontal nudity|male rear nudity|one word title</t>
  </si>
  <si>
    <t>http://www.imdb.com/title/tt0093512/?ref_=fn_tt_tt_1</t>
  </si>
  <si>
    <t>Frank Sebastiano</t>
  </si>
  <si>
    <t>Beer League </t>
  </si>
  <si>
    <t>Laurie Metcalf</t>
  </si>
  <si>
    <t>baseball|baseball movie|beer|slacker|softball</t>
  </si>
  <si>
    <t>http://www.imdb.com/title/tt0453453/?ref_=fn_tt_tt_1</t>
  </si>
  <si>
    <t>Stacy Peralta</t>
  </si>
  <si>
    <t>Riding Giants </t>
  </si>
  <si>
    <t>Documentary|History|Sport</t>
  </si>
  <si>
    <t>Gabrielle Reece</t>
  </si>
  <si>
    <t>Gerry Lopez</t>
  </si>
  <si>
    <t>Laird John Hamilton</t>
  </si>
  <si>
    <t>beach|surfing|surfing contest|two word title|wave</t>
  </si>
  <si>
    <t>http://www.imdb.com/title/tt0389326/?ref_=fn_tt_tt_1</t>
  </si>
  <si>
    <t>Nacho Vigalondo</t>
  </si>
  <si>
    <t>Timecrimes </t>
  </si>
  <si>
    <t>Karra Elejalde</t>
  </si>
  <si>
    <t>Bárbara Goenaga</t>
  </si>
  <si>
    <t>binoculars|hitchcockian|scissors|time machine|woods</t>
  </si>
  <si>
    <t>http://www.imdb.com/title/tt0480669/?ref_=fn_tt_tt_1</t>
  </si>
  <si>
    <t>Hao Ning</t>
  </si>
  <si>
    <t>Silver Medallist </t>
  </si>
  <si>
    <t>Bo Huang</t>
  </si>
  <si>
    <t>Zheng Xu</t>
  </si>
  <si>
    <t>http://www.imdb.com/title/tt0851515/?ref_=fn_tt_tt_1</t>
  </si>
  <si>
    <t>Tony Giglio</t>
  </si>
  <si>
    <t>Timber Falls </t>
  </si>
  <si>
    <t>hiking|voyeur|voyeurism|west virginia|woods</t>
  </si>
  <si>
    <t>http://www.imdb.com/title/tt0857295/?ref_=fn_tt_tt_1</t>
  </si>
  <si>
    <t>Stanley Donen</t>
  </si>
  <si>
    <t>Singin' in the Rain </t>
  </si>
  <si>
    <t>Cyd Charisse</t>
  </si>
  <si>
    <t>actress|chorus girl|fan|friend|love</t>
  </si>
  <si>
    <t>http://www.imdb.com/title/tt0045152/?ref_=fn_tt_tt_1</t>
  </si>
  <si>
    <t>Joe Cross</t>
  </si>
  <si>
    <t>Fat, Sick &amp; Nearly Dead </t>
  </si>
  <si>
    <t>Joel Fuhrman</t>
  </si>
  <si>
    <t>Amy Badberg</t>
  </si>
  <si>
    <t>fat|food|health|juice|obese</t>
  </si>
  <si>
    <t>http://www.imdb.com/title/tt1227378/?ref_=fn_tt_tt_1</t>
  </si>
  <si>
    <t>A Haunted House </t>
  </si>
  <si>
    <t>hamburger|parody|priest|psychic|woman in a bikini</t>
  </si>
  <si>
    <t>http://www.imdb.com/title/tt2243537/?ref_=fn_tt_tt_1</t>
  </si>
  <si>
    <t>Dinesh D'Souza</t>
  </si>
  <si>
    <t>2016: Obama's America </t>
  </si>
  <si>
    <t>Zackary Steven Graham</t>
  </si>
  <si>
    <t>Barack Obama</t>
  </si>
  <si>
    <t>critically bashed|partisan commentary|political propoganda|punctuation in title|reenactment</t>
  </si>
  <si>
    <t>http://www.imdb.com/title/tt2247692/?ref_=fn_tt_tt_1</t>
  </si>
  <si>
    <t>That Thing You Do! </t>
  </si>
  <si>
    <t>band|drummer|jazz|pennsylvania|song</t>
  </si>
  <si>
    <t>http://www.imdb.com/title/tt0117887/?ref_=fn_tt_tt_1</t>
  </si>
  <si>
    <t>Tommy Lee Wallace</t>
  </si>
  <si>
    <t>Halloween III: Season of the Witch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</si>
  <si>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</si>
  <si>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</si>
  <si>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</si>
  <si>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</si>
  <si>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 </t>
  </si>
  <si>
    <t>Sal Mineo</t>
  </si>
  <si>
    <t>ape|fear|future|spacecraft|spaceship</t>
  </si>
  <si>
    <t>http://www.imdb.com/title/tt0067065/?ref_=fn_tt_tt_1</t>
  </si>
  <si>
    <t>Hud </t>
  </si>
  <si>
    <t>Melvyn Douglas</t>
  </si>
  <si>
    <t>Whit Bissell</t>
  </si>
  <si>
    <t>alcoholism|forename as title|rancher|rodeo cowboy|texas</t>
  </si>
  <si>
    <t>http://www.imdb.com/title/tt0057163/?ref_=fn_tt_tt_1</t>
  </si>
  <si>
    <t>Leslie Small</t>
  </si>
  <si>
    <t>Kevin Hart: Let Me Explain </t>
  </si>
  <si>
    <t>La'Princess Jackson</t>
  </si>
  <si>
    <t>David Jason Perez</t>
  </si>
  <si>
    <t>Dana Hanna</t>
  </si>
  <si>
    <t>lying|montreal|reference to twitter|reference to youtube|toronto</t>
  </si>
  <si>
    <t>http://www.imdb.com/title/tt2609912/?ref_=fn_tt_tt_1</t>
  </si>
  <si>
    <t>My Own Private Idaho </t>
  </si>
  <si>
    <t>friend|hustler|italy|narcolepsy|traveling</t>
  </si>
  <si>
    <t>http://www.imdb.com/title/tt0102494/?ref_=fn_tt_tt_1</t>
  </si>
  <si>
    <t>Garden State </t>
  </si>
  <si>
    <t>Jill Flint</t>
  </si>
  <si>
    <t>actor|doctor|drugs|home|pain</t>
  </si>
  <si>
    <t>http://www.imdb.com/title/tt0333766/?ref_=fn_tt_tt_1</t>
  </si>
  <si>
    <t>Before Sunrise </t>
  </si>
  <si>
    <t>Hans Weingartner</t>
  </si>
  <si>
    <t>Hanno Pöschl</t>
  </si>
  <si>
    <t>Dominik Castell</t>
  </si>
  <si>
    <t>american|conversations|kiss|love|train</t>
  </si>
  <si>
    <t>http://www.imdb.com/title/tt0112471/?ref_=fn_tt_tt_1</t>
  </si>
  <si>
    <t>Éric Tessier</t>
  </si>
  <si>
    <t>Sur le seuil </t>
  </si>
  <si>
    <t>Action|Drama|Horror|Thriller</t>
  </si>
  <si>
    <t>Michel Côté</t>
  </si>
  <si>
    <t>Patrick Huard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</si>
  <si>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</si>
  <si>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</si>
  <si>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</si>
  <si>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</si>
  <si>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 </t>
  </si>
  <si>
    <t>hospital|love|mennonite|shower|song</t>
  </si>
  <si>
    <t>http://www.imdb.com/title/tt0186253/?ref_=fn_tt_tt_1</t>
  </si>
  <si>
    <t>Alice Wu</t>
  </si>
  <si>
    <t>Saving Face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</si>
  <si>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</si>
  <si>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</si>
  <si>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</si>
  <si>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</si>
  <si>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Brick Lane </t>
  </si>
  <si>
    <t>Christopher Simpson</t>
  </si>
  <si>
    <t>Satish Kaushik</t>
  </si>
  <si>
    <t>Tannishtha Chatterjee</t>
  </si>
  <si>
    <t>arranged marriage|bangladesh|buckingham palace|september 11 2001|title directed by female</t>
  </si>
  <si>
    <t>http://www.imdb.com/title/tt0940585/?ref_=fn_tt_tt_1</t>
  </si>
  <si>
    <t>Robot &amp; Frank </t>
  </si>
  <si>
    <t>Comedy|Crime|Drama|Sci-Fi</t>
  </si>
  <si>
    <t>Joshua Ormond</t>
  </si>
  <si>
    <t>Ana Gasteyer</t>
  </si>
  <si>
    <t>burglary|dementia|near future|robot|thief</t>
  </si>
  <si>
    <t>http://www.imdb.com/title/tt1990314/?ref_=fn_tt_tt_1</t>
  </si>
  <si>
    <t>Isabel Coixet</t>
  </si>
  <si>
    <t>My Life Without Me </t>
  </si>
  <si>
    <t>Amanda Plummer</t>
  </si>
  <si>
    <t>cancer|death|doctor|drinking|love</t>
  </si>
  <si>
    <t>http://www.imdb.com/title/tt0314412/?ref_=fn_tt_tt_1</t>
  </si>
  <si>
    <t>James Ponsoldt</t>
  </si>
  <si>
    <t>The Spectacular Now </t>
  </si>
  <si>
    <t>Dayo Okeniyi</t>
  </si>
  <si>
    <t>crying man|high school|high school senior|men's clothing store|party</t>
  </si>
  <si>
    <t>http://www.imdb.com/title/tt1714206/?ref_=fn_tt_tt_1</t>
  </si>
  <si>
    <t>Marilyn Hotchkiss' Ballroom Dancing and Charm School </t>
  </si>
  <si>
    <t>Comedy|Family|Musical|Romance|Short</t>
  </si>
  <si>
    <t>Michael Bower</t>
  </si>
  <si>
    <t>student film|wonder years</t>
  </si>
  <si>
    <t>http://www.imdb.com/title/tt0283465/?ref_=fn_tt_tt_1</t>
  </si>
  <si>
    <t>Religulous </t>
  </si>
  <si>
    <t>Comedy|Documentary|War</t>
  </si>
  <si>
    <t>Tal Bachman</t>
  </si>
  <si>
    <t>Bill Maher</t>
  </si>
  <si>
    <t>Steve Burg</t>
  </si>
  <si>
    <t>catholic|christian|jew|muslim|religion</t>
  </si>
  <si>
    <t>http://www.imdb.com/title/tt0815241/?ref_=fn_tt_tt_1</t>
  </si>
  <si>
    <t>Joshua Tickell</t>
  </si>
  <si>
    <t>Fuel </t>
  </si>
  <si>
    <t>Sheryl Crow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</si>
  <si>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</si>
  <si>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</si>
  <si>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</si>
  <si>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</si>
  <si>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 </t>
  </si>
  <si>
    <t>http://www.imdb.com/title/tt0472200/?ref_=fn_tt_tt_1</t>
  </si>
  <si>
    <t>Michael D. Sellers</t>
  </si>
  <si>
    <t>Eye of the Dolphin </t>
  </si>
  <si>
    <t>dolphin|island|research|tourist|town</t>
  </si>
  <si>
    <t>http://www.imdb.com/title/tt0465407/?ref_=fn_tt_tt_1</t>
  </si>
  <si>
    <t>Reed Cowan</t>
  </si>
  <si>
    <t>8: The Mormon Proposition </t>
  </si>
  <si>
    <t>Emily Pearson</t>
  </si>
  <si>
    <t>Dustin Lance Black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</si>
  <si>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</si>
  <si>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</si>
  <si>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</si>
  <si>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</si>
  <si>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 </t>
  </si>
  <si>
    <t>Shriya Saran</t>
  </si>
  <si>
    <t>birthday|call center|fiance|hotel|indian</t>
  </si>
  <si>
    <t>http://www.imdb.com/title/tt1049405/?ref_=fn_tt_tt_1</t>
  </si>
  <si>
    <t>Anatomy </t>
  </si>
  <si>
    <t>Rüdiger Vogler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</si>
  <si>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</si>
  <si>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</si>
  <si>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</si>
  <si>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</si>
  <si>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 </t>
  </si>
  <si>
    <t>Tenoch Huerta</t>
  </si>
  <si>
    <t>computer|future|mexican immigrant|network|wilhelm scream</t>
  </si>
  <si>
    <t>http://www.imdb.com/title/tt0804529/?ref_=fn_tt_tt_1</t>
  </si>
  <si>
    <t>Super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</si>
  <si>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</si>
  <si>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</si>
  <si>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</si>
  <si>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</si>
  <si>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 </t>
  </si>
  <si>
    <t>boss|holiday|letter|north pole|santa</t>
  </si>
  <si>
    <t>http://www.imdb.com/title/tt1663628/?ref_=fn_tt_tt_1</t>
  </si>
  <si>
    <t>Benni Diez</t>
  </si>
  <si>
    <t>Stung </t>
  </si>
  <si>
    <t>Cecilia Pillado</t>
  </si>
  <si>
    <t>catering|monster|one word title|party|wasp</t>
  </si>
  <si>
    <t>http://www.imdb.com/title/tt3300572/?ref_=fn_tt_tt_1</t>
  </si>
  <si>
    <t>Danny Perez</t>
  </si>
  <si>
    <t>Antibirth </t>
  </si>
  <si>
    <t>Emmanuel Kabongo</t>
  </si>
  <si>
    <t>http://www.imdb.com/title/tt3333870/?ref_=fn_tt_tt_1</t>
  </si>
  <si>
    <t>Get on the Bus </t>
  </si>
  <si>
    <t>actor|bus|march|million man march|religion</t>
  </si>
  <si>
    <t>http://www.imdb.com/title/tt0116404/?ref_=fn_tt_tt_1</t>
  </si>
  <si>
    <t>Robby Henson</t>
  </si>
  <si>
    <t>Thr3e </t>
  </si>
  <si>
    <t>Justine Waddell</t>
  </si>
  <si>
    <t>bound with duct tape|flash forward|number|riddle|stalking</t>
  </si>
  <si>
    <t>http://www.imdb.com/title/tt0486028/?ref_=fn_tt_tt_1</t>
  </si>
  <si>
    <t>Idiocracy </t>
  </si>
  <si>
    <t>Anthony 'Citric' Campos</t>
  </si>
  <si>
    <t>experiment|future|hibernation|stupidity|top secret</t>
  </si>
  <si>
    <t>http://www.imdb.com/title/tt0387808/?ref_=fn_tt_tt_1</t>
  </si>
  <si>
    <t>Zackary Adler</t>
  </si>
  <si>
    <t>The Rise of the Krays </t>
  </si>
  <si>
    <t>Kevin Leslie</t>
  </si>
  <si>
    <t>Kris Sommerville</t>
  </si>
  <si>
    <t>http://www.imdb.com/title/tt2945796/?ref_=fn_tt_tt_1</t>
  </si>
  <si>
    <t>This Is England </t>
  </si>
  <si>
    <t>england|racism|racist|skinhead|violence</t>
  </si>
  <si>
    <t>http://www.imdb.com/title/tt0480025/?ref_=fn_tt_tt_1</t>
  </si>
  <si>
    <t>Dominic Burns</t>
  </si>
  <si>
    <t>Alien Uprising </t>
  </si>
  <si>
    <t>Bianca Brigitte VanDamme</t>
  </si>
  <si>
    <t>acronym in title|period in title|title ends with period</t>
  </si>
  <si>
    <t>http://www.imdb.com/title/tt2040578/?ref_=fn_tt_tt_1</t>
  </si>
  <si>
    <t>Bathing Beauty </t>
  </si>
  <si>
    <t>Basil Rathbone</t>
  </si>
  <si>
    <t>Red Skelton</t>
  </si>
  <si>
    <t>college|teacher|theatrical producer|tutu|wedding</t>
  </si>
  <si>
    <t>http://www.imdb.com/title/tt0036628/?ref_=fn_tt_tt_1</t>
  </si>
  <si>
    <t>Carmen Marron</t>
  </si>
  <si>
    <t>Go for It! </t>
  </si>
  <si>
    <t>Jossara Jinaro</t>
  </si>
  <si>
    <t>Rene Rosado</t>
  </si>
  <si>
    <t>exclamation point in title|imperative in title|punctuation in title|three word title</t>
  </si>
  <si>
    <t>http://www.imdb.com/title/tt1307926/?ref_=fn_tt_tt_1</t>
  </si>
  <si>
    <t>Dancer, Texas Pop. 81 </t>
  </si>
  <si>
    <t>best friend|friendship|population|state in title|texas</t>
  </si>
  <si>
    <t>http://www.imdb.com/title/tt0118925/?ref_=fn_tt_tt_1</t>
  </si>
  <si>
    <t>Show Boat </t>
  </si>
  <si>
    <t>gambling|interracial marriage|love|miscegenation|showboat</t>
  </si>
  <si>
    <t>http://www.imdb.com/title/tt0044030/?ref_=fn_tt_tt_1</t>
  </si>
  <si>
    <t>Redemption Road </t>
  </si>
  <si>
    <t>death of loved one|loss of father|loss of loved one|musician|singer</t>
  </si>
  <si>
    <t>http://www.imdb.com/title/tt1470020/?ref_=fn_tt_tt_1</t>
  </si>
  <si>
    <t>Jason Stone</t>
  </si>
  <si>
    <t>The Calling </t>
  </si>
  <si>
    <t>bouquet|house fire|praying|serial killer|tied to a chair</t>
  </si>
  <si>
    <t>http://www.imdb.com/title/tt1666335/?ref_=fn_tt_tt_1</t>
  </si>
  <si>
    <t>Jerry Rees</t>
  </si>
  <si>
    <t>The Brave Little Toaster </t>
  </si>
  <si>
    <t>Mindy Sterling</t>
  </si>
  <si>
    <t>journey|obsolescence|radio|toaster|vacuum cleaner</t>
  </si>
  <si>
    <t>http://www.imdb.com/title/tt0092695/?ref_=fn_tt_tt_1</t>
  </si>
  <si>
    <t>Fantasia </t>
  </si>
  <si>
    <t>Deems Taylor</t>
  </si>
  <si>
    <t>Leopold Stokowski</t>
  </si>
  <si>
    <t>apprentice|classical music|disney|mouse|orchestra</t>
  </si>
  <si>
    <t>http://www.imdb.com/title/tt0032455/?ref_=fn_tt_tt_1</t>
  </si>
  <si>
    <t>Jaco Booyens</t>
  </si>
  <si>
    <t>8 Days </t>
  </si>
  <si>
    <t>Sebastian Aguilar</t>
  </si>
  <si>
    <t>Nicole Smolen</t>
  </si>
  <si>
    <t>Ivette Alvarez</t>
  </si>
  <si>
    <t>http://www.imdb.com/title/tt3111864/?ref_=fn_tt_tt_1</t>
  </si>
  <si>
    <t>Friday the 13th Part III </t>
  </si>
  <si>
    <t>Dana Kimmell</t>
  </si>
  <si>
    <t>Richard Brooker</t>
  </si>
  <si>
    <t>Catherine Parks</t>
  </si>
  <si>
    <t>defecation|hockey mask|jason voorhees|lake|serial killer</t>
  </si>
  <si>
    <t>http://www.imdb.com/title/tt0083972/?ref_=fn_tt_tt_1</t>
  </si>
  <si>
    <t>Danny Steinmann</t>
  </si>
  <si>
    <t>Friday the 13th: A New Beginning </t>
  </si>
  <si>
    <t>Melanie Kinnaman</t>
  </si>
  <si>
    <t>Tiffany Helm</t>
  </si>
  <si>
    <t>Dominick Brascia</t>
  </si>
  <si>
    <t>jason voorhees|murder|new jersey|nightmare|teenager</t>
  </si>
  <si>
    <t>http://www.imdb.com/title/tt0089173/?ref_=fn_tt_tt_1</t>
  </si>
  <si>
    <t>The Last Sin Eater </t>
  </si>
  <si>
    <t>1850s|christian film|dark secret|funeral|sin eater</t>
  </si>
  <si>
    <t>http://www.imdb.com/title/tt0810928/?ref_=fn_tt_tt_1</t>
  </si>
  <si>
    <t>Jon Gunn</t>
  </si>
  <si>
    <t>Do You Believe? </t>
  </si>
  <si>
    <t>belief|faith|pastor|question in title|three word title</t>
  </si>
  <si>
    <t>http://www.imdb.com/title/tt4056738/?ref_=fn_tt_tt_1</t>
  </si>
  <si>
    <t>Hayley Cloake</t>
  </si>
  <si>
    <t>Impact Point </t>
  </si>
  <si>
    <t>Kayla Ewell</t>
  </si>
  <si>
    <t>Linden Ashby</t>
  </si>
  <si>
    <t>championship|hit and run|police|police investigation|volleyball</t>
  </si>
  <si>
    <t>http://www.imdb.com/title/tt1086841/?ref_=fn_tt_tt_1</t>
  </si>
  <si>
    <t>Tay Garnett</t>
  </si>
  <si>
    <t>The Valley of Decision </t>
  </si>
  <si>
    <t>Greer Garson</t>
  </si>
  <si>
    <t>immigrant|maid|steel mill|strike|union</t>
  </si>
  <si>
    <t>http://www.imdb.com/title/tt0038213/?ref_=fn_tt_tt_1</t>
  </si>
  <si>
    <t>Shyam Madiraju</t>
  </si>
  <si>
    <t>Eden </t>
  </si>
  <si>
    <t>Ethan Peck</t>
  </si>
  <si>
    <t>Brad Schmidt</t>
  </si>
  <si>
    <t>flare gun|island|plane crash|soccer team|stranded</t>
  </si>
  <si>
    <t>http://www.imdb.com/title/tt3032282/?ref_=fn_tt_tt_1</t>
  </si>
  <si>
    <t>Harmage Singh Kalirai</t>
  </si>
  <si>
    <t>Chicken Tikka Masala </t>
  </si>
  <si>
    <t>Zohra Segal</t>
  </si>
  <si>
    <t>Saeed Jaffrey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</si>
  <si>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</si>
  <si>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</si>
  <si>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</si>
  <si>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</si>
  <si>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 </t>
  </si>
  <si>
    <t>claim in title|contraction in title|new york|new york city|woodstock</t>
  </si>
  <si>
    <t>http://www.imdb.com/title/tt1995477/?ref_=fn_tt_tt_1</t>
  </si>
  <si>
    <t>Jack Brooks: Monster Slayer </t>
  </si>
  <si>
    <t>Daniel Kash</t>
  </si>
  <si>
    <t>Rachel Skarsten</t>
  </si>
  <si>
    <t>Stefanie Drummond</t>
  </si>
  <si>
    <t>cult film|demon|monster slayer|uncle|vomiting</t>
  </si>
  <si>
    <t>http://www.imdb.com/title/tt0816539/?ref_=fn_tt_tt_1</t>
  </si>
  <si>
    <t>William Wyler</t>
  </si>
  <si>
    <t>The Best Years of Our Lives </t>
  </si>
  <si>
    <t>Myrna Loy</t>
  </si>
  <si>
    <t>love|pity|readjusting to civilian life|veteran|world war two veteran</t>
  </si>
  <si>
    <t>http://www.imdb.com/title/tt0036868/?ref_=fn_tt_tt_1</t>
  </si>
  <si>
    <t>Larry Clark</t>
  </si>
  <si>
    <t>Bully </t>
  </si>
  <si>
    <t>cruelty|friend|male frontal nudity|male nudity|pubic hair</t>
  </si>
  <si>
    <t>http://www.imdb.com/title/tt0242193/?ref_=fn_tt_tt_1</t>
  </si>
  <si>
    <t>Petter Næss</t>
  </si>
  <si>
    <t>Elling </t>
  </si>
  <si>
    <t>Per Christian Ellefsen</t>
  </si>
  <si>
    <t>Jørgen Langhelle</t>
  </si>
  <si>
    <t>Sven Nordin</t>
  </si>
  <si>
    <t>friendship|mental illness|poet|sex obsession|virgin</t>
  </si>
  <si>
    <t>http://www.imdb.com/title/tt0279064/?ref_=fn_tt_tt_1</t>
  </si>
  <si>
    <t>Robert Fontaine</t>
  </si>
  <si>
    <t>Mi America </t>
  </si>
  <si>
    <t>Arturo Castro</t>
  </si>
  <si>
    <t>Michael Derek</t>
  </si>
  <si>
    <t>Brad Lee Wind</t>
  </si>
  <si>
    <t>http://www.imdb.com/title/tt2460506/?ref_=fn_tt_tt_1</t>
  </si>
  <si>
    <t>[Rec] </t>
  </si>
  <si>
    <t>Manuela Velasco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</si>
  <si>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</si>
  <si>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</si>
  <si>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</si>
  <si>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Lies in Plain Sight </t>
  </si>
  <si>
    <t>Martha Higareda</t>
  </si>
  <si>
    <t>Cheyenne Haynes</t>
  </si>
  <si>
    <t>http://www.imdb.com/title/tt1675312/?ref_=fn_tt_tt_1</t>
  </si>
  <si>
    <t>Dan Perri</t>
  </si>
  <si>
    <t>Sharkskin </t>
  </si>
  <si>
    <t>Comedy|Drama|Mystery|Romance|Thriller</t>
  </si>
  <si>
    <t>Travis Myers</t>
  </si>
  <si>
    <t>Carmen Argenziano</t>
  </si>
  <si>
    <t>http://www.imdb.com/title/tt2317796/?ref_=fn_tt_tt_1</t>
  </si>
  <si>
    <t>Neil Mcenery-West</t>
  </si>
  <si>
    <t>Containment </t>
  </si>
  <si>
    <t>Walter Hendrix III</t>
  </si>
  <si>
    <t>Louise Brealey</t>
  </si>
  <si>
    <t>hazmat suit</t>
  </si>
  <si>
    <t>http://www.imdb.com/title/tt3561236/?ref_=fn_tt_tt_1</t>
  </si>
  <si>
    <t>Anthony O'Brien</t>
  </si>
  <si>
    <t>The Timber </t>
  </si>
  <si>
    <t>Maria Doyle Kennedy</t>
  </si>
  <si>
    <t>Shaun O'Hagan</t>
  </si>
  <si>
    <t>http://www.imdb.com/title/tt2215673/?ref_=fn_tt_tt_1</t>
  </si>
  <si>
    <t>From Russia with Love </t>
  </si>
  <si>
    <t>Daniela Bianchi</t>
  </si>
  <si>
    <t>assassin|british agent|british secret service|decoder|russian</t>
  </si>
  <si>
    <t>http://www.imdb.com/title/tt0057076/?ref_=fn_tt_tt_1</t>
  </si>
  <si>
    <t>Michael Herz</t>
  </si>
  <si>
    <t>The Toxic Avenger Part II </t>
  </si>
  <si>
    <t>Action|Comedy|Horror|Sci-Fi</t>
  </si>
  <si>
    <t>Jessica Dublin</t>
  </si>
  <si>
    <t>Phoebe Legere</t>
  </si>
  <si>
    <t>Lisa Gaye</t>
  </si>
  <si>
    <t>bare breasts|japan|tokyo japan|toxic avenger|troma</t>
  </si>
  <si>
    <t>http://www.imdb.com/title/tt0098503/?ref_=fn_tt_tt_1</t>
  </si>
  <si>
    <t xml:space="preserve">In the Heat of the Night             </t>
  </si>
  <si>
    <t>Alan Autry</t>
  </si>
  <si>
    <t>Crystal R. Fox</t>
  </si>
  <si>
    <t>detective|mississippi|police|police detective|small town</t>
  </si>
  <si>
    <t>http://www.imdb.com/title/tt0094484/?ref_=fn_tt_tt_1</t>
  </si>
  <si>
    <t>Sleeper </t>
  </si>
  <si>
    <t>John Beck</t>
  </si>
  <si>
    <t>Mews Small</t>
  </si>
  <si>
    <t>frozen|future|health food|leader|police</t>
  </si>
  <si>
    <t>http://www.imdb.com/title/tt0070707/?ref_=fn_tt_tt_1</t>
  </si>
  <si>
    <t>David Robert Mitchell</t>
  </si>
  <si>
    <t>It Follows </t>
  </si>
  <si>
    <t>Ruby Harris</t>
  </si>
  <si>
    <t>Maika Monroe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</si>
  <si>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</si>
  <si>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</si>
  <si>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</si>
  <si>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 </t>
  </si>
  <si>
    <t>aphrodisiac|court jester|jester|queen|written and directed by cast member</t>
  </si>
  <si>
    <t>http://www.imdb.com/title/tt0068555/?ref_=fn_tt_tt_1</t>
  </si>
  <si>
    <t>Robert Mulligan</t>
  </si>
  <si>
    <t>To Kill a Mockingbird </t>
  </si>
  <si>
    <t>Brock Peters</t>
  </si>
  <si>
    <t>William Windom</t>
  </si>
  <si>
    <t>1930s|alabama|lawyer|six year old|trial</t>
  </si>
  <si>
    <t>http://www.imdb.com/title/tt0056592/?ref_=fn_tt_tt_1</t>
  </si>
  <si>
    <t>Mad Max 2: The Road Warrior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</si>
  <si>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</si>
  <si>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</si>
  <si>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</si>
  <si>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</si>
  <si>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 </t>
  </si>
  <si>
    <t>Ho-Sung Pak</t>
  </si>
  <si>
    <t>battle|fight|fighting|martial artist|snake</t>
  </si>
  <si>
    <t>http://www.imdb.com/title/tt0111512/?ref_=fn_tt_tt_1</t>
  </si>
  <si>
    <t>Boys Don't Cry </t>
  </si>
  <si>
    <t>Alicia Goranson</t>
  </si>
  <si>
    <t>Jeannetta Arnette</t>
  </si>
  <si>
    <t>drinking|female dressed as male|love|nebraska|transgender</t>
  </si>
  <si>
    <t>http://www.imdb.com/title/tt0171804/?ref_=fn_tt_tt_1</t>
  </si>
  <si>
    <t>Chris Kentis</t>
  </si>
  <si>
    <t>Silent House </t>
  </si>
  <si>
    <t>Julia Taylor Ross</t>
  </si>
  <si>
    <t>Eric Sheffer Stevens</t>
  </si>
  <si>
    <t>Adam Trese</t>
  </si>
  <si>
    <t>bound and gagged|girl|haunted house|hearing noises|uninterrupted shot</t>
  </si>
  <si>
    <t>http://www.imdb.com/title/tt1767382/?ref_=fn_tt_tt_1</t>
  </si>
  <si>
    <t>The Lives of Others </t>
  </si>
  <si>
    <t>east germany|police|secret police|stasi|writer</t>
  </si>
  <si>
    <t>http://www.imdb.com/title/tt0405094/?ref_=fn_tt_tt_1</t>
  </si>
  <si>
    <t>Courageous </t>
  </si>
  <si>
    <t>Ben Davies</t>
  </si>
  <si>
    <t>T.C. Stallings</t>
  </si>
  <si>
    <t>faith|fatherhood|integrity|police|responsibility</t>
  </si>
  <si>
    <t>http://www.imdb.com/title/tt1630036/?ref_=fn_tt_tt_1</t>
  </si>
  <si>
    <t>Robert Rossen</t>
  </si>
  <si>
    <t>The Hustler </t>
  </si>
  <si>
    <t>drink|manager|money|partner|pool hall</t>
  </si>
  <si>
    <t>http://www.imdb.com/title/tt0054997/?ref_=fn_tt_tt_1</t>
  </si>
  <si>
    <t>Jack Conway</t>
  </si>
  <si>
    <t>Boom Town </t>
  </si>
  <si>
    <t>Adventure|Drama|Romance|Western</t>
  </si>
  <si>
    <t>Hedy Lamarr</t>
  </si>
  <si>
    <t>Claudette Colbert</t>
  </si>
  <si>
    <t>oil|oil field|oil tycoon|partnership|wildcatter</t>
  </si>
  <si>
    <t>http://www.imdb.com/title/tt0032273/?ref_=fn_tt_tt_1</t>
  </si>
  <si>
    <t>Sylvain Chomet</t>
  </si>
  <si>
    <t>The Triplets of Belleville </t>
  </si>
  <si>
    <t>Animation|Comedy|Drama</t>
  </si>
  <si>
    <t>Charles Linton</t>
  </si>
  <si>
    <t>Michel Robin</t>
  </si>
  <si>
    <t>Béatrice Bonifassi</t>
  </si>
  <si>
    <t>belleville|dog|mafia|tour de france|very little dialogue</t>
  </si>
  <si>
    <t>http://www.imdb.com/title/tt0286244/?ref_=fn_tt_tt_1</t>
  </si>
  <si>
    <t>Chris Eyre</t>
  </si>
  <si>
    <t>Smoke Signals </t>
  </si>
  <si>
    <t>family abandonment|fire|loss of father|native american protagonist|native american reservation</t>
  </si>
  <si>
    <t>http://www.imdb.com/title/tt0120321/?ref_=fn_tt_tt_1</t>
  </si>
  <si>
    <t>American Splendor </t>
  </si>
  <si>
    <t>James Urbaniak</t>
  </si>
  <si>
    <t>Daniel Tay</t>
  </si>
  <si>
    <t>1980s|comic book|dark horse comics|reference to david letterman|robert crumb</t>
  </si>
  <si>
    <t>http://www.imdb.com/title/tt0305206/?ref_=fn_tt_tt_1</t>
  </si>
  <si>
    <t>Before Sunset </t>
  </si>
  <si>
    <t>Albert Delpy</t>
  </si>
  <si>
    <t>Marie Pillet</t>
  </si>
  <si>
    <t>book|bookstore|love|simultaneity|train</t>
  </si>
  <si>
    <t>http://www.imdb.com/title/tt0381681/?ref_=fn_tt_tt_1</t>
  </si>
  <si>
    <t>Amores Perros </t>
  </si>
  <si>
    <t>Jorge Salinas</t>
  </si>
  <si>
    <t>Goya Toledo</t>
  </si>
  <si>
    <t>animal in title|dog fight|mexico city|multiple perspectives|nonlinear timeline</t>
  </si>
  <si>
    <t>http://www.imdb.com/title/tt0245712/?ref_=fn_tt_tt_1</t>
  </si>
  <si>
    <t>Thirteen </t>
  </si>
  <si>
    <t>Sarah Clarke</t>
  </si>
  <si>
    <t>13 year olds|adolescence|friend|peer pressure|teacher</t>
  </si>
  <si>
    <t>http://www.imdb.com/title/tt0328538/?ref_=fn_tt_tt_1</t>
  </si>
  <si>
    <t>Elia Kazan</t>
  </si>
  <si>
    <t>Gentleman's Agreement </t>
  </si>
  <si>
    <t>Celeste Holm</t>
  </si>
  <si>
    <t>John Garfield</t>
  </si>
  <si>
    <t>bigotry|jewish|prejudice|racism|writer</t>
  </si>
  <si>
    <t>http://www.imdb.com/title/tt0039416/?ref_=fn_tt_tt_1</t>
  </si>
  <si>
    <t>Debra Granik</t>
  </si>
  <si>
    <t>Winter's Bone </t>
  </si>
  <si>
    <t>Shelley Waggener</t>
  </si>
  <si>
    <t>Lauren Sweetser</t>
  </si>
  <si>
    <t>bail|crystal meth|family relationships|female protagonist|search for father</t>
  </si>
  <si>
    <t>http://www.imdb.com/title/tt1399683/?ref_=fn_tt_tt_1</t>
  </si>
  <si>
    <t>Touching the Void </t>
  </si>
  <si>
    <t>Adventure|Documentary|Drama|Sport</t>
  </si>
  <si>
    <t>Brendan Mackey</t>
  </si>
  <si>
    <t>Nicholas Aaron</t>
  </si>
  <si>
    <t>Joe Simpson</t>
  </si>
  <si>
    <t>bone|climbing|crevasse|partner|rope</t>
  </si>
  <si>
    <t>http://www.imdb.com/title/tt0379557/?ref_=fn_tt_tt_1</t>
  </si>
  <si>
    <t>Henry King</t>
  </si>
  <si>
    <t>Alexander's Ragtime Band </t>
  </si>
  <si>
    <t>Tyrone Power</t>
  </si>
  <si>
    <t>band|dance|ragtime|singer|violinist</t>
  </si>
  <si>
    <t>http://www.imdb.com/title/tt0029852/?ref_=fn_tt_tt_1</t>
  </si>
  <si>
    <t>Miranda July</t>
  </si>
  <si>
    <t>Me and You and Everyone We Know </t>
  </si>
  <si>
    <t>Najarra Townsend</t>
  </si>
  <si>
    <t>fellatio|seven word title|shoe salesman|title directed by female|written by director</t>
  </si>
  <si>
    <t>http://www.imdb.com/title/tt0415978/?ref_=fn_tt_tt_1</t>
  </si>
  <si>
    <t>Inside Job </t>
  </si>
  <si>
    <t>Crime|Documentary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</si>
  <si>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</si>
  <si>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</si>
  <si>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</si>
  <si>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</si>
  <si>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 </t>
  </si>
  <si>
    <t>box office flop|critically bashed|male objectification|narcissism|wannabe dj</t>
  </si>
  <si>
    <t>http://www.imdb.com/title/tt3787590/?ref_=fn_tt_tt_1</t>
  </si>
  <si>
    <t>Jim Jarmusch</t>
  </si>
  <si>
    <t>Ghost Dog: The Way of the Samurai </t>
  </si>
  <si>
    <t>Gano Grills</t>
  </si>
  <si>
    <t>Richard Portnow</t>
  </si>
  <si>
    <t>african american|code|dog|pigeon|samurai</t>
  </si>
  <si>
    <t>http://www.imdb.com/title/tt0165798/?ref_=fn_tt_tt_1</t>
  </si>
  <si>
    <t>Harsh Times </t>
  </si>
  <si>
    <t>blood splatter|friend|lapd|mexican|violence</t>
  </si>
  <si>
    <t>http://www.imdb.com/title/tt0433387/?ref_=fn_tt_tt_1</t>
  </si>
  <si>
    <t>Captive </t>
  </si>
  <si>
    <t>Sydelle Noel</t>
  </si>
  <si>
    <t>auto theft|based on true story|drug addict|kidnapping|violence</t>
  </si>
  <si>
    <t>http://www.imdb.com/title/tt3268668/?ref_=fn_tt_tt_1</t>
  </si>
  <si>
    <t>Full Frontal </t>
  </si>
  <si>
    <t>birthday|friend|hollywood|party|sex</t>
  </si>
  <si>
    <t>http://www.imdb.com/title/tt0290212/?ref_=fn_tt_tt_1</t>
  </si>
  <si>
    <t>Kevin Tenney</t>
  </si>
  <si>
    <t>Witchboard </t>
  </si>
  <si>
    <t>Tawny Kitaen</t>
  </si>
  <si>
    <t>Rose Marie</t>
  </si>
  <si>
    <t>evil spirit|hatchet|ouija|ouija board|psychopathic killer</t>
  </si>
  <si>
    <t>http://www.imdb.com/title/tt0090327/?ref_=fn_tt_tt_1</t>
  </si>
  <si>
    <t xml:space="preserve">Strangers with Candy             </t>
  </si>
  <si>
    <t>alternative comedy|female protagonist|high school|social satire|three word title</t>
  </si>
  <si>
    <t>http://www.imdb.com/title/tt0194624/?ref_=fn_tt_tt_1</t>
  </si>
  <si>
    <t>Shortbus </t>
  </si>
  <si>
    <t>Peter Stickles</t>
  </si>
  <si>
    <t>Sook-Yin Lee</t>
  </si>
  <si>
    <t>Raphael Barker</t>
  </si>
  <si>
    <t>controversy|ejaculation|male frontal nudity|oral sex|unsimulated sex</t>
  </si>
  <si>
    <t>http://www.imdb.com/title/tt0367027/?ref_=fn_tt_tt_1</t>
  </si>
  <si>
    <t>Ari Folman</t>
  </si>
  <si>
    <t>Waltz with Bashir </t>
  </si>
  <si>
    <t>Israel</t>
  </si>
  <si>
    <t>Animation|Biography|Documentary|Drama|History|War</t>
  </si>
  <si>
    <t>Ronny Dayag</t>
  </si>
  <si>
    <t>Zahava Solomon</t>
  </si>
  <si>
    <t>bar|dog|interview|lebanon|nightmare</t>
  </si>
  <si>
    <t>http://www.imdb.com/title/tt1185616/?ref_=fn_tt_tt_1</t>
  </si>
  <si>
    <t>Gary Rogers</t>
  </si>
  <si>
    <t>The Book of Mormon Movie, Volume 1: The Journey </t>
  </si>
  <si>
    <t>Kirby Heyborne</t>
  </si>
  <si>
    <t>Noah Danby</t>
  </si>
  <si>
    <t>Bruce Newbold</t>
  </si>
  <si>
    <t>jerusalem|journey|promised land|ship|wilderness</t>
  </si>
  <si>
    <t>http://www.imdb.com/title/tt0349159/?ref_=fn_tt_tt_1</t>
  </si>
  <si>
    <t>No End in Sight </t>
  </si>
  <si>
    <t>Documentary|War</t>
  </si>
  <si>
    <t>Dick Cheney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</si>
  <si>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</si>
  <si>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</si>
  <si>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</si>
  <si>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</si>
  <si>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 </t>
  </si>
  <si>
    <t>Austin Lyon</t>
  </si>
  <si>
    <t>1970s|mother's boyfriend|overalls|phone booth|sexual promiscuity</t>
  </si>
  <si>
    <t>http://www.imdb.com/title/tt3172532/?ref_=fn_tt_tt_1</t>
  </si>
  <si>
    <t xml:space="preserve">Get Real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</si>
  <si>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</si>
  <si>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</si>
  <si>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</si>
  <si>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</si>
  <si>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In the Shadow of the Moon </t>
  </si>
  <si>
    <t>Documentary|History</t>
  </si>
  <si>
    <t>Buzz Aldrin</t>
  </si>
  <si>
    <t>John F. Kennedy</t>
  </si>
  <si>
    <t>Neil Armstrong</t>
  </si>
  <si>
    <t>1960s|astronaut|moon|nasa|spacecraft accident</t>
  </si>
  <si>
    <t>http://www.imdb.com/title/tt0925248/?ref_=fn_tt_tt_1</t>
  </si>
  <si>
    <t>Kelly Reichardt</t>
  </si>
  <si>
    <t>Meek's Cutoff </t>
  </si>
  <si>
    <t>desert|oregon|survival|trust|water</t>
  </si>
  <si>
    <t>http://www.imdb.com/title/tt1518812/?ref_=fn_tt_tt_1</t>
  </si>
  <si>
    <t>Inside Deep Throat </t>
  </si>
  <si>
    <t>Biography|Documentary|History</t>
  </si>
  <si>
    <t>Linda Lovelace</t>
  </si>
  <si>
    <t>clitoris|deep throat|fellatio|oral sex|porn industry</t>
  </si>
  <si>
    <t>http://www.imdb.com/title/tt0418753/?ref_=fn_tt_tt_1</t>
  </si>
  <si>
    <t>Bob Giraldi</t>
  </si>
  <si>
    <t>Dinner Rush </t>
  </si>
  <si>
    <t>Manny Perez</t>
  </si>
  <si>
    <t>detective|food|gangster|police|restaurant</t>
  </si>
  <si>
    <t>http://www.imdb.com/title/tt0229340/?ref_=fn_tt_tt_1</t>
  </si>
  <si>
    <t>Clockwatchers </t>
  </si>
  <si>
    <t>office|office politics|photo booth|snobbery|title directed by female</t>
  </si>
  <si>
    <t>http://www.imdb.com/title/tt0118866/?ref_=fn_tt_tt_1</t>
  </si>
  <si>
    <t>Huck Botko</t>
  </si>
  <si>
    <t>The Virginity Hit </t>
  </si>
  <si>
    <t>Krysta Rodriguez</t>
  </si>
  <si>
    <t>Matt Bennett</t>
  </si>
  <si>
    <t>Zack Pearlman</t>
  </si>
  <si>
    <t>masturbation|porn star|sex lesson from a prostitute|spreadeagle|topless</t>
  </si>
  <si>
    <t>http://www.imdb.com/title/tt1695994/?ref_=fn_tt_tt_1</t>
  </si>
  <si>
    <t>Subway </t>
  </si>
  <si>
    <t>Jean-Hugues Anglade</t>
  </si>
  <si>
    <t>band|blackmail|safe|subway|train</t>
  </si>
  <si>
    <t>http://www.imdb.com/title/tt0090095/?ref_=fn_tt_tt_1</t>
  </si>
  <si>
    <t>David Duchovny</t>
  </si>
  <si>
    <t>House of D </t>
  </si>
  <si>
    <t>artist|butchery|catholic|catholic school|friend</t>
  </si>
  <si>
    <t>http://www.imdb.com/title/tt0372334/?ref_=fn_tt_tt_1</t>
  </si>
  <si>
    <t>Mitchell Lichtenstein</t>
  </si>
  <si>
    <t>Teeth </t>
  </si>
  <si>
    <t>Nathan Parsons</t>
  </si>
  <si>
    <t>Jess Weixler</t>
  </si>
  <si>
    <t>John Hensley</t>
  </si>
  <si>
    <t>high school|purity|stepbrother|temptation|vagina dentata</t>
  </si>
  <si>
    <t>http://www.imdb.com/title/tt0780622/?ref_=fn_tt_tt_1</t>
  </si>
  <si>
    <t>Lance Mungia</t>
  </si>
  <si>
    <t>Six-String Samurai </t>
  </si>
  <si>
    <t>Action|Adventure|Comedy|Drama|Music|Sci-Fi</t>
  </si>
  <si>
    <t>Stephane Gauger</t>
  </si>
  <si>
    <t>Jeffrey Falcon</t>
  </si>
  <si>
    <t>Kim De Angelo</t>
  </si>
  <si>
    <t>boy|guitar|orphan|rock 'n' roll|sword</t>
  </si>
  <si>
    <t>http://www.imdb.com/title/tt0118736/?ref_=fn_tt_tt_1</t>
  </si>
  <si>
    <t>Kundan Shah</t>
  </si>
  <si>
    <t>Hum To Mohabbat Karega </t>
  </si>
  <si>
    <t>Bobby Deol</t>
  </si>
  <si>
    <t>Karisma Kapoor</t>
  </si>
  <si>
    <t>Shakti Kapoor</t>
  </si>
  <si>
    <t>elevator|news reporter|police|restaurant|waiter</t>
  </si>
  <si>
    <t>http://www.imdb.com/title/tt0249588/?ref_=fn_tt_tt_1</t>
  </si>
  <si>
    <t>It's All Gone Pete Tong </t>
  </si>
  <si>
    <t>Biography|Comedy|Drama|Music</t>
  </si>
  <si>
    <t>Paul Kaye</t>
  </si>
  <si>
    <t>Kate Magowan</t>
  </si>
  <si>
    <t>deafness|disappearance|ears|ibiza|musician</t>
  </si>
  <si>
    <t>http://www.imdb.com/title/tt0388139/?ref_=fn_tt_tt_1</t>
  </si>
  <si>
    <t>Hue Rhodes</t>
  </si>
  <si>
    <t>Saint John of Las Vegas </t>
  </si>
  <si>
    <t>city name in title|male frontal nudity|place name in title</t>
  </si>
  <si>
    <t>http://www.imdb.com/title/tt1276105/?ref_=fn_tt_tt_1</t>
  </si>
  <si>
    <t>24 7: Twenty Four Seven </t>
  </si>
  <si>
    <t>Karl Collins</t>
  </si>
  <si>
    <t>fight|gang|hiking|wales|working class</t>
  </si>
  <si>
    <t>http://www.imdb.com/title/tt0120391/?ref_=fn_tt_tt_1</t>
  </si>
  <si>
    <t>Stonewall </t>
  </si>
  <si>
    <t>box office flop|critically bashed|gay rights|new york city|stonewall riots</t>
  </si>
  <si>
    <t>http://www.imdb.com/title/tt3018070/?ref_=fn_tt_tt_1</t>
  </si>
  <si>
    <t xml:space="preserve">Eureka             </t>
  </si>
  <si>
    <t>alternate reality|pacific northwest|small town|small town life|small town sheriff</t>
  </si>
  <si>
    <t>http://www.imdb.com/title/tt0796264/?ref_=fn_tt_tt_1</t>
  </si>
  <si>
    <t>Jugal Hansraj</t>
  </si>
  <si>
    <t>Roadside Romeo </t>
  </si>
  <si>
    <t>Animation|Comedy|Family|Romance</t>
  </si>
  <si>
    <t>Sanjay Mishra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</si>
  <si>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</si>
  <si>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</si>
  <si>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</si>
  <si>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</si>
  <si>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 </t>
  </si>
  <si>
    <t>Chuck Zito</t>
  </si>
  <si>
    <t>gangster|heist|internet|mafia|miami florida</t>
  </si>
  <si>
    <t>http://www.imdb.com/title/tt0338497/?ref_=fn_tt_tt_1</t>
  </si>
  <si>
    <t>Bill Muir</t>
  </si>
  <si>
    <t>The Lost Medallion: The Adventures of Billy Stone </t>
  </si>
  <si>
    <t>Jansen Panettiere</t>
  </si>
  <si>
    <t>cave|cobra|island|medallion|waterfall</t>
  </si>
  <si>
    <t>http://www.imdb.com/title/tt1390539/?ref_=fn_tt_tt_1</t>
  </si>
  <si>
    <t>The Last Five Years </t>
  </si>
  <si>
    <t>Charly Bivona</t>
  </si>
  <si>
    <t>based on play|number in title</t>
  </si>
  <si>
    <t>http://www.imdb.com/title/tt2474024/?ref_=fn_tt_tt_1</t>
  </si>
  <si>
    <t>Noah Buschel</t>
  </si>
  <si>
    <t>http://www.imdb.com/title/tt1105512/?ref_=fn_tt_tt_1</t>
  </si>
  <si>
    <t>Brian Yuzna</t>
  </si>
  <si>
    <t>Return of the Living Dead III </t>
  </si>
  <si>
    <t>Horror|Romance|Sci-Fi</t>
  </si>
  <si>
    <t>Kent McCord</t>
  </si>
  <si>
    <t>Sarah Douglas</t>
  </si>
  <si>
    <t>female nudity|living dead|self mutilation|sequel|zombie</t>
  </si>
  <si>
    <t>http://www.imdb.com/title/tt0107953/?ref_=fn_tt_tt_1</t>
  </si>
  <si>
    <t>Hunter Richards</t>
  </si>
  <si>
    <t>London </t>
  </si>
  <si>
    <t>bar|coke|drugs|party|snorting</t>
  </si>
  <si>
    <t>http://www.imdb.com/title/tt0449061/?ref_=fn_tt_tt_1</t>
  </si>
  <si>
    <t>Laurie Collyer</t>
  </si>
  <si>
    <t>Sherrybaby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</si>
  <si>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</si>
  <si>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</si>
  <si>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</si>
  <si>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</si>
  <si>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Circle </t>
  </si>
  <si>
    <t>Michael McLafferty</t>
  </si>
  <si>
    <t>Jordi Vilasuso</t>
  </si>
  <si>
    <t>Kaiwi Lyman-Mersereau</t>
  </si>
  <si>
    <t>alien abduction|debate|lesbian|pregnant|spaceship</t>
  </si>
  <si>
    <t>http://www.imdb.com/title/tt3118452/?ref_=fn_tt_tt_1</t>
  </si>
  <si>
    <t>Eden Lake </t>
  </si>
  <si>
    <t>Lorraine Stanley</t>
  </si>
  <si>
    <t>camping|forest|lake|stabbed with glass|vomiting</t>
  </si>
  <si>
    <t>http://www.imdb.com/title/tt1020530/?ref_=fn_tt_tt_1</t>
  </si>
  <si>
    <t>Plush </t>
  </si>
  <si>
    <t>Marlene Forte</t>
  </si>
  <si>
    <t>gay interest|guitarist|obsessed fan|seduction|sex scene</t>
  </si>
  <si>
    <t>http://www.imdb.com/title/tt2226519/?ref_=fn_tt_tt_1</t>
  </si>
  <si>
    <t>Phil Claydon</t>
  </si>
  <si>
    <t>Vampire Killers </t>
  </si>
  <si>
    <t>Action|Comedy|Fantasy|Horror</t>
  </si>
  <si>
    <t>Silvia Colloca</t>
  </si>
  <si>
    <t>blood|breasts|female nudity|lesbian|vampire</t>
  </si>
  <si>
    <t>http://www.imdb.com/title/tt1020885/?ref_=fn_tt_tt_1</t>
  </si>
  <si>
    <t>Ralph Ziman</t>
  </si>
  <si>
    <t>Gangster's Paradise: Jerusalema </t>
  </si>
  <si>
    <t>Kenneth Nkosi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</si>
  <si>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</si>
  <si>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</si>
  <si>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</si>
  <si>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</si>
  <si>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 </t>
  </si>
  <si>
    <t>alibi|box office flop|newspaper clipping|non statutory female on male rape|profiler</t>
  </si>
  <si>
    <t>http://www.imdb.com/title/tt0363095/?ref_=fn_tt_tt_1</t>
  </si>
  <si>
    <t>Colin Minihan</t>
  </si>
  <si>
    <t>Grave Encounters </t>
  </si>
  <si>
    <t>Sean Rogerson</t>
  </si>
  <si>
    <t>Ashleigh Gryzko</t>
  </si>
  <si>
    <t>ghost|ghost hunting|labyrinth|paranormal|reality show</t>
  </si>
  <si>
    <t>http://www.imdb.com/title/tt1703199/?ref_=fn_tt_tt_1</t>
  </si>
  <si>
    <t>Conor Mcmahon</t>
  </si>
  <si>
    <t>Stitches </t>
  </si>
  <si>
    <t>Tommy Knight</t>
  </si>
  <si>
    <t>Peter McQuinn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</si>
  <si>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</si>
  <si>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</si>
  <si>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</si>
  <si>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</si>
  <si>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Nine Dead </t>
  </si>
  <si>
    <t>William Lee Scott</t>
  </si>
  <si>
    <t>Daniel Baldwin</t>
  </si>
  <si>
    <t>betrayal|car|connection|death|gun</t>
  </si>
  <si>
    <t>http://www.imdb.com/title/tt0959329/?ref_=fn_tt_tt_1</t>
  </si>
  <si>
    <t>Simon Napier-Bell</t>
  </si>
  <si>
    <t>To Be Frank, Sinatra at 100 </t>
  </si>
  <si>
    <t>Tim Rice</t>
  </si>
  <si>
    <t>Alice Cooper</t>
  </si>
  <si>
    <t>Louis Walsh</t>
  </si>
  <si>
    <t>http://www.imdb.com/title/tt4704314/?ref_=fn_tt_tt_1</t>
  </si>
  <si>
    <t>Bananas </t>
  </si>
  <si>
    <t>Charlotte Rae</t>
  </si>
  <si>
    <t>fictitious country|latin america|president|rebellion|reference to fidel castro</t>
  </si>
  <si>
    <t>http://www.imdb.com/title/tt0066808/?ref_=fn_tt_tt_1</t>
  </si>
  <si>
    <t>Simon Yin</t>
  </si>
  <si>
    <t>Supercapitalist </t>
  </si>
  <si>
    <t>Paul Sheehan</t>
  </si>
  <si>
    <t>Kathy Uyen</t>
  </si>
  <si>
    <t>http://www.imdb.com/title/tt1734586/?ref_=fn_tt_tt_1</t>
  </si>
  <si>
    <t>Jeff Crook</t>
  </si>
  <si>
    <t>Rockaway </t>
  </si>
  <si>
    <t>Mario Cimarro</t>
  </si>
  <si>
    <t>Ricardo Chavira</t>
  </si>
  <si>
    <t>http://www.imdb.com/title/tt0796355/?ref_=fn_tt_tt_1</t>
  </si>
  <si>
    <t xml:space="preserve">Wings             </t>
  </si>
  <si>
    <t>1990s|brother brother relationship|nantucket island|one word title|sister sister relationship</t>
  </si>
  <si>
    <t>http://www.imdb.com/title/tt0098948/?ref_=fn_tt_tt_1</t>
  </si>
  <si>
    <t>Orson Welles</t>
  </si>
  <si>
    <t>The Lady from Shanghai </t>
  </si>
  <si>
    <t>Crime|Drama|Film-Noir|Mystery|Thriller</t>
  </si>
  <si>
    <t>Everett Sloane</t>
  </si>
  <si>
    <t>Rita Hayworth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</si>
  <si>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</si>
  <si>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</si>
  <si>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</si>
  <si>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</si>
  <si>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 </t>
  </si>
  <si>
    <t>death|desert|robber|sheriff|waitress</t>
  </si>
  <si>
    <t>http://www.imdb.com/title/tt1090671/?ref_=fn_tt_tt_1</t>
  </si>
  <si>
    <t>Highway </t>
  </si>
  <si>
    <t>Mark Rolston</t>
  </si>
  <si>
    <t>1990s|homoeroticism|reference to kurt cobain|road trip|year 1994</t>
  </si>
  <si>
    <t>http://www.imdb.com/title/tt0165361/?ref_=fn_tt_tt_1</t>
  </si>
  <si>
    <t>Small Apartments </t>
  </si>
  <si>
    <t>fire investigator|landlord|suicide|talking to one's self in a mirror|turpentine</t>
  </si>
  <si>
    <t>http://www.imdb.com/title/tt1272886/?ref_=fn_tt_tt_1</t>
  </si>
  <si>
    <t>Brad Copeland</t>
  </si>
  <si>
    <t>Coffee Town </t>
  </si>
  <si>
    <t>Sunil Narkar</t>
  </si>
  <si>
    <t>barista|coffee|coffee shop|fight|insult</t>
  </si>
  <si>
    <t>http://www.imdb.com/title/tt2234025/?ref_=fn_tt_tt_1</t>
  </si>
  <si>
    <t>Paul Bunnell</t>
  </si>
  <si>
    <t>The Ghastly Love of Johnny X </t>
  </si>
  <si>
    <t>Comedy|Fantasy|Musical|Sci-Fi</t>
  </si>
  <si>
    <t>Kate Maberly</t>
  </si>
  <si>
    <t>Paul Williams</t>
  </si>
  <si>
    <t>1950s|independent film|outlaw|trial</t>
  </si>
  <si>
    <t>http://www.imdb.com/title/tt1754633/?ref_=fn_tt_tt_1</t>
  </si>
  <si>
    <t>Phil Morrison</t>
  </si>
  <si>
    <t>All Is Bright </t>
  </si>
  <si>
    <t>christmas tree|french canadian|new york|salesman</t>
  </si>
  <si>
    <t>http://www.imdb.com/title/tt1462901/?ref_=fn_tt_tt_1</t>
  </si>
  <si>
    <t>Harald Reinl</t>
  </si>
  <si>
    <t>The Torture Chamber of Dr. Sadism </t>
  </si>
  <si>
    <t>Lex Barker</t>
  </si>
  <si>
    <t>Karin Dor</t>
  </si>
  <si>
    <t>count|drawn and quartered|tied up|torture chamber|torture device</t>
  </si>
  <si>
    <t>http://www.imdb.com/title/tt0062235/?ref_=fn_tt_tt_1</t>
  </si>
  <si>
    <t>Straight A's </t>
  </si>
  <si>
    <t>Jon Mack</t>
  </si>
  <si>
    <t>Josh Meyers</t>
  </si>
  <si>
    <t>addict|paternity|rascal|swimming pool|texas</t>
  </si>
  <si>
    <t>http://www.imdb.com/title/tt2024506/?ref_=fn_tt_tt_1</t>
  </si>
  <si>
    <t>A Funny Thing Happened on the Way to the Forum </t>
  </si>
  <si>
    <t>Zero Mostel</t>
  </si>
  <si>
    <t>Buster Keaton</t>
  </si>
  <si>
    <t>Phil Silvers</t>
  </si>
  <si>
    <t>based on stage musical|based on stage musical based on stage play|freedom|historical fiction|virgin</t>
  </si>
  <si>
    <t>http://www.imdb.com/title/tt0060438/?ref_=fn_tt_tt_1</t>
  </si>
  <si>
    <t>Slacker Uprising </t>
  </si>
  <si>
    <t>Eddie Vedder</t>
  </si>
  <si>
    <t>Steve Earle</t>
  </si>
  <si>
    <t>character name in title|election campaign|presidential election</t>
  </si>
  <si>
    <t>http://www.imdb.com/title/tt0850669/?ref_=fn_tt_tt_1</t>
  </si>
  <si>
    <t>Tanner Beard</t>
  </si>
  <si>
    <t>The Legend of Hell's Gate: An American Conspiracy </t>
  </si>
  <si>
    <t>Action|Adventure|History|Western</t>
  </si>
  <si>
    <t>1800s|doc holliday|robbers|sheriff|texas</t>
  </si>
  <si>
    <t>http://www.imdb.com/title/tt1220217/?ref_=fn_tt_tt_1</t>
  </si>
  <si>
    <t>Scott Dow</t>
  </si>
  <si>
    <t>The Walking Deceased </t>
  </si>
  <si>
    <t>Wray Crawford</t>
  </si>
  <si>
    <t>Trenton Rostedt</t>
  </si>
  <si>
    <t>Dave Sheridan</t>
  </si>
  <si>
    <t>zombie|zombie spoof</t>
  </si>
  <si>
    <t>http://www.imdb.com/title/tt3499458/?ref_=fn_tt_tt_1</t>
  </si>
  <si>
    <t>Derick Martini</t>
  </si>
  <si>
    <t>The Curse of Downers Grove </t>
  </si>
  <si>
    <t>http://www.imdb.com/title/tt1772261/?ref_=fn_tt_tt_1</t>
  </si>
  <si>
    <t>Jerry Dugan</t>
  </si>
  <si>
    <t>Shark Lake </t>
  </si>
  <si>
    <t>Michael Aaron Milligan</t>
  </si>
  <si>
    <t>Melissa Bolona</t>
  </si>
  <si>
    <t>James Chalke</t>
  </si>
  <si>
    <t>blood|daughter|jail|police|shark</t>
  </si>
  <si>
    <t>http://www.imdb.com/title/tt4416518/?ref_=fn_tt_tt_1</t>
  </si>
  <si>
    <t>Tim Hunter</t>
  </si>
  <si>
    <t>River's Edge </t>
  </si>
  <si>
    <t>death|friend|high school|murder|police</t>
  </si>
  <si>
    <t>http://www.imdb.com/title/tt0091860/?ref_=fn_tt_tt_1</t>
  </si>
  <si>
    <t>Northfork </t>
  </si>
  <si>
    <t>boy|caretaker|dam|evacuation|orphanage</t>
  </si>
  <si>
    <t>http://www.imdb.com/title/tt0322659/?ref_=fn_tt_tt_1</t>
  </si>
  <si>
    <t>The Marine 4: Moving Target </t>
  </si>
  <si>
    <t>Mike 'The Miz' Mizanin</t>
  </si>
  <si>
    <t>Paul McGillion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</si>
  <si>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</si>
  <si>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</si>
  <si>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</si>
  <si>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</si>
  <si>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</si>
  <si>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</si>
  <si>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</si>
  <si>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</si>
  <si>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 </t>
  </si>
  <si>
    <t>15 year old|school|teen comedy|teen movie|virginity</t>
  </si>
  <si>
    <t>http://www.imdb.com/title/tt1440292/?ref_=fn_tt_tt_1</t>
  </si>
  <si>
    <t>Jehane Noujaim</t>
  </si>
  <si>
    <t>The Square </t>
  </si>
  <si>
    <t>Egypt</t>
  </si>
  <si>
    <t>Documentary|Drama|History|News</t>
  </si>
  <si>
    <t>Ahmed Hassan</t>
  </si>
  <si>
    <t>Aida Elkashef</t>
  </si>
  <si>
    <t>http://www.imdb.com/title/tt2486682/?ref_=fn_tt_tt_1</t>
  </si>
  <si>
    <t>Pascal Arnold</t>
  </si>
  <si>
    <t>One to Another </t>
  </si>
  <si>
    <t>Lizzie Brocheré</t>
  </si>
  <si>
    <t>Karl E. Landler</t>
  </si>
  <si>
    <t>fellatio|female frontal nudity|male frontal nudity|nude sunbathing|orgy</t>
  </si>
  <si>
    <t>http://www.imdb.com/title/tt0486751/?ref_=fn_tt_tt_1</t>
  </si>
  <si>
    <t>Remo</t>
  </si>
  <si>
    <t>ABCD (Any Body Can Dance) </t>
  </si>
  <si>
    <t>Prabhudheva</t>
  </si>
  <si>
    <t>http://www.imdb.com/title/tt2321163/?ref_=fn_tt_tt_1</t>
  </si>
  <si>
    <t>Man on Wire </t>
  </si>
  <si>
    <t>Biography|Crime|Documentary|History|Thriller</t>
  </si>
  <si>
    <t>Philippe Petit</t>
  </si>
  <si>
    <t>Paul McGill</t>
  </si>
  <si>
    <t>Jean-Louis Blondeau</t>
  </si>
  <si>
    <t>new york city|passion|reenactment|rooftop|tower</t>
  </si>
  <si>
    <t>http://www.imdb.com/title/tt1155592/?ref_=fn_tt_tt_1</t>
  </si>
  <si>
    <t>John Laing</t>
  </si>
  <si>
    <t>Abandoned </t>
  </si>
  <si>
    <t>Peter Feeney</t>
  </si>
  <si>
    <t>Siobhan Marshall</t>
  </si>
  <si>
    <t>Rachel Nash</t>
  </si>
  <si>
    <t>boat|one word title|sea|storm|survivor</t>
  </si>
  <si>
    <t>http://www.imdb.com/title/tt4519006/?ref_=fn_tt_tt_1</t>
  </si>
  <si>
    <t>Jamal Hill</t>
  </si>
  <si>
    <t>Brotherly Love </t>
  </si>
  <si>
    <t>Adam Ratcliffe</t>
  </si>
  <si>
    <t>basketball|burglary|police|robbery|teenage girl</t>
  </si>
  <si>
    <t>http://www.imdb.com/title/tt3262990/?ref_=fn_tt_tt_1</t>
  </si>
  <si>
    <t>Daniel Stamm</t>
  </si>
  <si>
    <t>The Last Exorcism </t>
  </si>
  <si>
    <t>Patrick Fabian</t>
  </si>
  <si>
    <t>cult film|documentary crew|exorcism|found footage|satanic ritual</t>
  </si>
  <si>
    <t>http://www.imdb.com/title/tt1320244/?ref_=fn_tt_tt_1</t>
  </si>
  <si>
    <t>Nowhere Boy </t>
  </si>
  <si>
    <t>1960s|childhood|friendship|love|the beatles</t>
  </si>
  <si>
    <t>http://www.imdb.com/title/tt1266029/?ref_=fn_tt_tt_1</t>
  </si>
  <si>
    <t>A Streetcar Named Desire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</si>
  <si>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</si>
  <si>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</si>
  <si>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</si>
  <si>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 </t>
  </si>
  <si>
    <t>bomber|doomsday|general|u.s. president|war room</t>
  </si>
  <si>
    <t>http://www.imdb.com/title/tt0057012/?ref_=fn_tt_tt_1</t>
  </si>
  <si>
    <t>Carlos Carrera</t>
  </si>
  <si>
    <t>El crimen del padre Amaro </t>
  </si>
  <si>
    <t>Ana Claudia Talancón</t>
  </si>
  <si>
    <t>church|love|mexico|politics|priest</t>
  </si>
  <si>
    <t>http://www.imdb.com/title/tt0313196/?ref_=fn_tt_tt_1</t>
  </si>
  <si>
    <t>Benh Zeitlin</t>
  </si>
  <si>
    <t>Beasts of the Southern Wild </t>
  </si>
  <si>
    <t>Gina Montana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</si>
  <si>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</si>
  <si>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</si>
  <si>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</si>
  <si>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</si>
  <si>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 </t>
  </si>
  <si>
    <t>Claude Akins</t>
  </si>
  <si>
    <t>ape|general|gorilla|outer space|planet of the apes</t>
  </si>
  <si>
    <t>http://www.imdb.com/title/tt0069768/?ref_=fn_tt_tt_1</t>
  </si>
  <si>
    <t>Maggie Greenwald</t>
  </si>
  <si>
    <t>Songcatcher </t>
  </si>
  <si>
    <t>doctor|mountain|musician|song|university</t>
  </si>
  <si>
    <t>http://www.imdb.com/title/tt0210299/?ref_=fn_tt_tt_1</t>
  </si>
  <si>
    <t>Vera Farmiga</t>
  </si>
  <si>
    <t>Higher Ground </t>
  </si>
  <si>
    <t>1960s|belief in the afterlife|domestic violence|faith|minister</t>
  </si>
  <si>
    <t>http://www.imdb.com/title/tt1562568/?ref_=fn_tt_tt_1</t>
  </si>
  <si>
    <t>Vijay Chandar</t>
  </si>
  <si>
    <t>Vaalu </t>
  </si>
  <si>
    <t>Tamil</t>
  </si>
  <si>
    <t>T.R. Silambarasan</t>
  </si>
  <si>
    <t>Hansika Motwani</t>
  </si>
  <si>
    <t>Brahmanandam</t>
  </si>
  <si>
    <t>http://www.imdb.com/title/tt3566698/?ref_=fn_tt_tt_1</t>
  </si>
  <si>
    <t>The Greatest Movie Ever Sold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</si>
  <si>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</si>
  <si>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</si>
  <si>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</si>
  <si>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</si>
  <si>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 </t>
  </si>
  <si>
    <t>based on ed gein|dog|hyperactive|macabre|zombie</t>
  </si>
  <si>
    <t>http://www.imdb.com/title/tt0106792/?ref_=fn_tt_tt_1</t>
  </si>
  <si>
    <t>Khyentse Norbu</t>
  </si>
  <si>
    <t>Travelers and Magicians </t>
  </si>
  <si>
    <t>Dzongkha</t>
  </si>
  <si>
    <t>Lhakpa Dorji</t>
  </si>
  <si>
    <t>Tshewang Dendup</t>
  </si>
  <si>
    <t>Sonam Kinga</t>
  </si>
  <si>
    <t>bhutan|buddhist|monk|storytelling|weaver</t>
  </si>
  <si>
    <t>http://www.imdb.com/title/tt0378906/?ref_=fn_tt_tt_1</t>
  </si>
  <si>
    <t>Hang 'Em High </t>
  </si>
  <si>
    <t>Alan Hale Jr.</t>
  </si>
  <si>
    <t>imperative in title|judge|marshal|murder|vigilante</t>
  </si>
  <si>
    <t>http://www.imdb.com/title/tt0061747/?ref_=fn_tt_tt_1</t>
  </si>
  <si>
    <t>Deadline - U.S.A. </t>
  </si>
  <si>
    <t>Crime|Drama|Film-Noir</t>
  </si>
  <si>
    <t>Jim Backus</t>
  </si>
  <si>
    <t>Humphrey Bogart</t>
  </si>
  <si>
    <t>editor|gangster|newspaper|organized crime|press</t>
  </si>
  <si>
    <t>http://www.imdb.com/title/tt0044533/?ref_=fn_tt_tt_1</t>
  </si>
  <si>
    <t>Tony Krantz</t>
  </si>
  <si>
    <t>Sublime </t>
  </si>
  <si>
    <t>birthday|birthday party|colonoscopy|hospital|surgery</t>
  </si>
  <si>
    <t>http://www.imdb.com/title/tt0822858/?ref_=fn_tt_tt_1</t>
  </si>
  <si>
    <t>Mitchell Altieri</t>
  </si>
  <si>
    <t>A Beginner's Guide to Snuff </t>
  </si>
  <si>
    <t>Luke Edwards</t>
  </si>
  <si>
    <t>Kimberley Crossman</t>
  </si>
  <si>
    <t>Bree Williamson</t>
  </si>
  <si>
    <t>http://www.imdb.com/title/tt4058122/?ref_=fn_tt_tt_1</t>
  </si>
  <si>
    <t>W.D. Hogan</t>
  </si>
  <si>
    <t>Independence Daysaster </t>
  </si>
  <si>
    <t>Keenan Tracey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</si>
  <si>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</si>
  <si>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</si>
  <si>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</si>
  <si>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</si>
  <si>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Dysfunctional Friends </t>
  </si>
  <si>
    <t>Christian Keyes</t>
  </si>
  <si>
    <t>ex boyfriend ex girlfriend relationship|gossip|inheritance|mansion|reference to howard university</t>
  </si>
  <si>
    <t>http://www.imdb.com/title/tt1653002/?ref_=fn_tt_tt_1</t>
  </si>
  <si>
    <t>Run Lola Run </t>
  </si>
  <si>
    <t>Ludger Pistor</t>
  </si>
  <si>
    <t>Armin Rohde</t>
  </si>
  <si>
    <t>bechdel test failed|money|multiple outcomes|repeated event|subway</t>
  </si>
  <si>
    <t>http://www.imdb.com/title/tt0130827/?ref_=fn_tt_tt_1</t>
  </si>
  <si>
    <t>Lucky Mckee</t>
  </si>
  <si>
    <t>May </t>
  </si>
  <si>
    <t>Will Estes</t>
  </si>
  <si>
    <t>case|doll|dry humor|friend|love</t>
  </si>
  <si>
    <t>http://www.imdb.com/title/tt0303361/?ref_=fn_tt_tt_1</t>
  </si>
  <si>
    <t>Richard Boddington</t>
  </si>
  <si>
    <t>Against the Wild </t>
  </si>
  <si>
    <t>CJ Adams</t>
  </si>
  <si>
    <t>Erin Pitt</t>
  </si>
  <si>
    <t>cave|salmon</t>
  </si>
  <si>
    <t>http://www.imdb.com/title/tt2475846/?ref_=fn_tt_tt_1</t>
  </si>
  <si>
    <t>David Hunt</t>
  </si>
  <si>
    <t>Living Dark: The Story of Ted the Caver </t>
  </si>
  <si>
    <t>Chris Cleveland</t>
  </si>
  <si>
    <t>Matthew Alan</t>
  </si>
  <si>
    <t>Circus-Szalewski</t>
  </si>
  <si>
    <t>brother|cave|caver|dark|funeral</t>
  </si>
  <si>
    <t>http://www.imdb.com/title/tt2100573/?ref_=fn_tt_tt_1</t>
  </si>
  <si>
    <t>Under the Same Moon </t>
  </si>
  <si>
    <t>12 year old|boy|mexican|mexican immigrant|mexico</t>
  </si>
  <si>
    <t>http://www.imdb.com/title/tt0796307/?ref_=fn_tt_tt_1</t>
  </si>
  <si>
    <t>Conquest of the Planet of the Apes </t>
  </si>
  <si>
    <t>Gordon Jump</t>
  </si>
  <si>
    <t>John Randolph</t>
  </si>
  <si>
    <t>ape|future|intelligence|revolution|slave revolt</t>
  </si>
  <si>
    <t>http://www.imdb.com/title/tt0068408/?ref_=fn_tt_tt_1</t>
  </si>
  <si>
    <t>In the Bedroom </t>
  </si>
  <si>
    <t>doctor|maine|only son|school choir|summer</t>
  </si>
  <si>
    <t>http://www.imdb.com/title/tt0247425/?ref_=fn_tt_tt_1</t>
  </si>
  <si>
    <t>Steven R. Monroe</t>
  </si>
  <si>
    <t>I Spit on Your Grave </t>
  </si>
  <si>
    <t>Sarah Butler</t>
  </si>
  <si>
    <t>Daniel Franzese</t>
  </si>
  <si>
    <t>horror movie remake|rape|rape and revenge|rape victim|revenge</t>
  </si>
  <si>
    <t>http://www.imdb.com/title/tt1242432/?ref_=fn_tt_tt_1</t>
  </si>
  <si>
    <t>Mark Illsley</t>
  </si>
  <si>
    <t>Happy, Texas </t>
  </si>
  <si>
    <t>Ally Walker</t>
  </si>
  <si>
    <t>banker|beauty pageant|escaped convict|gay|pageant</t>
  </si>
  <si>
    <t>http://www.imdb.com/title/tt0162360/?ref_=fn_tt_tt_1</t>
  </si>
  <si>
    <t>My Summer of Love </t>
  </si>
  <si>
    <t>Natalie Press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</si>
  <si>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</si>
  <si>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</si>
  <si>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</si>
  <si>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</si>
  <si>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The Lunchbox </t>
  </si>
  <si>
    <t>Nawazuddin Siddiqui</t>
  </si>
  <si>
    <t>delivery|delivery to wrong address|lunchbox|open ended|unconventional romance</t>
  </si>
  <si>
    <t>http://www.imdb.com/title/tt2350496/?ref_=fn_tt_tt_1</t>
  </si>
  <si>
    <t>Sally Potter</t>
  </si>
  <si>
    <t>Yes </t>
  </si>
  <si>
    <t>beach|lebanese|loss|muslim|restaurant</t>
  </si>
  <si>
    <t>http://www.imdb.com/title/tt0381717/?ref_=fn_tt_tt_1</t>
  </si>
  <si>
    <t>You Can't Take It with You </t>
  </si>
  <si>
    <t>Ann Miller</t>
  </si>
  <si>
    <t>Jean Arthur</t>
  </si>
  <si>
    <t>eccentric|friend|house|monopoly|stenographer</t>
  </si>
  <si>
    <t>http://www.imdb.com/title/tt0030993/?ref_=fn_tt_tt_1</t>
  </si>
  <si>
    <t>From Here to Eternity </t>
  </si>
  <si>
    <t>boxing|captain|hawaii|love|sergeant</t>
  </si>
  <si>
    <t>http://www.imdb.com/title/tt0045793/?ref_=fn_tt_tt_1</t>
  </si>
  <si>
    <t>She Wore a Yellow Ribbon </t>
  </si>
  <si>
    <t>Ben Johnson</t>
  </si>
  <si>
    <t>Victor McLaglen</t>
  </si>
  <si>
    <t>captain|cavalry|fort|retirement|yellow ribbon</t>
  </si>
  <si>
    <t>http://www.imdb.com/title/tt0041866/?ref_=fn_tt_tt_1</t>
  </si>
  <si>
    <t>Brad J. Silverman</t>
  </si>
  <si>
    <t>Grace Unplugged </t>
  </si>
  <si>
    <t>Michael Welch</t>
  </si>
  <si>
    <t>christianity|love|reference to justin bieber|reference to taylor swift|worship</t>
  </si>
  <si>
    <t>http://www.imdb.com/title/tt2349460/?ref_=fn_tt_tt_1</t>
  </si>
  <si>
    <t>Dave Meyers</t>
  </si>
  <si>
    <t>Foolish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</si>
  <si>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</si>
  <si>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</si>
  <si>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</si>
  <si>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</si>
  <si>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 </t>
  </si>
  <si>
    <t>betrayal|family relationships|insecurity|murder|passive aggression</t>
  </si>
  <si>
    <t>http://www.imdb.com/title/tt1289419/?ref_=fn_tt_tt_1</t>
  </si>
  <si>
    <t>Nadine Labaki</t>
  </si>
  <si>
    <t>Caramel </t>
  </si>
  <si>
    <t>Adel Karam</t>
  </si>
  <si>
    <t>Yasmine Al Massri</t>
  </si>
  <si>
    <t>caramel|friendship|police|secret|suitor</t>
  </si>
  <si>
    <t>http://www.imdb.com/title/tt0825236/?ref_=fn_tt_tt_1</t>
  </si>
  <si>
    <t>Lluís Quílez</t>
  </si>
  <si>
    <t>Out of the Dark </t>
  </si>
  <si>
    <t>Pixie Davies</t>
  </si>
  <si>
    <t>Alejandro Furth</t>
  </si>
  <si>
    <t>haunted house</t>
  </si>
  <si>
    <t>http://www.imdb.com/title/tt2872724/?ref_=fn_tt_tt_1</t>
  </si>
  <si>
    <t>Eytan Fox</t>
  </si>
  <si>
    <t>The Bubble </t>
  </si>
  <si>
    <t>Lior Ashkenazi</t>
  </si>
  <si>
    <t>Ohad Knoller</t>
  </si>
  <si>
    <t>Yousef 'Joe' Sweid</t>
  </si>
  <si>
    <t>gay|hairy chest|homosexual|israel|male nudity</t>
  </si>
  <si>
    <t>http://www.imdb.com/title/tt0476643/?ref_=fn_tt_tt_1</t>
  </si>
  <si>
    <t>The Conversation </t>
  </si>
  <si>
    <t>Cindy Williams</t>
  </si>
  <si>
    <t>corruption|neo noir|recording|saxophone|surveillance</t>
  </si>
  <si>
    <t>http://www.imdb.com/title/tt0071360/?ref_=fn_tt_tt_1</t>
  </si>
  <si>
    <t>Romesh Sharma</t>
  </si>
  <si>
    <t>Dil Jo Bhi Kahey... </t>
  </si>
  <si>
    <t>Revathy</t>
  </si>
  <si>
    <t>http://www.imdb.com/title/tt0442764/?ref_=fn_tt_tt_1</t>
  </si>
  <si>
    <t>François Truffaut</t>
  </si>
  <si>
    <t>Mississippi Mermaid </t>
  </si>
  <si>
    <t>Jean-Paul Belmondo</t>
  </si>
  <si>
    <t>Michel Bouquet</t>
  </si>
  <si>
    <t>antibes|hotel|island|reunion|reunion island</t>
  </si>
  <si>
    <t>http://www.imdb.com/title/tt0064990/?ref_=fn_tt_tt_1</t>
  </si>
  <si>
    <t>I Love Your Work </t>
  </si>
  <si>
    <t>Marisa Coughlan</t>
  </si>
  <si>
    <t>film student|marriage|mental breakdown|movie star|obsession</t>
  </si>
  <si>
    <t>http://www.imdb.com/title/tt0322700/?ref_=fn_tt_tt_1</t>
  </si>
  <si>
    <t>Travis Zariwny</t>
  </si>
  <si>
    <t>Cabin Fever </t>
  </si>
  <si>
    <t>Gage Golightly</t>
  </si>
  <si>
    <t>Dustin Ingram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</si>
  <si>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</si>
  <si>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</si>
  <si>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</si>
  <si>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</si>
  <si>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 </t>
  </si>
  <si>
    <t>domestic violence|pregnancy|unhappy marriage|unwanted pregnancy|waitress</t>
  </si>
  <si>
    <t>http://www.imdb.com/title/tt0473308/?ref_=fn_tt_tt_1</t>
  </si>
  <si>
    <t>Newt Arnold</t>
  </si>
  <si>
    <t>Bloodsport </t>
  </si>
  <si>
    <t>Donald Gibb</t>
  </si>
  <si>
    <t>Ken Siu</t>
  </si>
  <si>
    <t>hand to hand combat|hong kong|kumite|martial arts|tournament</t>
  </si>
  <si>
    <t>http://www.imdb.com/title/tt0092675/?ref_=fn_tt_tt_1</t>
  </si>
  <si>
    <t>Mr. Smith Goes to Washington </t>
  </si>
  <si>
    <t>camp|corruption|governor|senate|u.s. senate</t>
  </si>
  <si>
    <t>http://www.imdb.com/title/tt0031679/?ref_=fn_tt_tt_1</t>
  </si>
  <si>
    <t>Kids </t>
  </si>
  <si>
    <t>Leo Fitzpatrick</t>
  </si>
  <si>
    <t>Justin Pierce</t>
  </si>
  <si>
    <t>coming of age|marijuana|rape|virgin|weed</t>
  </si>
  <si>
    <t>http://www.imdb.com/title/tt0113540/?ref_=fn_tt_tt_1</t>
  </si>
  <si>
    <t>The Squid and the Whale </t>
  </si>
  <si>
    <t>Elizabeth Meriwether</t>
  </si>
  <si>
    <t>William Baldwin</t>
  </si>
  <si>
    <t>Owen Kline</t>
  </si>
  <si>
    <t>boy|divorce|tennis|tennis coach|writer</t>
  </si>
  <si>
    <t>http://www.imdb.com/title/tt0367089/?ref_=fn_tt_tt_1</t>
  </si>
  <si>
    <t>Kissing Jessica Stein </t>
  </si>
  <si>
    <t>Jennifer Westfeldt</t>
  </si>
  <si>
    <t>Scott Cohen</t>
  </si>
  <si>
    <t>Brian Stepanek</t>
  </si>
  <si>
    <t>friend|friendship|journalist|new york city|personal ad</t>
  </si>
  <si>
    <t>http://www.imdb.com/title/tt0264761/?ref_=fn_tt_tt_1</t>
  </si>
  <si>
    <t>Kickboxer: Vengeance </t>
  </si>
  <si>
    <t>T.J. Storm</t>
  </si>
  <si>
    <t>Matthew Ziff</t>
  </si>
  <si>
    <t>Sam Medina</t>
  </si>
  <si>
    <t>http://www.imdb.com/title/tt3082898/?ref_=fn_tt_tt_1</t>
  </si>
  <si>
    <t>Spellbound </t>
  </si>
  <si>
    <t>Film-Noir|Mystery|Romance|Thriller</t>
  </si>
  <si>
    <t>Rhonda Fleming</t>
  </si>
  <si>
    <t>Norman Lloyd</t>
  </si>
  <si>
    <t>Leo G. Carroll</t>
  </si>
  <si>
    <t>amnesia|dream analysis|dream sequence|guilt complex|post traumatic stress disorder</t>
  </si>
  <si>
    <t>http://www.imdb.com/title/tt0038109/?ref_=fn_tt_tt_1</t>
  </si>
  <si>
    <t>Exotica </t>
  </si>
  <si>
    <t>bird|cult film|egg|nightclub|toronto</t>
  </si>
  <si>
    <t>http://www.imdb.com/title/tt0109759/?ref_=fn_tt_tt_1</t>
  </si>
  <si>
    <t>Buffalo '66 </t>
  </si>
  <si>
    <t>shower|stripper|tap dancing|underwear|undressing</t>
  </si>
  <si>
    <t>http://www.imdb.com/title/tt0118789/?ref_=fn_tt_tt_1</t>
  </si>
  <si>
    <t>Insidious </t>
  </si>
  <si>
    <t>Philip Friedman</t>
  </si>
  <si>
    <t>baby|boy|coma|demon|house</t>
  </si>
  <si>
    <t>http://www.imdb.com/title/tt1591095/?ref_=fn_tt_tt_1</t>
  </si>
  <si>
    <t>Alex Cox</t>
  </si>
  <si>
    <t>Repo Man </t>
  </si>
  <si>
    <t>Comedy|Crime|Sci-Fi|Thriller</t>
  </si>
  <si>
    <t>Miguel Sandoval</t>
  </si>
  <si>
    <t>punk|punk rocker|repossession|televangelist|ufo</t>
  </si>
  <si>
    <t>http://www.imdb.com/title/tt0087995/?ref_=fn_tt_tt_1</t>
  </si>
  <si>
    <t>Fabián Bielinsky</t>
  </si>
  <si>
    <t>Nine Queens </t>
  </si>
  <si>
    <t>Gastón Pauls</t>
  </si>
  <si>
    <t>Leticia Brédice</t>
  </si>
  <si>
    <t>con artist|hotel|partner|scam|stamp</t>
  </si>
  <si>
    <t>http://www.imdb.com/title/tt0247586/?ref_=fn_tt_tt_1</t>
  </si>
  <si>
    <t>Dror Moreh</t>
  </si>
  <si>
    <t>The Gatekeepers </t>
  </si>
  <si>
    <t>Yuval Diskin</t>
  </si>
  <si>
    <t>Ami Ayalon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</si>
  <si>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</si>
  <si>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</si>
  <si>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</si>
  <si>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</si>
  <si>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 </t>
  </si>
  <si>
    <t>Ryan McDonald</t>
  </si>
  <si>
    <t>commune|defecation|environmentalism|fellatio|island</t>
  </si>
  <si>
    <t>http://www.imdb.com/title/tt0357110/?ref_=fn_tt_tt_1</t>
  </si>
  <si>
    <t>Maggie Carey</t>
  </si>
  <si>
    <t>The To Do List </t>
  </si>
  <si>
    <t>feces in a swimming pool|female vomiting|high school|lifeguard|male objectification</t>
  </si>
  <si>
    <t>http://www.imdb.com/title/tt1758795/?ref_=fn_tt_tt_1</t>
  </si>
  <si>
    <t>Killing Zoe </t>
  </si>
  <si>
    <t>Salvator Xuereb</t>
  </si>
  <si>
    <t>bank|bastille day|call girl|childhood friend|drugs</t>
  </si>
  <si>
    <t>http://www.imdb.com/title/tt0110265/?ref_=fn_tt_tt_1</t>
  </si>
  <si>
    <t>Henry Bean</t>
  </si>
  <si>
    <t>The Believer </t>
  </si>
  <si>
    <t>Theresa Russell</t>
  </si>
  <si>
    <t>Summer Phoenix</t>
  </si>
  <si>
    <t>jew|jewish nazi|nazism|racism|skinhead</t>
  </si>
  <si>
    <t>http://www.imdb.com/title/tt0247199/?ref_=fn_tt_tt_1</t>
  </si>
  <si>
    <t>Snow Angels </t>
  </si>
  <si>
    <t>flashback|football game|school|small town|snow</t>
  </si>
  <si>
    <t>http://www.imdb.com/title/tt0453548/?ref_=fn_tt_tt_1</t>
  </si>
  <si>
    <t>Simeon Rice</t>
  </si>
  <si>
    <t>Unsullied </t>
  </si>
  <si>
    <t>Lisa Brave</t>
  </si>
  <si>
    <t>Ward G. Smith</t>
  </si>
  <si>
    <t>Malone Thomas</t>
  </si>
  <si>
    <t>http://www.imdb.com/title/tt3139764/?ref_=fn_tt_tt_1</t>
  </si>
  <si>
    <t>Session 9 </t>
  </si>
  <si>
    <t>abandoned asylum|abandoned hospital|asbestos|lobotomy|multiple personality</t>
  </si>
  <si>
    <t>http://www.imdb.com/title/tt0261983/?ref_=fn_tt_tt_1</t>
  </si>
  <si>
    <t>I Want Someone to Eat Cheese With </t>
  </si>
  <si>
    <t>Jessy Schram</t>
  </si>
  <si>
    <t>cheese|city|ice cream|school|second city</t>
  </si>
  <si>
    <t>http://www.imdb.com/title/tt0391229/?ref_=fn_tt_tt_1</t>
  </si>
  <si>
    <t>Qasim Basir</t>
  </si>
  <si>
    <t>Mooz-Lum </t>
  </si>
  <si>
    <t>http://www.imdb.com/title/tt1450328/?ref_=fn_tt_tt_1</t>
  </si>
  <si>
    <t>Adam Green</t>
  </si>
  <si>
    <t>Hatchet </t>
  </si>
  <si>
    <t>Joel Murray</t>
  </si>
  <si>
    <t>bayou|boat|louisiana|swamp|tour</t>
  </si>
  <si>
    <t>http://www.imdb.com/title/tt0422401/?ref_=fn_tt_tt_1</t>
  </si>
  <si>
    <t>Charles Chaplin</t>
  </si>
  <si>
    <t>Modern Times </t>
  </si>
  <si>
    <t>Stanley Blystone</t>
  </si>
  <si>
    <t>Paulette Goddard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</si>
  <si>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</si>
  <si>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</si>
  <si>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</si>
  <si>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</si>
  <si>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 </t>
  </si>
  <si>
    <t>catholic|catholicism|rabbi|school|summer</t>
  </si>
  <si>
    <t>http://www.imdb.com/title/tt0286162/?ref_=fn_tt_tt_1</t>
  </si>
  <si>
    <t>My Name Is Bruce </t>
  </si>
  <si>
    <t>Timothy Patrick Quill</t>
  </si>
  <si>
    <t>b movie|birthday|chinese|demon|small town</t>
  </si>
  <si>
    <t>http://www.imdb.com/title/tt0489235/?ref_=fn_tt_tt_1</t>
  </si>
  <si>
    <t>The Salon </t>
  </si>
  <si>
    <t>http://www.imdb.com/title/tt0436742/?ref_=fn_tt_tt_1</t>
  </si>
  <si>
    <t>Adam Carolla</t>
  </si>
  <si>
    <t>Road Hard </t>
  </si>
  <si>
    <t>Jim O'Heir</t>
  </si>
  <si>
    <t>girl in panties|panties|red panties|stand up comedy</t>
  </si>
  <si>
    <t>http://www.imdb.com/title/tt3110770/?ref_=fn_tt_tt_1</t>
  </si>
  <si>
    <t>Forty Shades of Blue </t>
  </si>
  <si>
    <t>Jenny O'Hara</t>
  </si>
  <si>
    <t>Darren E. Burrows</t>
  </si>
  <si>
    <t>love|music producer|previous marriage|rock 'n' roll|russian</t>
  </si>
  <si>
    <t>http://www.imdb.com/title/tt0395543/?ref_=fn_tt_tt_1</t>
  </si>
  <si>
    <t>Amigo </t>
  </si>
  <si>
    <t>John Arcilla</t>
  </si>
  <si>
    <t>Brian Lee Franklin</t>
  </si>
  <si>
    <t>Ronnie Lazaro</t>
  </si>
  <si>
    <t>american|filipino|friendship|guerrilla army|village</t>
  </si>
  <si>
    <t>http://www.imdb.com/title/tt1562847/?ref_=fn_tt_tt_1</t>
  </si>
  <si>
    <t>Bruce Mcdonald</t>
  </si>
  <si>
    <t>Pontypool </t>
  </si>
  <si>
    <t>Georgina Reilly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</si>
  <si>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</si>
  <si>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</si>
  <si>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</si>
  <si>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</si>
  <si>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 </t>
  </si>
  <si>
    <t>cancer|cigarette smoking|hospital|one night stand|trucker</t>
  </si>
  <si>
    <t>http://www.imdb.com/title/tt1087527/?ref_=fn_tt_tt_1</t>
  </si>
  <si>
    <t>Jaime Zevallos</t>
  </si>
  <si>
    <t>Me You and Five Bucks </t>
  </si>
  <si>
    <t>Michael Elian</t>
  </si>
  <si>
    <t>http://www.imdb.com/title/tt2265431/?ref_=fn_tt_tt_1</t>
  </si>
  <si>
    <t>The Lords of Salem </t>
  </si>
  <si>
    <t>blood|flashback|radio dj|radio station|vinyl</t>
  </si>
  <si>
    <t>http://www.imdb.com/title/tt1731697/?ref_=fn_tt_tt_1</t>
  </si>
  <si>
    <t>Gerard Johnstone</t>
  </si>
  <si>
    <t>Housebound </t>
  </si>
  <si>
    <t>Bruce Hopkins</t>
  </si>
  <si>
    <t>Morgana O'Reilly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</si>
  <si>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</si>
  <si>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</si>
  <si>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</si>
  <si>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</si>
  <si>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Wal-Mart: The High Cost of Low Price </t>
  </si>
  <si>
    <t>Jon Hunter</t>
  </si>
  <si>
    <t>Lee Scott</t>
  </si>
  <si>
    <t>Matt Hunter</t>
  </si>
  <si>
    <t>greed|pollution|slave labor|truth|wal mart</t>
  </si>
  <si>
    <t>http://www.imdb.com/title/tt0473107/?ref_=fn_tt_tt_1</t>
  </si>
  <si>
    <t>David Ray</t>
  </si>
  <si>
    <t>Fetching Cody </t>
  </si>
  <si>
    <t>Sarah Lind</t>
  </si>
  <si>
    <t>Nicole Muñoz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</si>
  <si>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</si>
  <si>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</si>
  <si>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</si>
  <si>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</si>
  <si>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 </t>
  </si>
  <si>
    <t>http://www.imdb.com/title/tt1639397/?ref_=fn_tt_tt_1</t>
  </si>
  <si>
    <t>Nae Caranfil</t>
  </si>
  <si>
    <t>Closer to the Moon </t>
  </si>
  <si>
    <t>Joe Armstrong</t>
  </si>
  <si>
    <t>Monica Barladeanu</t>
  </si>
  <si>
    <t>Martin Hancock</t>
  </si>
  <si>
    <t>http://www.imdb.com/title/tt2017486/?ref_=fn_tt_tt_1</t>
  </si>
  <si>
    <t>David Winning</t>
  </si>
  <si>
    <t>Mutant World </t>
  </si>
  <si>
    <t>Amber Marshall</t>
  </si>
  <si>
    <t>Ashanti</t>
  </si>
  <si>
    <t>John DeSantis</t>
  </si>
  <si>
    <t>http://www.imdb.com/title/tt3626436/?ref_=fn_tt_tt_1</t>
  </si>
  <si>
    <t>Frank Lotito</t>
  </si>
  <si>
    <t>Growing Up Smith </t>
  </si>
  <si>
    <t>adolescence|girl next door|growing vegetables|high standards|sent away</t>
  </si>
  <si>
    <t>http://www.imdb.com/title/tt1105355/?ref_=fn_tt_tt_1</t>
  </si>
  <si>
    <t>Timothy Woodward Jr.</t>
  </si>
  <si>
    <t>Checkmate </t>
  </si>
  <si>
    <t>Katrina Law</t>
  </si>
  <si>
    <t>http://www.imdb.com/title/tt3781616/?ref_=fn_tt_tt_1</t>
  </si>
  <si>
    <t>Tara Subkoff</t>
  </si>
  <si>
    <t>#Horror </t>
  </si>
  <si>
    <t>Balthazar Getty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</si>
  <si>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</si>
  <si>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</si>
  <si>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</si>
  <si>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</si>
  <si>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 </t>
  </si>
  <si>
    <t>Kiowa Gordon</t>
  </si>
  <si>
    <t>after dark horrorfest</t>
  </si>
  <si>
    <t>http://www.imdb.com/title/tt1236254/?ref_=fn_tt_tt_1</t>
  </si>
  <si>
    <t>William Cottrell</t>
  </si>
  <si>
    <t>Snow White and the Seven Dwarfs </t>
  </si>
  <si>
    <t>Billy Gilbert</t>
  </si>
  <si>
    <t>Adriana Caselotti</t>
  </si>
  <si>
    <t>Lucille La Verne</t>
  </si>
  <si>
    <t>dwarf|love|princess|queen|snow white</t>
  </si>
  <si>
    <t>http://www.imdb.com/title/tt0029583/?ref_=fn_tt_tt_1</t>
  </si>
  <si>
    <t>Lucrecia Martel</t>
  </si>
  <si>
    <t>The Holy Girl </t>
  </si>
  <si>
    <t>Mercedes Morán</t>
  </si>
  <si>
    <t>María Alche</t>
  </si>
  <si>
    <t>16 year old|doctor|hotel|tinnitus|title directed by female</t>
  </si>
  <si>
    <t>http://www.imdb.com/title/tt0300270/?ref_=fn_tt_tt_1</t>
  </si>
  <si>
    <t>Edward Dmytryk</t>
  </si>
  <si>
    <t>Shalako </t>
  </si>
  <si>
    <t>Brigitte Bardot</t>
  </si>
  <si>
    <t>bare chested male bondage|european|female frontal nudity|topless woman|war paint</t>
  </si>
  <si>
    <t>http://www.imdb.com/title/tt0063592/?ref_=fn_tt_tt_1</t>
  </si>
  <si>
    <t>Zak Penn</t>
  </si>
  <si>
    <t>Incident at Loch Ness </t>
  </si>
  <si>
    <t>Adventure|Comedy|Horror</t>
  </si>
  <si>
    <t>Gabriel Beristain</t>
  </si>
  <si>
    <t>John Bailey</t>
  </si>
  <si>
    <t>boat|director|loch ness|loch ness monster|monster</t>
  </si>
  <si>
    <t>http://www.imdb.com/title/tt0374639/?ref_=fn_tt_tt_1</t>
  </si>
  <si>
    <t>Alex Ranarivelo</t>
  </si>
  <si>
    <t>The Dog Lover </t>
  </si>
  <si>
    <t>Christina Moore</t>
  </si>
  <si>
    <t>Cullen Douglas</t>
  </si>
  <si>
    <t>http://www.imdb.com/title/tt4063178/?ref_=fn_tt_tt_1</t>
  </si>
  <si>
    <t>Girl House </t>
  </si>
  <si>
    <t>Adam DiMarco</t>
  </si>
  <si>
    <t>Camren Bicondova</t>
  </si>
  <si>
    <t>Chasty Ballesteros</t>
  </si>
  <si>
    <t>college student|disfigured face|house|suicide|website</t>
  </si>
  <si>
    <t>http://www.imdb.com/title/tt2577172/?ref_=fn_tt_tt_1</t>
  </si>
  <si>
    <t>The Blue Room </t>
  </si>
  <si>
    <t>Léa Drucker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</si>
  <si>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</si>
  <si>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</si>
  <si>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</si>
  <si>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</si>
  <si>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House at the End of the Drive </t>
  </si>
  <si>
    <t>Jonathan Mangum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</si>
  <si>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</si>
  <si>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</si>
  <si>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</si>
  <si>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</si>
  <si>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Batman: The Movie </t>
  </si>
  <si>
    <t>Burgess Meredith</t>
  </si>
  <si>
    <t>Burt Ward</t>
  </si>
  <si>
    <t>black cat|catwoman|dc comics|penguin|riddler</t>
  </si>
  <si>
    <t>http://www.imdb.com/title/tt0060153/?ref_=fn_tt_tt_1</t>
  </si>
  <si>
    <t>Lock, Stock and Two Smoking Barrels </t>
  </si>
  <si>
    <t>antique|cockney accent|hatchet|money|shotgun</t>
  </si>
  <si>
    <t>http://www.imdb.com/title/tt0120735/?ref_=fn_tt_tt_1</t>
  </si>
  <si>
    <t>Robert M. Young</t>
  </si>
  <si>
    <t>The Ballad of Gregorio Cortez </t>
  </si>
  <si>
    <t>http://www.imdb.com/title/tt3551840/?ref_=fn_tt_tt_1</t>
  </si>
  <si>
    <t xml:space="preserve">The Streets of San Francisco             </t>
  </si>
  <si>
    <t>Action|Crime|Drama|Mystery</t>
  </si>
  <si>
    <t>Michael Douglas</t>
  </si>
  <si>
    <t>city name in series title|homicide|older man younger man relationship|place in series title|police partner</t>
  </si>
  <si>
    <t>http://www.imdb.com/title/tt0068135/?ref_=fn_tt_tt_1</t>
  </si>
  <si>
    <t>The Celebration </t>
  </si>
  <si>
    <t>Paprika Steen</t>
  </si>
  <si>
    <t>Trine Dyrholm</t>
  </si>
  <si>
    <t>dogme 95|family secret|haunted by the past|secret|speech</t>
  </si>
  <si>
    <t>http://www.imdb.com/title/tt0154420/?ref_=fn_tt_tt_1</t>
  </si>
  <si>
    <t>Trees Lounge </t>
  </si>
  <si>
    <t>alcoholic drink|bar|drink|drinking|drunk</t>
  </si>
  <si>
    <t>http://www.imdb.com/title/tt0117958/?ref_=fn_tt_tt_1</t>
  </si>
  <si>
    <t>Ham Tran</t>
  </si>
  <si>
    <t>Journey from the Fall </t>
  </si>
  <si>
    <t>Vietnamese</t>
  </si>
  <si>
    <t>Kieu Chinh</t>
  </si>
  <si>
    <t>Long Nguyen</t>
  </si>
  <si>
    <t>Cat Ly</t>
  </si>
  <si>
    <t>1970s|1980s|nonlinear timeline|rescue|vietnam war</t>
  </si>
  <si>
    <t>http://www.imdb.com/title/tt0433398/?ref_=fn_tt_tt_1</t>
  </si>
  <si>
    <t>Rich Cowan</t>
  </si>
  <si>
    <t>The Basket </t>
  </si>
  <si>
    <t>basketball|german immigrant|opera|two word title|war orphan</t>
  </si>
  <si>
    <t>http://www.imdb.com/title/tt0190255/?ref_=fn_tt_tt_1</t>
  </si>
  <si>
    <t>Boris Rodriguez</t>
  </si>
  <si>
    <t>Eddie: The Sleepwalking Cannibal </t>
  </si>
  <si>
    <t>art teacher|cannibal|inspiration|painter|sleepwalking</t>
  </si>
  <si>
    <t>http://www.imdb.com/title/tt1480658/?ref_=fn_tt_tt_1</t>
  </si>
  <si>
    <t xml:space="preserve">Space: Above and Beyond             </t>
  </si>
  <si>
    <t>Tucker Smallwood</t>
  </si>
  <si>
    <t>Kristen Cloke</t>
  </si>
  <si>
    <t>alien|born in vitro|in vitro fertilization|marine|outer space</t>
  </si>
  <si>
    <t>http://www.imdb.com/title/tt0112173/?ref_=fn_tt_tt_1</t>
  </si>
  <si>
    <t>Sadyk Sher-Niyaz</t>
  </si>
  <si>
    <t>Queen of the Mountains </t>
  </si>
  <si>
    <t>Kyrgyzstan</t>
  </si>
  <si>
    <t>Aziz Muradillayev</t>
  </si>
  <si>
    <t>Elina Abai Kyzy</t>
  </si>
  <si>
    <t>Mirlan Abdulayev</t>
  </si>
  <si>
    <t>19th century|central asia|mother son relationship|ruler|russian empire</t>
  </si>
  <si>
    <t>http://www.imdb.com/title/tt2640460/?ref_=fn_tt_tt_1</t>
  </si>
  <si>
    <t>Paul Donovan</t>
  </si>
  <si>
    <t>Def-Con 4 </t>
  </si>
  <si>
    <t>Lenore Zann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</si>
  <si>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</si>
  <si>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</si>
  <si>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</si>
  <si>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</si>
  <si>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 </t>
  </si>
  <si>
    <t>blaxploitation|hanukkah|jewish|kwanzaa|santa claus</t>
  </si>
  <si>
    <t>http://www.imdb.com/title/tt0317640/?ref_=fn_tt_tt_1</t>
  </si>
  <si>
    <t>Arjun Sablok</t>
  </si>
  <si>
    <t>Neal 'N' Nikki </t>
  </si>
  <si>
    <t>Uday Chopra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</si>
  <si>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</si>
  <si>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</si>
  <si>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</si>
  <si>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 </t>
  </si>
  <si>
    <t>Matt Crabtree</t>
  </si>
  <si>
    <t>masturbation|porn actor in mainstream movie|sex|spoof|virginity</t>
  </si>
  <si>
    <t>http://www.imdb.com/title/tt1498870/?ref_=fn_tt_tt_1</t>
  </si>
  <si>
    <t>Tyler Oliver</t>
  </si>
  <si>
    <t>Forget Me Not </t>
  </si>
  <si>
    <t>Horror|Romance|Thriller</t>
  </si>
  <si>
    <t>Chloe Bridges</t>
  </si>
  <si>
    <t>http://www.imdb.com/title/tt1147684/?ref_=fn_tt_tt_1</t>
  </si>
  <si>
    <t>Rebecca </t>
  </si>
  <si>
    <t>Drama|Film-Noir|Mystery|Thriller</t>
  </si>
  <si>
    <t>Joan Fontaine</t>
  </si>
  <si>
    <t>death|estate|housekeeper|love|monte carlo</t>
  </si>
  <si>
    <t>http://www.imdb.com/title/tt0032976/?ref_=fn_tt_tt_1</t>
  </si>
  <si>
    <t>Friday the 13th Part 2 </t>
  </si>
  <si>
    <t>Adrienne King</t>
  </si>
  <si>
    <t>Betsy Palmer</t>
  </si>
  <si>
    <t>Amy Steel</t>
  </si>
  <si>
    <t>ice pick|jason voorhees|lake|pitchfork|shack</t>
  </si>
  <si>
    <t>http://www.imdb.com/title/tt0082418/?ref_=fn_tt_tt_1</t>
  </si>
  <si>
    <t>The Lost Weekend </t>
  </si>
  <si>
    <t>Drama|Film-Noir</t>
  </si>
  <si>
    <t>Jane Wyman</t>
  </si>
  <si>
    <t>Ray Milland</t>
  </si>
  <si>
    <t>Frank Faylen</t>
  </si>
  <si>
    <t>addiction|alcoholic|alcoholism|paranoia|suicidal thoughts</t>
  </si>
  <si>
    <t>http://www.imdb.com/title/tt0037884/?ref_=fn_tt_tt_1</t>
  </si>
  <si>
    <t>Douglas Cheek</t>
  </si>
  <si>
    <t>C.H.U.D. </t>
  </si>
  <si>
    <t>bum|city|mutant|new york city|street</t>
  </si>
  <si>
    <t>http://www.imdb.com/title/tt0087015/?ref_=fn_tt_tt_1</t>
  </si>
  <si>
    <t>Filly Brown </t>
  </si>
  <si>
    <t>Jenni Rivera</t>
  </si>
  <si>
    <t>Jorge Diaz</t>
  </si>
  <si>
    <t>http://www.imdb.com/title/tt1869425/?ref_=fn_tt_tt_1</t>
  </si>
  <si>
    <t>Deryck Broom</t>
  </si>
  <si>
    <t>The Lion of Judah </t>
  </si>
  <si>
    <t>Vic Mignogna</t>
  </si>
  <si>
    <t>animal|donkey|lamb|pig|rooster</t>
  </si>
  <si>
    <t>http://www.imdb.com/title/tt1212022/?ref_=fn_tt_tt_1</t>
  </si>
  <si>
    <t>Henry Hathaway</t>
  </si>
  <si>
    <t>Niagara </t>
  </si>
  <si>
    <t>Crime|Film-Noir|Thriller</t>
  </si>
  <si>
    <t>Jean Peters</t>
  </si>
  <si>
    <t>Will Wright</t>
  </si>
  <si>
    <t>hitchcockian|husband murders wife|murder|niagara falls|overhead shot</t>
  </si>
  <si>
    <t>http://www.imdb.com/title/tt0046126/?ref_=fn_tt_tt_1</t>
  </si>
  <si>
    <t>How Green Was My Valley </t>
  </si>
  <si>
    <t>Walter Pidgeon</t>
  </si>
  <si>
    <t>Barry Fitzgerald</t>
  </si>
  <si>
    <t>coal mine|girl|school|village|wales</t>
  </si>
  <si>
    <t>http://www.imdb.com/title/tt0033729/?ref_=fn_tt_tt_1</t>
  </si>
  <si>
    <t xml:space="preserve">The Girlfriend Experience             </t>
  </si>
  <si>
    <t>Riley Keough</t>
  </si>
  <si>
    <t>escort|female nudity|friendship|money|sex scene</t>
  </si>
  <si>
    <t>http://www.imdb.com/title/tt3846642/?ref_=fn_tt_tt_1</t>
  </si>
  <si>
    <t>Da Sweet Blood of Jesus </t>
  </si>
  <si>
    <t>Elvis Nolasco</t>
  </si>
  <si>
    <t>Felicia Pearson</t>
  </si>
  <si>
    <t>horror movie remake|remake|undead|undead sex|undead sexuality</t>
  </si>
  <si>
    <t>http://www.imdb.com/title/tt3104930/?ref_=fn_tt_tt_1</t>
  </si>
  <si>
    <t>Sex, Lies, and Videotape </t>
  </si>
  <si>
    <t>Laura San Giacomo</t>
  </si>
  <si>
    <t>affair|interview|marriage|sex|videotape</t>
  </si>
  <si>
    <t>http://www.imdb.com/title/tt0098724/?ref_=fn_tt_tt_1</t>
  </si>
  <si>
    <t>Saw </t>
  </si>
  <si>
    <t>chained|flashback|killer|serial killer|surprise ending</t>
  </si>
  <si>
    <t>http://www.imdb.com/title/tt0387564/?ref_=fn_tt_tt_1</t>
  </si>
  <si>
    <t>Super Troopers </t>
  </si>
  <si>
    <t>drugs|highway|police|state trooper|vermont</t>
  </si>
  <si>
    <t>http://www.imdb.com/title/tt0247745/?ref_=fn_tt_tt_1</t>
  </si>
  <si>
    <t>Giovanni Zelko</t>
  </si>
  <si>
    <t>The Algerian </t>
  </si>
  <si>
    <t>Zuhair Haddad</t>
  </si>
  <si>
    <t>Ben Youcef</t>
  </si>
  <si>
    <t>algeria|algerian|los angeles california|muslim</t>
  </si>
  <si>
    <t>http://www.imdb.com/title/tt1681370/?ref_=fn_tt_tt_1</t>
  </si>
  <si>
    <t>Claudia Sainte-Luce</t>
  </si>
  <si>
    <t>The Amazing Catfish </t>
  </si>
  <si>
    <t>Vera Wilson</t>
  </si>
  <si>
    <t>Ximena Ayala</t>
  </si>
  <si>
    <t>José Manuel Orozco Angulo</t>
  </si>
  <si>
    <t>actress shares first name with character|appendicitis|hospital|loss of mother|supermarket</t>
  </si>
  <si>
    <t>http://www.imdb.com/title/tt2414046/?ref_=fn_tt_tt_1</t>
  </si>
  <si>
    <t>Monsoon Wedding </t>
  </si>
  <si>
    <t>Randeep Hooda</t>
  </si>
  <si>
    <t>arranged marriage|bride|celebration|marriage|wedding</t>
  </si>
  <si>
    <t>http://www.imdb.com/title/tt0265343/?ref_=fn_tt_tt_1</t>
  </si>
  <si>
    <t>You Can Count on Me </t>
  </si>
  <si>
    <t>bank|car accident|cheating husband|new york|single mother</t>
  </si>
  <si>
    <t>http://www.imdb.com/title/tt0203230/?ref_=fn_tt_tt_1</t>
  </si>
  <si>
    <t>The Trouble with Harry </t>
  </si>
  <si>
    <t>Jerry Mathers</t>
  </si>
  <si>
    <t>artist|death|hunting|sheriff|vermont</t>
  </si>
  <si>
    <t>http://www.imdb.com/title/tt0048750/?ref_=fn_tt_tt_1</t>
  </si>
  <si>
    <t>Jamie Babbit</t>
  </si>
  <si>
    <t>But I'm a Cheerleader </t>
  </si>
  <si>
    <t>cheerleader|gay|homosexual|lesbian|lesbian relationship</t>
  </si>
  <si>
    <t>http://www.imdb.com/title/tt0179116/?ref_=fn_tt_tt_1</t>
  </si>
  <si>
    <t>David Boyd</t>
  </si>
  <si>
    <t>Home Run </t>
  </si>
  <si>
    <t>addiction|alcoholic|baseball|car accident|reference to god</t>
  </si>
  <si>
    <t>http://www.imdb.com/title/tt2051894/?ref_=fn_tt_tt_1</t>
  </si>
  <si>
    <t>Reservoir Dogs </t>
  </si>
  <si>
    <t>gang|heist|heist gone wrong|nonlinear timeline|robbery</t>
  </si>
  <si>
    <t>http://www.imdb.com/title/tt0105236/?ref_=fn_tt_tt_1</t>
  </si>
  <si>
    <t>The Blue Bird </t>
  </si>
  <si>
    <t>Nigel Bruce</t>
  </si>
  <si>
    <t>Spring Byington</t>
  </si>
  <si>
    <t>Gale Sondergaard</t>
  </si>
  <si>
    <t>1800s|bird|blue bird of happiness|foreign language adaptation|past</t>
  </si>
  <si>
    <t>http://www.imdb.com/title/tt0032264/?ref_=fn_tt_tt_1</t>
  </si>
  <si>
    <t>The Good, the Bad and the Ugly </t>
  </si>
  <si>
    <t>Luigi Pistilli</t>
  </si>
  <si>
    <t>Enzo Petito</t>
  </si>
  <si>
    <t>civil war|hitman|outlaw|shootout|spaghetti western</t>
  </si>
  <si>
    <t>http://www.imdb.com/title/tt0060196/?ref_=fn_tt_tt_1</t>
  </si>
  <si>
    <t>Anna Muylaert</t>
  </si>
  <si>
    <t>The Second Mother </t>
  </si>
  <si>
    <t>Regina Casé</t>
  </si>
  <si>
    <t>Alex Huszar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</si>
  <si>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</si>
  <si>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</si>
  <si>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</si>
  <si>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</si>
  <si>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Blue Like Jazz </t>
  </si>
  <si>
    <t>Marshall Allman</t>
  </si>
  <si>
    <t>Eric Lange</t>
  </si>
  <si>
    <t>church|college|color in title|philosophy|texas</t>
  </si>
  <si>
    <t>http://www.imdb.com/title/tt1758575/?ref_=fn_tt_tt_1</t>
  </si>
  <si>
    <t>Kurt Voss</t>
  </si>
  <si>
    <t>Down and Out with the Dolls </t>
  </si>
  <si>
    <t>Coyote Shivers</t>
  </si>
  <si>
    <t>Lemmy</t>
  </si>
  <si>
    <t>Zoë Poledouris</t>
  </si>
  <si>
    <t>female bassist|female drummer|female guitarist|female singer|portland oregon</t>
  </si>
  <si>
    <t>http://www.imdb.com/title/tt0283323/?ref_=fn_tt_tt_1</t>
  </si>
  <si>
    <t>Pink Ribbons, Inc.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</si>
  <si>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</si>
  <si>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</si>
  <si>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</si>
  <si>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 </t>
  </si>
  <si>
    <t>las vegas nevada|museum|reference to mr. rogers|reference to vincent van gogh|talking about suicide</t>
  </si>
  <si>
    <t>http://www.imdb.com/title/tt0976025/?ref_=fn_tt_tt_1</t>
  </si>
  <si>
    <t>Laurent Bouhnik</t>
  </si>
  <si>
    <t>Q </t>
  </si>
  <si>
    <t>Johnny Amaro</t>
  </si>
  <si>
    <t>Déborah Révy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</si>
  <si>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</si>
  <si>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</si>
  <si>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</si>
  <si>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</si>
  <si>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The Knife of Don Juan </t>
  </si>
  <si>
    <t>Antonio Arrué</t>
  </si>
  <si>
    <t>Nataniel Sánchez</t>
  </si>
  <si>
    <t>Juan Carlos Montoya</t>
  </si>
  <si>
    <t>http://www.imdb.com/title/tt1349485/?ref_=fn_tt_tt_1</t>
  </si>
  <si>
    <t>David Caffrey</t>
  </si>
  <si>
    <t>Grand Theft Parsons </t>
  </si>
  <si>
    <t>Jim Cody Williams</t>
  </si>
  <si>
    <t>guitar|hearse|manager|musician|singer</t>
  </si>
  <si>
    <t>http://www.imdb.com/title/tt0338075/?ref_=fn_tt_tt_1</t>
  </si>
  <si>
    <t>Adam Jay Epstein</t>
  </si>
  <si>
    <t>Extreme Movie </t>
  </si>
  <si>
    <t>Rich Ceraulo</t>
  </si>
  <si>
    <t>box office flop|female frontal nudity|pink bra and panties|red bra and panties|sex</t>
  </si>
  <si>
    <t>http://www.imdb.com/title/tt0806147/?ref_=fn_tt_tt_1</t>
  </si>
  <si>
    <t>The Charge of the Light Brigade </t>
  </si>
  <si>
    <t>Action|Adventure|Romance|War</t>
  </si>
  <si>
    <t>Errol Flynn</t>
  </si>
  <si>
    <t>attack|fort|india|lancer|massacre</t>
  </si>
  <si>
    <t>http://www.imdb.com/title/tt0027438/?ref_=fn_tt_tt_1</t>
  </si>
  <si>
    <t>Justin Thomas Ostensen</t>
  </si>
  <si>
    <t>Below Zero </t>
  </si>
  <si>
    <t>Kristin Booth</t>
  </si>
  <si>
    <t>Michael Eisner</t>
  </si>
  <si>
    <t>http://www.imdb.com/title/tt1641388/?ref_=fn_tt_tt_1</t>
  </si>
  <si>
    <t>Brenton Spencer</t>
  </si>
  <si>
    <t>Crowsnest </t>
  </si>
  <si>
    <t>Action|Horror|Mystery|Thriller</t>
  </si>
  <si>
    <t>Victor Zinck Jr.</t>
  </si>
  <si>
    <t>Christie Burke</t>
  </si>
  <si>
    <t>Chelsey Reist</t>
  </si>
  <si>
    <t>forest|found footage|lost|murder|road trip</t>
  </si>
  <si>
    <t>http://www.imdb.com/title/tt2180333/?ref_=fn_tt_tt_1</t>
  </si>
  <si>
    <t>Airborne </t>
  </si>
  <si>
    <t>Adventure|Comedy|Sport</t>
  </si>
  <si>
    <t>Brittney Powell</t>
  </si>
  <si>
    <t>cincinnati ohio|high school|hockey|jock strap|zoologist</t>
  </si>
  <si>
    <t>http://www.imdb.com/title/tt0106233/?ref_=fn_tt_tt_1</t>
  </si>
  <si>
    <t>Cotton Comes to Harlem </t>
  </si>
  <si>
    <t>Cleavon Little</t>
  </si>
  <si>
    <t>Redd Foxx</t>
  </si>
  <si>
    <t>Calvin Lockhart</t>
  </si>
  <si>
    <t>black cop|chase|cotton|four word title|new york city</t>
  </si>
  <si>
    <t>http://www.imdb.com/title/tt0065579/?ref_=fn_tt_tt_1</t>
  </si>
  <si>
    <t>Jay Alaimo</t>
  </si>
  <si>
    <t>The Wicked Within </t>
  </si>
  <si>
    <t>Sabrina Carmichael</t>
  </si>
  <si>
    <t>http://www.imdb.com/title/tt1943014/?ref_=fn_tt_tt_1</t>
  </si>
  <si>
    <t>Dylan Bank</t>
  </si>
  <si>
    <t>Bleeding Hearts </t>
  </si>
  <si>
    <t>Deirdre Lorenz</t>
  </si>
  <si>
    <t>Seregon O'Dassey</t>
  </si>
  <si>
    <t>Dustin Diamond</t>
  </si>
  <si>
    <t>bare breasts|bra and panties|nudity|syringe</t>
  </si>
  <si>
    <t>http://www.imdb.com/title/tt2622294/?ref_=fn_tt_tt_1</t>
  </si>
  <si>
    <t>Rob Mckittrick</t>
  </si>
  <si>
    <t>Waiting... </t>
  </si>
  <si>
    <t>cook|dishwasher|flashing|male frontal nudity|waiter</t>
  </si>
  <si>
    <t>http://www.imdb.com/title/tt0348333/?ref_=fn_tt_tt_1</t>
  </si>
  <si>
    <t>Dead Man's Shoes </t>
  </si>
  <si>
    <t>George Newton</t>
  </si>
  <si>
    <t>anger|army veteran|independent film|revenge|sex scene</t>
  </si>
  <si>
    <t>http://www.imdb.com/title/tt0419677/?ref_=fn_tt_tt_1</t>
  </si>
  <si>
    <t xml:space="preserve">Wolf Creek             </t>
  </si>
  <si>
    <t>John Jarratt</t>
  </si>
  <si>
    <t>Richard Cawthorne</t>
  </si>
  <si>
    <t>based on true story|blood|serial killer|slasher|tv mini series</t>
  </si>
  <si>
    <t>http://www.imdb.com/title/tt4460878/?ref_=fn_tt_tt_1</t>
  </si>
  <si>
    <t>Jeff Burr</t>
  </si>
  <si>
    <t>From a Whisper to a Scream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</si>
  <si>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</si>
  <si>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</si>
  <si>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</si>
  <si>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</si>
  <si>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 </t>
  </si>
  <si>
    <t>bisexual|explicit sex|sex|stranger|swing</t>
  </si>
  <si>
    <t>http://www.imdb.com/title/tt0304692/?ref_=fn_tt_tt_1</t>
  </si>
  <si>
    <t>Guy Maddin</t>
  </si>
  <si>
    <t>Dracula: Pages from a Virgin's Diary </t>
  </si>
  <si>
    <t>Comedy|Horror|Musical</t>
  </si>
  <si>
    <t>CindyMarie Small</t>
  </si>
  <si>
    <t>Sarah Murphy-Dyson</t>
  </si>
  <si>
    <t>Brent Neale</t>
  </si>
  <si>
    <t>ballet|cult film|dance|dracula|gothic</t>
  </si>
  <si>
    <t>http://www.imdb.com/title/tt0293113/?ref_=fn_tt_tt_1</t>
  </si>
  <si>
    <t>Regardt Van Den Bergh</t>
  </si>
  <si>
    <t>Faith Like Potatoes </t>
  </si>
  <si>
    <t>Frank Rautenbach</t>
  </si>
  <si>
    <t>Sean Cameron Michael</t>
  </si>
  <si>
    <t>Jeanne Neilson</t>
  </si>
  <si>
    <t>food|food in title|potato</t>
  </si>
  <si>
    <t>http://www.imdb.com/title/tt0850667/?ref_=fn_tt_tt_1</t>
  </si>
  <si>
    <t>Panos Cosmatos</t>
  </si>
  <si>
    <t>Beyond the Black Rainbow </t>
  </si>
  <si>
    <t>Marilyn Norry</t>
  </si>
  <si>
    <t>Eva Bourne</t>
  </si>
  <si>
    <t>exploitation|four word title|hallucinogen|lynchian|telepathy</t>
  </si>
  <si>
    <t>http://www.imdb.com/title/tt1534085/?ref_=fn_tt_tt_1</t>
  </si>
  <si>
    <t>Gareth Evans</t>
  </si>
  <si>
    <t>The Raid: Redemption </t>
  </si>
  <si>
    <t>Indonesian</t>
  </si>
  <si>
    <t>Indonesia</t>
  </si>
  <si>
    <t>Yayan Ruhian</t>
  </si>
  <si>
    <t>Iko Uwais</t>
  </si>
  <si>
    <t>Donny Alamsyah</t>
  </si>
  <si>
    <t>apartment|drug lord|gangster|police|swat team</t>
  </si>
  <si>
    <t>http://www.imdb.com/title/tt1899353/?ref_=fn_tt_tt_1</t>
  </si>
  <si>
    <t>Matthew R. Anderson</t>
  </si>
  <si>
    <t>The Dead Undead </t>
  </si>
  <si>
    <t>flashback|immortality|rural setting|vampire|zombie</t>
  </si>
  <si>
    <t>http://www.imdb.com/title/tt0923653/?ref_=fn_tt_tt_1</t>
  </si>
  <si>
    <t>Joe Marino</t>
  </si>
  <si>
    <t>The Vatican Exorcisms </t>
  </si>
  <si>
    <t>Anella Vastola</t>
  </si>
  <si>
    <t>Piero Maggiò</t>
  </si>
  <si>
    <t>http://www.imdb.com/title/tt3043194/?ref_=fn_tt_tt_1</t>
  </si>
  <si>
    <t>Casablanca </t>
  </si>
  <si>
    <t>Conrad Veidt</t>
  </si>
  <si>
    <t>american expatriate|casablanca morocco|gestapo|police|visa</t>
  </si>
  <si>
    <t>http://www.imdb.com/title/tt0034583/?ref_=fn_tt_tt_1</t>
  </si>
  <si>
    <t>Joel Anderson</t>
  </si>
  <si>
    <t>Lake Mungo </t>
  </si>
  <si>
    <t>Rosie Traynor</t>
  </si>
  <si>
    <t>Talia Zucker</t>
  </si>
  <si>
    <t>Martin Sharpe</t>
  </si>
  <si>
    <t>ghost|lake|parapsychologist|psychic|secret</t>
  </si>
  <si>
    <t>http://www.imdb.com/title/tt0816556/?ref_=fn_tt_tt_1</t>
  </si>
  <si>
    <t>Shimit Amin</t>
  </si>
  <si>
    <t>Rocket Singh: Salesman of the Year </t>
  </si>
  <si>
    <t>Shazahn Padamsee</t>
  </si>
  <si>
    <t>Gauhar Khan</t>
  </si>
  <si>
    <t>boss|computer|honesty|sales|salesman</t>
  </si>
  <si>
    <t>http://www.imdb.com/title/tt1434447/?ref_=fn_tt_tt_1</t>
  </si>
  <si>
    <t>Douglas Trumbull</t>
  </si>
  <si>
    <t>Silent Running </t>
  </si>
  <si>
    <t>Jesse Vint</t>
  </si>
  <si>
    <t>forest|greenhouse|plant|robot|space</t>
  </si>
  <si>
    <t>http://www.imdb.com/title/tt0067756/?ref_=fn_tt_tt_1</t>
  </si>
  <si>
    <t>Rocky </t>
  </si>
  <si>
    <t>boxer|hometown hero|philadelphia pennsylvania|protective male|training</t>
  </si>
  <si>
    <t>http://www.imdb.com/title/tt0075148/?ref_=fn_tt_tt_1</t>
  </si>
  <si>
    <t>Mona Fastvold</t>
  </si>
  <si>
    <t>The Sleepwalker </t>
  </si>
  <si>
    <t>Christopher Abbott</t>
  </si>
  <si>
    <t>Gitte Witt</t>
  </si>
  <si>
    <t>female nudity|male nudity|male rear nudity|nudity</t>
  </si>
  <si>
    <t>http://www.imdb.com/title/tt2723576/?ref_=fn_tt_tt_1</t>
  </si>
  <si>
    <t>Tom Jones </t>
  </si>
  <si>
    <t>Adventure|Comedy|History</t>
  </si>
  <si>
    <t>Hugh Griffith</t>
  </si>
  <si>
    <t>18th century|rags to riches|secret letter|squire|tutor</t>
  </si>
  <si>
    <t>http://www.imdb.com/title/tt0057590/?ref_=fn_tt_tt_1</t>
  </si>
  <si>
    <t>Levan Gabriadze</t>
  </si>
  <si>
    <t>Unfriended </t>
  </si>
  <si>
    <t>Renee Olstead</t>
  </si>
  <si>
    <t>Heather Sossaman</t>
  </si>
  <si>
    <t>blender|computer screen|secret|skype|webcam</t>
  </si>
  <si>
    <t>http://www.imdb.com/title/tt3713166/?ref_=fn_tt_tt_1</t>
  </si>
  <si>
    <t>Taxi Driver </t>
  </si>
  <si>
    <t>loner|neo noir|night shift|taxi driver|vigilante</t>
  </si>
  <si>
    <t>http://www.imdb.com/title/tt0075314/?ref_=fn_tt_tt_1</t>
  </si>
  <si>
    <t>The Howling </t>
  </si>
  <si>
    <t>1980s|forest|lycanthrope|shapeshifting|werewolf transformation</t>
  </si>
  <si>
    <t>http://www.imdb.com/title/tt0082533/?ref_=fn_tt_tt_1</t>
  </si>
  <si>
    <t>Dr. No </t>
  </si>
  <si>
    <t>Jack Lord</t>
  </si>
  <si>
    <t>Ursula Andress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</si>
  <si>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</si>
  <si>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</si>
  <si>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</si>
  <si>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 </t>
  </si>
  <si>
    <t>abandoned building|chernobyl disaster|exploration|tour guide|van</t>
  </si>
  <si>
    <t>http://www.imdb.com/title/tt1991245/?ref_=fn_tt_tt_1</t>
  </si>
  <si>
    <t>Clive Barker</t>
  </si>
  <si>
    <t>Hellraiser </t>
  </si>
  <si>
    <t>Ashley Laurence</t>
  </si>
  <si>
    <t>Andrew Robinson</t>
  </si>
  <si>
    <t>Clare Higgins</t>
  </si>
  <si>
    <t>blood|cenobites|creature|demon|male full frontal nudity</t>
  </si>
  <si>
    <t>http://www.imdb.com/title/tt0093177/?ref_=fn_tt_tt_1</t>
  </si>
  <si>
    <t>Harold Cronk</t>
  </si>
  <si>
    <t>God's Not Dead 2 </t>
  </si>
  <si>
    <t>Robin Givens</t>
  </si>
  <si>
    <t>Benjamin A. Onyango</t>
  </si>
  <si>
    <t>Maria Canals-Barrera</t>
  </si>
  <si>
    <t>alternate universe|christian|christian film|christianity|manipulation</t>
  </si>
  <si>
    <t>http://www.imdb.com/title/tt4824308/?ref_=fn_tt_tt_1</t>
  </si>
  <si>
    <t>Cry_Wolf </t>
  </si>
  <si>
    <t>e mail|game|school|serial killer|student</t>
  </si>
  <si>
    <t>http://www.imdb.com/title/tt0384286/?ref_=fn_tt_tt_1</t>
  </si>
  <si>
    <t>Takao Okawara</t>
  </si>
  <si>
    <t>Godzilla 2000 </t>
  </si>
  <si>
    <t>Naomi Nishida</t>
  </si>
  <si>
    <t>Hiroshi Abe</t>
  </si>
  <si>
    <t>Sakae Kimura</t>
  </si>
  <si>
    <t>godzilla|kaiju|monster|orga|ufo</t>
  </si>
  <si>
    <t>http://www.imdb.com/title/tt0188640/?ref_=fn_tt_tt_1</t>
  </si>
  <si>
    <t>Blue Valentine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</si>
  <si>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</si>
  <si>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</si>
  <si>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</si>
  <si>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 </t>
  </si>
  <si>
    <t>Paul Borghese</t>
  </si>
  <si>
    <t>bail|male full frontal nudity|sex change|stepfather|transsexual</t>
  </si>
  <si>
    <t>http://www.imdb.com/title/tt0407265/?ref_=fn_tt_tt_1</t>
  </si>
  <si>
    <t>The Devil Inside </t>
  </si>
  <si>
    <t>Claudiu Trandafir</t>
  </si>
  <si>
    <t>Fernanda Andrade</t>
  </si>
  <si>
    <t>critically bashed|demonic possession|exorcism|exorcist|found footage</t>
  </si>
  <si>
    <t>http://www.imdb.com/title/tt1560985/?ref_=fn_tt_tt_1</t>
  </si>
  <si>
    <t>Russ Meyer</t>
  </si>
  <si>
    <t>Beyond the Valley of the Dolls </t>
  </si>
  <si>
    <t>Cynthia Myers</t>
  </si>
  <si>
    <t>Harrison Page</t>
  </si>
  <si>
    <t>band|drugs|friendship|hollywood|satire</t>
  </si>
  <si>
    <t>http://www.imdb.com/title/tt0065466/?ref_=fn_tt_tt_1</t>
  </si>
  <si>
    <t>Robert D. Webb</t>
  </si>
  <si>
    <t>Love Me Tender </t>
  </si>
  <si>
    <t>Neville Brand</t>
  </si>
  <si>
    <t>James Drury</t>
  </si>
  <si>
    <t>Debra Paget</t>
  </si>
  <si>
    <t>army|civil war|robbery|soldier|train</t>
  </si>
  <si>
    <t>http://www.imdb.com/title/tt0049452/?ref_=fn_tt_tt_1</t>
  </si>
  <si>
    <t>An Inconvenient Truth </t>
  </si>
  <si>
    <t>Al Gore</t>
  </si>
  <si>
    <t>climate|earth|global warming|science|truth</t>
  </si>
  <si>
    <t>http://www.imdb.com/title/tt0497116/?ref_=fn_tt_tt_1</t>
  </si>
  <si>
    <t>Allan Dwan</t>
  </si>
  <si>
    <t>Sands of Iwo Jima </t>
  </si>
  <si>
    <t>Action|Drama|Romance|War</t>
  </si>
  <si>
    <t>Richard Jaeckel</t>
  </si>
  <si>
    <t>James Brown</t>
  </si>
  <si>
    <t>Forrest Tucker</t>
  </si>
  <si>
    <t>battle|combat|heroic military|sergeant|tarawa</t>
  </si>
  <si>
    <t>http://www.imdb.com/title/tt0041841/?ref_=fn_tt_tt_1</t>
  </si>
  <si>
    <t>Shine a Light </t>
  </si>
  <si>
    <t>Biography|Documentary|Music</t>
  </si>
  <si>
    <t>Keith Richards</t>
  </si>
  <si>
    <t>Mick Jagger</t>
  </si>
  <si>
    <t>Albert Maysles</t>
  </si>
  <si>
    <t>band|concert footage|new york city|rolling stones|three word title</t>
  </si>
  <si>
    <t>http://www.imdb.com/title/tt0893382/?ref_=fn_tt_tt_1</t>
  </si>
  <si>
    <t>The Green Inferno </t>
  </si>
  <si>
    <t>Magda Apanowicz</t>
  </si>
  <si>
    <t>activist|amazon|color in title|rain|rain forest</t>
  </si>
  <si>
    <t>http://www.imdb.com/title/tt2403021/?ref_=fn_tt_tt_1</t>
  </si>
  <si>
    <t>Andrew Steggall</t>
  </si>
  <si>
    <t>Departure </t>
  </si>
  <si>
    <t>Alex Lawther</t>
  </si>
  <si>
    <t>Niamh Cusack</t>
  </si>
  <si>
    <t>france|gay|language|male masturbation|masturbation</t>
  </si>
  <si>
    <t>http://www.imdb.com/title/tt2248739/?ref_=fn_tt_tt_1</t>
  </si>
  <si>
    <t>Ben Lewin</t>
  </si>
  <si>
    <t>The Sessions </t>
  </si>
  <si>
    <t>Rhea Perlman</t>
  </si>
  <si>
    <t>falling in love|iron lung|priest|sex surrogate|therapist</t>
  </si>
  <si>
    <t>http://www.imdb.com/title/tt1866249/?ref_=fn_tt_tt_1</t>
  </si>
  <si>
    <t>Robert Kenner</t>
  </si>
  <si>
    <t>Food, Inc. </t>
  </si>
  <si>
    <t>Eric Schlosser</t>
  </si>
  <si>
    <t>Michael Pollan</t>
  </si>
  <si>
    <t>Barbara Kowalcyk</t>
  </si>
  <si>
    <t>farming|flesh eating|food|food industry|gluttony</t>
  </si>
  <si>
    <t>http://www.imdb.com/title/tt1286537/?ref_=fn_tt_tt_1</t>
  </si>
  <si>
    <t>October Baby </t>
  </si>
  <si>
    <t>Robert Amaya</t>
  </si>
  <si>
    <t>Jason Burkey</t>
  </si>
  <si>
    <t>abortion|anti choice|christian preach|malpractice|unprofessional conduct</t>
  </si>
  <si>
    <t>http://www.imdb.com/title/tt1720182/?ref_=fn_tt_tt_1</t>
  </si>
  <si>
    <t>Next Stop Wonderland </t>
  </si>
  <si>
    <t>love|marine biologist|nurse|personal ad|plumber</t>
  </si>
  <si>
    <t>http://www.imdb.com/title/tt0119778/?ref_=fn_tt_tt_1</t>
  </si>
  <si>
    <t>Craig Johnson</t>
  </si>
  <si>
    <t>The Skeleton Twins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</si>
  <si>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</si>
  <si>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</si>
  <si>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</si>
  <si>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</si>
  <si>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Martha Marcy May Marlene </t>
  </si>
  <si>
    <t>Julia Garner</t>
  </si>
  <si>
    <t>connecticut|cult|memory|new york|telephone call</t>
  </si>
  <si>
    <t>http://www.imdb.com/title/tt1441326/?ref_=fn_tt_tt_1</t>
  </si>
  <si>
    <t>Gillian Robespierre</t>
  </si>
  <si>
    <t>Obvious Child </t>
  </si>
  <si>
    <t>Jenny Slate</t>
  </si>
  <si>
    <t>Jake Lacy</t>
  </si>
  <si>
    <t>abortion|divorced parents|one night stand|pregnancy|pregnant</t>
  </si>
  <si>
    <t>http://www.imdb.com/title/tt2910274/?ref_=fn_tt_tt_1</t>
  </si>
  <si>
    <t>Courtney Hunt</t>
  </si>
  <si>
    <t>Frozen River </t>
  </si>
  <si>
    <t>Michael O'Keefe</t>
  </si>
  <si>
    <t>Misty Upham</t>
  </si>
  <si>
    <t>border|mohawk|money|new york|river</t>
  </si>
  <si>
    <t>http://www.imdb.com/title/tt0978759/?ref_=fn_tt_tt_1</t>
  </si>
  <si>
    <t>Morgan Neville</t>
  </si>
  <si>
    <t>20 Feet from Stardom </t>
  </si>
  <si>
    <t>Lou Adler</t>
  </si>
  <si>
    <t>Merry Clayton</t>
  </si>
  <si>
    <t>backup singer|band|bechdel test passed|concert footage|singer</t>
  </si>
  <si>
    <t>http://www.imdb.com/title/tt2396566/?ref_=fn_tt_tt_1</t>
  </si>
  <si>
    <t>Two Girls and a Guy </t>
  </si>
  <si>
    <t>Natasha Gregson Wagner</t>
  </si>
  <si>
    <t>Angel David</t>
  </si>
  <si>
    <t>actor|anilingus|double cross|funeral home|two timing</t>
  </si>
  <si>
    <t>http://www.imdb.com/title/tt0124179/?ref_=fn_tt_tt_1</t>
  </si>
  <si>
    <t>Walking and Talking </t>
  </si>
  <si>
    <t>briefs|cancer|cat|cult film|friend</t>
  </si>
  <si>
    <t>http://www.imdb.com/title/tt0118113/?ref_=fn_tt_tt_1</t>
  </si>
  <si>
    <t>Chris Paine</t>
  </si>
  <si>
    <t>Who Killed the Electric Car? </t>
  </si>
  <si>
    <t>Phyllis Diller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</si>
  <si>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</si>
  <si>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</si>
  <si>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</si>
  <si>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</si>
  <si>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 </t>
  </si>
  <si>
    <t>friend|gay|lesbian|photographer|restaurant</t>
  </si>
  <si>
    <t>http://www.imdb.com/title/tt0222850/?ref_=fn_tt_tt_1</t>
  </si>
  <si>
    <t>Bubba Ho-Tep </t>
  </si>
  <si>
    <t>Comedy|Fantasy|Mystery</t>
  </si>
  <si>
    <t>Ella Joyce</t>
  </si>
  <si>
    <t>cult film|elvis|elvis presley|nursing home|texas</t>
  </si>
  <si>
    <t>http://www.imdb.com/title/tt0281686/?ref_=fn_tt_tt_1</t>
  </si>
  <si>
    <t>Marc Levin</t>
  </si>
  <si>
    <t>Slam </t>
  </si>
  <si>
    <t>Saul Williams</t>
  </si>
  <si>
    <t>Bonz Malone</t>
  </si>
  <si>
    <t>gang|independent film|prison|racial slur|urban setting</t>
  </si>
  <si>
    <t>http://www.imdb.com/title/tt0139615/?ref_=fn_tt_tt_1</t>
  </si>
  <si>
    <t>Richard Dutcher</t>
  </si>
  <si>
    <t>Brigham City </t>
  </si>
  <si>
    <t>Frank Gerrish</t>
  </si>
  <si>
    <t>Rick Macy</t>
  </si>
  <si>
    <t>fbi agent|mormon|prayer|sheriff|utah</t>
  </si>
  <si>
    <t>http://www.imdb.com/title/tt0268200/?ref_=fn_tt_tt_1</t>
  </si>
  <si>
    <t>Khalid Mohamed</t>
  </si>
  <si>
    <t>Fiza </t>
  </si>
  <si>
    <t>Manoj Bajpayee</t>
  </si>
  <si>
    <t>Jaya Bhaduri</t>
  </si>
  <si>
    <t>mumbai riots|politician|riot|suicide|tragic event</t>
  </si>
  <si>
    <t>http://www.imdb.com/title/tt0248012/?ref_=fn_tt_tt_1</t>
  </si>
  <si>
    <t>Orgazmo </t>
  </si>
  <si>
    <t>Dian Bachar</t>
  </si>
  <si>
    <t>Matt Stone</t>
  </si>
  <si>
    <t>book of mormon|fight|mormon|ray gun|sidekick</t>
  </si>
  <si>
    <t>http://www.imdb.com/title/tt0124819/?ref_=fn_tt_tt_1</t>
  </si>
  <si>
    <t>All the Real Girls </t>
  </si>
  <si>
    <t>best friend|lake|love|small town|womanizer</t>
  </si>
  <si>
    <t>http://www.imdb.com/title/tt0299458/?ref_=fn_tt_tt_1</t>
  </si>
  <si>
    <t>Finn Taylor</t>
  </si>
  <si>
    <t>Dream with the Fishes </t>
  </si>
  <si>
    <t>dying|to do list|twenty something|underwear|voyeur</t>
  </si>
  <si>
    <t>http://www.imdb.com/title/tt0119019/?ref_=fn_tt_tt_1</t>
  </si>
  <si>
    <t>Blue Car </t>
  </si>
  <si>
    <t>contest|poetry|refusing to eat|starving oneself|teenage girl</t>
  </si>
  <si>
    <t>http://www.imdb.com/title/tt0290145/?ref_=fn_tt_tt_1</t>
  </si>
  <si>
    <t>José Luis Valenzuela</t>
  </si>
  <si>
    <t>Luminarias </t>
  </si>
  <si>
    <t>divorce|friend|jewish|lent|restaurant</t>
  </si>
  <si>
    <t>http://www.imdb.com/title/tt0160498/?ref_=fn_tt_tt_1</t>
  </si>
  <si>
    <t>Gia Coppola</t>
  </si>
  <si>
    <t>Palo Alto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</si>
  <si>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</si>
  <si>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</si>
  <si>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</si>
  <si>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</si>
  <si>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Ajami </t>
  </si>
  <si>
    <t>Shahir Kabaha</t>
  </si>
  <si>
    <t>Ranin Karim</t>
  </si>
  <si>
    <t>arab|christian|israeli|palestinian|violence</t>
  </si>
  <si>
    <t>http://www.imdb.com/title/tt1077262/?ref_=fn_tt_tt_1</t>
  </si>
  <si>
    <t>Goran Dukic</t>
  </si>
  <si>
    <t>Wristcutters: A Love Story </t>
  </si>
  <si>
    <t>afterlife|camping|death|hitchhiker|suicide</t>
  </si>
  <si>
    <t>http://www.imdb.com/title/tt0477139/?ref_=fn_tt_tt_1</t>
  </si>
  <si>
    <t>Mike Cahill</t>
  </si>
  <si>
    <t>I Origins </t>
  </si>
  <si>
    <t>Steven Yeun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</si>
  <si>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</si>
  <si>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</si>
  <si>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</si>
  <si>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</si>
  <si>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 </t>
  </si>
  <si>
    <t>bully comeuppance|high school|painter|reference to led zeppelin|wetting pants</t>
  </si>
  <si>
    <t>http://www.imdb.com/title/tt0357470/?ref_=fn_tt_tt_1</t>
  </si>
  <si>
    <t>Joshua Oppenheimer</t>
  </si>
  <si>
    <t>The Act of Killing </t>
  </si>
  <si>
    <t>Biography|Crime|Documentary|History</t>
  </si>
  <si>
    <t>Herman Koto</t>
  </si>
  <si>
    <t>Anwar Congo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</si>
  <si>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</si>
  <si>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</si>
  <si>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</si>
  <si>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</si>
  <si>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 </t>
  </si>
  <si>
    <t>Greg D'Agostino</t>
  </si>
  <si>
    <t>afghanistan|detainee|guantanamo bay|taxi|torture</t>
  </si>
  <si>
    <t>http://www.imdb.com/title/tt0854678/?ref_=fn_tt_tt_1</t>
  </si>
  <si>
    <t>Paul Crowder</t>
  </si>
  <si>
    <t>Once in a Lifetime: The Extraordinary Story of the New York Cosmos </t>
  </si>
  <si>
    <t>Marv Albert</t>
  </si>
  <si>
    <t>Pelé</t>
  </si>
  <si>
    <t>Ahmet Ertegun</t>
  </si>
  <si>
    <t>new york|new york cosmos|professional sports|soccer|soccer team</t>
  </si>
  <si>
    <t>http://www.imdb.com/title/tt0489247/?ref_=fn_tt_tt_1</t>
  </si>
  <si>
    <t>Rohit Jagessar</t>
  </si>
  <si>
    <t>Guiana 1838 </t>
  </si>
  <si>
    <t>Rufus Graham</t>
  </si>
  <si>
    <t>Kumar Gaurav</t>
  </si>
  <si>
    <t>Aasheekaa Bathija</t>
  </si>
  <si>
    <t>bare chested male|discipline|imperialism|whipping|white slavery</t>
  </si>
  <si>
    <t>http://www.imdb.com/title/tt0428609/?ref_=fn_tt_tt_1</t>
  </si>
  <si>
    <t>Lisa Picard Is Famous </t>
  </si>
  <si>
    <t>Melissa Gilbert</t>
  </si>
  <si>
    <t>actress|fame|inside joke|new york|one man show</t>
  </si>
  <si>
    <t>http://www.imdb.com/title/tt0233699/?ref_=fn_tt_tt_1</t>
  </si>
  <si>
    <t>Anthony Powell</t>
  </si>
  <si>
    <t>Antarctica: A Year on Ice </t>
  </si>
  <si>
    <t>Adventure|Biography|Documentary|Drama</t>
  </si>
  <si>
    <t>Tom Hamann</t>
  </si>
  <si>
    <t>Josh Swanson</t>
  </si>
  <si>
    <t>antarctica</t>
  </si>
  <si>
    <t>http://www.imdb.com/title/tt2361700/?ref_=fn_tt_tt_1</t>
  </si>
  <si>
    <t>Kief Davidson</t>
  </si>
  <si>
    <t>A Lego Brickumentary </t>
  </si>
  <si>
    <t>Brian Whitaker</t>
  </si>
  <si>
    <t>G.W. Krauss</t>
  </si>
  <si>
    <t>artist|denmark|lego|toy|toy company</t>
  </si>
  <si>
    <t>http://www.imdb.com/title/tt3214286/?ref_=fn_tt_tt_1</t>
  </si>
  <si>
    <t>Johnny Remo</t>
  </si>
  <si>
    <t>Hardflip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</si>
  <si>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</si>
  <si>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</si>
  <si>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</si>
  <si>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</si>
  <si>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Chocolate: Deep Dark Secrets </t>
  </si>
  <si>
    <t>Emraan Hashmi</t>
  </si>
  <si>
    <t>Sunil Shetty</t>
  </si>
  <si>
    <t>chocolate|christmas|christmas eve|death|suspect</t>
  </si>
  <si>
    <t>http://www.imdb.com/title/tt0454431/?ref_=fn_tt_tt_1</t>
  </si>
  <si>
    <t>Ti West</t>
  </si>
  <si>
    <t>The House of the Devil </t>
  </si>
  <si>
    <t>Lena Dunham</t>
  </si>
  <si>
    <t>cult film|eclipse|haunted house|lunar eclipse|secret</t>
  </si>
  <si>
    <t>http://www.imdb.com/title/tt1172994/?ref_=fn_tt_tt_1</t>
  </si>
  <si>
    <t>Nick Tomnay</t>
  </si>
  <si>
    <t>The Perfect Host </t>
  </si>
  <si>
    <t>arm tattoo|bank robbery|cauterizing a wound|dancing on a table|dinner party</t>
  </si>
  <si>
    <t>http://www.imdb.com/title/tt1334553/?ref_=fn_tt_tt_1</t>
  </si>
  <si>
    <t>Safe Men </t>
  </si>
  <si>
    <t>gangster|organized crime|robbery|rosh hashanah|safecracking</t>
  </si>
  <si>
    <t>http://www.imdb.com/title/tt0120813/?ref_=fn_tt_tt_1</t>
  </si>
  <si>
    <t>Nickolas Perry</t>
  </si>
  <si>
    <t>Speedway Junky </t>
  </si>
  <si>
    <t>Patsy Kensit</t>
  </si>
  <si>
    <t>Patrick Renna</t>
  </si>
  <si>
    <t>Adrienne Frantz</t>
  </si>
  <si>
    <t>car racing|crush|hustler|scam|watching television</t>
  </si>
  <si>
    <t>http://www.imdb.com/title/tt0155197/?ref_=fn_tt_tt_1</t>
  </si>
  <si>
    <t>Dan Zukovic</t>
  </si>
  <si>
    <t>The Last Big Thing </t>
  </si>
  <si>
    <t>Louis Mustillo</t>
  </si>
  <si>
    <t>Yul Vazquez</t>
  </si>
  <si>
    <t>James Lorinz</t>
  </si>
  <si>
    <t>actor|magazine|model|rock band|suburb</t>
  </si>
  <si>
    <t>http://www.imdb.com/title/tt0161743/?ref_=fn_tt_tt_1</t>
  </si>
  <si>
    <t>The Specials </t>
  </si>
  <si>
    <t>action figure|press conference|superhero|superhero team|toy</t>
  </si>
  <si>
    <t>http://www.imdb.com/title/tt0181836/?ref_=fn_tt_tt_1</t>
  </si>
  <si>
    <t>Becky Smith</t>
  </si>
  <si>
    <t>16 to Life </t>
  </si>
  <si>
    <t>Emily Baldoni</t>
  </si>
  <si>
    <t>Will Rothhaar</t>
  </si>
  <si>
    <t>Hallee Hirsh</t>
  </si>
  <si>
    <t>birthday|digit in title|love|masturbation|teenager</t>
  </si>
  <si>
    <t>http://www.imdb.com/title/tt1130087/?ref_=fn_tt_tt_1</t>
  </si>
  <si>
    <t>Eric Nicholas</t>
  </si>
  <si>
    <t>Alone with Her </t>
  </si>
  <si>
    <t>Jordana Spiro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</si>
  <si>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</si>
  <si>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</si>
  <si>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</si>
  <si>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</si>
  <si>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Creative Control </t>
  </si>
  <si>
    <t>Alexia Rasmussen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</si>
  <si>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</si>
  <si>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</si>
  <si>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</si>
  <si>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</si>
  <si>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Special </t>
  </si>
  <si>
    <t>Paul Blackthorne</t>
  </si>
  <si>
    <t>Ian Bohen</t>
  </si>
  <si>
    <t>dream sequence|locked in a room|looking at self in mirror|medication|superhero</t>
  </si>
  <si>
    <t>http://www.imdb.com/title/tt0479162/?ref_=fn_tt_tt_1</t>
  </si>
  <si>
    <t>Sparkler </t>
  </si>
  <si>
    <t>automobile association of america|cheating|psychic|reference to tom jones the singer|trailer park</t>
  </si>
  <si>
    <t>http://www.imdb.com/title/tt0124137/?ref_=fn_tt_tt_1</t>
  </si>
  <si>
    <t>A. Raven Cruz</t>
  </si>
  <si>
    <t>The Helix... Loaded </t>
  </si>
  <si>
    <t>Action|Adventure|Comedy|Fantasy|Sci-Fi</t>
  </si>
  <si>
    <t>Vanilla Ice</t>
  </si>
  <si>
    <t>Scott Levy</t>
  </si>
  <si>
    <t>Jennifer Sky</t>
  </si>
  <si>
    <t>cnn reporter|ellipsis in title|matrix|punctuation in title|secret agent</t>
  </si>
  <si>
    <t>http://www.imdb.com/title/tt0401462/?ref_=fn_tt_tt_1</t>
  </si>
  <si>
    <t>In Her Line of Fire </t>
  </si>
  <si>
    <t>Mariel Hemingway</t>
  </si>
  <si>
    <t>Jesse Hutch</t>
  </si>
  <si>
    <t>camp|die hard scenario|female protagonist|island|vice president</t>
  </si>
  <si>
    <t>http://www.imdb.com/title/tt0487156/?ref_=fn_tt_tt_1</t>
  </si>
  <si>
    <t>The Jimmy Show </t>
  </si>
  <si>
    <t>Heather Bucha</t>
  </si>
  <si>
    <t>based on play|character name in title</t>
  </si>
  <si>
    <t>http://www.imdb.com/title/tt0271020/?ref_=fn_tt_tt_1</t>
  </si>
  <si>
    <t>Amat Escalante</t>
  </si>
  <si>
    <t>Heli </t>
  </si>
  <si>
    <t>Andrea Vergara</t>
  </si>
  <si>
    <t>Kenny Johnston</t>
  </si>
  <si>
    <t>Gabriel Reyes</t>
  </si>
  <si>
    <t>corrupt police|drug cartel|drugs|mexico|police</t>
  </si>
  <si>
    <t>http://www.imdb.com/title/tt2852376/?ref_=fn_tt_tt_1</t>
  </si>
  <si>
    <t>Wajahat Rauf</t>
  </si>
  <si>
    <t>Karachi se Lahore </t>
  </si>
  <si>
    <t>Urdu</t>
  </si>
  <si>
    <t>Pakistan</t>
  </si>
  <si>
    <t>Ayesha Omar</t>
  </si>
  <si>
    <t>Rasheed Naz</t>
  </si>
  <si>
    <t>Javed Sheikh</t>
  </si>
  <si>
    <t>pakistan|road trip</t>
  </si>
  <si>
    <t>http://www.imdb.com/title/tt4590482/?ref_=fn_tt_tt_1</t>
  </si>
  <si>
    <t>Katherine Brooks</t>
  </si>
  <si>
    <t>Loving Annabelle </t>
  </si>
  <si>
    <t>Ilene Graff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</si>
  <si>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</si>
  <si>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</si>
  <si>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</si>
  <si>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</si>
  <si>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 </t>
  </si>
  <si>
    <t>courtroom|independent film|internet|small town|youtube</t>
  </si>
  <si>
    <t>http://www.imdb.com/title/tt3145220/?ref_=fn_tt_tt_1</t>
  </si>
  <si>
    <t>Randall Rubin</t>
  </si>
  <si>
    <t>Jimmy and Judy </t>
  </si>
  <si>
    <t>Nicole Randall Johnson</t>
  </si>
  <si>
    <t>James Eckhouse</t>
  </si>
  <si>
    <t>police|revenge|sex|suburb|video camera</t>
  </si>
  <si>
    <t>http://www.imdb.com/title/tt0425151/?ref_=fn_tt_tt_1</t>
  </si>
  <si>
    <t>Robert Bennett</t>
  </si>
  <si>
    <t>Frat Party </t>
  </si>
  <si>
    <t>Lauren C. Mayhew</t>
  </si>
  <si>
    <t>Alicia Ziegler</t>
  </si>
  <si>
    <t>erotica|masseuse|sister sister relationship|temptation|threesome</t>
  </si>
  <si>
    <t>http://www.imdb.com/title/tt1414361/?ref_=fn_tt_tt_1</t>
  </si>
  <si>
    <t>The Party's Over </t>
  </si>
  <si>
    <t>Louise Sorel</t>
  </si>
  <si>
    <t>beatnik|businessman|necrophilia|party|partying</t>
  </si>
  <si>
    <t>http://www.imdb.com/title/tt0060816/?ref_=fn_tt_tt_1</t>
  </si>
  <si>
    <t>Mary Pat Kelly</t>
  </si>
  <si>
    <t>Proud </t>
  </si>
  <si>
    <t>Janet Hubert</t>
  </si>
  <si>
    <t>http://www.imdb.com/title/tt0393616/?ref_=fn_tt_tt_1</t>
  </si>
  <si>
    <t>The Poker House </t>
  </si>
  <si>
    <t>basketball|drug abuse|interracial rape|iowa|tween girl</t>
  </si>
  <si>
    <t>http://www.imdb.com/title/tt1014806/?ref_=fn_tt_tt_1</t>
  </si>
  <si>
    <t>Charlie Levi</t>
  </si>
  <si>
    <t>Childless </t>
  </si>
  <si>
    <t>Diane Venora</t>
  </si>
  <si>
    <t>http://www.imdb.com/title/tt0867270/?ref_=fn_tt_tt_1</t>
  </si>
  <si>
    <t>Kevin Hamedani</t>
  </si>
  <si>
    <t>ZMD: Zombies of Mass Destruction </t>
  </si>
  <si>
    <t>Janette Armand</t>
  </si>
  <si>
    <t>Russell Hodgkinson</t>
  </si>
  <si>
    <t>cult|homosexual|island|survival horror|zombie</t>
  </si>
  <si>
    <t>http://www.imdb.com/title/tt1134674/?ref_=fn_tt_tt_1</t>
  </si>
  <si>
    <t>David Decoteau</t>
  </si>
  <si>
    <t>Snow White: A Deadly Summer </t>
  </si>
  <si>
    <t>Maureen McCormick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</si>
  <si>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</si>
  <si>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</si>
  <si>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</si>
  <si>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</si>
  <si>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Hidden Away </t>
  </si>
  <si>
    <t>Germán Alcarazu</t>
  </si>
  <si>
    <t>Álex Angulo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</si>
  <si>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</si>
  <si>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</si>
  <si>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</si>
  <si>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</si>
  <si>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 </t>
  </si>
  <si>
    <t>business trip|german|love|new york|singer songwriter</t>
  </si>
  <si>
    <t>http://www.imdb.com/title/tt1679248/?ref_=fn_tt_tt_1</t>
  </si>
  <si>
    <t>Michael Taliferro</t>
  </si>
  <si>
    <t>Steppin: The Movie </t>
  </si>
  <si>
    <t>Sticky Fingaz</t>
  </si>
  <si>
    <t>Chrystee Pharris</t>
  </si>
  <si>
    <t>http://www.imdb.com/title/tt0826751/?ref_=fn_tt_tt_1</t>
  </si>
  <si>
    <t>Doc Holliday's Revenge </t>
  </si>
  <si>
    <t>Randy Jay Burrell</t>
  </si>
  <si>
    <t>1880s|cowboy|low budget film|shoot out|wild west</t>
  </si>
  <si>
    <t>http://www.imdb.com/title/tt3359872/?ref_=fn_tt_tt_1</t>
  </si>
  <si>
    <t>Black Rock </t>
  </si>
  <si>
    <t>Anslem Richardson</t>
  </si>
  <si>
    <t>Jay Paulson</t>
  </si>
  <si>
    <t>bare breasts|female frontal nudity|hunter|island|weekend</t>
  </si>
  <si>
    <t>http://www.imdb.com/title/tt1930294/?ref_=fn_tt_tt_1</t>
  </si>
  <si>
    <t>Robert Heath</t>
  </si>
  <si>
    <t>Truth or Die </t>
  </si>
  <si>
    <t>Alexander Vlahos</t>
  </si>
  <si>
    <t>David Oakes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</si>
  <si>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</si>
  <si>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</si>
  <si>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</si>
  <si>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</si>
  <si>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The Pet </t>
  </si>
  <si>
    <t>Pierre Dulat</t>
  </si>
  <si>
    <t>Magi Avila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</si>
  <si>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</si>
  <si>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</si>
  <si>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</si>
  <si>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</si>
  <si>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Bang Bang Baby </t>
  </si>
  <si>
    <t>Drama|Musical|Sci-Fi</t>
  </si>
  <si>
    <t>Chloe Rose</t>
  </si>
  <si>
    <t>Kristian Bruun</t>
  </si>
  <si>
    <t>http://www.imdb.com/title/tt2655734/?ref_=fn_tt_tt_1</t>
  </si>
  <si>
    <t>Robert Hall</t>
  </si>
  <si>
    <t>Fear Clinic </t>
  </si>
  <si>
    <t>Angelina Armani</t>
  </si>
  <si>
    <t>Fiona Dourif</t>
  </si>
  <si>
    <t>bare breasts|based on web series|claustrophobia|doctor|phobia</t>
  </si>
  <si>
    <t>http://www.imdb.com/title/tt2165765/?ref_=fn_tt_tt_1</t>
  </si>
  <si>
    <t>K. King</t>
  </si>
  <si>
    <t>Zombie Hunter </t>
  </si>
  <si>
    <t>Shona Kay</t>
  </si>
  <si>
    <t>Jason K. Wixom</t>
  </si>
  <si>
    <t>Jarrod Phillips</t>
  </si>
  <si>
    <t>desert|drifter|seduction|siege|zombie</t>
  </si>
  <si>
    <t>http://www.imdb.com/title/tt2446502/?ref_=fn_tt_tt_1</t>
  </si>
  <si>
    <t>Jonathan Meyers</t>
  </si>
  <si>
    <t>A Fine Step </t>
  </si>
  <si>
    <t>Justin Baldoni</t>
  </si>
  <si>
    <t>http://www.imdb.com/title/tt1604100/?ref_=fn_tt_tt_1</t>
  </si>
  <si>
    <t>Ralph Nelson</t>
  </si>
  <si>
    <t>Charly </t>
  </si>
  <si>
    <t>Claire Bloom</t>
  </si>
  <si>
    <t>disability|experiment|genius|intelligence|mouse</t>
  </si>
  <si>
    <t>http://www.imdb.com/title/tt0062794/?ref_=fn_tt_tt_1</t>
  </si>
  <si>
    <t>Blair Erickson</t>
  </si>
  <si>
    <t>Banshee Chapter </t>
  </si>
  <si>
    <t>Monique Candelaria</t>
  </si>
  <si>
    <t>Michael McMillian</t>
  </si>
  <si>
    <t>http://www.imdb.com/title/tt2011276/?ref_=fn_tt_tt_1</t>
  </si>
  <si>
    <t xml:space="preserve">Jesse             </t>
  </si>
  <si>
    <t>David DeLuise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</si>
  <si>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</si>
  <si>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</si>
  <si>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</si>
  <si>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</si>
  <si>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Ask Me Anything </t>
  </si>
  <si>
    <t>Gia Mantegna</t>
  </si>
  <si>
    <t>bare breasts|female protagonist</t>
  </si>
  <si>
    <t>http://www.imdb.com/title/tt2505294/?ref_=fn_tt_tt_1</t>
  </si>
  <si>
    <t>Richard Schenkman</t>
  </si>
  <si>
    <t>And Then Came Love </t>
  </si>
  <si>
    <t>facebook|imdb|mediaatlarge.com|mediaatlargellc|sperm donor</t>
  </si>
  <si>
    <t>http://www.imdb.com/title/tt0825346/?ref_=fn_tt_tt_1</t>
  </si>
  <si>
    <t>Sanjay Rawal</t>
  </si>
  <si>
    <t>Food Chains </t>
  </si>
  <si>
    <t>Documentary|News</t>
  </si>
  <si>
    <t>Robert Kennedy Jr.</t>
  </si>
  <si>
    <t>Alma Martinez</t>
  </si>
  <si>
    <t>Eve Ensler</t>
  </si>
  <si>
    <t>two word title</t>
  </si>
  <si>
    <t>http://www.imdb.com/title/tt2141739/?ref_=fn_tt_tt_1</t>
  </si>
  <si>
    <t>On the Waterfront </t>
  </si>
  <si>
    <t>death|dock|longshoreman|murder|union</t>
  </si>
  <si>
    <t>http://www.imdb.com/title/tt0047296/?ref_=fn_tt_tt_1</t>
  </si>
  <si>
    <t>Kat Coiro</t>
  </si>
  <si>
    <t>L!fe Happens </t>
  </si>
  <si>
    <t>friendship|los angeles california|one night stand|roommate|single mother</t>
  </si>
  <si>
    <t>http://www.imdb.com/title/tt1726589/?ref_=fn_tt_tt_1</t>
  </si>
  <si>
    <t>Cristian Mungiu</t>
  </si>
  <si>
    <t>4 Months, 3 Weeks and 2 Days </t>
  </si>
  <si>
    <t>Romanian</t>
  </si>
  <si>
    <t>Vlad Ivanov</t>
  </si>
  <si>
    <t>Anamaria Marinca</t>
  </si>
  <si>
    <t>Alexandru Potocean</t>
  </si>
  <si>
    <t>female rear nudity|friend|hotel|rainy night|towel</t>
  </si>
  <si>
    <t>http://www.imdb.com/title/tt1032846/?ref_=fn_tt_tt_1</t>
  </si>
  <si>
    <t>Brian Dorton</t>
  </si>
  <si>
    <t>The Horror Network Vol. 1 </t>
  </si>
  <si>
    <t>anthology</t>
  </si>
  <si>
    <t>http://www.imdb.com/title/tt3034146/?ref_=fn_tt_tt_1</t>
  </si>
  <si>
    <t>Hard Candy </t>
  </si>
  <si>
    <t>G.J. Echternkamp</t>
  </si>
  <si>
    <t>Odessa Rae</t>
  </si>
  <si>
    <t>Patrick Wilson</t>
  </si>
  <si>
    <t>http://www.imdb.com/title/tt0424136/?ref_=fn_tt_tt_1</t>
  </si>
  <si>
    <t>The Quiet </t>
  </si>
  <si>
    <t>deaf|death|dysfunctional family|godparent|secret</t>
  </si>
  <si>
    <t>http://www.imdb.com/title/tt0414951/?ref_=fn_tt_tt_1</t>
  </si>
  <si>
    <t>Maryam Keshavarz</t>
  </si>
  <si>
    <t>Circumstance </t>
  </si>
  <si>
    <t>Persian</t>
  </si>
  <si>
    <t>Reza Sixo Safai</t>
  </si>
  <si>
    <t>Sarah Kazemy</t>
  </si>
  <si>
    <t>Sina Amedson</t>
  </si>
  <si>
    <t>closeted lesbian|iranian|islamophobia|propaganda|teenager</t>
  </si>
  <si>
    <t>http://www.imdb.com/title/tt1684628/?ref_=fn_tt_tt_1</t>
  </si>
  <si>
    <t>Fruitvale Station </t>
  </si>
  <si>
    <t>Ahna O'Reilly</t>
  </si>
  <si>
    <t>Ariana Neal</t>
  </si>
  <si>
    <t>22 year old|b.a.r.t.|bay area|birthday|police</t>
  </si>
  <si>
    <t>http://www.imdb.com/title/tt2334649/?ref_=fn_tt_tt_1</t>
  </si>
  <si>
    <t>Ramaa Mosley</t>
  </si>
  <si>
    <t>The Brass Teapot </t>
  </si>
  <si>
    <t>Comedy|Fantasy|Thriller</t>
  </si>
  <si>
    <t>mini dress|mini skirt|money|voyeur|voyeurism</t>
  </si>
  <si>
    <t>http://www.imdb.com/title/tt1935902/?ref_=fn_tt_tt_1</t>
  </si>
  <si>
    <t>Bambi </t>
  </si>
  <si>
    <t>Animation|Drama|Family</t>
  </si>
  <si>
    <t>Donnie Dunagan</t>
  </si>
  <si>
    <t>Sam Edwards</t>
  </si>
  <si>
    <t>Ann Gillis</t>
  </si>
  <si>
    <t>animal|bambi|deer|forest|hunter</t>
  </si>
  <si>
    <t>http://www.imdb.com/title/tt0034492/?ref_=fn_tt_tt_1</t>
  </si>
  <si>
    <t>The Hammer </t>
  </si>
  <si>
    <t>Rian Bishop</t>
  </si>
  <si>
    <t>birthday|boxing|coach|gym|olympics</t>
  </si>
  <si>
    <t>http://www.imdb.com/title/tt0814130/?ref_=fn_tt_tt_1</t>
  </si>
  <si>
    <t>C. Jay Cox</t>
  </si>
  <si>
    <t>Latter Days </t>
  </si>
  <si>
    <t>christian|male frontal nudity|mormon|mormon missionary|nudity</t>
  </si>
  <si>
    <t>http://www.imdb.com/title/tt0345551/?ref_=fn_tt_tt_1</t>
  </si>
  <si>
    <t>Mariette Monpierre</t>
  </si>
  <si>
    <t>Elza </t>
  </si>
  <si>
    <t>Christophe Cherki</t>
  </si>
  <si>
    <t>Stana Roumillac</t>
  </si>
  <si>
    <t>Teddy Doloir</t>
  </si>
  <si>
    <t>foreign|french</t>
  </si>
  <si>
    <t>http://www.imdb.com/title/tt1852001/?ref_=fn_tt_tt_1</t>
  </si>
  <si>
    <t>Tommy Oliver</t>
  </si>
  <si>
    <t>1982 </t>
  </si>
  <si>
    <t>number in title|semi autobiographical</t>
  </si>
  <si>
    <t>http://www.imdb.com/title/tt2388621/?ref_=fn_tt_tt_1</t>
  </si>
  <si>
    <t>Jamie Travis</t>
  </si>
  <si>
    <t>For a Good Time, Call... </t>
  </si>
  <si>
    <t>friend|friendship|gay|phone sex|sex</t>
  </si>
  <si>
    <t>http://www.imdb.com/title/tt1996264/?ref_=fn_tt_tt_1</t>
  </si>
  <si>
    <t>Celeste &amp; Jesse Forever </t>
  </si>
  <si>
    <t>Janel Parrish</t>
  </si>
  <si>
    <t>best friends|friendship|masturbation|reference to matthias steiner|single</t>
  </si>
  <si>
    <t>http://www.imdb.com/title/tt1405365/?ref_=fn_tt_tt_1</t>
  </si>
  <si>
    <t>Rich Christiano</t>
  </si>
  <si>
    <t>Time Changer </t>
  </si>
  <si>
    <t>Drama|Fantasy|Sci-Fi</t>
  </si>
  <si>
    <t>D. David Morin</t>
  </si>
  <si>
    <t>Hal Linden</t>
  </si>
  <si>
    <t>bible|christian propaganda|christianity|time machine|zealot</t>
  </si>
  <si>
    <t>http://www.imdb.com/title/tt0295725/?ref_=fn_tt_tt_1</t>
  </si>
  <si>
    <t>London to Brighton </t>
  </si>
  <si>
    <t>Johnny Harris</t>
  </si>
  <si>
    <t>bathroom|chase|girl|pimp|toilet</t>
  </si>
  <si>
    <t>http://www.imdb.com/title/tt0490166/?ref_=fn_tt_tt_1</t>
  </si>
  <si>
    <t>American Hero </t>
  </si>
  <si>
    <t>Action|Comedy|Drama|Sci-Fi</t>
  </si>
  <si>
    <t>Christopher Berry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</si>
  <si>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</si>
  <si>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</si>
  <si>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</si>
  <si>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</si>
  <si>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Windsor Drive </t>
  </si>
  <si>
    <t>Tommy O'Reilly</t>
  </si>
  <si>
    <t>http://www.imdb.com/title/tt2311428/?ref_=fn_tt_tt_1</t>
  </si>
  <si>
    <t>Asghar Farhadi</t>
  </si>
  <si>
    <t>A Separation </t>
  </si>
  <si>
    <t>Leila Hatami</t>
  </si>
  <si>
    <t>Shahab Hosseini</t>
  </si>
  <si>
    <t>Peyman Moaadi</t>
  </si>
  <si>
    <t>alzheimer's disease|caregiver|divorce|iran|iranian</t>
  </si>
  <si>
    <t>http://www.imdb.com/title/tt1832382/?ref_=fn_tt_tt_1</t>
  </si>
  <si>
    <t>Justin Molotnikov</t>
  </si>
  <si>
    <t>Crying with Laughter </t>
  </si>
  <si>
    <t>Stephen McCole</t>
  </si>
  <si>
    <t>Jo Hartley</t>
  </si>
  <si>
    <t>Joe Cassidy</t>
  </si>
  <si>
    <t>cocaine|edinburgh scotland|stand up comedian</t>
  </si>
  <si>
    <t>http://www.imdb.com/title/tt1349478/?ref_=fn_tt_tt_1</t>
  </si>
  <si>
    <t>Welcome to the Dollhouse </t>
  </si>
  <si>
    <t>Ken Leung</t>
  </si>
  <si>
    <t>Christina Vidal</t>
  </si>
  <si>
    <t>bully|first crush|school|social outcast|taunting</t>
  </si>
  <si>
    <t>http://www.imdb.com/title/tt0114906/?ref_=fn_tt_tt_1</t>
  </si>
  <si>
    <t>Ruby in Paradise </t>
  </si>
  <si>
    <t>Allison Dean</t>
  </si>
  <si>
    <t>Dorothy Lyman</t>
  </si>
  <si>
    <t>desire|florida|identity|resort town|sales</t>
  </si>
  <si>
    <t>http://www.imdb.com/title/tt0108000/?ref_=fn_tt_tt_1</t>
  </si>
  <si>
    <t>Raising Victor Vargas </t>
  </si>
  <si>
    <t>Victor Rasuk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</si>
  <si>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</si>
  <si>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</si>
  <si>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</si>
  <si>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</si>
  <si>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Pandora's Box </t>
  </si>
  <si>
    <t>Francis Lederer</t>
  </si>
  <si>
    <t>Louise Brooks</t>
  </si>
  <si>
    <t>Fritz Kortner</t>
  </si>
  <si>
    <t>escape|femme fatale|german expressionism|lust|violence</t>
  </si>
  <si>
    <t>http://www.imdb.com/title/tt0018737/?ref_=fn_tt_tt_1</t>
  </si>
  <si>
    <t>Daniel Davila</t>
  </si>
  <si>
    <t>Harrison Montgomery </t>
  </si>
  <si>
    <t>Melora Walters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</si>
  <si>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</si>
  <si>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</si>
  <si>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</si>
  <si>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</si>
  <si>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Live-In Maid </t>
  </si>
  <si>
    <t>Hilda Bernard</t>
  </si>
  <si>
    <t>Norma Aleandro</t>
  </si>
  <si>
    <t>Claudia Lapacó</t>
  </si>
  <si>
    <t>buenos aires argentina|economics|housekeeper|maid|servant</t>
  </si>
  <si>
    <t>http://www.imdb.com/title/tt0356453/?ref_=fn_tt_tt_1</t>
  </si>
  <si>
    <t>Deterrence </t>
  </si>
  <si>
    <t>colorado|diner|iraq|nuclear missile|president</t>
  </si>
  <si>
    <t>http://www.imdb.com/title/tt0158583/?ref_=fn_tt_tt_1</t>
  </si>
  <si>
    <t>Michael Burke</t>
  </si>
  <si>
    <t>The Mudge Boy </t>
  </si>
  <si>
    <t>Zachary Knighton</t>
  </si>
  <si>
    <t>death|farm|fur coat|grief|misfit</t>
  </si>
  <si>
    <t>http://www.imdb.com/title/tt0339419/?ref_=fn_tt_tt_1</t>
  </si>
  <si>
    <t>Catherine Jelski</t>
  </si>
  <si>
    <t>The Young Unknowns </t>
  </si>
  <si>
    <t>Arly Jover</t>
  </si>
  <si>
    <t>based on play|independent film</t>
  </si>
  <si>
    <t>http://www.imdb.com/title/tt0186719/?ref_=fn_tt_tt_1</t>
  </si>
  <si>
    <t>Shane Dawson</t>
  </si>
  <si>
    <t>Not Cool </t>
  </si>
  <si>
    <t>Kurt Angle</t>
  </si>
  <si>
    <t>Cherami Leigh</t>
  </si>
  <si>
    <t>http://www.imdb.com/title/tt3569356/?ref_=fn_tt_tt_1</t>
  </si>
  <si>
    <t>Dead Snow </t>
  </si>
  <si>
    <t>Stig Frode Henriksen</t>
  </si>
  <si>
    <t>Ane Dahl Torp</t>
  </si>
  <si>
    <t>medical student|nazi|snow|snowmobile|zombie</t>
  </si>
  <si>
    <t>http://www.imdb.com/title/tt1278340/?ref_=fn_tt_tt_1</t>
  </si>
  <si>
    <t>Ryan Little</t>
  </si>
  <si>
    <t>Saints and Soldiers </t>
  </si>
  <si>
    <t>Action|Adventure|Drama|War</t>
  </si>
  <si>
    <t>Corbin Allred</t>
  </si>
  <si>
    <t>ardennes forest|battle of the bulge|behind enemy lines|winter|world war two in belgium</t>
  </si>
  <si>
    <t>http://www.imdb.com/title/tt0373283/?ref_=fn_tt_tt_1</t>
  </si>
  <si>
    <t>Clark Baker</t>
  </si>
  <si>
    <t>Vessel </t>
  </si>
  <si>
    <t>Horror|Sci-Fi|Short|Thriller</t>
  </si>
  <si>
    <t>Alan Pietruszewski</t>
  </si>
  <si>
    <t>Taylor Pigeon</t>
  </si>
  <si>
    <t>Whit Spurgeon</t>
  </si>
  <si>
    <t>alien|flight attendant|monster|pilot|tentacle</t>
  </si>
  <si>
    <t>http://www.imdb.com/title/tt2164708/?ref_=fn_tt_tt_1</t>
  </si>
  <si>
    <t>American Graffiti </t>
  </si>
  <si>
    <t>Mackenzie Phillips</t>
  </si>
  <si>
    <t>california|car|drag racing|high school|rock 'n' roll</t>
  </si>
  <si>
    <t>http://www.imdb.com/title/tt0069704/?ref_=fn_tt_tt_1</t>
  </si>
  <si>
    <t>Iraq for Sale: The War Profiteers </t>
  </si>
  <si>
    <t>Katy Helvenston-Wettengal</t>
  </si>
  <si>
    <t>Scott Helvenston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</si>
  <si>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</si>
  <si>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</si>
  <si>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</si>
  <si>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</si>
  <si>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Aqua Teen Hunger Force Colon Movie Film for Theaters </t>
  </si>
  <si>
    <t>Action|Adventure|Animation|Comedy|Fantasy|Sci-Fi</t>
  </si>
  <si>
    <t>based on cult tv series|critically acclaimed|exercise machine|midnight movie|robot</t>
  </si>
  <si>
    <t>http://www.imdb.com/title/tt0455326/?ref_=fn_tt_tt_1</t>
  </si>
  <si>
    <t>Safety Not Guaranteed </t>
  </si>
  <si>
    <t>classified ad|intern|magazine|time machine|time travel</t>
  </si>
  <si>
    <t>http://www.imdb.com/title/tt1862079/?ref_=fn_tt_tt_1</t>
  </si>
  <si>
    <t>Kevin Hart: Laugh at My Pain </t>
  </si>
  <si>
    <t>Isaac C. Singleton Jr.</t>
  </si>
  <si>
    <t>Jeanette Branch</t>
  </si>
  <si>
    <t>stand up comedy</t>
  </si>
  <si>
    <t>http://www.imdb.com/title/tt1999192/?ref_=fn_tt_tt_1</t>
  </si>
  <si>
    <t>Ben Wheatley</t>
  </si>
  <si>
    <t>Kill List </t>
  </si>
  <si>
    <t>female full frontal nudity|hitman|knee breaking|male full frontal nudity|sniper</t>
  </si>
  <si>
    <t>http://www.imdb.com/title/tt1788391/?ref_=fn_tt_tt_1</t>
  </si>
  <si>
    <t>The Innkeepers </t>
  </si>
  <si>
    <t>Jake Ryan</t>
  </si>
  <si>
    <t>Pat Healy</t>
  </si>
  <si>
    <t>bathtub|dead body in a bathtub|dead body in bathtub|hotel|inn</t>
  </si>
  <si>
    <t>http://www.imdb.com/title/tt1594562/?ref_=fn_tt_tt_1</t>
  </si>
  <si>
    <t>The Conformist </t>
  </si>
  <si>
    <t>Stefania Sandrelli</t>
  </si>
  <si>
    <t>Dominique Sanda</t>
  </si>
  <si>
    <t>fascist|gun|italy|nudity|sexuality</t>
  </si>
  <si>
    <t>http://www.imdb.com/title/tt0065571/?ref_=fn_tt_tt_1</t>
  </si>
  <si>
    <t>Interview with the Assassin </t>
  </si>
  <si>
    <t>Christel Khalil</t>
  </si>
  <si>
    <t>Raymond J. Barry</t>
  </si>
  <si>
    <t>Renee Faia</t>
  </si>
  <si>
    <t>conspiracy theory|kennedy assassination|mock documentary|paranoia</t>
  </si>
  <si>
    <t>http://www.imdb.com/title/tt0308411/?ref_=fn_tt_tt_1</t>
  </si>
  <si>
    <t>Oliver Blackburn</t>
  </si>
  <si>
    <t>Donkey Punch </t>
  </si>
  <si>
    <t>Nichola Burley</t>
  </si>
  <si>
    <t>male frontal nudity|male nudity|male pubic hair|male rear nudity|spain</t>
  </si>
  <si>
    <t>http://www.imdb.com/title/tt0988849/?ref_=fn_tt_tt_1</t>
  </si>
  <si>
    <t>All the Boys Love Mandy Lane </t>
  </si>
  <si>
    <t>Whitney Able</t>
  </si>
  <si>
    <t>drugs|female nudity|party|voyeur|voyeurism</t>
  </si>
  <si>
    <t>http://www.imdb.com/title/tt0490076/?ref_=fn_tt_tt_1</t>
  </si>
  <si>
    <t>Christopher Hutson</t>
  </si>
  <si>
    <t>Bled </t>
  </si>
  <si>
    <t>Jennifer Lee Wiggins</t>
  </si>
  <si>
    <t>Michele Morrow</t>
  </si>
  <si>
    <t>artist|blood|drug|tree sap|vampire</t>
  </si>
  <si>
    <t>http://www.imdb.com/title/tt0997143/?ref_=fn_tt_tt_1</t>
  </si>
  <si>
    <t>High Noon </t>
  </si>
  <si>
    <t>Thriller|Western</t>
  </si>
  <si>
    <t>Lon Chaney Jr.</t>
  </si>
  <si>
    <t>appeasement|frontier justice|justice|one against many|street shootout</t>
  </si>
  <si>
    <t>http://www.imdb.com/title/tt0044706/?ref_=fn_tt_tt_1</t>
  </si>
  <si>
    <t>Hoop Dreams </t>
  </si>
  <si>
    <t>Documentary|Drama|Sport</t>
  </si>
  <si>
    <t>Arthur Agee</t>
  </si>
  <si>
    <t>William Gates</t>
  </si>
  <si>
    <t>Isiah Thomas</t>
  </si>
  <si>
    <t>athlete|basketball|high school|high school student|school</t>
  </si>
  <si>
    <t>http://www.imdb.com/title/tt0110057/?ref_=fn_tt_tt_1</t>
  </si>
  <si>
    <t>David Lachapelle</t>
  </si>
  <si>
    <t>Rize </t>
  </si>
  <si>
    <t>Christopher Toler</t>
  </si>
  <si>
    <t>Kevin Scott Richardson</t>
  </si>
  <si>
    <t>Tommy the Clown</t>
  </si>
  <si>
    <t>clown|clowning|dance|gang|south central los angeles</t>
  </si>
  <si>
    <t>http://www.imdb.com/title/tt0436724/?ref_=fn_tt_tt_1</t>
  </si>
  <si>
    <t>Destiny </t>
  </si>
  <si>
    <t>first person shooter</t>
  </si>
  <si>
    <t>http://www.imdb.com/title/tt2983582/?ref_=fn_tt_tt_1</t>
  </si>
  <si>
    <t>L.I.E. </t>
  </si>
  <si>
    <t>Walter Masterson</t>
  </si>
  <si>
    <t>ephebophile|pederasty|pedophilia|playing hooky|shaving</t>
  </si>
  <si>
    <t>http://www.imdb.com/title/tt0242587/?ref_=fn_tt_tt_1</t>
  </si>
  <si>
    <t>Caryn Waechter</t>
  </si>
  <si>
    <t>The Sisterhood of Night </t>
  </si>
  <si>
    <t>Kara Hayward</t>
  </si>
  <si>
    <t>Laura Fraser</t>
  </si>
  <si>
    <t>Louis Ozawa Changchien</t>
  </si>
  <si>
    <t>accused of witchcraft|based on short story</t>
  </si>
  <si>
    <t>http://www.imdb.com/title/tt1015471/?ref_=fn_tt_tt_1</t>
  </si>
  <si>
    <t>Emily Dell</t>
  </si>
  <si>
    <t>B-Girl </t>
  </si>
  <si>
    <t>brooklyn new york city|los angeles california|teacher|trauma|violence</t>
  </si>
  <si>
    <t>http://www.imdb.com/title/tt0964179/?ref_=fn_tt_tt_1</t>
  </si>
  <si>
    <t>Ryan Fleck</t>
  </si>
  <si>
    <t>Half Nelson </t>
  </si>
  <si>
    <t>Jeff Lima</t>
  </si>
  <si>
    <t>bathroom|classroom|dialectics|drugs|student</t>
  </si>
  <si>
    <t>http://www.imdb.com/title/tt0468489/?ref_=fn_tt_tt_1</t>
  </si>
  <si>
    <t>Jennifer Wynne Farmer</t>
  </si>
  <si>
    <t>Naturally Native </t>
  </si>
  <si>
    <t>Akima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</si>
  <si>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</si>
  <si>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</si>
  <si>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</si>
  <si>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</si>
  <si>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Hav Plenty </t>
  </si>
  <si>
    <t>Robinne Lee</t>
  </si>
  <si>
    <t>Chenoa Maxwell</t>
  </si>
  <si>
    <t>friend|new year's eve|screwball|self discovery|social differences</t>
  </si>
  <si>
    <t>http://www.imdb.com/title/tt0126938/?ref_=fn_tt_tt_1</t>
  </si>
  <si>
    <t>H.M. Coakley</t>
  </si>
  <si>
    <t>Adulterers </t>
  </si>
  <si>
    <t>Steffinnie Phrommany</t>
  </si>
  <si>
    <t>Danielle Savre</t>
  </si>
  <si>
    <t>cheating husband|female nudity|male nudity|male rear nudity|revenge</t>
  </si>
  <si>
    <t>http://www.imdb.com/title/tt4044464/?ref_=fn_tt_tt_1</t>
  </si>
  <si>
    <t>Randy Moore</t>
  </si>
  <si>
    <t>Escape from Tomorrow </t>
  </si>
  <si>
    <t>Lee Armstrong</t>
  </si>
  <si>
    <t>Trey Loney</t>
  </si>
  <si>
    <t>Amy Lucas</t>
  </si>
  <si>
    <t>diarrhea|female nudity|middle aged man|sex scene|sexy nurse</t>
  </si>
  <si>
    <t>http://www.imdb.com/title/tt2187884/?ref_=fn_tt_tt_1</t>
  </si>
  <si>
    <t>Chris Atkins</t>
  </si>
  <si>
    <t>Starsuckers </t>
  </si>
  <si>
    <t>celebrity|consumerism|fashion|media manipulation</t>
  </si>
  <si>
    <t>http://www.imdb.com/title/tt1510934/?ref_=fn_tt_tt_1</t>
  </si>
  <si>
    <t>Bill Benenson</t>
  </si>
  <si>
    <t>The Hadza: Last of the First </t>
  </si>
  <si>
    <t>Dave Fennoy</t>
  </si>
  <si>
    <t>east africa|hunter gatherer|indigenous|rift valley|swahili</t>
  </si>
  <si>
    <t>http://www.imdb.com/title/tt2139721/?ref_=fn_tt_tt_1</t>
  </si>
  <si>
    <t>Ryan Smith</t>
  </si>
  <si>
    <t>After </t>
  </si>
  <si>
    <t>Madison Lintz</t>
  </si>
  <si>
    <t>Karolina Wydra</t>
  </si>
  <si>
    <t>coma|crash</t>
  </si>
  <si>
    <t>http://www.imdb.com/title/tt1799508/?ref_=fn_tt_tt_1</t>
  </si>
  <si>
    <t>Travis Romero</t>
  </si>
  <si>
    <t>Treachery </t>
  </si>
  <si>
    <t>Lorraine Ziff</t>
  </si>
  <si>
    <t>panties|white panties</t>
  </si>
  <si>
    <t>http://www.imdb.com/title/tt2380301/?ref_=fn_tt_tt_1</t>
  </si>
  <si>
    <t>Anna Mastro</t>
  </si>
  <si>
    <t>Walter </t>
  </si>
  <si>
    <t>based on short film|based on short story</t>
  </si>
  <si>
    <t>http://www.imdb.com/title/tt2016335/?ref_=fn_tt_tt_1</t>
  </si>
  <si>
    <t>Mark Sandrich</t>
  </si>
  <si>
    <t>Top Hat </t>
  </si>
  <si>
    <t>Edward Everett Horton</t>
  </si>
  <si>
    <t>Ginger Rogers</t>
  </si>
  <si>
    <t>Eric Blore</t>
  </si>
  <si>
    <t>dance|dancer|dancing|horse|tap dancing</t>
  </si>
  <si>
    <t>http://www.imdb.com/title/tt0027125/?ref_=fn_tt_tt_1</t>
  </si>
  <si>
    <t>Daniel Myrick</t>
  </si>
  <si>
    <t>The Blair Witch Project </t>
  </si>
  <si>
    <t>Joshua Leonard</t>
  </si>
  <si>
    <t>Heather Donahue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</si>
  <si>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</si>
  <si>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</si>
  <si>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</si>
  <si>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</si>
  <si>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Woodstock </t>
  </si>
  <si>
    <t>Documentary|History|Music</t>
  </si>
  <si>
    <t>Jimi Hendrix</t>
  </si>
  <si>
    <t>Joe Cocker</t>
  </si>
  <si>
    <t>Joan Baez</t>
  </si>
  <si>
    <t>drugs|hippie|music festival|the who|woodstock</t>
  </si>
  <si>
    <t>http://www.imdb.com/title/tt0066580/?ref_=fn_tt_tt_1</t>
  </si>
  <si>
    <t>The Kentucky Fried Movie </t>
  </si>
  <si>
    <t>Barry Dennen</t>
  </si>
  <si>
    <t>Tara Strohmeier</t>
  </si>
  <si>
    <t>fake commercial|fake newscast|fake trailer|parody|spoof</t>
  </si>
  <si>
    <t>http://www.imdb.com/title/tt0076257/?ref_=fn_tt_tt_1</t>
  </si>
  <si>
    <t>Mercy Streets </t>
  </si>
  <si>
    <t>David A.R. White</t>
  </si>
  <si>
    <t>Cynthia Watros</t>
  </si>
  <si>
    <t>church|cigarette smoking|deacon|twin brother|twins</t>
  </si>
  <si>
    <t>http://www.imdb.com/title/tt0243415/?ref_=fn_tt_tt_1</t>
  </si>
  <si>
    <t>Gene Teigland</t>
  </si>
  <si>
    <t>Arnolds Park </t>
  </si>
  <si>
    <t>Matthew Feeney</t>
  </si>
  <si>
    <t>Kendyl Joi</t>
  </si>
  <si>
    <t>Tac Fitzgerald</t>
  </si>
  <si>
    <t>http://www.imdb.com/title/tt1074931/?ref_=fn_tt_tt_1</t>
  </si>
  <si>
    <t>Scott Ziehl</t>
  </si>
  <si>
    <t>Broken Vessels </t>
  </si>
  <si>
    <t>Brent David Fraser</t>
  </si>
  <si>
    <t>independent film|katana sword|los angeles storm drain</t>
  </si>
  <si>
    <t>http://www.imdb.com/title/tt0149964/?ref_=fn_tt_tt_1</t>
  </si>
  <si>
    <t>Richard Montoya</t>
  </si>
  <si>
    <t>Water &amp; Power </t>
  </si>
  <si>
    <t>Angela Nordeng</t>
  </si>
  <si>
    <t>Exie Booker</t>
  </si>
  <si>
    <t>http://www.imdb.com/title/tt2052015/?ref_=fn_tt_tt_1</t>
  </si>
  <si>
    <t>Johanna Schwartz</t>
  </si>
  <si>
    <t>They Will Have to Kill Us First </t>
  </si>
  <si>
    <t>Garba Touré</t>
  </si>
  <si>
    <t>Aliou Touré</t>
  </si>
  <si>
    <t>Khaira Arby</t>
  </si>
  <si>
    <t>http://www.imdb.com/title/tt4333662/?ref_=fn_tt_tt_1</t>
  </si>
  <si>
    <t>William Gazecki</t>
  </si>
  <si>
    <t>Crop Circles: Quest for Truth </t>
  </si>
  <si>
    <t>Colin Andrews</t>
  </si>
  <si>
    <t>Karen Alexander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</si>
  <si>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</si>
  <si>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</si>
  <si>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</si>
  <si>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</si>
  <si>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 </t>
  </si>
  <si>
    <t>Lymari Nadal</t>
  </si>
  <si>
    <t>china|faith|panama|photography|suspense</t>
  </si>
  <si>
    <t>http://www.imdb.com/title/tt3130704/?ref_=fn_tt_tt_1</t>
  </si>
  <si>
    <t>Thomas Lilti</t>
  </si>
  <si>
    <t>Irreplaceable </t>
  </si>
  <si>
    <t>Félix Moati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</si>
  <si>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</si>
  <si>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</si>
  <si>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</si>
  <si>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</si>
  <si>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 </t>
  </si>
  <si>
    <t>John Brodsky</t>
  </si>
  <si>
    <t>http://www.imdb.com/title/tt2263814/?ref_=fn_tt_tt_1</t>
  </si>
  <si>
    <t>A Hard Day's Night </t>
  </si>
  <si>
    <t>Ringo Starr</t>
  </si>
  <si>
    <t>Paul McCartney</t>
  </si>
  <si>
    <t>George Harrison</t>
  </si>
  <si>
    <t>boy|concert|drummer|manager|television</t>
  </si>
  <si>
    <t>http://www.imdb.com/title/tt0058182/?ref_=fn_tt_tt_1</t>
  </si>
  <si>
    <t>U. Roberto Romano</t>
  </si>
  <si>
    <t>The Harvest/La Cosecha </t>
  </si>
  <si>
    <t>child labor|education|hispanic|labor|migration</t>
  </si>
  <si>
    <t>http://www.imdb.com/title/tt1981703/?ref_=fn_tt_tt_1</t>
  </si>
  <si>
    <t>Amy Holden Jones</t>
  </si>
  <si>
    <t>Love Letters </t>
  </si>
  <si>
    <t>1980s|affair|female protagonist|radio|woman wearing only a man's shirt</t>
  </si>
  <si>
    <t>http://www.imdb.com/title/tt0085871/?ref_=fn_tt_tt_1</t>
  </si>
  <si>
    <t>Blaz Zavrsnik</t>
  </si>
  <si>
    <t>Julija in alfa Romeo </t>
  </si>
  <si>
    <t>Slovenian</t>
  </si>
  <si>
    <t>Slovenia</t>
  </si>
  <si>
    <t>Spela Colja</t>
  </si>
  <si>
    <t>Dario Nozic Serini</t>
  </si>
  <si>
    <t>Andrej Nahtigal</t>
  </si>
  <si>
    <t>http://www.imdb.com/title/tt4374230/?ref_=fn_tt_tt_1</t>
  </si>
  <si>
    <t>Fireproof </t>
  </si>
  <si>
    <t>Ken Bevel</t>
  </si>
  <si>
    <t>Kirk Cameron</t>
  </si>
  <si>
    <t>Erin Bethea</t>
  </si>
  <si>
    <t>christian film|dare|firefighter|internet pornography|marriage</t>
  </si>
  <si>
    <t>http://www.imdb.com/title/tt1129423/?ref_=fn_tt_tt_1</t>
  </si>
  <si>
    <t>Pan Nalin</t>
  </si>
  <si>
    <t>Faith Connections </t>
  </si>
  <si>
    <t>Biography|Documentary|Drama</t>
  </si>
  <si>
    <t>Pant Shirt Baba</t>
  </si>
  <si>
    <t>Bhole Baba</t>
  </si>
  <si>
    <t>Shriman Umeshanad Brahmachari</t>
  </si>
  <si>
    <t>faith|ganja|kumbh mela|little boy|orphan</t>
  </si>
  <si>
    <t>http://www.imdb.com/title/tt2768766/?ref_=fn_tt_tt_1</t>
  </si>
  <si>
    <t>Joe Camp</t>
  </si>
  <si>
    <t>Benji </t>
  </si>
  <si>
    <t>Adventure|Family|Romance</t>
  </si>
  <si>
    <t>Peter Breck</t>
  </si>
  <si>
    <t>Frances Bavier</t>
  </si>
  <si>
    <t>Edgar Buchanan</t>
  </si>
  <si>
    <t>animal abuse|cat|dog|dog movie|tween girl</t>
  </si>
  <si>
    <t>http://www.imdb.com/title/tt0071206/?ref_=fn_tt_tt_1</t>
  </si>
  <si>
    <t>Open Water </t>
  </si>
  <si>
    <t>Adventure|Biography|Drama|Horror|Thriller</t>
  </si>
  <si>
    <t>Saul Stein</t>
  </si>
  <si>
    <t>Blanchard Ryan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</si>
  <si>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</si>
  <si>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</si>
  <si>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</si>
  <si>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 </t>
  </si>
  <si>
    <t>Abby Elliott</t>
  </si>
  <si>
    <t>http://www.imdb.com/title/tt1692084/?ref_=fn_tt_tt_1</t>
  </si>
  <si>
    <t>John 'Bud' Cardos</t>
  </si>
  <si>
    <t>Kingdom of the Spiders </t>
  </si>
  <si>
    <t>Hoke Howell</t>
  </si>
  <si>
    <t>Tiffany Bolling</t>
  </si>
  <si>
    <t>death|farm|hotel|spider|tarantula</t>
  </si>
  <si>
    <t>http://www.imdb.com/title/tt0076271/?ref_=fn_tt_tt_1</t>
  </si>
  <si>
    <t>Marilyn Agrelo</t>
  </si>
  <si>
    <t>Mad Hot Ballroom </t>
  </si>
  <si>
    <t>Documentary|Family|Music</t>
  </si>
  <si>
    <t>Eva Carrozza</t>
  </si>
  <si>
    <t>Heather Berman</t>
  </si>
  <si>
    <t>Paul Daggett</t>
  </si>
  <si>
    <t>ballroom dancing|new york city|poise|self confidence|teacher</t>
  </si>
  <si>
    <t>http://www.imdb.com/title/tt0438205/?ref_=fn_tt_tt_1</t>
  </si>
  <si>
    <t>The Station Agent </t>
  </si>
  <si>
    <t>abandoned|depot|dwarf|newfoundland new jersey|train</t>
  </si>
  <si>
    <t>http://www.imdb.com/title/tt0340377/?ref_=fn_tt_tt_1</t>
  </si>
  <si>
    <t>Brian Baugh</t>
  </si>
  <si>
    <t>To Save a Life </t>
  </si>
  <si>
    <t>basketball|beer pong|childhood friend|christian|suicide</t>
  </si>
  <si>
    <t>http://www.imdb.com/title/tt1270286/?ref_=fn_tt_tt_1</t>
  </si>
  <si>
    <t>Patrick Creadon</t>
  </si>
  <si>
    <t>Wordplay </t>
  </si>
  <si>
    <t>Ken Burns</t>
  </si>
  <si>
    <t>Bob Dole</t>
  </si>
  <si>
    <t>comedian|crossword puzzle|editor|new york times|puzzle</t>
  </si>
  <si>
    <t>http://www.imdb.com/title/tt0492506/?ref_=fn_tt_tt_1</t>
  </si>
  <si>
    <t>Barry W. Blaustein</t>
  </si>
  <si>
    <t>Beyond the Mat </t>
  </si>
  <si>
    <t>Biography|Documentary|Sport</t>
  </si>
  <si>
    <t>Vince McMahon</t>
  </si>
  <si>
    <t>Terry Funk</t>
  </si>
  <si>
    <t>Mick Foley</t>
  </si>
  <si>
    <t>championship|drugs|three word title|wrestler|wrestling</t>
  </si>
  <si>
    <t>http://www.imdb.com/title/tt0218043/?ref_=fn_tt_tt_1</t>
  </si>
  <si>
    <t>Kurt Hale</t>
  </si>
  <si>
    <t>The Singles Ward </t>
  </si>
  <si>
    <t>Lincoln Hoppe</t>
  </si>
  <si>
    <t>Daryn Tufts</t>
  </si>
  <si>
    <t>church|love|marriage|mormon|single</t>
  </si>
  <si>
    <t>http://www.imdb.com/title/tt0306069/?ref_=fn_tt_tt_1</t>
  </si>
  <si>
    <t>Siddiq Barmak</t>
  </si>
  <si>
    <t>Osama </t>
  </si>
  <si>
    <t>Afghanistan</t>
  </si>
  <si>
    <t>Zubaida Sahar</t>
  </si>
  <si>
    <t>Marina Golbahari</t>
  </si>
  <si>
    <t>Mohamad Haref Harati</t>
  </si>
  <si>
    <t>boy|girl|hair|school|taliban</t>
  </si>
  <si>
    <t>http://www.imdb.com/title/tt0368913/?ref_=fn_tt_tt_1</t>
  </si>
  <si>
    <t>Joseph Dorman</t>
  </si>
  <si>
    <t>Sholem Aleichem: Laughing in the Darkness </t>
  </si>
  <si>
    <t>Peter Riegert</t>
  </si>
  <si>
    <t>Jason Kravits</t>
  </si>
  <si>
    <t>jewish identity</t>
  </si>
  <si>
    <t>http://www.imdb.com/title/tt1976608/?ref_=fn_tt_tt_1</t>
  </si>
  <si>
    <t>Greg Harrison</t>
  </si>
  <si>
    <t>Groove </t>
  </si>
  <si>
    <t>Ari Gold</t>
  </si>
  <si>
    <t>Denny Kirkwood</t>
  </si>
  <si>
    <t>dj|ecstasy the drug|rave|raver|warehouse</t>
  </si>
  <si>
    <t>http://www.imdb.com/title/tt0212974/?ref_=fn_tt_tt_1</t>
  </si>
  <si>
    <t>The R.M. </t>
  </si>
  <si>
    <t>Big Budah</t>
  </si>
  <si>
    <t>Curt Doussett</t>
  </si>
  <si>
    <t>latter day saints|missionary|pickup truck|police|video camera</t>
  </si>
  <si>
    <t>http://www.imdb.com/title/tt0341540/?ref_=fn_tt_tt_1</t>
  </si>
  <si>
    <t>Twin Falls Idaho </t>
  </si>
  <si>
    <t>William Katt</t>
  </si>
  <si>
    <t>conjoined twins|independent film|low budget film|separation|twin</t>
  </si>
  <si>
    <t>http://www.imdb.com/title/tt0162830/?ref_=fn_tt_tt_1</t>
  </si>
  <si>
    <t>Jacob Aaron Estes</t>
  </si>
  <si>
    <t>Mean Creek </t>
  </si>
  <si>
    <t>boat|bully|dare|friend|river</t>
  </si>
  <si>
    <t>http://www.imdb.com/title/tt0377091/?ref_=fn_tt_tt_1</t>
  </si>
  <si>
    <t>Hurricane Streets </t>
  </si>
  <si>
    <t>gang|new mexico|prison|smuggling|theft</t>
  </si>
  <si>
    <t>http://www.imdb.com/title/tt0119338/?ref_=fn_tt_tt_1</t>
  </si>
  <si>
    <t>Eric Schaeffer</t>
  </si>
  <si>
    <t>Never Again </t>
  </si>
  <si>
    <t>bar|gay bar|love|mother son relationship|new york</t>
  </si>
  <si>
    <t>http://www.imdb.com/title/tt0244094/?ref_=fn_tt_tt_1</t>
  </si>
  <si>
    <t>Neema Barnette</t>
  </si>
  <si>
    <t>Civil Brand </t>
  </si>
  <si>
    <t>abuse of power|friendship|prison|prison guard|title directed by female</t>
  </si>
  <si>
    <t>http://www.imdb.com/title/tt0326806/?ref_=fn_tt_tt_1</t>
  </si>
  <si>
    <t>Lonesome Jim </t>
  </si>
  <si>
    <t>bail|coma|dart board|indiana|ladder factory</t>
  </si>
  <si>
    <t>http://www.imdb.com/title/tt0385056/?ref_=fn_tt_tt_1</t>
  </si>
  <si>
    <t>Joe Swanberg</t>
  </si>
  <si>
    <t>Drinking Buddies </t>
  </si>
  <si>
    <t>brewery|co worker|male female friendship|u haul truck|woman wearing a string bikini</t>
  </si>
  <si>
    <t>http://www.imdb.com/title/tt2265398/?ref_=fn_tt_tt_1</t>
  </si>
  <si>
    <t>Molly Bernstein</t>
  </si>
  <si>
    <t>Deceptive Practice: The Mysteries and Mentors of Ricky Jay </t>
  </si>
  <si>
    <t>Ricky Jay</t>
  </si>
  <si>
    <t>Dick Cavett</t>
  </si>
  <si>
    <t>stage magician</t>
  </si>
  <si>
    <t>http://www.imdb.com/title/tt2654360/?ref_=fn_tt_tt_1</t>
  </si>
  <si>
    <t>Seven Samurai </t>
  </si>
  <si>
    <t>Minoru Chiaki</t>
  </si>
  <si>
    <t>Takashi Shimura</t>
  </si>
  <si>
    <t>Kamatari Fujiwara</t>
  </si>
  <si>
    <t>16th century|battle|japan|practice|samurai</t>
  </si>
  <si>
    <t>http://www.imdb.com/title/tt0047478/?ref_=fn_tt_tt_1</t>
  </si>
  <si>
    <t>Marius A. Markevicius</t>
  </si>
  <si>
    <t>The Other Dream Team </t>
  </si>
  <si>
    <t>Greg Speirs</t>
  </si>
  <si>
    <t>Tommy Sheppard</t>
  </si>
  <si>
    <t>Mickey Hart</t>
  </si>
  <si>
    <t>basketball|basketball team|grateful dead|lithuanian|olympics</t>
  </si>
  <si>
    <t>http://www.imdb.com/title/tt1606829/?ref_=fn_tt_tt_1</t>
  </si>
  <si>
    <t>Tom Dicillo</t>
  </si>
  <si>
    <t>Johnny Suede </t>
  </si>
  <si>
    <t>Tina Louise</t>
  </si>
  <si>
    <t>Nick Cave</t>
  </si>
  <si>
    <t>idol|musician|vomiting|watching television|wyoming</t>
  </si>
  <si>
    <t>http://www.imdb.com/title/tt0104567/?ref_=fn_tt_tt_1</t>
  </si>
  <si>
    <t>Finishing the Game: The Search for a New Bruce Lee </t>
  </si>
  <si>
    <t>Jake Sandvig</t>
  </si>
  <si>
    <t>Joe McQueen</t>
  </si>
  <si>
    <t>bruce lee|jeet kune do|karate|satire|spoof</t>
  </si>
  <si>
    <t>http://www.imdb.com/title/tt0843850/?ref_=fn_tt_tt_1</t>
  </si>
  <si>
    <t>Quentin Dupieux</t>
  </si>
  <si>
    <t>Rubber </t>
  </si>
  <si>
    <t>Cecelia Antoinette</t>
  </si>
  <si>
    <t>desert|dump|show|spectator|tire</t>
  </si>
  <si>
    <t>http://www.imdb.com/title/tt1612774/?ref_=fn_tt_tt_1</t>
  </si>
  <si>
    <t>Kiss the Bride </t>
  </si>
  <si>
    <t>Amber Benson</t>
  </si>
  <si>
    <t>Tori Spelling</t>
  </si>
  <si>
    <t>Garrett M. Brown</t>
  </si>
  <si>
    <t>best friend|high school|love|secret|wedding</t>
  </si>
  <si>
    <t>http://www.imdb.com/title/tt0893346/?ref_=fn_tt_tt_1</t>
  </si>
  <si>
    <t>Alex Smith</t>
  </si>
  <si>
    <t>The Slaughter Rule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</si>
  <si>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</si>
  <si>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</si>
  <si>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</si>
  <si>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</si>
  <si>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</si>
  <si>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</si>
  <si>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</si>
  <si>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</si>
  <si>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</si>
  <si>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 </t>
  </si>
  <si>
    <t>http://www.imdb.com/title/tt0377043/?ref_=fn_tt_tt_1</t>
  </si>
  <si>
    <t>Sol Tryon</t>
  </si>
  <si>
    <t>The Living Wake </t>
  </si>
  <si>
    <t>Ann Dowd</t>
  </si>
  <si>
    <t>Matthew Cowles</t>
  </si>
  <si>
    <t>artist|black comedy</t>
  </si>
  <si>
    <t>http://www.imdb.com/title/tt0489212/?ref_=fn_tt_tt_1</t>
  </si>
  <si>
    <t>Alex Craig Mann</t>
  </si>
  <si>
    <t>Detention of the Dead </t>
  </si>
  <si>
    <t>Max Adler</t>
  </si>
  <si>
    <t>based on play|blood|independent film|teenager|zombie</t>
  </si>
  <si>
    <t>http://www.imdb.com/title/tt1865346/?ref_=fn_tt_tt_1</t>
  </si>
  <si>
    <t>Crazy Stone </t>
  </si>
  <si>
    <t>Zhonghua Chen</t>
  </si>
  <si>
    <t>bankruptcy|crystal|father son relationship|heist|shower</t>
  </si>
  <si>
    <t>http://www.imdb.com/title/tt0843270/?ref_=fn_tt_tt_1</t>
  </si>
  <si>
    <t>Stephen Kijak</t>
  </si>
  <si>
    <t>Scott Walker: 30 Century Man </t>
  </si>
  <si>
    <t>Jacques Brel</t>
  </si>
  <si>
    <t>Brian Eno</t>
  </si>
  <si>
    <t>Damon Albarn</t>
  </si>
  <si>
    <t>avant garde|british pop|character name in title|musician|number in title</t>
  </si>
  <si>
    <t>http://www.imdb.com/title/tt0486541/?ref_=fn_tt_tt_1</t>
  </si>
  <si>
    <t>Everything Put Together </t>
  </si>
  <si>
    <t>group of friends|mental breakdown|mental instability|morgue|sudden infant death syndrome</t>
  </si>
  <si>
    <t>http://www.imdb.com/title/tt0228277/?ref_=fn_tt_tt_1</t>
  </si>
  <si>
    <t>Good Kill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</si>
  <si>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</si>
  <si>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</si>
  <si>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</si>
  <si>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</si>
  <si>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Insomnia Manica </t>
  </si>
  <si>
    <t>Rai Alexandra</t>
  </si>
  <si>
    <t>Chin-Chien Chang</t>
  </si>
  <si>
    <t>http://www.imdb.com/title/tt0455556/?ref_=fn_tt_tt_1</t>
  </si>
  <si>
    <t>The Outrageous Sophie Tucker </t>
  </si>
  <si>
    <t>Bruce Vilanch</t>
  </si>
  <si>
    <t>Carol Channing</t>
  </si>
  <si>
    <t>Tony Bennett</t>
  </si>
  <si>
    <t>http://www.imdb.com/title/tt2825768/?ref_=fn_tt_tt_1</t>
  </si>
  <si>
    <t>Now Is Good </t>
  </si>
  <si>
    <t>death|dying|leukemia|teenage girl|terminal illness</t>
  </si>
  <si>
    <t>http://www.imdb.com/title/tt1937264/?ref_=fn_tt_tt_1</t>
  </si>
  <si>
    <t>Michael Hoffman Jr.</t>
  </si>
  <si>
    <t>Girls Gone Dead </t>
  </si>
  <si>
    <t>John McGlothlin</t>
  </si>
  <si>
    <t>Vincent Chimato</t>
  </si>
  <si>
    <t>Al Sapienza</t>
  </si>
  <si>
    <t>mini skirt|party|spring break|voyeur|war hammer</t>
  </si>
  <si>
    <t>http://www.imdb.com/title/tt1884318/?ref_=fn_tt_tt_1</t>
  </si>
  <si>
    <t>Patrick Gilles</t>
  </si>
  <si>
    <t>America Is Still the Place </t>
  </si>
  <si>
    <t>History</t>
  </si>
  <si>
    <t>http://www.imdb.com/title/tt3417110/?ref_=fn_tt_tt_1</t>
  </si>
  <si>
    <t>Georgia Hilton</t>
  </si>
  <si>
    <t>Subconscious </t>
  </si>
  <si>
    <t>Mike Beckingham</t>
  </si>
  <si>
    <t>Tom Stedham</t>
  </si>
  <si>
    <t>military|submarine|suspense|time travel|world war two</t>
  </si>
  <si>
    <t>http://www.imdb.com/title/tt2909932/?ref_=fn_tt_tt_1</t>
  </si>
  <si>
    <t>Jack Heller</t>
  </si>
  <si>
    <t>Enter Nowhere </t>
  </si>
  <si>
    <t>Christopher Denham</t>
  </si>
  <si>
    <t>cabin|going in circles|pac man|stranger|woods</t>
  </si>
  <si>
    <t>http://www.imdb.com/title/tt1631707/?ref_=fn_tt_tt_1</t>
  </si>
  <si>
    <t>Fernando Baez Mella</t>
  </si>
  <si>
    <t>The King of Najayo </t>
  </si>
  <si>
    <t>Dominican Republic</t>
  </si>
  <si>
    <t>Christian Alvarez</t>
  </si>
  <si>
    <t>Claudette Lalí</t>
  </si>
  <si>
    <t>http://www.imdb.com/title/tt2275671/?ref_=fn_tt_tt_1</t>
  </si>
  <si>
    <t>Warren Sheppard</t>
  </si>
  <si>
    <t>Fight to the Finish </t>
  </si>
  <si>
    <t>Action|Romance|Sport</t>
  </si>
  <si>
    <t>Vincent De Paul</t>
  </si>
  <si>
    <t>fighting|karate</t>
  </si>
  <si>
    <t>http://www.imdb.com/title/tt3152288/?ref_=fn_tt_tt_1</t>
  </si>
  <si>
    <t>Alleluia! The Devil's Carnival </t>
  </si>
  <si>
    <t>Horror|Musical</t>
  </si>
  <si>
    <t>Terrance Zdunich</t>
  </si>
  <si>
    <t>carnival|devil|redemption|reference to god</t>
  </si>
  <si>
    <t>http://www.imdb.com/title/tt3892618/?ref_=fn_tt_tt_1</t>
  </si>
  <si>
    <t>Justin Paul Miller</t>
  </si>
  <si>
    <t>The Sound and the Shadow </t>
  </si>
  <si>
    <t>Comedy|Mystery|Thriller</t>
  </si>
  <si>
    <t>Jennifer Landa</t>
  </si>
  <si>
    <t>Mary Kate Wiles</t>
  </si>
  <si>
    <t>Felix Avitia</t>
  </si>
  <si>
    <t>http://www.imdb.com/title/tt2190180/?ref_=fn_tt_tt_1</t>
  </si>
  <si>
    <t>Joel Paul Reisig</t>
  </si>
  <si>
    <t>Rodeo Girl </t>
  </si>
  <si>
    <t>Carrie Bradstreet</t>
  </si>
  <si>
    <t>Yassie Hawkes</t>
  </si>
  <si>
    <t>http://www.imdb.com/title/tt4062896/?ref_=fn_tt_tt_1</t>
  </si>
  <si>
    <t>Catherine Gund</t>
  </si>
  <si>
    <t>Born to Fly: Elizabeth Streb vs. Gravity </t>
  </si>
  <si>
    <t>Action|Biography|Documentary|Sport</t>
  </si>
  <si>
    <t>Sarah Callan</t>
  </si>
  <si>
    <t>Elizabeth Streb</t>
  </si>
  <si>
    <t>Laura Flanders</t>
  </si>
  <si>
    <t>three word title</t>
  </si>
  <si>
    <t>http://www.imdb.com/title/tt2246526/?ref_=fn_tt_tt_1</t>
  </si>
  <si>
    <t>Luke Dye</t>
  </si>
  <si>
    <t>The Little Ponderosa Zoo </t>
  </si>
  <si>
    <t>Jeff Delaney</t>
  </si>
  <si>
    <t>Mike Stanley</t>
  </si>
  <si>
    <t>Jamison Stalsworth</t>
  </si>
  <si>
    <t>http://www.imdb.com/title/tt3846442/?ref_=fn_tt_tt_1</t>
  </si>
  <si>
    <t>The Toxic Avenger </t>
  </si>
  <si>
    <t>Mark Torgl</t>
  </si>
  <si>
    <t>Pat Ryan</t>
  </si>
  <si>
    <t>boy|health club|superhero|toxic waste|troma</t>
  </si>
  <si>
    <t>http://www.imdb.com/title/tt0090190/?ref_=fn_tt_tt_1</t>
  </si>
  <si>
    <t>Straight Out of Brooklyn </t>
  </si>
  <si>
    <t>George T. Odom</t>
  </si>
  <si>
    <t>domestic violence|housing project|new york city|poverty|racism</t>
  </si>
  <si>
    <t>http://www.imdb.com/title/tt0102989/?ref_=fn_tt_tt_1</t>
  </si>
  <si>
    <t>Bloody Sunday </t>
  </si>
  <si>
    <t>Nicholas Farrell</t>
  </si>
  <si>
    <t>Tim Pigott-Smith</t>
  </si>
  <si>
    <t>civil rights|irish|march|northern ireland|protest march</t>
  </si>
  <si>
    <t>http://www.imdb.com/title/tt0280491/?ref_=fn_tt_tt_1</t>
  </si>
  <si>
    <t>Alec Asten</t>
  </si>
  <si>
    <t>Diamond Ruff </t>
  </si>
  <si>
    <t>Dennis L.A. White</t>
  </si>
  <si>
    <t>Luis Sanchez</t>
  </si>
  <si>
    <t>prison|prisoner|reverend|terminal illness|two word title</t>
  </si>
  <si>
    <t>http://www.imdb.com/title/tt2111292/?ref_=fn_tt_tt_1</t>
  </si>
  <si>
    <t>Hans Canosa</t>
  </si>
  <si>
    <t>Conversations with Other Women </t>
  </si>
  <si>
    <t>female frontal nudity|filming a wedding|lingerie slip|memory|wedding</t>
  </si>
  <si>
    <t>http://www.imdb.com/title/tt0435623/?ref_=fn_tt_tt_1</t>
  </si>
  <si>
    <t>Lloyd Kaufman</t>
  </si>
  <si>
    <t>Poultrygeist: Night of the Chicken Dead </t>
  </si>
  <si>
    <t>John Karyus</t>
  </si>
  <si>
    <t>Kate Graham</t>
  </si>
  <si>
    <t>castration|chicken|fast food|indian burial ground|protest</t>
  </si>
  <si>
    <t>http://www.imdb.com/title/tt0462485/?ref_=fn_tt_tt_1</t>
  </si>
  <si>
    <t>Matthew Watts</t>
  </si>
  <si>
    <t>Mutual Friends </t>
  </si>
  <si>
    <t>Cheyenne Jackson</t>
  </si>
  <si>
    <t>Jennifer Lafleur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</si>
  <si>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</si>
  <si>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</si>
  <si>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</si>
  <si>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</si>
  <si>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42nd Street </t>
  </si>
  <si>
    <t>Dick Powell</t>
  </si>
  <si>
    <t>George Brent</t>
  </si>
  <si>
    <t>chorus girl|chorus line|director|gala premiere|song</t>
  </si>
  <si>
    <t>http://www.imdb.com/title/tt0024034/?ref_=fn_tt_tt_1</t>
  </si>
  <si>
    <t>Joe Kenemore</t>
  </si>
  <si>
    <t>Rise of the Entrepreneur: The Search for a Better Way </t>
  </si>
  <si>
    <t>Jack Canfield</t>
  </si>
  <si>
    <t>Bob Proctor</t>
  </si>
  <si>
    <t>Eric Worre</t>
  </si>
  <si>
    <t>business|entrepreneur|network marketing</t>
  </si>
  <si>
    <t>http://www.imdb.com/title/tt4273494/?ref_=fn_tt_tt_1</t>
  </si>
  <si>
    <t>Metropolitan </t>
  </si>
  <si>
    <t>Taylor Nichols</t>
  </si>
  <si>
    <t>Chris Eigeman</t>
  </si>
  <si>
    <t>Ellia Thompson</t>
  </si>
  <si>
    <t>apartment|dancing|debutante|new york|upper class</t>
  </si>
  <si>
    <t>http://www.imdb.com/title/tt0100142/?ref_=fn_tt_tt_1</t>
  </si>
  <si>
    <t>Kay Pollak</t>
  </si>
  <si>
    <t>As It Is in Heaven </t>
  </si>
  <si>
    <t>Frida Hallgren</t>
  </si>
  <si>
    <t>Nils-Anders Vallgårda</t>
  </si>
  <si>
    <t>amazing grace the hymn|choir|heart attack|hometown|skidding truck</t>
  </si>
  <si>
    <t>http://www.imdb.com/title/tt0382330/?ref_=fn_tt_tt_1</t>
  </si>
  <si>
    <t>Eric England</t>
  </si>
  <si>
    <t>Roadside </t>
  </si>
  <si>
    <t>Ace Marrero</t>
  </si>
  <si>
    <t>Jack E. Curenton</t>
  </si>
  <si>
    <t>dog|gun|hostage|husband wife relationship|jealousy</t>
  </si>
  <si>
    <t>http://www.imdb.com/title/tt1958007/?ref_=fn_tt_tt_1</t>
  </si>
  <si>
    <t>Napoleon Dynamite </t>
  </si>
  <si>
    <t>class president|family relationships|friend|high school|jock</t>
  </si>
  <si>
    <t>http://www.imdb.com/title/tt0374900/?ref_=fn_tt_tt_1</t>
  </si>
  <si>
    <t>Blue Ruin </t>
  </si>
  <si>
    <t>Eve Plumb</t>
  </si>
  <si>
    <t>Amy Hargreaves</t>
  </si>
  <si>
    <t>blood splatter|car|neo noir|vengeance|vomiting</t>
  </si>
  <si>
    <t>http://www.imdb.com/title/tt2359024/?ref_=fn_tt_tt_1</t>
  </si>
  <si>
    <t>Paranormal Activity </t>
  </si>
  <si>
    <t>Ashley Palmer</t>
  </si>
  <si>
    <t>Amber Armstrong</t>
  </si>
  <si>
    <t>dark force|entity|evil force|found footage|paranormal phenomenon</t>
  </si>
  <si>
    <t>http://www.imdb.com/title/tt1179904/?ref_=fn_tt_tt_1</t>
  </si>
  <si>
    <t>Dogtown and Z-Boys </t>
  </si>
  <si>
    <t>Jay Adams</t>
  </si>
  <si>
    <t>Tony Alva</t>
  </si>
  <si>
    <t>Jeff Ament</t>
  </si>
  <si>
    <t>california|drought|playground|skateboarding|surfer</t>
  </si>
  <si>
    <t>http://www.imdb.com/title/tt0275309/?ref_=fn_tt_tt_1</t>
  </si>
  <si>
    <t>Monty Python and the Holy Grail </t>
  </si>
  <si>
    <t>Terry Jones</t>
  </si>
  <si>
    <t>camelot|holy grail|king arthur|knight|lancelot</t>
  </si>
  <si>
    <t>http://www.imdb.com/title/tt0071853/?ref_=fn_tt_tt_1</t>
  </si>
  <si>
    <t>Quinceañera </t>
  </si>
  <si>
    <t>Emily Rios</t>
  </si>
  <si>
    <t>Alicia Sixtos</t>
  </si>
  <si>
    <t>15th birthday|birthday|gay|party|security guard</t>
  </si>
  <si>
    <t>http://www.imdb.com/title/tt0451176/?ref_=fn_tt_tt_1</t>
  </si>
  <si>
    <t>Sue Corcoran</t>
  </si>
  <si>
    <t>Gory Gory Hallelujah </t>
  </si>
  <si>
    <t>Comedy|Fantasy|Horror|Musical</t>
  </si>
  <si>
    <t>Tony Doupe</t>
  </si>
  <si>
    <t>David Frederick White</t>
  </si>
  <si>
    <t>conspiracy|feminist|hippie|motorcycle|slapstick comedy</t>
  </si>
  <si>
    <t>http://www.imdb.com/title/tt0396041/?ref_=fn_tt_tt_1</t>
  </si>
  <si>
    <t xml:space="preserve">Heroes             </t>
  </si>
  <si>
    <t>Drama|Fantasy|Sci-Fi|Thriller</t>
  </si>
  <si>
    <t>father daughter relationship|serial killer|superhero|supernatural power|vision of the future</t>
  </si>
  <si>
    <t>http://www.imdb.com/title/tt0813715/?ref_=fn_tt_tt_1</t>
  </si>
  <si>
    <t>Jonathan Caouette</t>
  </si>
  <si>
    <t>Tarnation </t>
  </si>
  <si>
    <t>Biography|Documentary</t>
  </si>
  <si>
    <t>Greg Ayres</t>
  </si>
  <si>
    <t>Renee Leblanc</t>
  </si>
  <si>
    <t>answering machine|home movie|lithium|schizophrenic|video diary</t>
  </si>
  <si>
    <t>http://www.imdb.com/title/tt0390538/?ref_=fn_tt_tt_1</t>
  </si>
  <si>
    <t>Ray Griggs</t>
  </si>
  <si>
    <t>I Want Your Money </t>
  </si>
  <si>
    <t>Chris Cox</t>
  </si>
  <si>
    <t>Bill Farmer</t>
  </si>
  <si>
    <t>Mike Huckabee</t>
  </si>
  <si>
    <t>http://www.imdb.com/title/tt1560957/?ref_=fn_tt_tt_1</t>
  </si>
  <si>
    <t>Matt Jackson</t>
  </si>
  <si>
    <t>Love in the Time of Monsters </t>
  </si>
  <si>
    <t>Paul Elia</t>
  </si>
  <si>
    <t>Alex Sanborn</t>
  </si>
  <si>
    <t>bigfoot|love|monster|sasquatch|tourist</t>
  </si>
  <si>
    <t>http://www.imdb.com/title/tt2403415/?ref_=fn_tt_tt_1</t>
  </si>
  <si>
    <t>Lucio Fulci</t>
  </si>
  <si>
    <t>The Beyond </t>
  </si>
  <si>
    <t>David Warbeck</t>
  </si>
  <si>
    <t>Catriona MacColl</t>
  </si>
  <si>
    <t>Al Cliver</t>
  </si>
  <si>
    <t>doctor|hell|hotel|painter|plumber</t>
  </si>
  <si>
    <t>http://www.imdb.com/title/tt0082307/?ref_=fn_tt_tt_1</t>
  </si>
  <si>
    <t xml:space="preserve">Home Movies             </t>
  </si>
  <si>
    <t>Ron Lynch</t>
  </si>
  <si>
    <t>Brendon Small</t>
  </si>
  <si>
    <t>Melissa Bardin Galsky</t>
  </si>
  <si>
    <t>coach|friend|school|series|tv series</t>
  </si>
  <si>
    <t>http://www.imdb.com/title/tt0197159/?ref_=fn_tt_tt_1</t>
  </si>
  <si>
    <t>What Happens in Vegas </t>
  </si>
  <si>
    <t>Michelle Krusiec</t>
  </si>
  <si>
    <t>casino|father son relationship|jackpot|judge|wedding</t>
  </si>
  <si>
    <t>http://www.imdb.com/title/tt1033643/?ref_=fn_tt_tt_1</t>
  </si>
  <si>
    <t>Paul Fox</t>
  </si>
  <si>
    <t>The Dark Hours </t>
  </si>
  <si>
    <t>Jeff Seymour</t>
  </si>
  <si>
    <t>Dov Tiefenbach</t>
  </si>
  <si>
    <t>Gordon Currie</t>
  </si>
  <si>
    <t>brain tumor|champagne|game|psychiatrist|weekend</t>
  </si>
  <si>
    <t>http://www.imdb.com/title/tt0402249/?ref_=fn_tt_tt_1</t>
  </si>
  <si>
    <t>My Beautiful Laundrette </t>
  </si>
  <si>
    <t>Roshan Seth</t>
  </si>
  <si>
    <t>Garry Cooper</t>
  </si>
  <si>
    <t>england|mistress|pakistani|politics|thatcher</t>
  </si>
  <si>
    <t>http://www.imdb.com/title/tt0091578/?ref_=fn_tt_tt_1</t>
  </si>
  <si>
    <t>Ari Kirschenbaum</t>
  </si>
  <si>
    <t>Fabled </t>
  </si>
  <si>
    <t>R. Brandon Johnson</t>
  </si>
  <si>
    <t>Desmond Askew</t>
  </si>
  <si>
    <t>http://www.imdb.com/title/tt0299863/?ref_=fn_tt_tt_1</t>
  </si>
  <si>
    <t>Cassandra Nicolaou</t>
  </si>
  <si>
    <t>Show Me </t>
  </si>
  <si>
    <t>Gabriel Hogan</t>
  </si>
  <si>
    <t>bathtub|implied incest|lesbian|squeegee|tied to a chair</t>
  </si>
  <si>
    <t>http://www.imdb.com/title/tt0414510/?ref_=fn_tt_tt_1</t>
  </si>
  <si>
    <t>Ingmar Bergman</t>
  </si>
  <si>
    <t>Cries &amp; Whispers </t>
  </si>
  <si>
    <t>Ingrid Thulin</t>
  </si>
  <si>
    <t>Erland Josephson</t>
  </si>
  <si>
    <t>dying|love|mansion|selfishness|turn of the century</t>
  </si>
  <si>
    <t>http://www.imdb.com/title/tt0069467/?ref_=fn_tt_tt_1</t>
  </si>
  <si>
    <t>D.W. Griffith</t>
  </si>
  <si>
    <t>Intolerance: Love's Struggle Throughout the Ages </t>
  </si>
  <si>
    <t>Mae Marsh</t>
  </si>
  <si>
    <t>Walter Long</t>
  </si>
  <si>
    <t>huguenot|intolerance|medicis|protestant|wedding</t>
  </si>
  <si>
    <t>http://www.imdb.com/title/tt0006864/?ref_=fn_tt_tt_1</t>
  </si>
  <si>
    <t>Roger Nygard</t>
  </si>
  <si>
    <t>Trekkies </t>
  </si>
  <si>
    <t>DeForest Kelley</t>
  </si>
  <si>
    <t>James Doohan</t>
  </si>
  <si>
    <t>autograph|dentist|outer space|star trek|telephone call</t>
  </si>
  <si>
    <t>http://www.imdb.com/title/tt0120370/?ref_=fn_tt_tt_1</t>
  </si>
  <si>
    <t>Harry Beaumont</t>
  </si>
  <si>
    <t>The Broadway Melody </t>
  </si>
  <si>
    <t>Bessie Love</t>
  </si>
  <si>
    <t>Anita Page</t>
  </si>
  <si>
    <t>Charles King</t>
  </si>
  <si>
    <t>sibling rivalry|singer|sister act|whistling|wisecrack humor</t>
  </si>
  <si>
    <t>http://www.imdb.com/title/tt0019729/?ref_=fn_tt_tt_1</t>
  </si>
  <si>
    <t>The Evil Dead </t>
  </si>
  <si>
    <t>Betsy Baker</t>
  </si>
  <si>
    <t>cult director|cult film|evil dead|necronomicon|psychotronic film</t>
  </si>
  <si>
    <t>http://www.imdb.com/title/tt0083907/?ref_=fn_tt_tt_1</t>
  </si>
  <si>
    <t>Franck Khalfoun</t>
  </si>
  <si>
    <t>Maniac </t>
  </si>
  <si>
    <t>Nora Arnezeder</t>
  </si>
  <si>
    <t>America Olivo</t>
  </si>
  <si>
    <t>Liane Balaban</t>
  </si>
  <si>
    <t>exhibition|mannequin|obsession|oral sex|photographer</t>
  </si>
  <si>
    <t>http://www.imdb.com/title/tt2103217/?ref_=fn_tt_tt_1</t>
  </si>
  <si>
    <t>Mor Loushy</t>
  </si>
  <si>
    <t>Censored Voices </t>
  </si>
  <si>
    <t>Amos Oz</t>
  </si>
  <si>
    <t>http://www.imdb.com/title/tt3457376/?ref_=fn_tt_tt_1</t>
  </si>
  <si>
    <t>Henry Alex Rubin</t>
  </si>
  <si>
    <t>Murderball </t>
  </si>
  <si>
    <t>Joe Bishop</t>
  </si>
  <si>
    <t>Mark Zupan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</si>
  <si>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</si>
  <si>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</si>
  <si>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</si>
  <si>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</si>
  <si>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 </t>
  </si>
  <si>
    <t>Larry Poindexter</t>
  </si>
  <si>
    <t>blood splatter|island|motorboat|ninja|sequel to cult film</t>
  </si>
  <si>
    <t>http://www.imdb.com/title/tt0092548/?ref_=fn_tt_tt_1</t>
  </si>
  <si>
    <t>Doug Block</t>
  </si>
  <si>
    <t>51 Birch Street </t>
  </si>
  <si>
    <t>Ellen Block</t>
  </si>
  <si>
    <t>Carol Block</t>
  </si>
  <si>
    <t>Mike Block</t>
  </si>
  <si>
    <t>address as title|number in title|parents</t>
  </si>
  <si>
    <t>http://www.imdb.com/title/tt0468442/?ref_=fn_tt_tt_1</t>
  </si>
  <si>
    <t xml:space="preserve">Revolution             </t>
  </si>
  <si>
    <t>Tracy Spiridakos</t>
  </si>
  <si>
    <t>2020s|near future|one word series title|post apocalypse|year 2027</t>
  </si>
  <si>
    <t>http://www.imdb.com/title/tt2070791/?ref_=fn_tt_tt_1</t>
  </si>
  <si>
    <t>Chad Kapper</t>
  </si>
  <si>
    <t>Rotor DR1 </t>
  </si>
  <si>
    <t>Natalie Welch</t>
  </si>
  <si>
    <t>Tom E. Nicholson</t>
  </si>
  <si>
    <t>Christian Kapper</t>
  </si>
  <si>
    <t>drone|playing with gun|post apocalypse|road trip|working class family</t>
  </si>
  <si>
    <t>http://www.imdb.com/title/tt4162992/?ref_=fn_tt_tt_1</t>
  </si>
  <si>
    <t>12 Angry Men </t>
  </si>
  <si>
    <t>courtroom|dialogue driven|dialogue driven storyline|jury|murder</t>
  </si>
  <si>
    <t>http://www.imdb.com/title/tt0050083/?ref_=fn_tt_tt_1</t>
  </si>
  <si>
    <t>Paul Fierlinger</t>
  </si>
  <si>
    <t>My Dog Tulip </t>
  </si>
  <si>
    <t>Animation|Drama</t>
  </si>
  <si>
    <t>autobiography|dog movie|german shepherd|memoir|old man</t>
  </si>
  <si>
    <t>http://www.imdb.com/title/tt0843358/?ref_=fn_tt_tt_1</t>
  </si>
  <si>
    <t>It Happened One Night </t>
  </si>
  <si>
    <t>Alan Hale</t>
  </si>
  <si>
    <t>Walter Connolly</t>
  </si>
  <si>
    <t>bus|detective|love|money|reporter</t>
  </si>
  <si>
    <t>http://www.imdb.com/title/tt0025316/?ref_=fn_tt_tt_1</t>
  </si>
  <si>
    <t>Yorgos Lanthimos</t>
  </si>
  <si>
    <t>Dogtooth </t>
  </si>
  <si>
    <t>Greek</t>
  </si>
  <si>
    <t>Mary Tsoni</t>
  </si>
  <si>
    <t>Angeliki Papoulia</t>
  </si>
  <si>
    <t>Sissy Petropoulou</t>
  </si>
  <si>
    <t>fellatio|isolated house|overprotective father|social isolation|unsimulated sex</t>
  </si>
  <si>
    <t>http://www.imdb.com/title/tt1379182/?ref_=fn_tt_tt_1</t>
  </si>
  <si>
    <t>Lauren Lazin</t>
  </si>
  <si>
    <t>Tupac: Resurrection </t>
  </si>
  <si>
    <t>James Cagney</t>
  </si>
  <si>
    <t>Todd Bridges</t>
  </si>
  <si>
    <t>hip hop|name in title|rap star|rapper|reference to tupac shakur</t>
  </si>
  <si>
    <t>http://www.imdb.com/title/tt0343121/?ref_=fn_tt_tt_1</t>
  </si>
  <si>
    <t>Tumbleweeds </t>
  </si>
  <si>
    <t>boss|fight|reference to william shakespeare|white trash|written and directed by cast member</t>
  </si>
  <si>
    <t>http://www.imdb.com/title/tt0161023/?ref_=fn_tt_tt_1</t>
  </si>
  <si>
    <t>Gregory Widen</t>
  </si>
  <si>
    <t>The Prophecy </t>
  </si>
  <si>
    <t>Action|Fantasy|Horror|Mystery|Thriller</t>
  </si>
  <si>
    <t>angel|corpse|girl|heaven|soul</t>
  </si>
  <si>
    <t>http://www.imdb.com/title/tt0114194/?ref_=fn_tt_tt_1</t>
  </si>
  <si>
    <t>When the Cat's Away </t>
  </si>
  <si>
    <t>Simon Abkarian</t>
  </si>
  <si>
    <t>Jane Bradbury</t>
  </si>
  <si>
    <t>cat|homosexual sex|male homosexuality|neighborhood|noisy neighbor</t>
  </si>
  <si>
    <t>http://www.imdb.com/title/tt0115856/?ref_=fn_tt_tt_1</t>
  </si>
  <si>
    <t>Pieces of April </t>
  </si>
  <si>
    <t>apartment|oven|stove|thanksgiving|thanksgiving dinner</t>
  </si>
  <si>
    <t>http://www.imdb.com/title/tt0311648/?ref_=fn_tt_tt_1</t>
  </si>
  <si>
    <t>Niall Johnson</t>
  </si>
  <si>
    <t>The Big Swap </t>
  </si>
  <si>
    <t>Mark Caven</t>
  </si>
  <si>
    <t>Kevin Howarth</t>
  </si>
  <si>
    <t>Thierry Harcourt</t>
  </si>
  <si>
    <t>breasts|female frontal nudity|jealousy|male full frontal nudity|male nudity</t>
  </si>
  <si>
    <t>http://www.imdb.com/title/tt0118717/?ref_=fn_tt_tt_1</t>
  </si>
  <si>
    <t>Old Joy </t>
  </si>
  <si>
    <t>Lucy</t>
  </si>
  <si>
    <t>Daniel London</t>
  </si>
  <si>
    <t>Will Oldham</t>
  </si>
  <si>
    <t>cell phone|male frontal nudity|oregon|sexual ambiguity|title directed by female</t>
  </si>
  <si>
    <t>http://www.imdb.com/title/tt0468526/?ref_=fn_tt_tt_1</t>
  </si>
  <si>
    <t>Wendy and Lucy </t>
  </si>
  <si>
    <t>car|dog|flip phone|rape threat|vulnerable</t>
  </si>
  <si>
    <t>http://www.imdb.com/title/tt1152850/?ref_=fn_tt_tt_1</t>
  </si>
  <si>
    <t>Eric Mendelsohn</t>
  </si>
  <si>
    <t>3 Backyards </t>
  </si>
  <si>
    <t>number in title</t>
  </si>
  <si>
    <t>http://www.imdb.com/title/tt1314190/?ref_=fn_tt_tt_1</t>
  </si>
  <si>
    <t>Jean-Luc Godard</t>
  </si>
  <si>
    <t>Pierrot le Fou </t>
  </si>
  <si>
    <t>Anna Karina</t>
  </si>
  <si>
    <t>Graziella Galvani</t>
  </si>
  <si>
    <t>beach|money|on the run|party|smuggling</t>
  </si>
  <si>
    <t>http://www.imdb.com/title/tt0059592/?ref_=fn_tt_tt_1</t>
  </si>
  <si>
    <t>Florence Ayisi</t>
  </si>
  <si>
    <t>Sisters in Law </t>
  </si>
  <si>
    <t>Cameroon</t>
  </si>
  <si>
    <t>Beatrice Ntuba</t>
  </si>
  <si>
    <t>Vera Ngassa</t>
  </si>
  <si>
    <t>http://www.imdb.com/title/tt0474361/?ref_=fn_tt_tt_1</t>
  </si>
  <si>
    <t>Ayurveda: Art of Being </t>
  </si>
  <si>
    <t>eastern philosophy|healing|india|life</t>
  </si>
  <si>
    <t>http://www.imdb.com/title/tt0221809/?ref_=fn_tt_tt_1</t>
  </si>
  <si>
    <t>Michael Roemer</t>
  </si>
  <si>
    <t>Nothing But a Man </t>
  </si>
  <si>
    <t>Ivan Dixon</t>
  </si>
  <si>
    <t>1960s|father|railroad|town|worker</t>
  </si>
  <si>
    <t>http://www.imdb.com/title/tt0058414/?ref_=fn_tt_tt_1</t>
  </si>
  <si>
    <t>First Love, Last Rites </t>
  </si>
  <si>
    <t>Eli Marienthal</t>
  </si>
  <si>
    <t>listening to music|misfit|panties|red panties|sex</t>
  </si>
  <si>
    <t>http://www.imdb.com/title/tt0128214/?ref_=fn_tt_tt_1</t>
  </si>
  <si>
    <t>Eddie O'Flaherty</t>
  </si>
  <si>
    <t>Fighting Tommy Riley </t>
  </si>
  <si>
    <t>Don Wallace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</si>
  <si>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</si>
  <si>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</si>
  <si>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</si>
  <si>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</si>
  <si>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Royal Kill </t>
  </si>
  <si>
    <t>Alexander Wraith</t>
  </si>
  <si>
    <t>Lalaine</t>
  </si>
  <si>
    <t>Darren Kendrick</t>
  </si>
  <si>
    <t>assassin|female assassin|kingdom|martial arts|mission</t>
  </si>
  <si>
    <t>http://www.imdb.com/title/tt0421237/?ref_=fn_tt_tt_1</t>
  </si>
  <si>
    <t>John D. Hancock</t>
  </si>
  <si>
    <t>The Looking Glass </t>
  </si>
  <si>
    <t>Elizabeth Stenholt</t>
  </si>
  <si>
    <t>Trish Basinger</t>
  </si>
  <si>
    <t>Mary Norwood</t>
  </si>
  <si>
    <t>http://www.imdb.com/title/tt2912776/?ref_=fn_tt_tt_1</t>
  </si>
  <si>
    <t>Paul Bartel</t>
  </si>
  <si>
    <t>Death Race 2000 </t>
  </si>
  <si>
    <t>Action|Comedy|Sci-Fi|Sport</t>
  </si>
  <si>
    <t>cult director|cult film|drive in classic|psychotronic|race</t>
  </si>
  <si>
    <t>http://www.imdb.com/title/tt0072856/?ref_=fn_tt_tt_1</t>
  </si>
  <si>
    <t>Bruce Dellis</t>
  </si>
  <si>
    <t>Locker 13 </t>
  </si>
  <si>
    <t>digit in title|latino|life or death|philosophy|supernatural</t>
  </si>
  <si>
    <t>http://www.imdb.com/title/tt1241226/?ref_=fn_tt_tt_1</t>
  </si>
  <si>
    <t>Pece Dingo</t>
  </si>
  <si>
    <t>Midnight Cabaret </t>
  </si>
  <si>
    <t>Wilhelm von Homburg</t>
  </si>
  <si>
    <t>Michael Des Barres</t>
  </si>
  <si>
    <t>Thom Mathews</t>
  </si>
  <si>
    <t>cigarette smoking|death|devil|nightmare|satanic cult</t>
  </si>
  <si>
    <t>http://www.imdb.com/title/tt0100146/?ref_=fn_tt_tt_1</t>
  </si>
  <si>
    <t>Jerome Elston Scott</t>
  </si>
  <si>
    <t>Anderson's Cross </t>
  </si>
  <si>
    <t>Joanna Cassidy</t>
  </si>
  <si>
    <t>Ryan Carnes</t>
  </si>
  <si>
    <t>divorce|marriage|mother daughter relationship|sex|teenage boy</t>
  </si>
  <si>
    <t>http://www.imdb.com/title/tt0393049/?ref_=fn_tt_tt_1</t>
  </si>
  <si>
    <t>Étienne Faure</t>
  </si>
  <si>
    <t>Bizarre </t>
  </si>
  <si>
    <t>Pierre Prieur</t>
  </si>
  <si>
    <t>Rumi Missabu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</si>
  <si>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</si>
  <si>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</si>
  <si>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</si>
  <si>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</si>
  <si>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 </t>
  </si>
  <si>
    <t>Vanna White</t>
  </si>
  <si>
    <t>coach|mask|school principal|team|track</t>
  </si>
  <si>
    <t>http://www.imdb.com/title/tt0082467/?ref_=fn_tt_tt_1</t>
  </si>
  <si>
    <t>Jack Perez</t>
  </si>
  <si>
    <t>Some Guy Who Kills People </t>
  </si>
  <si>
    <t>Comedy|Crime|Drama|Horror|Mystery|Thriller</t>
  </si>
  <si>
    <t>Ahmed Best</t>
  </si>
  <si>
    <t>http://www.imdb.com/title/tt1568341/?ref_=fn_tt_tt_1</t>
  </si>
  <si>
    <t>Craig Zobel</t>
  </si>
  <si>
    <t>Compliance </t>
  </si>
  <si>
    <t>James McCaffrey</t>
  </si>
  <si>
    <t>authority|boss subordinate relationship|fast food restaurant|gullibility|telephone call</t>
  </si>
  <si>
    <t>http://www.imdb.com/title/tt1971352/?ref_=fn_tt_tt_1</t>
  </si>
  <si>
    <t>Chasing Amy </t>
  </si>
  <si>
    <t>comic book|friendship|gay|lesbian|secret</t>
  </si>
  <si>
    <t>http://www.imdb.com/title/tt0118842/?ref_=fn_tt_tt_1</t>
  </si>
  <si>
    <t>Lovely &amp; Amazing </t>
  </si>
  <si>
    <t>Raven Goodwin</t>
  </si>
  <si>
    <t>african american|dog|homecoming queen|insecurity|surgery</t>
  </si>
  <si>
    <t>http://www.imdb.com/title/tt0258273/?ref_=fn_tt_tt_1</t>
  </si>
  <si>
    <t>Ken Del Conte</t>
  </si>
  <si>
    <t>Death Calls </t>
  </si>
  <si>
    <t>Action|Adventure|Mystery|Romance|Thriller</t>
  </si>
  <si>
    <t>Hector Echavarria</t>
  </si>
  <si>
    <t>Ron Roggé</t>
  </si>
  <si>
    <t>murder|oppression|rebirth|reincarnation|revenge</t>
  </si>
  <si>
    <t>http://www.imdb.com/title/tt1328873/?ref_=fn_tt_tt_1</t>
  </si>
  <si>
    <t>Better Luck Tomorrow </t>
  </si>
  <si>
    <t>Jason Tobin</t>
  </si>
  <si>
    <t>Parry Shen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</si>
  <si>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</si>
  <si>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</si>
  <si>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</si>
  <si>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</si>
  <si>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 </t>
  </si>
  <si>
    <t>Stephanie Berry</t>
  </si>
  <si>
    <t>caught having sex|class|friend|lesbian|lesbian sex</t>
  </si>
  <si>
    <t>http://www.imdb.com/title/tt0113416/?ref_=fn_tt_tt_1</t>
  </si>
  <si>
    <t>Chuck &amp; Buck </t>
  </si>
  <si>
    <t>best friend|bisexuality|friend|gay kiss|sexuality</t>
  </si>
  <si>
    <t>http://www.imdb.com/title/tt0200530/?ref_=fn_tt_tt_1</t>
  </si>
  <si>
    <t>Piyush Dinker Pandya</t>
  </si>
  <si>
    <t>American Desi </t>
  </si>
  <si>
    <t>Rizwan Manji</t>
  </si>
  <si>
    <t>Purva Bedi</t>
  </si>
  <si>
    <t>Anil Kumar</t>
  </si>
  <si>
    <t>college|desi|heritage|india|indian american</t>
  </si>
  <si>
    <t>http://www.imdb.com/title/tt0203289/?ref_=fn_tt_tt_1</t>
  </si>
  <si>
    <t>Daniel Columbie</t>
  </si>
  <si>
    <t>Amidst the Devil's Wings </t>
  </si>
  <si>
    <t>Nicholas Simmons</t>
  </si>
  <si>
    <t>Keri Maletto</t>
  </si>
  <si>
    <t>Barbie Castro</t>
  </si>
  <si>
    <t>http://www.imdb.com/title/tt3976258/?ref_=fn_tt_tt_1</t>
  </si>
  <si>
    <t>Cube </t>
  </si>
  <si>
    <t>escape|labyrinth|maze|red light|trap</t>
  </si>
  <si>
    <t>http://www.imdb.com/title/tt0123755/?ref_=fn_tt_tt_1</t>
  </si>
  <si>
    <t>Emma-Kate Croghan</t>
  </si>
  <si>
    <t>Love and Other Catastrophes </t>
  </si>
  <si>
    <t>Matt Day</t>
  </si>
  <si>
    <t>film school|love|medical student|student|university</t>
  </si>
  <si>
    <t>http://www.imdb.com/title/tt0116931/?ref_=fn_tt_tt_1</t>
  </si>
  <si>
    <t>Bill Plympton</t>
  </si>
  <si>
    <t>I Married a Strange Person! </t>
  </si>
  <si>
    <t>Animation|Comedy|Drama|Fantasy|Sci-Fi</t>
  </si>
  <si>
    <t>Bill Martone</t>
  </si>
  <si>
    <t>Charis Michelsen</t>
  </si>
  <si>
    <t>Richard Spore</t>
  </si>
  <si>
    <t>claim in title|exclamation point in title|punctuation in title|reference to babe ruth|sex</t>
  </si>
  <si>
    <t>http://www.imdb.com/title/tt0119346/?ref_=fn_tt_tt_1</t>
  </si>
  <si>
    <t>November </t>
  </si>
  <si>
    <t>Amir Talai</t>
  </si>
  <si>
    <t>female protagonist|murder|photographer|robbery|shot to death</t>
  </si>
  <si>
    <t>http://www.imdb.com/title/tt0368089/?ref_=fn_tt_tt_1</t>
  </si>
  <si>
    <t>Drake Doremus</t>
  </si>
  <si>
    <t>Like Crazy </t>
  </si>
  <si>
    <t>Charlie Bewley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</si>
  <si>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</si>
  <si>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</si>
  <si>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</si>
  <si>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</si>
  <si>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Teeth and Blood </t>
  </si>
  <si>
    <t>Marshal Hilton</t>
  </si>
  <si>
    <t>Clint Jung</t>
  </si>
  <si>
    <t>blood|teeth</t>
  </si>
  <si>
    <t>http://www.imdb.com/title/tt1991199/?ref_=fn_tt_tt_1</t>
  </si>
  <si>
    <t>Sugar Town </t>
  </si>
  <si>
    <t>drugs|music producer|rock music|title directed by female|vegetarian</t>
  </si>
  <si>
    <t>http://www.imdb.com/title/tt0173390/?ref_=fn_tt_tt_1</t>
  </si>
  <si>
    <t>Michael Kang</t>
  </si>
  <si>
    <t>The Motel </t>
  </si>
  <si>
    <t>Clint Jordan</t>
  </si>
  <si>
    <t>Samantha Futerman</t>
  </si>
  <si>
    <t>Jackie Nova</t>
  </si>
  <si>
    <t>absent father|asian american|friendship between men|motel|mother son relationship</t>
  </si>
  <si>
    <t>http://www.imdb.com/title/tt0436607/?ref_=fn_tt_tt_1</t>
  </si>
  <si>
    <t>The Canyons </t>
  </si>
  <si>
    <t>James Deen</t>
  </si>
  <si>
    <t>cocaine|homosexual|penis|psychopath|pubic hair</t>
  </si>
  <si>
    <t>http://www.imdb.com/title/tt2292959/?ref_=fn_tt_tt_1</t>
  </si>
  <si>
    <t xml:space="preserve">Happy Valley             </t>
  </si>
  <si>
    <t>James Norton</t>
  </si>
  <si>
    <t>Sarah Lancashire</t>
  </si>
  <si>
    <t>caravan|police|police sergeant|tied to a chair|yorkshire</t>
  </si>
  <si>
    <t>http://www.imdb.com/title/tt3428912/?ref_=fn_tt_tt_1</t>
  </si>
  <si>
    <t>Lori Silverbush</t>
  </si>
  <si>
    <t>On the Outs </t>
  </si>
  <si>
    <t>Flaco Navaja</t>
  </si>
  <si>
    <t>Dominic Colón</t>
  </si>
  <si>
    <t>dominican|drug dealer|prison|single mother|teenage pregnancy</t>
  </si>
  <si>
    <t>http://www.imdb.com/title/tt0389235/?ref_=fn_tt_tt_1</t>
  </si>
  <si>
    <t>Shotgun Stories </t>
  </si>
  <si>
    <t>Natalie Canerday</t>
  </si>
  <si>
    <t>Michael Abbott Jr.</t>
  </si>
  <si>
    <t>Travis Smith</t>
  </si>
  <si>
    <t>bare chested male|half brother|indifference|shotgun|violence</t>
  </si>
  <si>
    <t>http://www.imdb.com/title/tt0952682/?ref_=fn_tt_tt_1</t>
  </si>
  <si>
    <t>Stuart Hazeldine</t>
  </si>
  <si>
    <t>Exam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</si>
  <si>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</si>
  <si>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</si>
  <si>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</si>
  <si>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</si>
  <si>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The Sticky Fingers of Time </t>
  </si>
  <si>
    <t>Samantha Buck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</si>
  <si>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</si>
  <si>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</si>
  <si>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</si>
  <si>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</si>
  <si>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Sunday School Musical </t>
  </si>
  <si>
    <t>Mark Hengst</t>
  </si>
  <si>
    <t>Debra Lynn Hull</t>
  </si>
  <si>
    <t>church|competition|high school|new school|pastor</t>
  </si>
  <si>
    <t>http://www.imdb.com/title/tt1270792/?ref_=fn_tt_tt_1</t>
  </si>
  <si>
    <t>Rust </t>
  </si>
  <si>
    <t>Lorne Cardinal</t>
  </si>
  <si>
    <t>Kirsten Collins</t>
  </si>
  <si>
    <t>http://www.imdb.com/title/tt1360826/?ref_=fn_tt_tt_1</t>
  </si>
  <si>
    <t>Jamin Winans</t>
  </si>
  <si>
    <t>Ink </t>
  </si>
  <si>
    <t>Action|Drama|Fantasy|Sci-Fi</t>
  </si>
  <si>
    <t>Marty Lindsey</t>
  </si>
  <si>
    <t>Eme Ikwuakor</t>
  </si>
  <si>
    <t>Jessica Duffy</t>
  </si>
  <si>
    <t>dream|self destructiveness|storyteller|time paradox|workaholic</t>
  </si>
  <si>
    <t>http://www.imdb.com/title/tt1071804/?ref_=fn_tt_tt_1</t>
  </si>
  <si>
    <t>Tom Seidman</t>
  </si>
  <si>
    <t>The Christmas Bunny </t>
  </si>
  <si>
    <t>Derek Brandon</t>
  </si>
  <si>
    <t>Florence Henderson</t>
  </si>
  <si>
    <t>Charles Irving Beale</t>
  </si>
  <si>
    <t>animal in title|christmas|farm|michigan|rabbit</t>
  </si>
  <si>
    <t>http://www.imdb.com/title/tt1640714/?ref_=fn_tt_tt_1</t>
  </si>
  <si>
    <t>Jason Naumann</t>
  </si>
  <si>
    <t>Jesus People </t>
  </si>
  <si>
    <t>Comedy|Short</t>
  </si>
  <si>
    <t>Kate Flannery</t>
  </si>
  <si>
    <t>Victoria Jackson</t>
  </si>
  <si>
    <t>Tim Bagley</t>
  </si>
  <si>
    <t>mockumentary|single camera|subtle comedy</t>
  </si>
  <si>
    <t>http://www.imdb.com/title/tt1003002/?ref_=fn_tt_tt_1</t>
  </si>
  <si>
    <t>Matt Cimber</t>
  </si>
  <si>
    <t>Butterfly </t>
  </si>
  <si>
    <t>Stuart Whitman</t>
  </si>
  <si>
    <t>breasts|female frontal nudity|female rear nudity|incest|voyeur</t>
  </si>
  <si>
    <t>http://www.imdb.com/title/tt0082122/?ref_=fn_tt_tt_1</t>
  </si>
  <si>
    <t>Sam Martin</t>
  </si>
  <si>
    <t>UnDivided </t>
  </si>
  <si>
    <t>Steve Duin</t>
  </si>
  <si>
    <t>Sam Adams</t>
  </si>
  <si>
    <t>Jeff Jacob</t>
  </si>
  <si>
    <t>http://www.imdb.com/title/tt3564748/?ref_=fn_tt_tt_1</t>
  </si>
  <si>
    <t>Andrew Hyatt</t>
  </si>
  <si>
    <t>The Frozen </t>
  </si>
  <si>
    <t>Brit Morgan</t>
  </si>
  <si>
    <t>Sedona James</t>
  </si>
  <si>
    <t>http://www.imdb.com/title/tt2363439/?ref_=fn_tt_tt_1</t>
  </si>
  <si>
    <t>Horse Camp </t>
  </si>
  <si>
    <t>Dana Blackstone</t>
  </si>
  <si>
    <t>Joshua Ray Bell</t>
  </si>
  <si>
    <t>Annelyse Ahmad</t>
  </si>
  <si>
    <t>http://www.imdb.com/title/tt3421204/?ref_=fn_tt_tt_1</t>
  </si>
  <si>
    <t>Kristin Rizzo</t>
  </si>
  <si>
    <t>Give Me Shelter </t>
  </si>
  <si>
    <t>independent film</t>
  </si>
  <si>
    <t>http://www.imdb.com/title/tt2559658/?ref_=fn_tt_tt_1</t>
  </si>
  <si>
    <t>The Big Parade </t>
  </si>
  <si>
    <t>Renée Adorée</t>
  </si>
  <si>
    <t>John Gilbert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</si>
  <si>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</si>
  <si>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</si>
  <si>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</si>
  <si>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</si>
  <si>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Little Big Top </t>
  </si>
  <si>
    <t>Jacob Zachar</t>
  </si>
  <si>
    <t>Travis Betz</t>
  </si>
  <si>
    <t>amateur|circus|clown|unconsciousness|urination</t>
  </si>
  <si>
    <t>http://www.imdb.com/title/tt0469690/?ref_=fn_tt_tt_1</t>
  </si>
  <si>
    <t>Zoran Lisinac</t>
  </si>
  <si>
    <t>Along the Roadside </t>
  </si>
  <si>
    <t>Brock Baker</t>
  </si>
  <si>
    <t>Matthew Emerick</t>
  </si>
  <si>
    <t>Sheldon Bailey</t>
  </si>
  <si>
    <t>http://www.imdb.com/title/tt2290113/?ref_=fn_tt_tt_1</t>
  </si>
  <si>
    <t>Bronson </t>
  </si>
  <si>
    <t>James Lance</t>
  </si>
  <si>
    <t>Matt King</t>
  </si>
  <si>
    <t>male full frontal nudity|prison|prisoner|solitary confinement|violence</t>
  </si>
  <si>
    <t>http://www.imdb.com/title/tt1172570/?ref_=fn_tt_tt_1</t>
  </si>
  <si>
    <t>James O'Brien</t>
  </si>
  <si>
    <t>Western Religion </t>
  </si>
  <si>
    <t>Adventure|Drama|Fantasy|Thriller|Western</t>
  </si>
  <si>
    <t>Vivian Lamolli</t>
  </si>
  <si>
    <t>Mark Fantasia</t>
  </si>
  <si>
    <t>Greg Jackson</t>
  </si>
  <si>
    <t>arizona|gambling|gunfighter|poker game|year 1879</t>
  </si>
  <si>
    <t>http://www.imdb.com/title/tt3210710/?ref_=fn_tt_tt_1</t>
  </si>
  <si>
    <t>Tom Putnam</t>
  </si>
  <si>
    <t>Burn </t>
  </si>
  <si>
    <t>Donald Austin</t>
  </si>
  <si>
    <t>Brendan Doogie Milewski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</si>
  <si>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</si>
  <si>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</si>
  <si>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</si>
  <si>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</si>
  <si>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 </t>
  </si>
  <si>
    <t>Matt Keeslar</t>
  </si>
  <si>
    <t>hot dog bun|needle|new york|rat|tourist</t>
  </si>
  <si>
    <t>http://www.imdb.com/title/tt0182508/?ref_=fn_tt_tt_1</t>
  </si>
  <si>
    <t>Al Silliman Jr.</t>
  </si>
  <si>
    <t>The Stewardesses </t>
  </si>
  <si>
    <t>Nancy Ison</t>
  </si>
  <si>
    <t>Christina Hart</t>
  </si>
  <si>
    <t>William Condos</t>
  </si>
  <si>
    <t>female frontal nudity|female nudity|lesbian sex|lesbianism|sex</t>
  </si>
  <si>
    <t>http://www.imdb.com/title/tt0168192/?ref_=fn_tt_tt_1</t>
  </si>
  <si>
    <t>Eugène Lourié</t>
  </si>
  <si>
    <t>The Beast from 20,000 Fathoms </t>
  </si>
  <si>
    <t>Adventure|Horror|Sci-Fi</t>
  </si>
  <si>
    <t>Cecil Kellaway</t>
  </si>
  <si>
    <t>Kenneth Tobey</t>
  </si>
  <si>
    <t>Ross Elliott</t>
  </si>
  <si>
    <t>arctic|beast|dinosaur|monster|rhedosaurus</t>
  </si>
  <si>
    <t>http://www.imdb.com/title/tt0045546/?ref_=fn_tt_tt_1</t>
  </si>
  <si>
    <t>Mad Max </t>
  </si>
  <si>
    <t>Hugh Keays-Byrne</t>
  </si>
  <si>
    <t>Joanne Samuel</t>
  </si>
  <si>
    <t>biker|motorcycle|motorcycle gang|post apocalypse|woman wearing only a man's shirt</t>
  </si>
  <si>
    <t>http://www.imdb.com/title/tt0079501/?ref_=fn_tt_tt_1</t>
  </si>
  <si>
    <t>Swingers </t>
  </si>
  <si>
    <t>Alex Désert</t>
  </si>
  <si>
    <t>Blake Lindsley</t>
  </si>
  <si>
    <t>actor|black panties|cult film|friend|upskirt</t>
  </si>
  <si>
    <t>http://www.imdb.com/title/tt0117802/?ref_=fn_tt_tt_1</t>
  </si>
  <si>
    <t>A Fistful of Dollars </t>
  </si>
  <si>
    <t>Gian Maria Volontè</t>
  </si>
  <si>
    <t>Aldo Sambrell</t>
  </si>
  <si>
    <t>balladeer|bar|drifter|mexican|revenge</t>
  </si>
  <si>
    <t>http://www.imdb.com/title/tt0058461/?ref_=fn_tt_tt_1</t>
  </si>
  <si>
    <t>Lowell Sherman</t>
  </si>
  <si>
    <t>She Done Him Wrong </t>
  </si>
  <si>
    <t>Comedy|Drama|History|Musical|Romance</t>
  </si>
  <si>
    <t>Gilbert Roland</t>
  </si>
  <si>
    <t>Mae West</t>
  </si>
  <si>
    <t>Louise Beavers</t>
  </si>
  <si>
    <t>captain|marriage proposal|saloon|saloon singer|singer</t>
  </si>
  <si>
    <t>http://www.imdb.com/title/tt0024548/?ref_=fn_tt_tt_1</t>
  </si>
  <si>
    <t>Maurizio Benazzo</t>
  </si>
  <si>
    <t>Short Cut to Nirvana: Kumbh Mela </t>
  </si>
  <si>
    <t>Jasper Johal</t>
  </si>
  <si>
    <t>The Dalai Lama</t>
  </si>
  <si>
    <t>Swami Krishnanad</t>
  </si>
  <si>
    <t>http://www.imdb.com/title/tt0420723/?ref_=fn_tt_tt_1</t>
  </si>
  <si>
    <t>David G. Evans</t>
  </si>
  <si>
    <t>The Grace Card </t>
  </si>
  <si>
    <t>Chris Thomas</t>
  </si>
  <si>
    <t>Michael Joiner</t>
  </si>
  <si>
    <t>Michael Higgenbottom</t>
  </si>
  <si>
    <t>christian film|forgiveness|hospital|pastor|police</t>
  </si>
  <si>
    <t>http://www.imdb.com/title/tt1544600/?ref_=fn_tt_tt_1</t>
  </si>
  <si>
    <t>Middle of Nowhere </t>
  </si>
  <si>
    <t>Lorraine Toussaint</t>
  </si>
  <si>
    <t>http://www.imdb.com/title/tt1211890/?ref_=fn_tt_tt_1</t>
  </si>
  <si>
    <t>3 </t>
  </si>
  <si>
    <t>Sebastian Schipper</t>
  </si>
  <si>
    <t>Devid Striesow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</si>
  <si>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</si>
  <si>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</si>
  <si>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</si>
  <si>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</si>
  <si>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The Business of Fancydancing </t>
  </si>
  <si>
    <t>Leo Rossi</t>
  </si>
  <si>
    <t>William Joseph Elk III</t>
  </si>
  <si>
    <t>Cynthia Geary</t>
  </si>
  <si>
    <t>funeral|gay|native american protagonist|poet|reservation</t>
  </si>
  <si>
    <t>http://www.imdb.com/title/tt0303313/?ref_=fn_tt_tt_1</t>
  </si>
  <si>
    <t>Justin Dillon</t>
  </si>
  <si>
    <t>Call + Response </t>
  </si>
  <si>
    <t>Natasha Bedingfield</t>
  </si>
  <si>
    <t>Matisyahu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</si>
  <si>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</si>
  <si>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</si>
  <si>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</si>
  <si>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</si>
  <si>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 </t>
  </si>
  <si>
    <t>Richard Glover</t>
  </si>
  <si>
    <t>abandoned house|bank|robber|swing|witness</t>
  </si>
  <si>
    <t>http://www.imdb.com/title/tt0388230/?ref_=fn_tt_tt_1</t>
  </si>
  <si>
    <t>Shooting the Warwicks </t>
  </si>
  <si>
    <t>Marri Savinar</t>
  </si>
  <si>
    <t>Bethany Blakey</t>
  </si>
  <si>
    <t>family relationships|husband wife relationship|nudity|reality|reality spoof</t>
  </si>
  <si>
    <t>http://www.imdb.com/title/tt2690560/?ref_=fn_tt_tt_1</t>
  </si>
  <si>
    <t>Super Hybrid </t>
  </si>
  <si>
    <t>Ryan Kennedy</t>
  </si>
  <si>
    <t>Melanie Papalia</t>
  </si>
  <si>
    <t>John Reardon</t>
  </si>
  <si>
    <t>based on comic book|blue bra and panties|female protagonist|girl in bra and panties|killer car</t>
  </si>
  <si>
    <t>http://www.imdb.com/title/tt1152827/?ref_=fn_tt_tt_1</t>
  </si>
  <si>
    <t>Baghead </t>
  </si>
  <si>
    <t>Elise Muller</t>
  </si>
  <si>
    <t>actor|cabin|california|paper bag|vomiting</t>
  </si>
  <si>
    <t>http://www.imdb.com/title/tt0923600/?ref_=fn_tt_tt_1</t>
  </si>
  <si>
    <t>Livingston Oden</t>
  </si>
  <si>
    <t>Solitude </t>
  </si>
  <si>
    <t>Comedy|Horror|Mystery|Thriller</t>
  </si>
  <si>
    <t>Victoria Lachelle</t>
  </si>
  <si>
    <t>Susan Chambers</t>
  </si>
  <si>
    <t>Ali Daniels</t>
  </si>
  <si>
    <t>http://www.imdb.com/title/tt3565836/?ref_=fn_tt_tt_1</t>
  </si>
  <si>
    <t>Chris Marker</t>
  </si>
  <si>
    <t>The Case of the Grinning Cat </t>
  </si>
  <si>
    <t>Bertrand Cantat</t>
  </si>
  <si>
    <t>Marina Vlady</t>
  </si>
  <si>
    <t>Léon Schwartzenberg</t>
  </si>
  <si>
    <t>http://www.imdb.com/title/tt0437123/?ref_=fn_tt_tt_1</t>
  </si>
  <si>
    <t>Carl Theodor Dreyer</t>
  </si>
  <si>
    <t>Ordet </t>
  </si>
  <si>
    <t>Sylvia Eckhausen</t>
  </si>
  <si>
    <t>Hanne Aagesen</t>
  </si>
  <si>
    <t>Ejner Federspiel</t>
  </si>
  <si>
    <t>august|doctor|faith|patriarch|prayer</t>
  </si>
  <si>
    <t>http://www.imdb.com/title/tt0048452/?ref_=fn_tt_tt_1</t>
  </si>
  <si>
    <t>Marianna Palka</t>
  </si>
  <si>
    <t>Good Dick </t>
  </si>
  <si>
    <t>avoidant personality disorder|emotionally vulnerable|sex|video store|video store clerk</t>
  </si>
  <si>
    <t>http://www.imdb.com/title/tt0944101/?ref_=fn_tt_tt_1</t>
  </si>
  <si>
    <t>The Man from Earth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</si>
  <si>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</si>
  <si>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</si>
  <si>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</si>
  <si>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</si>
  <si>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The Trials of Darryl Hunt </t>
  </si>
  <si>
    <t>Evelyn Jefferson</t>
  </si>
  <si>
    <t>Darryl Hunt</t>
  </si>
  <si>
    <t>John Reeves</t>
  </si>
  <si>
    <t>false accusation|murder|north carolina|trial|wrongful conviction</t>
  </si>
  <si>
    <t>http://www.imdb.com/title/tt0446055/?ref_=fn_tt_tt_1</t>
  </si>
  <si>
    <t>Nadia Tass</t>
  </si>
  <si>
    <t>An American Girl Holiday </t>
  </si>
  <si>
    <t>Jordan Bridges</t>
  </si>
  <si>
    <t>Bruce Gooch</t>
  </si>
  <si>
    <t>courtship|friend|girl|servant|sister</t>
  </si>
  <si>
    <t>http://www.imdb.com/title/tt0412366/?ref_=fn_tt_tt_1</t>
  </si>
  <si>
    <t>James Kerwin</t>
  </si>
  <si>
    <t>Yesterday Was a Lie </t>
  </si>
  <si>
    <t>Drama|Music|Mystery|Romance|Sci-Fi</t>
  </si>
  <si>
    <t>Chase Masterson</t>
  </si>
  <si>
    <t>John Newton</t>
  </si>
  <si>
    <t>H.M. Wynant</t>
  </si>
  <si>
    <t>claim in title|jazz|jazz singer|sexy woman|time manipulation</t>
  </si>
  <si>
    <t>http://www.imdb.com/title/tt0448182/?ref_=fn_tt_tt_1</t>
  </si>
  <si>
    <t>C. Fraser Press</t>
  </si>
  <si>
    <t>Theresa Is a Mother </t>
  </si>
  <si>
    <t>Robert Turano</t>
  </si>
  <si>
    <t>Elaine Bromka</t>
  </si>
  <si>
    <t>Matthew Gumley</t>
  </si>
  <si>
    <t>http://www.imdb.com/title/tt1989646/?ref_=fn_tt_tt_1</t>
  </si>
  <si>
    <t>Rania Attieh</t>
  </si>
  <si>
    <t>H. </t>
  </si>
  <si>
    <t>Robin Bartlett</t>
  </si>
  <si>
    <t>Paul Hickert</t>
  </si>
  <si>
    <t>http://www.imdb.com/title/tt3666210/?ref_=fn_tt_tt_1</t>
  </si>
  <si>
    <t>Sharon Greytak</t>
  </si>
  <si>
    <t>Archaeology of a Woman </t>
  </si>
  <si>
    <t>Alex Emanuel</t>
  </si>
  <si>
    <t>http://www.imdb.com/title/tt1702455/?ref_=fn_tt_tt_1</t>
  </si>
  <si>
    <t>Majid Majidi</t>
  </si>
  <si>
    <t>Children of Heaven </t>
  </si>
  <si>
    <t>Amir Farrokh Hashemian</t>
  </si>
  <si>
    <t>Bahare Seddiqi</t>
  </si>
  <si>
    <t>Mohammad Amir Naji</t>
  </si>
  <si>
    <t>class|gardening|race|school|shoe</t>
  </si>
  <si>
    <t>http://www.imdb.com/title/tt0118849/?ref_=fn_tt_tt_1</t>
  </si>
  <si>
    <t>Andrew Haigh</t>
  </si>
  <si>
    <t>Weekend </t>
  </si>
  <si>
    <t>Chris New</t>
  </si>
  <si>
    <t>Vauxhall Jermaine</t>
  </si>
  <si>
    <t>coming out|fellatio|male in bathtub|male nudity|nudity</t>
  </si>
  <si>
    <t>http://www.imdb.com/title/tt1714210/?ref_=fn_tt_tt_1</t>
  </si>
  <si>
    <t>She's Gotta Have It </t>
  </si>
  <si>
    <t>Joie Lee</t>
  </si>
  <si>
    <t>Tracy Camilla Johns</t>
  </si>
  <si>
    <t>female nudity|male model|nudity|rite of passage|sex</t>
  </si>
  <si>
    <t>http://www.imdb.com/title/tt0091939/?ref_=fn_tt_tt_1</t>
  </si>
  <si>
    <t>Cary Bell</t>
  </si>
  <si>
    <t>Butterfly Girl </t>
  </si>
  <si>
    <t>Stacie Evans</t>
  </si>
  <si>
    <t>Abigail Evans</t>
  </si>
  <si>
    <t>Emily Gorell</t>
  </si>
  <si>
    <t>http://www.imdb.com/title/tt2421956/?ref_=fn_tt_tt_1</t>
  </si>
  <si>
    <t>Nicolae Constantin Tanase</t>
  </si>
  <si>
    <t>The World Is Mine </t>
  </si>
  <si>
    <t>Ana Maria Guran</t>
  </si>
  <si>
    <t>Iulia Ciochina</t>
  </si>
  <si>
    <t>Ana Vatamanu</t>
  </si>
  <si>
    <t>http://www.imdb.com/title/tt4707756/?ref_=fn_tt_tt_1</t>
  </si>
  <si>
    <t>Another Earth </t>
  </si>
  <si>
    <t>Robin Lord Taylor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</si>
  <si>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</si>
  <si>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</si>
  <si>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</si>
  <si>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</si>
  <si>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 </t>
  </si>
  <si>
    <t>black panther|hells angels|on the run|racist|racist cop</t>
  </si>
  <si>
    <t>http://www.imdb.com/title/tt0067810/?ref_=fn_tt_tt_1</t>
  </si>
  <si>
    <t>Ken Roht</t>
  </si>
  <si>
    <t>Perfect Cowboy </t>
  </si>
  <si>
    <t>Joe Lev</t>
  </si>
  <si>
    <t>Charla Cochran</t>
  </si>
  <si>
    <t>Sienna Beckman</t>
  </si>
  <si>
    <t>country singer|father son relationship|music group</t>
  </si>
  <si>
    <t>http://www.imdb.com/title/tt3581098/?ref_=fn_tt_tt_1</t>
  </si>
  <si>
    <t>Tadpole </t>
  </si>
  <si>
    <t>best friend|boy|french|friend|love</t>
  </si>
  <si>
    <t>http://www.imdb.com/title/tt0271219/?ref_=fn_tt_tt_1</t>
  </si>
  <si>
    <t>Once </t>
  </si>
  <si>
    <t>Markéta Irglová</t>
  </si>
  <si>
    <t>Glen Hansard</t>
  </si>
  <si>
    <t>Darren Healy</t>
  </si>
  <si>
    <t>immigrant|independent film|song|street|vacuum cleaner</t>
  </si>
  <si>
    <t>http://www.imdb.com/title/tt0907657/?ref_=fn_tt_tt_1</t>
  </si>
  <si>
    <t>Robinson Devor</t>
  </si>
  <si>
    <t>The Woman Chaser </t>
  </si>
  <si>
    <t>Eugene Roche</t>
  </si>
  <si>
    <t>Marilyn Rising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</si>
  <si>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</si>
  <si>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</si>
  <si>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</si>
  <si>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</si>
  <si>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The Horse Boy </t>
  </si>
  <si>
    <t>Rowan Isaacson</t>
  </si>
  <si>
    <t>Temple Grandin</t>
  </si>
  <si>
    <t>Simon Baron-Cohen</t>
  </si>
  <si>
    <t>horse|journey|mongolia|shaman|travel</t>
  </si>
  <si>
    <t>http://www.imdb.com/title/tt1333668/?ref_=fn_tt_tt_1</t>
  </si>
  <si>
    <t>Pat Holden</t>
  </si>
  <si>
    <t>When the Lights Went Out </t>
  </si>
  <si>
    <t>Martin Compston</t>
  </si>
  <si>
    <t>Alan Brent</t>
  </si>
  <si>
    <t>Kate Ashfield</t>
  </si>
  <si>
    <t>father daughter relationship|poltergeist|spirit|stairway|urination</t>
  </si>
  <si>
    <t>http://www.imdb.com/title/tt1743993/?ref_=fn_tt_tt_1</t>
  </si>
  <si>
    <t>Eric Bugbee</t>
  </si>
  <si>
    <t>Heroes of Dirt </t>
  </si>
  <si>
    <t>Bill Allen</t>
  </si>
  <si>
    <t>Joel Moody</t>
  </si>
  <si>
    <t>Lia Tucker</t>
  </si>
  <si>
    <t>bike|bmx|drugs|troubled teen|youth</t>
  </si>
  <si>
    <t>http://www.imdb.com/title/tt1934172/?ref_=fn_tt_tt_1</t>
  </si>
  <si>
    <t>A Charlie Brown Christmas </t>
  </si>
  <si>
    <t>Peter Robbins</t>
  </si>
  <si>
    <t>Christopher Shea</t>
  </si>
  <si>
    <t>christmas|christmas tree|commercialism|meaning of christmas|tree</t>
  </si>
  <si>
    <t>http://www.imdb.com/title/tt0059026/?ref_=fn_tt_tt_1</t>
  </si>
  <si>
    <t>Dena Seidel</t>
  </si>
  <si>
    <t>Antarctic Edge: 70° South </t>
  </si>
  <si>
    <t>Adventure|Documentary</t>
  </si>
  <si>
    <t>Hugh Ducklow</t>
  </si>
  <si>
    <t>Naderev Sano</t>
  </si>
  <si>
    <t>Mike Brett</t>
  </si>
  <si>
    <t>http://www.imdb.com/title/tt2780714/?ref_=fn_tt_tt_1</t>
  </si>
  <si>
    <t>Deborah Anderson</t>
  </si>
  <si>
    <t>Aroused </t>
  </si>
  <si>
    <t>Jesse Jane</t>
  </si>
  <si>
    <t>Lisa Ann</t>
  </si>
  <si>
    <t>Kayden Kross</t>
  </si>
  <si>
    <t>aroused|photography|pornography documentary|pornstar</t>
  </si>
  <si>
    <t>http://www.imdb.com/title/tt2403815/?ref_=fn_tt_tt_1</t>
  </si>
  <si>
    <t>Sara Newens</t>
  </si>
  <si>
    <t>Top Spin </t>
  </si>
  <si>
    <t>Xinhua Jiang</t>
  </si>
  <si>
    <t>Ariel Hsing</t>
  </si>
  <si>
    <t>Michael Landers</t>
  </si>
  <si>
    <t>http://www.imdb.com/title/tt4219836/?ref_=fn_tt_tt_1</t>
  </si>
  <si>
    <t>Roger &amp; Me </t>
  </si>
  <si>
    <t>Pat Boone</t>
  </si>
  <si>
    <t>Bob Eubanks</t>
  </si>
  <si>
    <t>factory|flint michigan|general motors|michigan|quest</t>
  </si>
  <si>
    <t>http://www.imdb.com/title/tt0098213/?ref_=fn_tt_tt_1</t>
  </si>
  <si>
    <t>Sai Varadan</t>
  </si>
  <si>
    <t>An American in Hollywood </t>
  </si>
  <si>
    <t>Hassan Johnson</t>
  </si>
  <si>
    <t>J.D. Williams</t>
  </si>
  <si>
    <t>Samantha Esteban</t>
  </si>
  <si>
    <t>place name in title</t>
  </si>
  <si>
    <t>http://www.imdb.com/title/tt2125430/?ref_=fn_tt_tt_1</t>
  </si>
  <si>
    <t>Sound of My Voice </t>
  </si>
  <si>
    <t>Constance Wu</t>
  </si>
  <si>
    <t>cult|cult leader|female nudity|greedy institution|manipulation</t>
  </si>
  <si>
    <t>http://www.imdb.com/title/tt1748207/?ref_=fn_tt_tt_1</t>
  </si>
  <si>
    <t>Amal Al-Agroobi</t>
  </si>
  <si>
    <t>The Brain That Sings </t>
  </si>
  <si>
    <t>United Arab Emirates</t>
  </si>
  <si>
    <t>Documentary|Family</t>
  </si>
  <si>
    <t>autism|middle east|music therapy|united arab emirates</t>
  </si>
  <si>
    <t>http://www.imdb.com/title/tt2638024/?ref_=fn_tt_tt_1</t>
  </si>
  <si>
    <t>Andrew Berends</t>
  </si>
  <si>
    <t>The Blood of My Brother </t>
  </si>
  <si>
    <t>american|blood|dream|patrol|tank</t>
  </si>
  <si>
    <t>http://www.imdb.com/title/tt0488873/?ref_=fn_tt_tt_1</t>
  </si>
  <si>
    <t>Lynn Shelton</t>
  </si>
  <si>
    <t>Your Sister's Sister </t>
  </si>
  <si>
    <t>Mike Birbiglia</t>
  </si>
  <si>
    <t>Mel Eslyn</t>
  </si>
  <si>
    <t>drunken sex|mashed potatoes|pancakes|tequila|title directed by female</t>
  </si>
  <si>
    <t>http://www.imdb.com/title/tt1742336/?ref_=fn_tt_tt_1</t>
  </si>
  <si>
    <t>Valentine</t>
  </si>
  <si>
    <t>Romantic Schemer </t>
  </si>
  <si>
    <t>Diane Sorrentino</t>
  </si>
  <si>
    <t>http://www.imdb.com/title/tt4607906/?ref_=fn_tt_tt_1</t>
  </si>
  <si>
    <t>A Dog's Breakfast </t>
  </si>
  <si>
    <t>dog|vegetarian</t>
  </si>
  <si>
    <t>http://www.imdb.com/title/tt0796314/?ref_=fn_tt_tt_1</t>
  </si>
  <si>
    <t>Une Femme Mariée </t>
  </si>
  <si>
    <t>Macha Méril</t>
  </si>
  <si>
    <t>Philippe Leroy</t>
  </si>
  <si>
    <t>Rita Maiden</t>
  </si>
  <si>
    <t>acting|actor|face slap|fashion|magazine</t>
  </si>
  <si>
    <t>http://www.imdb.com/title/tt0058701/?ref_=fn_tt_tt_1</t>
  </si>
  <si>
    <t>The Birth of a Nation </t>
  </si>
  <si>
    <t>Jason Stuart</t>
  </si>
  <si>
    <t>http://www.imdb.com/title/tt4196450/?ref_=fn_tt_tt_1</t>
  </si>
  <si>
    <t>Nathan Smith Jones</t>
  </si>
  <si>
    <t>The Work and the Story </t>
  </si>
  <si>
    <t>Richard Moll</t>
  </si>
  <si>
    <t>Christopher Robin Miller</t>
  </si>
  <si>
    <t>latter day saints|lds film|mock documentary|mormon|mormonism</t>
  </si>
  <si>
    <t>http://www.imdb.com/title/tt0339921/?ref_=fn_tt_tt_1</t>
  </si>
  <si>
    <t>Facing the Giants </t>
  </si>
  <si>
    <t>Shannen Fields</t>
  </si>
  <si>
    <t>christian|coach|faith|football|football team</t>
  </si>
  <si>
    <t>http://www.imdb.com/title/tt0805526/?ref_=fn_tt_tt_1</t>
  </si>
  <si>
    <t>Travis Cluff</t>
  </si>
  <si>
    <t>The Gallows </t>
  </si>
  <si>
    <t>Cassidy Gifford</t>
  </si>
  <si>
    <t>Pfeifer Brown</t>
  </si>
  <si>
    <t>Reese Mishler</t>
  </si>
  <si>
    <t>breaking and entering|gallows|hanging|high school|stage</t>
  </si>
  <si>
    <t>http://www.imdb.com/title/tt2309260/?ref_=fn_tt_tt_1</t>
  </si>
  <si>
    <t>Eraserhead </t>
  </si>
  <si>
    <t>Jack Nance</t>
  </si>
  <si>
    <t>Charlotte Stewart</t>
  </si>
  <si>
    <t>apartment|baby|deformed baby|factory|surrealism</t>
  </si>
  <si>
    <t>http://www.imdb.com/title/tt0074486/?ref_=fn_tt_tt_1</t>
  </si>
  <si>
    <t>Harry F. Millarde</t>
  </si>
  <si>
    <t>Over the Hill to the Poorhouse </t>
  </si>
  <si>
    <t>Johnnie Walker</t>
  </si>
  <si>
    <t>Stephen Carr</t>
  </si>
  <si>
    <t>Mary Carr</t>
  </si>
  <si>
    <t>family relationships|gang|idler|poorhouse|thief</t>
  </si>
  <si>
    <t>http://www.imdb.com/title/tt0011549/?ref_=fn_tt_tt_1</t>
  </si>
  <si>
    <t>Hollywood Shuffle </t>
  </si>
  <si>
    <t>actor|african american|dream|two word title|written and directed by cast member</t>
  </si>
  <si>
    <t>http://www.imdb.com/title/tt0093200/?ref_=fn_tt_tt_1</t>
  </si>
  <si>
    <t>The Mighty </t>
  </si>
  <si>
    <t>book|friendship|knight|learning disability|tutor</t>
  </si>
  <si>
    <t>http://www.imdb.com/title/tt0119670/?ref_=fn_tt_tt_1</t>
  </si>
  <si>
    <t>Jamaa Fanaka</t>
  </si>
  <si>
    <t>Penitentiary </t>
  </si>
  <si>
    <t>Chuck Mitchell</t>
  </si>
  <si>
    <t>Leon Isaac Kennedy</t>
  </si>
  <si>
    <t>Wilbur 'Hi-Fi' White</t>
  </si>
  <si>
    <t>blaxploitation|boxing|convict|drifter|false accusation</t>
  </si>
  <si>
    <t>http://www.imdb.com/title/tt0079709/?ref_=fn_tt_tt_1</t>
  </si>
  <si>
    <t>Larry Blamire</t>
  </si>
  <si>
    <t>The Lost Skeleton of Cadavra </t>
  </si>
  <si>
    <t>Brian Howe</t>
  </si>
  <si>
    <t>Fay Masterson</t>
  </si>
  <si>
    <t>alien|cave|husband wife relationship|monster|skeleton</t>
  </si>
  <si>
    <t>http://www.imdb.com/title/tt0307109/?ref_=fn_tt_tt_1</t>
  </si>
  <si>
    <t>Stephen Langford</t>
  </si>
  <si>
    <t>Dude, Where's My Dog?! </t>
  </si>
  <si>
    <t>Gabriela Castillo</t>
  </si>
  <si>
    <t>Kevin P. Farley</t>
  </si>
  <si>
    <t>Brandon Middleton</t>
  </si>
  <si>
    <t>http://www.imdb.com/title/tt3109200/?ref_=fn_tt_tt_1</t>
  </si>
  <si>
    <t>E.L. Katz</t>
  </si>
  <si>
    <t>Cheap Thrills </t>
  </si>
  <si>
    <t>Comedy|Crime|Drama|Horror|Thriller</t>
  </si>
  <si>
    <t>Elissa Dowling</t>
  </si>
  <si>
    <t>cocaine|extramarital affair|sex|shooting|violence</t>
  </si>
  <si>
    <t>http://www.imdb.com/title/tt2389182/?ref_=fn_tt_tt_1</t>
  </si>
  <si>
    <t>Lisanne Pajot</t>
  </si>
  <si>
    <t>Indie Game: The Movie </t>
  </si>
  <si>
    <t>Edmund McMillen</t>
  </si>
  <si>
    <t>Jonathan Blow</t>
  </si>
  <si>
    <t>Phil Fish</t>
  </si>
  <si>
    <t>movie in title</t>
  </si>
  <si>
    <t>http://www.imdb.com/title/tt1942884/?ref_=fn_tt_tt_1</t>
  </si>
  <si>
    <t>Dan Reed</t>
  </si>
  <si>
    <t>Closure </t>
  </si>
  <si>
    <t>Adam Rayner</t>
  </si>
  <si>
    <t>countryside|night|party|rape|scar</t>
  </si>
  <si>
    <t>http://www.imdb.com/title/tt0480011/?ref_=fn_tt_tt_1</t>
  </si>
  <si>
    <t>John Reinhardt</t>
  </si>
  <si>
    <t>Open Secret </t>
  </si>
  <si>
    <t>Sheldon Leonard</t>
  </si>
  <si>
    <t>Arthur O'Connell</t>
  </si>
  <si>
    <t>anti semitism|gangster</t>
  </si>
  <si>
    <t>http://www.imdb.com/title/tt0040671/?ref_=fn_tt_tt_1</t>
  </si>
  <si>
    <t>Patrick Ryan Sims</t>
  </si>
  <si>
    <t>Echo Dr. </t>
  </si>
  <si>
    <t>Hugh Mun</t>
  </si>
  <si>
    <t>Claire Gordon-Harper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</si>
  <si>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</si>
  <si>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</si>
  <si>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</si>
  <si>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</si>
  <si>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The Night Visitor </t>
  </si>
  <si>
    <t>Trevor Howard</t>
  </si>
  <si>
    <t>Andrew Keir</t>
  </si>
  <si>
    <t>escape|independent film|mental illness|prison|revenge</t>
  </si>
  <si>
    <t>http://www.imdb.com/title/tt0066141/?ref_=fn_tt_tt_1</t>
  </si>
  <si>
    <t>Jason Miller</t>
  </si>
  <si>
    <t>The Past is a Grotesque Animal </t>
  </si>
  <si>
    <t>Dottie Alexander</t>
  </si>
  <si>
    <t>Jon Brion</t>
  </si>
  <si>
    <t>David Barnes</t>
  </si>
  <si>
    <t>artist|band|male rear nudity|sexuality|stage</t>
  </si>
  <si>
    <t>http://www.imdb.com/title/tt3072636/?ref_=fn_tt_tt_1</t>
  </si>
  <si>
    <t>Sut Jhally</t>
  </si>
  <si>
    <t>Peace, Propaganda &amp; the Promised Land </t>
  </si>
  <si>
    <t>Seth Ackerman</t>
  </si>
  <si>
    <t>Arik Ascherman</t>
  </si>
  <si>
    <t>arab israeli conflict|israel|media|middle east|palestine</t>
  </si>
  <si>
    <t>http://www.imdb.com/title/tt0428959/?ref_=fn_tt_tt_1</t>
  </si>
  <si>
    <t>Pi </t>
  </si>
  <si>
    <t>Clint Mansell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</si>
  <si>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</si>
  <si>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</si>
  <si>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</si>
  <si>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</si>
  <si>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I Love You, Don't Touch Me! </t>
  </si>
  <si>
    <t>Meredith Scott Lynn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</si>
  <si>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</si>
  <si>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</si>
  <si>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</si>
  <si>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</si>
  <si>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20 Dates </t>
  </si>
  <si>
    <t>Tom Ardavany</t>
  </si>
  <si>
    <t>Robert McKee</t>
  </si>
  <si>
    <t>fake documentary|hidden camera|mockumentary|narrative|reality show</t>
  </si>
  <si>
    <t>http://www.imdb.com/title/tt0138987/?ref_=fn_tt_tt_1</t>
  </si>
  <si>
    <t>Brett Piper</t>
  </si>
  <si>
    <t>Queen Crab </t>
  </si>
  <si>
    <t>Steve Diasparra</t>
  </si>
  <si>
    <t>Michelle Simone Miller</t>
  </si>
  <si>
    <t>A.J. DeLucia</t>
  </si>
  <si>
    <t>http://www.imdb.com/title/tt2319456/?ref_=fn_tt_tt_1</t>
  </si>
  <si>
    <t>Super Size Me </t>
  </si>
  <si>
    <t>Comedy|Documentary|Drama</t>
  </si>
  <si>
    <t>Amanda Kearsan</t>
  </si>
  <si>
    <t>Chemeeka Walker</t>
  </si>
  <si>
    <t>Amelia Giancarlo</t>
  </si>
  <si>
    <t>experiment|fast food|food industry|meal|overeating</t>
  </si>
  <si>
    <t>http://www.imdb.com/title/tt0390521/?ref_=fn_tt_tt_1</t>
  </si>
  <si>
    <t>Brandon Trost</t>
  </si>
  <si>
    <t>The FP </t>
  </si>
  <si>
    <t>Sean Whalen</t>
  </si>
  <si>
    <t>James DeBello</t>
  </si>
  <si>
    <t>abbreviation in title|based on short film|competition dancing|dystopia|location in title</t>
  </si>
  <si>
    <t>http://www.imdb.com/title/tt1296373/?ref_=fn_tt_tt_1</t>
  </si>
  <si>
    <t>Happy Christmas </t>
  </si>
  <si>
    <t>chicago illinois|drink|drinking|filmmaker|writer</t>
  </si>
  <si>
    <t>http://www.imdb.com/title/tt2955096/?ref_=fn_tt_tt_1</t>
  </si>
  <si>
    <t>Joseph Green</t>
  </si>
  <si>
    <t>The Brain That Wouldn't Die </t>
  </si>
  <si>
    <t>Jason Evers</t>
  </si>
  <si>
    <t>Virginia Leith</t>
  </si>
  <si>
    <t>Bruce Kerr</t>
  </si>
  <si>
    <t>brain|fiance|laboratory|surgeon|surgery</t>
  </si>
  <si>
    <t>http://www.imdb.com/title/tt0052646/?ref_=fn_tt_tt_1</t>
  </si>
  <si>
    <t>Wade Gasque</t>
  </si>
  <si>
    <t>Tiger Orange </t>
  </si>
  <si>
    <t>Vincent Duvall</t>
  </si>
  <si>
    <t>Ty Parker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</si>
  <si>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</si>
  <si>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</si>
  <si>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</si>
  <si>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</si>
  <si>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 </t>
  </si>
  <si>
    <t>film editor|kiss|marriage proposal|movie screening|urination</t>
  </si>
  <si>
    <t>http://www.imdb.com/title/tt1874789/?ref_=fn_tt_tt_1</t>
  </si>
  <si>
    <t>Absentia </t>
  </si>
  <si>
    <t>Courtney Bell</t>
  </si>
  <si>
    <t>Justin Gordon</t>
  </si>
  <si>
    <t>Erin Cipolletti</t>
  </si>
  <si>
    <t>anticipate|dead in absentia|foetus|tunnel|unreliable narration</t>
  </si>
  <si>
    <t>http://www.imdb.com/title/tt1610996/?ref_=fn_tt_tt_1</t>
  </si>
  <si>
    <t>The Brothers McMullen </t>
  </si>
  <si>
    <t>Shari Albert</t>
  </si>
  <si>
    <t>Maxine Bahns</t>
  </si>
  <si>
    <t>abusive father|critically acclaimed|loss of father|love|true love</t>
  </si>
  <si>
    <t>http://www.imdb.com/title/tt0112585/?ref_=fn_tt_tt_1</t>
  </si>
  <si>
    <t>Matt Johnson</t>
  </si>
  <si>
    <t>The Dirties </t>
  </si>
  <si>
    <t>Shailene Garnett</t>
  </si>
  <si>
    <t>Paul Daniel Ayotte</t>
  </si>
  <si>
    <t>best friend|bully|friend|revenge|school</t>
  </si>
  <si>
    <t>http://www.imdb.com/title/tt2334896/?ref_=fn_tt_tt_1</t>
  </si>
  <si>
    <t>Bruno Barreto</t>
  </si>
  <si>
    <t>Gabriela </t>
  </si>
  <si>
    <t>Marcello Mastroianni</t>
  </si>
  <si>
    <t>Joffre Soares</t>
  </si>
  <si>
    <t>based on novel|brazil|female underarm hair|sex in a window|star appears nude</t>
  </si>
  <si>
    <t>http://www.imdb.com/title/tt0085575/?ref_=fn_tt_tt_1</t>
  </si>
  <si>
    <t>Tiny Furniture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</si>
  <si>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</si>
  <si>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</si>
  <si>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</si>
  <si>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</si>
  <si>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Hayride </t>
  </si>
  <si>
    <t>Crime|Drama|Horror</t>
  </si>
  <si>
    <t>Jeremy Sande</t>
  </si>
  <si>
    <t>Corlandos Scott</t>
  </si>
  <si>
    <t>http://www.imdb.com/title/tt1861343/?ref_=fn_tt_tt_1</t>
  </si>
  <si>
    <t>Daniel Mellitz</t>
  </si>
  <si>
    <t>The Naked Ape </t>
  </si>
  <si>
    <t>Chelse Swain</t>
  </si>
  <si>
    <t>Amanda MacDonald</t>
  </si>
  <si>
    <t>coming of age|male nudity|road trip|skinny dipping|teenager</t>
  </si>
  <si>
    <t>http://www.imdb.com/title/tt0381053/?ref_=fn_tt_tt_1</t>
  </si>
  <si>
    <t>Jem Cohen</t>
  </si>
  <si>
    <t>Counting </t>
  </si>
  <si>
    <t>city|city symphony|diary|essay|surveillance</t>
  </si>
  <si>
    <t>http://www.imdb.com/title/tt4462082/?ref_=fn_tt_tt_1</t>
  </si>
  <si>
    <t>Andrew Leman</t>
  </si>
  <si>
    <t>The Call of Cthulhu </t>
  </si>
  <si>
    <t>David Mersault</t>
  </si>
  <si>
    <t>Dan Novy</t>
  </si>
  <si>
    <t>Barry Lynch</t>
  </si>
  <si>
    <t>1920s|cthulhu|dream|sailor|silent film</t>
  </si>
  <si>
    <t>http://www.imdb.com/title/tt0478988/?ref_=fn_tt_tt_1</t>
  </si>
  <si>
    <t>Dave Carroll</t>
  </si>
  <si>
    <t>Bending Steel </t>
  </si>
  <si>
    <t>Chris 'Wonder' Schoeck</t>
  </si>
  <si>
    <t>http://www.imdb.com/title/tt2181837/?ref_=fn_tt_tt_1</t>
  </si>
  <si>
    <t>William Eubank</t>
  </si>
  <si>
    <t>The Signal </t>
  </si>
  <si>
    <t>Olivia Cooke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</si>
  <si>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</si>
  <si>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</si>
  <si>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</si>
  <si>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</si>
  <si>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The Image Revolution </t>
  </si>
  <si>
    <t>Greg Aronowitz</t>
  </si>
  <si>
    <t>Taliesin Jaffe</t>
  </si>
  <si>
    <t>Jeff Dowd</t>
  </si>
  <si>
    <t>comic book|comic book history|comics|spawn|walking dead</t>
  </si>
  <si>
    <t>http://www.imdb.com/title/tt2294916/?ref_=fn_tt_tt_1</t>
  </si>
  <si>
    <t>Chad Hartigan</t>
  </si>
  <si>
    <t>This Is Martin Bonner </t>
  </si>
  <si>
    <t>Paul Eenhoorn</t>
  </si>
  <si>
    <t>Jan Haley</t>
  </si>
  <si>
    <t>Demetrius Grosse</t>
  </si>
  <si>
    <t>estranged daughter|friendship|nevada|prisoner|unlikely friendship</t>
  </si>
  <si>
    <t>http://www.imdb.com/title/tt1798291/?ref_=fn_tt_tt_1</t>
  </si>
  <si>
    <t>A True Story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</si>
  <si>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</si>
  <si>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</si>
  <si>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</si>
  <si>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 </t>
  </si>
  <si>
    <t>Damian Jewan Lee</t>
  </si>
  <si>
    <t>cover up|north carolina|redemption|small town|teenager</t>
  </si>
  <si>
    <t>http://www.imdb.com/title/tt0262432/?ref_=fn_tt_tt_1</t>
  </si>
  <si>
    <t>Kevin Jordan</t>
  </si>
  <si>
    <t>Smiling Fish &amp; Goat on Fire </t>
  </si>
  <si>
    <t>Christa Miller</t>
  </si>
  <si>
    <t>Ion Overman</t>
  </si>
  <si>
    <t>accountant|actor|animal in title|mail carrier|single parent</t>
  </si>
  <si>
    <t>http://www.imdb.com/title/tt0162348/?ref_=fn_tt_tt_1</t>
  </si>
  <si>
    <t>Kirk Loudon</t>
  </si>
  <si>
    <t>Dawn of the Crescent Moon </t>
  </si>
  <si>
    <t>Johnny Walter</t>
  </si>
  <si>
    <t>Shiree Nelson</t>
  </si>
  <si>
    <t>http://www.imdb.com/title/tt3157318/?ref_=fn_tt_tt_1</t>
  </si>
  <si>
    <t>Travis Legge</t>
  </si>
  <si>
    <t>Raymond Did It </t>
  </si>
  <si>
    <t>Patricia Raven</t>
  </si>
  <si>
    <t>Lindsay Felton</t>
  </si>
  <si>
    <t>blood|independent film|mutilation|violence</t>
  </si>
  <si>
    <t>http://www.imdb.com/title/tt1716760/?ref_=fn_tt_tt_1</t>
  </si>
  <si>
    <t>The Last Waltz </t>
  </si>
  <si>
    <t>band|final concert|guitar|interview|thanksgiving</t>
  </si>
  <si>
    <t>http://www.imdb.com/title/tt0077838/?ref_=fn_tt_tt_1</t>
  </si>
  <si>
    <t>Collin Joseph Neal</t>
  </si>
  <si>
    <t>Run, Hide, Die </t>
  </si>
  <si>
    <t>Thomas Brophy</t>
  </si>
  <si>
    <t>Julianne Gabert</t>
  </si>
  <si>
    <t>Ronee Collins</t>
  </si>
  <si>
    <t>http://www.imdb.com/title/tt2442662/?ref_=fn_tt_tt_1</t>
  </si>
  <si>
    <t>Bradley Rust Gray</t>
  </si>
  <si>
    <t>The Exploding Girl </t>
  </si>
  <si>
    <t>Jordan Scovel</t>
  </si>
  <si>
    <t>friend|hospital|low budget film|ring|stoned</t>
  </si>
  <si>
    <t>http://www.imdb.com/title/tt1294161/?ref_=fn_tt_tt_1</t>
  </si>
  <si>
    <t>Mike Bruce</t>
  </si>
  <si>
    <t>The Legend of God's Gun </t>
  </si>
  <si>
    <t>Kirpatrick Thomas</t>
  </si>
  <si>
    <t>Joseph Campanella</t>
  </si>
  <si>
    <t>Christian Anderson</t>
  </si>
  <si>
    <t>http://www.imdb.com/title/tt1073221/?ref_=fn_tt_tt_1</t>
  </si>
  <si>
    <t>Andrew Bujalski</t>
  </si>
  <si>
    <t>Mutual Appreciation </t>
  </si>
  <si>
    <t>Kate Dollenmayer</t>
  </si>
  <si>
    <t>Justin Rice</t>
  </si>
  <si>
    <t>friendship|guitarist|mumblecore|musician|new york</t>
  </si>
  <si>
    <t>http://www.imdb.com/title/tt0446747/?ref_=fn_tt_tt_1</t>
  </si>
  <si>
    <t>Damir Catic</t>
  </si>
  <si>
    <t>Her Cry: La Llorona Investigation </t>
  </si>
  <si>
    <t>Ron Gelner</t>
  </si>
  <si>
    <t>Nichole Ceballos</t>
  </si>
  <si>
    <t>Parker Riggs</t>
  </si>
  <si>
    <t>la llorona|weeping</t>
  </si>
  <si>
    <t>http://www.imdb.com/title/tt2469216/?ref_=fn_tt_tt_1</t>
  </si>
  <si>
    <t>Down Terrace </t>
  </si>
  <si>
    <t>Tony Way</t>
  </si>
  <si>
    <t>David Schaal</t>
  </si>
  <si>
    <t>black comedy</t>
  </si>
  <si>
    <t>http://www.imdb.com/title/tt1489167/?ref_=fn_tt_tt_1</t>
  </si>
  <si>
    <t>Clerks </t>
  </si>
  <si>
    <t>clerk|friend|hockey|video|video store</t>
  </si>
  <si>
    <t>http://www.imdb.com/title/tt0109445/?ref_=fn_tt_tt_1</t>
  </si>
  <si>
    <t>James Bidgood</t>
  </si>
  <si>
    <t>Pink Narcissus </t>
  </si>
  <si>
    <t>Bobby Kendall</t>
  </si>
  <si>
    <t>Don Brooks</t>
  </si>
  <si>
    <t>male frontal nudity|male pubic hair|male rear nudity|pubic hair|street hustler</t>
  </si>
  <si>
    <t>http://www.imdb.com/title/tt0067580/?ref_=fn_tt_tt_1</t>
  </si>
  <si>
    <t>Funny Ha Ha </t>
  </si>
  <si>
    <t>mumblecore</t>
  </si>
  <si>
    <t>http://www.imdb.com/title/tt0327753/?ref_=fn_tt_tt_1</t>
  </si>
  <si>
    <t>In the Company of Men </t>
  </si>
  <si>
    <t>Stacy Edwards</t>
  </si>
  <si>
    <t>Jason Dixie</t>
  </si>
  <si>
    <t>business trip|love|misogynist|office|secretary</t>
  </si>
  <si>
    <t>http://www.imdb.com/title/tt0119361/?ref_=fn_tt_tt_1</t>
  </si>
  <si>
    <t>Eric Eason</t>
  </si>
  <si>
    <t>Manito </t>
  </si>
  <si>
    <t>Panchito Gómez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</si>
  <si>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</si>
  <si>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</si>
  <si>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</si>
  <si>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 </t>
  </si>
  <si>
    <t>death|first part|killing spree|massacre|murder</t>
  </si>
  <si>
    <t>http://www.imdb.com/title/tt1337057/?ref_=fn_tt_tt_1</t>
  </si>
  <si>
    <t>Slacker </t>
  </si>
  <si>
    <t>Tommy Pallotta</t>
  </si>
  <si>
    <t>Jean Caffeine</t>
  </si>
  <si>
    <t>austin texas|moon|pap smear|texas|twenty something</t>
  </si>
  <si>
    <t>http://www.imdb.com/title/tt0102943/?ref_=fn_tt_tt_1</t>
  </si>
  <si>
    <t>Joseph Mazzella</t>
  </si>
  <si>
    <t>Dutch Kills </t>
  </si>
  <si>
    <t>Mikaal Bates</t>
  </si>
  <si>
    <t>Tjasa Ferme</t>
  </si>
  <si>
    <t>Damon Owlia</t>
  </si>
  <si>
    <t>http://www.imdb.com/title/tt2759066/?ref_=fn_tt_tt_1</t>
  </si>
  <si>
    <t>Dry Spell </t>
  </si>
  <si>
    <t>Suzi Lorraine</t>
  </si>
  <si>
    <t>Kristen Seavey</t>
  </si>
  <si>
    <t>anti romantic comedy|dating|divorce|sex comedy|sex scene</t>
  </si>
  <si>
    <t>http://www.imdb.com/title/tt2375036/?ref_=fn_tt_tt_1</t>
  </si>
  <si>
    <t>Flywheel </t>
  </si>
  <si>
    <t>Lisa Arnold</t>
  </si>
  <si>
    <t>Janet Lee Dapper</t>
  </si>
  <si>
    <t>baby|car salesman|christian film|pregnancy|used car salesman</t>
  </si>
  <si>
    <t>http://www.imdb.com/title/tt0425027/?ref_=fn_tt_tt_1</t>
  </si>
  <si>
    <t>Marcus Nispel</t>
  </si>
  <si>
    <t>Exeter </t>
  </si>
  <si>
    <t>Ashley Tramonte</t>
  </si>
  <si>
    <t>Lindsay MacDonald</t>
  </si>
  <si>
    <t>asylum|demon|party|secret|teenager</t>
  </si>
  <si>
    <t>http://www.imdb.com/title/tt1945044/?ref_=fn_tt_tt_1</t>
  </si>
  <si>
    <t>Brandon Landers</t>
  </si>
  <si>
    <t>The Ridges </t>
  </si>
  <si>
    <t>Alana Kaniewski</t>
  </si>
  <si>
    <t>Robbie Barnes</t>
  </si>
  <si>
    <t>avatar|college|death|tron|university</t>
  </si>
  <si>
    <t>http://www.imdb.com/title/tt1781935/?ref_=fn_tt_tt_1</t>
  </si>
  <si>
    <t>The Puffy Chair </t>
  </si>
  <si>
    <t>Bari Hyman</t>
  </si>
  <si>
    <t>birthday|gift|motel|new york city|upholsterer</t>
  </si>
  <si>
    <t>http://www.imdb.com/title/tt0436689/?ref_=fn_tt_tt_1</t>
  </si>
  <si>
    <t>Jim Chuchu</t>
  </si>
  <si>
    <t>Stories of Our Lives </t>
  </si>
  <si>
    <t>Swahili</t>
  </si>
  <si>
    <t>Kenya</t>
  </si>
  <si>
    <t>Olwenya Maina</t>
  </si>
  <si>
    <t>Paul Ogola</t>
  </si>
  <si>
    <t>Mugambi Nthiga</t>
  </si>
  <si>
    <t>http://www.imdb.com/title/tt3973612/?ref_=fn_tt_tt_1</t>
  </si>
  <si>
    <t>Daryl Wein</t>
  </si>
  <si>
    <t>Breaking Upwards </t>
  </si>
  <si>
    <t>Zoe Lister-Jones</t>
  </si>
  <si>
    <t>http://www.imdb.com/title/tt1247644/?ref_=fn_tt_tt_1</t>
  </si>
  <si>
    <t>Jason Trost</t>
  </si>
  <si>
    <t>All Superheroes Must Die </t>
  </si>
  <si>
    <t>Nick Principe</t>
  </si>
  <si>
    <t>arch villain|game of death|kidnapping|superhero</t>
  </si>
  <si>
    <t>http://www.imdb.com/title/tt1836212/?ref_=fn_tt_tt_1</t>
  </si>
  <si>
    <t>Pink Flamingos </t>
  </si>
  <si>
    <t>Comedy|Crime|Horror</t>
  </si>
  <si>
    <t>Mink Stole</t>
  </si>
  <si>
    <t>Divine</t>
  </si>
  <si>
    <t>Edith Massey</t>
  </si>
  <si>
    <t>absurd humor|egg|gross out humor|lesbian|sex</t>
  </si>
  <si>
    <t>http://www.imdb.com/title/tt0069089/?ref_=fn_tt_tt_1</t>
  </si>
  <si>
    <t>Clean </t>
  </si>
  <si>
    <t>Béatrice Dalle</t>
  </si>
  <si>
    <t>jail|junkie|money|motel|singer</t>
  </si>
  <si>
    <t>http://www.imdb.com/title/tt0388838/?ref_=fn_tt_tt_1</t>
  </si>
  <si>
    <t>Jafar Panahi</t>
  </si>
  <si>
    <t>The Circle </t>
  </si>
  <si>
    <t>Nargess Mamizadeh</t>
  </si>
  <si>
    <t>Fereshteh Sadre Orafaiy</t>
  </si>
  <si>
    <t>Mojgan Faramarzi</t>
  </si>
  <si>
    <t>abortion|bus|hospital|prison|prostitution</t>
  </si>
  <si>
    <t>http://www.imdb.com/title/tt0255094/?ref_=fn_tt_tt_1</t>
  </si>
  <si>
    <t>Ivan Kavanagh</t>
  </si>
  <si>
    <t>Tin Can Man </t>
  </si>
  <si>
    <t>Michael Parle</t>
  </si>
  <si>
    <t>Patrick O'Donnell</t>
  </si>
  <si>
    <t>Emma Eliza Regan</t>
  </si>
  <si>
    <t>http://www.imdb.com/title/tt1235811/?ref_=fn_tt_tt_1</t>
  </si>
  <si>
    <t>Kiyoshi Kurosawa</t>
  </si>
  <si>
    <t>The Cure </t>
  </si>
  <si>
    <t>Anna Nakagawa</t>
  </si>
  <si>
    <t>Kôji Yakusho</t>
  </si>
  <si>
    <t>Denden</t>
  </si>
  <si>
    <t>breasts|interrogation|investigation|murder|watching television</t>
  </si>
  <si>
    <t>http://www.imdb.com/title/tt0123948/?ref_=fn_tt_tt_1</t>
  </si>
  <si>
    <t>Tadeo Garcia</t>
  </si>
  <si>
    <t>On the Downlow </t>
  </si>
  <si>
    <t>Michael Cortez</t>
  </si>
  <si>
    <t>Tatiana Suarez-Pico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</si>
  <si>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</si>
  <si>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</si>
  <si>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</si>
  <si>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</si>
  <si>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Sanctuary; Quite a Conundrum </t>
  </si>
  <si>
    <t>Joe Coffey</t>
  </si>
  <si>
    <t>Julianna Pitt</t>
  </si>
  <si>
    <t>John Lucas</t>
  </si>
  <si>
    <t>nudity|party|pirate|swimsuit|three word title</t>
  </si>
  <si>
    <t>http://www.imdb.com/title/tt2049518/?ref_=fn_tt_tt_1</t>
  </si>
  <si>
    <t>Ash Baron-Cohen</t>
  </si>
  <si>
    <t>Bang </t>
  </si>
  <si>
    <t>James Noble</t>
  </si>
  <si>
    <t>corruption|homeless|homeless man|motorcycle|urban legend</t>
  </si>
  <si>
    <t>http://www.imdb.com/title/tt0109266/?ref_=fn_tt_tt_1</t>
  </si>
  <si>
    <t>Shane Carruth</t>
  </si>
  <si>
    <t>Primer </t>
  </si>
  <si>
    <t>David Sullivan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</si>
  <si>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</si>
  <si>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</si>
  <si>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</si>
  <si>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</si>
  <si>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Cavite </t>
  </si>
  <si>
    <t>Philippines</t>
  </si>
  <si>
    <t>Edgar Tancangco</t>
  </si>
  <si>
    <t>Ian Gamazon</t>
  </si>
  <si>
    <t>Quynn Ton</t>
  </si>
  <si>
    <t>jihad|mindanao|philippines|security guard|squatter</t>
  </si>
  <si>
    <t>http://www.imdb.com/title/tt0428303/?ref_=fn_tt_tt_1</t>
  </si>
  <si>
    <t>El Mariachi </t>
  </si>
  <si>
    <t>Peter Marquardt</t>
  </si>
  <si>
    <t>Carlos Gallardo</t>
  </si>
  <si>
    <t>Consuelo Gómez</t>
  </si>
  <si>
    <t>assassin|death|guitar|gun|mariachi</t>
  </si>
  <si>
    <t>http://www.imdb.com/title/tt0104815/?ref_=fn_tt_tt_1</t>
  </si>
  <si>
    <t>Anthony Vallone</t>
  </si>
  <si>
    <t>The Mongol King </t>
  </si>
  <si>
    <t>John Considine</t>
  </si>
  <si>
    <t>Richard Jewell</t>
  </si>
  <si>
    <t>Sara Stepnicka</t>
  </si>
  <si>
    <t>jewell|mongol|nostradamus|stepnicka|vallone</t>
  </si>
  <si>
    <t>http://www.imdb.com/title/tt0430371/?ref_=fn_tt_tt_1</t>
  </si>
  <si>
    <t>Newlyweds </t>
  </si>
  <si>
    <t>Caitlin FitzGerald</t>
  </si>
  <si>
    <t>Kerry Bishé</t>
  </si>
  <si>
    <t>Daniella Pineda</t>
  </si>
  <si>
    <t>written and directed by cast member</t>
  </si>
  <si>
    <t>http://www.imdb.com/title/tt1880418/?ref_=fn_tt_tt_1</t>
  </si>
  <si>
    <t>Scott Smith</t>
  </si>
  <si>
    <t>Signed Sealed Delivered </t>
  </si>
  <si>
    <t>Daphne Zuniga</t>
  </si>
  <si>
    <t>fraud|postal worker|prison|theft|trial</t>
  </si>
  <si>
    <t>http://www.imdb.com/title/tt3000844/?ref_=fn_tt_tt_1</t>
  </si>
  <si>
    <t xml:space="preserve">The Following             </t>
  </si>
  <si>
    <t>Valorie Curry</t>
  </si>
  <si>
    <t>Natalie Zea</t>
  </si>
  <si>
    <t>Sam Underwood</t>
  </si>
  <si>
    <t>cult|fbi|hideout|prison escape|serial killer</t>
  </si>
  <si>
    <t>http://www.imdb.com/title/tt2071645/?ref_=fn_tt_tt_1</t>
  </si>
  <si>
    <t>Benjamin Roberds</t>
  </si>
  <si>
    <t>A Plague So Pleasant </t>
  </si>
  <si>
    <t>Maxwell Moody</t>
  </si>
  <si>
    <t>Eva Boehnke</t>
  </si>
  <si>
    <t>David Chandler</t>
  </si>
  <si>
    <t>http://www.imdb.com/title/tt2107644/?ref_=fn_tt_tt_1</t>
  </si>
  <si>
    <t>Daniel Hsia</t>
  </si>
  <si>
    <t>Shanghai Calling </t>
  </si>
  <si>
    <t>http://www.imdb.com/title/tt2070597/?ref_=fn_tt_tt_1</t>
  </si>
  <si>
    <t>My Date with Drew </t>
  </si>
  <si>
    <t>Brian Herzlinger</t>
  </si>
  <si>
    <t>John August</t>
  </si>
  <si>
    <t>actress name in title|crush|date|four word title|video camera</t>
  </si>
  <si>
    <t>http://www.imdb.com/title/tt0378407/?ref_=fn_tt_tt_1</t>
  </si>
  <si>
    <t>aspect_ratio2</t>
  </si>
  <si>
    <t>num_critic_for_reviews2</t>
  </si>
  <si>
    <t xml:space="preserve">The              </t>
  </si>
  <si>
    <t>based on novel|disappearance| person| wife|murder suspect</t>
  </si>
  <si>
    <t>execution by hanging|los angeles police department|miscarriage of justice| child|wrongful conviction</t>
  </si>
  <si>
    <t>cave|lost world| brother|mountain|venus flytrap</t>
  </si>
  <si>
    <t>family drama|lie| child|political campaign|secret</t>
  </si>
  <si>
    <t>gangster|hong kong| person| son|serial killer</t>
  </si>
  <si>
    <t>future|kidnapping| file|paris france|year 2054</t>
  </si>
  <si>
    <t>fbi|journalist||pakistan|reporter</t>
  </si>
  <si>
    <t>9 year old|blood|gramophone|house| children</t>
  </si>
  <si>
    <t>dead children|ghost| child|orphan|orphanage</t>
  </si>
  <si>
    <t>death|detective|house||supernatural</t>
  </si>
  <si>
    <t>The  Person </t>
  </si>
  <si>
    <t>cellphone|detective| person|private detective|train</t>
  </si>
  <si>
    <t>experiment|lsd| friend|mk ultra|radio broadcast</t>
  </si>
  <si>
    <t>chatting| person poster|online dating|photographer|sexual predator</t>
  </si>
  <si>
    <t>Budget Average</t>
  </si>
  <si>
    <t>Gross Average</t>
  </si>
  <si>
    <t>New_gross</t>
  </si>
  <si>
    <t>New_budget</t>
  </si>
  <si>
    <t>Profit/Loss</t>
  </si>
  <si>
    <t>Median Year</t>
  </si>
  <si>
    <t>Newtitle_year2</t>
  </si>
  <si>
    <t>Profit/Loss_in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</si>
</sst>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65" formatCode="&quot;₹&quot;\ #,##0"/>
    </dxf>
    <dxf>
      <numFmt numFmtId="165" formatCode="&quot;₹&quot;\ #,##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2D4C6E-F394-4FE5-8794-65499B350A01}" autoFormatId="16" applyNumberFormats="0" applyBorderFormats="0" applyFontFormats="0" applyPatternFormats="0" applyAlignmentFormats="0" applyWidthHeightFormats="0">
  <queryTableRefresh nextId="38">
    <queryTableFields count="30">
      <queryTableField id="1" name="color" tableColumnId="1"/>
      <queryTableField id="2" name="director_name" tableColumnId="2"/>
      <queryTableField id="3" name="movie_title" tableColumnId="3"/>
      <queryTableField id="29" dataBound="0" tableColumnId="29"/>
      <queryTableField id="34" dataBound="0" tableColumnId="13"/>
      <queryTableField id="35" dataBound="0" tableColumnId="15"/>
      <queryTableField id="30" dataBound="0" tableColumnId="30"/>
      <queryTableField id="37" dataBound="0" tableColumnId="33"/>
      <queryTableField id="7" name="language" tableColumnId="7"/>
      <queryTableField id="8" name="country" tableColumnId="8"/>
      <queryTableField id="9" name="genres" tableColumnId="9"/>
      <queryTableField id="36" dataBound="0" tableColumnId="32"/>
      <queryTableField id="11" name="content_rating" tableColumnId="11"/>
      <queryTableField id="12" name="imdb_score" tableColumnId="12"/>
      <queryTableField id="31" dataBound="0" tableColumnId="31"/>
      <queryTableField id="14" name="movie_facebook_likes" tableColumnId="14"/>
      <queryTableField id="32" dataBound="0" tableColumnId="4"/>
      <queryTableField id="16" name="director_facebook_likes" tableColumnId="16"/>
      <queryTableField id="17" name="actor_3_facebook_likes" tableColumnId="17"/>
      <queryTableField id="18" name="actor_2_name" tableColumnId="18"/>
      <queryTableField id="19" name="actor_1_facebook_likes" tableColumnId="19"/>
      <queryTableField id="20" name="actor_1_name" tableColumnId="20"/>
      <queryTableField id="21" name="num_voted_users" tableColumnId="21"/>
      <queryTableField id="22" name="cast_total_facebook_likes" tableColumnId="22"/>
      <queryTableField id="23" name="actor_3_name" tableColumnId="23"/>
      <queryTableField id="24" name="facenumber_in_poster" tableColumnId="24"/>
      <queryTableField id="25" name="plot_keywords" tableColumnId="25"/>
      <queryTableField id="26" name="movie_imdb_link" tableColumnId="26"/>
      <queryTableField id="27" name="num_user_for_reviews" tableColumnId="27"/>
      <queryTableField id="28" name="actor_2_facebook_likes" tableColumnId="28"/>
    </queryTableFields>
    <queryTableDeletedFields count="6">
      <deletedField name="duration"/>
      <deletedField name="aspect_ratio"/>
      <deletedField name="num_critic_for_reviews"/>
      <deletedField name="title_year"/>
      <deletedField name="gross"/>
      <deletedField name="budge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420B7-1D41-4D6A-AD3D-72BE5A5EAD68}" name="movie_metadata" displayName="movie_metadata" ref="A1:AD4917" tableType="queryTable" totalsRowShown="0">
  <autoFilter ref="A1:AD4917" xr:uid="{B78420B7-1D41-4D6A-AD3D-72BE5A5EAD68}"/>
  <tableColumns count="30">
    <tableColumn id="1" xr3:uid="{ADCA3A9D-B678-4FF8-B856-D4499D39A146}" uniqueName="1" name="color" queryTableFieldId="1" dataDxfId="18"/>
    <tableColumn id="2" xr3:uid="{AFE90637-3057-4F41-A7C3-3FC889F01B31}" uniqueName="2" name="director_name" queryTableFieldId="2" dataDxfId="17"/>
    <tableColumn id="3" xr3:uid="{F44E81D0-D6DD-44A0-BBF7-8A0680E40CDB}" uniqueName="3" name="movie_title" queryTableFieldId="3" dataDxfId="16"/>
    <tableColumn id="29" xr3:uid="{12EB2FFA-0CF0-481E-BF2F-150A0CEB1613}" uniqueName="29" name="duration" queryTableFieldId="29"/>
    <tableColumn id="13" xr3:uid="{A47E8AE1-19BB-4EDC-87E3-36F69001CC4E}" uniqueName="13" name="New_budget" queryTableFieldId="34" dataDxfId="15"/>
    <tableColumn id="15" xr3:uid="{8BF3EDD0-D625-4813-B31F-261AABF91073}" uniqueName="15" name="New_gross" queryTableFieldId="35" dataDxfId="14"/>
    <tableColumn id="30" xr3:uid="{F46C003B-46BD-4CEC-91D0-B83D71085DDD}" uniqueName="30" name="Profit/Loss_in money" queryTableFieldId="30" dataDxfId="13">
      <calculatedColumnFormula>movie_metadata[[#This Row],[New_gross]]-movie_metadata[[#This Row],[New_budget]]</calculatedColumnFormula>
    </tableColumn>
    <tableColumn id="33" xr3:uid="{BB30C168-0F6B-443D-A46C-EC20C86B9BCF}" uniqueName="33" name="Profit/Loss" queryTableFieldId="37" dataDxfId="12">
      <calculatedColumnFormula>IF(movie_metadata[[#This Row],[Profit/Loss_in money]]&gt;0,"Profit","Loss")</calculatedColumnFormula>
    </tableColumn>
    <tableColumn id="7" xr3:uid="{89DC9B4F-B74C-445A-88BF-3F251DD956F5}" uniqueName="7" name="language" queryTableFieldId="7" dataDxfId="11"/>
    <tableColumn id="8" xr3:uid="{948A7392-04E8-4C88-A472-34158FF4235B}" uniqueName="8" name="country" queryTableFieldId="8" dataDxfId="10"/>
    <tableColumn id="9" xr3:uid="{EE5667D2-55AD-465C-990F-98E82B485042}" uniqueName="9" name="genres" queryTableFieldId="9" dataDxfId="9"/>
    <tableColumn id="32" xr3:uid="{EBAF9DCF-CFBB-45C5-8719-999384B4AF4E}" uniqueName="32" name="Newtitle_year2" queryTableFieldId="36" dataDxfId="8"/>
    <tableColumn id="11" xr3:uid="{9DCB2683-2965-4D5D-93FC-B3D730377747}" uniqueName="11" name="content_rating" queryTableFieldId="11" dataDxfId="7"/>
    <tableColumn id="12" xr3:uid="{693F3997-ADBF-4739-9315-FB1EAD4AE6CB}" uniqueName="12" name="imdb_score" queryTableFieldId="12"/>
    <tableColumn id="31" xr3:uid="{79D9524C-347F-4805-9FDB-1DE516D3E67C}" uniqueName="31" name="aspect_ratio2" queryTableFieldId="31"/>
    <tableColumn id="14" xr3:uid="{D1DD9495-F287-4A98-84A8-CE72352B38F9}" uniqueName="14" name="movie_facebook_likes" queryTableFieldId="14"/>
    <tableColumn id="4" xr3:uid="{DC9DE1DF-A3C3-49F4-9D87-76E0E5E4CDCF}" uniqueName="4" name="num_critic_for_reviews2" queryTableFieldId="32"/>
    <tableColumn id="16" xr3:uid="{E7D64F7B-D159-4D3D-93F0-C9B116911FDB}" uniqueName="16" name="director_facebook_likes" queryTableFieldId="16"/>
    <tableColumn id="17" xr3:uid="{9F2BC935-088F-4A21-8420-488B96DB97F6}" uniqueName="17" name="actor_3_facebook_likes" queryTableFieldId="17"/>
    <tableColumn id="18" xr3:uid="{4CD8046E-4234-43DC-82A8-CA6934AC18CE}" uniqueName="18" name="actor_2_name" queryTableFieldId="18" dataDxfId="6"/>
    <tableColumn id="19" xr3:uid="{480C33F8-22A3-40C9-B564-F06569845440}" uniqueName="19" name="actor_1_facebook_likes" queryTableFieldId="19"/>
    <tableColumn id="20" xr3:uid="{7FFBAB71-D997-4D83-A398-67ED76D1215D}" uniqueName="20" name="actor_1_name" queryTableFieldId="20" dataDxfId="5"/>
    <tableColumn id="21" xr3:uid="{9025F8BC-D7DC-47C9-8FD1-CC56A5E94FDF}" uniqueName="21" name="num_voted_users" queryTableFieldId="21"/>
    <tableColumn id="22" xr3:uid="{D000A817-4294-4348-9C69-167080FC084A}" uniqueName="22" name="cast_total_facebook_likes" queryTableFieldId="22"/>
    <tableColumn id="23" xr3:uid="{7351659B-EDD0-45FC-881A-D34A5DF730FB}" uniqueName="23" name="actor_3_name" queryTableFieldId="23" dataDxfId="4"/>
    <tableColumn id="24" xr3:uid="{16953217-1EF1-466E-9367-F5C53B0841BF}" uniqueName="24" name="facenumber_in_poster" queryTableFieldId="24"/>
    <tableColumn id="25" xr3:uid="{A8DFE021-90B5-4135-869A-22CA33B098AB}" uniqueName="25" name="plot_keywords" queryTableFieldId="25" dataDxfId="3"/>
    <tableColumn id="26" xr3:uid="{369EA144-36C5-4EF1-A252-903175A693E9}" uniqueName="26" name="movie_imdb_link" queryTableFieldId="26" dataDxfId="2"/>
    <tableColumn id="27" xr3:uid="{71E38378-192A-432D-BB31-F8AB2022DA1A}" uniqueName="27" name="num_user_for_reviews" queryTableFieldId="27"/>
    <tableColumn id="28" xr3:uid="{005137FB-306F-4946-A3E3-2CAA078C2EE0}" uniqueName="28" name="actor_2_facebook_likes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AD28-2B12-4FDE-ABB9-E32EAB0A2CC3}">
  <sheetPr>
    <tabColor rgb="FF92D050"/>
  </sheetPr>
  <dimension ref="A1:AG4917"/>
  <sheetViews>
    <sheetView tabSelected="1" workbookViewId="0">
      <selection activeCell="F13" sqref="F13"/>
    </sheetView>
  </sheetViews>
  <sheetFormatPr defaultRowHeight="14.5" x14ac:dyDescent="0.35"/>
  <cols>
    <col min="1" max="1" width="14.26953125" bestFit="1" customWidth="1"/>
    <col min="2" max="2" width="30.36328125" bestFit="1" customWidth="1"/>
    <col min="3" max="3" width="37.6328125" customWidth="1"/>
    <col min="4" max="4" width="10.36328125" customWidth="1"/>
    <col min="5" max="5" width="14.1796875" style="4" bestFit="1" customWidth="1"/>
    <col min="6" max="6" width="15.26953125" style="4" bestFit="1" customWidth="1"/>
    <col min="7" max="7" width="17.453125" style="3" bestFit="1" customWidth="1"/>
    <col min="8" max="8" width="13.6328125" style="3" customWidth="1"/>
    <col min="9" max="9" width="10.54296875" bestFit="1" customWidth="1"/>
    <col min="10" max="10" width="18.7265625" bestFit="1" customWidth="1"/>
    <col min="11" max="11" width="63.90625" bestFit="1" customWidth="1"/>
    <col min="12" max="12" width="15.90625" bestFit="1" customWidth="1"/>
    <col min="13" max="13" width="12.81640625" bestFit="1" customWidth="1"/>
    <col min="14" max="14" width="13.54296875" customWidth="1"/>
    <col min="15" max="15" width="21.81640625" bestFit="1" customWidth="1"/>
    <col min="16" max="16" width="22.90625" hidden="1" customWidth="1"/>
    <col min="17" max="17" width="23.453125" hidden="1" customWidth="1"/>
    <col min="18" max="18" width="23.08984375" hidden="1" customWidth="1"/>
    <col min="19" max="19" width="25.36328125" hidden="1" customWidth="1"/>
    <col min="20" max="20" width="23.08984375" hidden="1" customWidth="1"/>
    <col min="21" max="21" width="25.36328125" hidden="1" customWidth="1"/>
    <col min="22" max="22" width="18.26953125" hidden="1" customWidth="1"/>
    <col min="23" max="23" width="25.1796875" hidden="1" customWidth="1"/>
    <col min="24" max="24" width="29.7265625" hidden="1" customWidth="1"/>
    <col min="25" max="25" width="22.36328125" hidden="1" customWidth="1"/>
    <col min="26" max="26" width="128.6328125" hidden="1" customWidth="1"/>
    <col min="27" max="27" width="48" hidden="1" customWidth="1"/>
    <col min="28" max="28" width="22.54296875" hidden="1" customWidth="1"/>
    <col min="29" max="30" width="23.08984375" hidden="1" customWidth="1"/>
    <col min="31" max="31" width="13.90625" bestFit="1" customWidth="1"/>
    <col min="32" max="32" width="11.363281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s="4" t="s">
        <v>24152</v>
      </c>
      <c r="F1" s="4" t="s">
        <v>24151</v>
      </c>
      <c r="G1" s="3" t="s">
        <v>24156</v>
      </c>
      <c r="H1" s="3" t="s">
        <v>24153</v>
      </c>
      <c r="I1" t="s">
        <v>4</v>
      </c>
      <c r="J1" t="s">
        <v>5</v>
      </c>
      <c r="K1" t="s">
        <v>6</v>
      </c>
      <c r="L1" t="s">
        <v>24155</v>
      </c>
      <c r="M1" t="s">
        <v>7</v>
      </c>
      <c r="N1" t="s">
        <v>8</v>
      </c>
      <c r="O1" t="s">
        <v>24132</v>
      </c>
      <c r="P1" t="s">
        <v>9</v>
      </c>
      <c r="Q1" t="s">
        <v>24133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</row>
    <row r="2" spans="1:33" x14ac:dyDescent="0.35">
      <c r="A2" t="s">
        <v>23</v>
      </c>
      <c r="B2" t="s">
        <v>24</v>
      </c>
      <c r="C2" t="s">
        <v>25</v>
      </c>
      <c r="D2">
        <v>178</v>
      </c>
      <c r="E2" s="4">
        <v>237000000</v>
      </c>
      <c r="F2" s="4">
        <v>760505847</v>
      </c>
      <c r="G2" s="3">
        <f>movie_metadata[[#This Row],[New_gross]]-movie_metadata[[#This Row],[New_budget]]</f>
        <v>523505847</v>
      </c>
      <c r="H2" s="3" t="str">
        <f>IF(movie_metadata[[#This Row],[Profit/Loss_in money]]&gt;0,"Profit","Loss")</f>
        <v>Profit</v>
      </c>
      <c r="I2" t="s">
        <v>26</v>
      </c>
      <c r="J2" t="s">
        <v>27</v>
      </c>
      <c r="K2" t="s">
        <v>28</v>
      </c>
      <c r="L2" s="1">
        <v>2009</v>
      </c>
      <c r="M2" t="s">
        <v>29</v>
      </c>
      <c r="N2">
        <v>7.9</v>
      </c>
      <c r="O2">
        <v>1.78</v>
      </c>
      <c r="P2">
        <v>33000</v>
      </c>
      <c r="Q2">
        <v>723</v>
      </c>
      <c r="R2">
        <v>0</v>
      </c>
      <c r="S2">
        <v>855</v>
      </c>
      <c r="T2" t="s">
        <v>30</v>
      </c>
      <c r="U2">
        <v>1000</v>
      </c>
      <c r="V2" t="s">
        <v>31</v>
      </c>
      <c r="W2">
        <v>886204</v>
      </c>
      <c r="X2">
        <v>4834</v>
      </c>
      <c r="Y2" t="s">
        <v>32</v>
      </c>
      <c r="Z2">
        <v>0</v>
      </c>
      <c r="AA2" t="s">
        <v>33</v>
      </c>
      <c r="AB2" t="s">
        <v>34</v>
      </c>
      <c r="AC2">
        <v>3054</v>
      </c>
      <c r="AD2">
        <v>936</v>
      </c>
    </row>
    <row r="3" spans="1:33" x14ac:dyDescent="0.35">
      <c r="A3" t="s">
        <v>23</v>
      </c>
      <c r="B3" t="s">
        <v>35</v>
      </c>
      <c r="C3" t="s">
        <v>36</v>
      </c>
      <c r="D3">
        <v>169</v>
      </c>
      <c r="E3" s="4">
        <v>300000000</v>
      </c>
      <c r="F3" s="4">
        <v>309404152</v>
      </c>
      <c r="G3" s="3">
        <f>movie_metadata[[#This Row],[New_gross]]-movie_metadata[[#This Row],[New_budget]]</f>
        <v>9404152</v>
      </c>
      <c r="H3" s="3" t="str">
        <f>IF(movie_metadata[[#This Row],[Profit/Loss_in money]]&gt;0,"Profit","Loss")</f>
        <v>Profit</v>
      </c>
      <c r="I3" t="s">
        <v>26</v>
      </c>
      <c r="J3" t="s">
        <v>27</v>
      </c>
      <c r="K3" t="s">
        <v>37</v>
      </c>
      <c r="L3" s="1">
        <v>2007</v>
      </c>
      <c r="M3" t="s">
        <v>29</v>
      </c>
      <c r="N3">
        <v>7.1</v>
      </c>
      <c r="O3">
        <v>2.35</v>
      </c>
      <c r="P3">
        <v>0</v>
      </c>
      <c r="Q3">
        <v>302</v>
      </c>
      <c r="R3">
        <v>563</v>
      </c>
      <c r="S3">
        <v>1000</v>
      </c>
      <c r="T3" t="s">
        <v>38</v>
      </c>
      <c r="U3">
        <v>40000</v>
      </c>
      <c r="V3" t="s">
        <v>39</v>
      </c>
      <c r="W3">
        <v>471220</v>
      </c>
      <c r="X3">
        <v>48350</v>
      </c>
      <c r="Y3" t="s">
        <v>40</v>
      </c>
      <c r="Z3">
        <v>0</v>
      </c>
      <c r="AA3" t="s">
        <v>41</v>
      </c>
      <c r="AB3" t="s">
        <v>42</v>
      </c>
      <c r="AC3">
        <v>1238</v>
      </c>
      <c r="AD3">
        <v>5000</v>
      </c>
      <c r="AF3" t="s">
        <v>24149</v>
      </c>
      <c r="AG3" s="2">
        <v>36541497.422512971</v>
      </c>
    </row>
    <row r="4" spans="1:33" x14ac:dyDescent="0.35">
      <c r="A4" t="s">
        <v>23</v>
      </c>
      <c r="B4" t="s">
        <v>43</v>
      </c>
      <c r="C4" t="s">
        <v>44</v>
      </c>
      <c r="D4">
        <v>148</v>
      </c>
      <c r="E4" s="4">
        <v>245000000</v>
      </c>
      <c r="F4" s="4">
        <v>200074175</v>
      </c>
      <c r="G4" s="3">
        <f>movie_metadata[[#This Row],[New_gross]]-movie_metadata[[#This Row],[New_budget]]</f>
        <v>-44925825</v>
      </c>
      <c r="H4" s="3" t="str">
        <f>IF(movie_metadata[[#This Row],[Profit/Loss_in money]]&gt;0,"Profit","Loss")</f>
        <v>Loss</v>
      </c>
      <c r="I4" t="s">
        <v>26</v>
      </c>
      <c r="J4" t="s">
        <v>45</v>
      </c>
      <c r="K4" t="s">
        <v>46</v>
      </c>
      <c r="L4" s="1">
        <v>2015</v>
      </c>
      <c r="M4" t="s">
        <v>29</v>
      </c>
      <c r="N4">
        <v>6.8</v>
      </c>
      <c r="O4">
        <v>2.35</v>
      </c>
      <c r="P4">
        <v>85000</v>
      </c>
      <c r="Q4">
        <v>602</v>
      </c>
      <c r="R4">
        <v>0</v>
      </c>
      <c r="S4">
        <v>161</v>
      </c>
      <c r="T4" t="s">
        <v>47</v>
      </c>
      <c r="U4">
        <v>11000</v>
      </c>
      <c r="V4" t="s">
        <v>48</v>
      </c>
      <c r="W4">
        <v>275868</v>
      </c>
      <c r="X4">
        <v>11700</v>
      </c>
      <c r="Y4" t="s">
        <v>49</v>
      </c>
      <c r="Z4">
        <v>1</v>
      </c>
      <c r="AA4" t="s">
        <v>50</v>
      </c>
      <c r="AB4" t="s">
        <v>51</v>
      </c>
      <c r="AC4">
        <v>994</v>
      </c>
      <c r="AD4">
        <v>393</v>
      </c>
      <c r="AF4" t="s">
        <v>24150</v>
      </c>
      <c r="AG4" s="2">
        <v>47644514.531820424</v>
      </c>
    </row>
    <row r="5" spans="1:33" x14ac:dyDescent="0.35">
      <c r="A5" t="s">
        <v>23</v>
      </c>
      <c r="B5" t="s">
        <v>52</v>
      </c>
      <c r="C5" t="s">
        <v>53</v>
      </c>
      <c r="D5">
        <v>164</v>
      </c>
      <c r="E5" s="4">
        <v>250000000</v>
      </c>
      <c r="F5" s="4">
        <v>448130642</v>
      </c>
      <c r="G5" s="3">
        <f>movie_metadata[[#This Row],[New_gross]]-movie_metadata[[#This Row],[New_budget]]</f>
        <v>198130642</v>
      </c>
      <c r="H5" s="3" t="str">
        <f>IF(movie_metadata[[#This Row],[Profit/Loss_in money]]&gt;0,"Profit","Loss")</f>
        <v>Profit</v>
      </c>
      <c r="I5" t="s">
        <v>26</v>
      </c>
      <c r="J5" t="s">
        <v>27</v>
      </c>
      <c r="K5" t="s">
        <v>54</v>
      </c>
      <c r="L5" s="1">
        <v>2012</v>
      </c>
      <c r="M5" t="s">
        <v>29</v>
      </c>
      <c r="N5">
        <v>8.5</v>
      </c>
      <c r="O5">
        <v>2.35</v>
      </c>
      <c r="P5">
        <v>164000</v>
      </c>
      <c r="Q5">
        <v>813</v>
      </c>
      <c r="R5">
        <v>22000</v>
      </c>
      <c r="S5">
        <v>23000</v>
      </c>
      <c r="T5" t="s">
        <v>55</v>
      </c>
      <c r="U5">
        <v>27000</v>
      </c>
      <c r="V5" t="s">
        <v>56</v>
      </c>
      <c r="W5">
        <v>1144337</v>
      </c>
      <c r="X5">
        <v>106759</v>
      </c>
      <c r="Y5" t="s">
        <v>57</v>
      </c>
      <c r="Z5">
        <v>0</v>
      </c>
      <c r="AA5" t="s">
        <v>58</v>
      </c>
      <c r="AB5" t="s">
        <v>59</v>
      </c>
      <c r="AC5">
        <v>2701</v>
      </c>
      <c r="AD5">
        <v>23000</v>
      </c>
      <c r="AF5" t="s">
        <v>24154</v>
      </c>
      <c r="AG5" s="2">
        <v>2005</v>
      </c>
    </row>
    <row r="6" spans="1:33" x14ac:dyDescent="0.35">
      <c r="A6" t="s">
        <v>23</v>
      </c>
      <c r="B6" t="s">
        <v>63</v>
      </c>
      <c r="C6" t="s">
        <v>64</v>
      </c>
      <c r="D6">
        <v>132</v>
      </c>
      <c r="E6" s="4">
        <v>263700000</v>
      </c>
      <c r="F6" s="4">
        <v>73058679</v>
      </c>
      <c r="G6" s="3">
        <f>movie_metadata[[#This Row],[New_gross]]-movie_metadata[[#This Row],[New_budget]]</f>
        <v>-190641321</v>
      </c>
      <c r="H6" s="3" t="str">
        <f>IF(movie_metadata[[#This Row],[Profit/Loss_in money]]&gt;0,"Profit","Loss")</f>
        <v>Loss</v>
      </c>
      <c r="I6" t="s">
        <v>26</v>
      </c>
      <c r="J6" t="s">
        <v>27</v>
      </c>
      <c r="K6" t="s">
        <v>65</v>
      </c>
      <c r="L6" s="1">
        <v>2012</v>
      </c>
      <c r="M6" t="s">
        <v>29</v>
      </c>
      <c r="N6">
        <v>6.6</v>
      </c>
      <c r="O6">
        <v>2.35</v>
      </c>
      <c r="P6">
        <v>24000</v>
      </c>
      <c r="Q6">
        <v>462</v>
      </c>
      <c r="R6">
        <v>475</v>
      </c>
      <c r="S6">
        <v>530</v>
      </c>
      <c r="T6" t="s">
        <v>66</v>
      </c>
      <c r="U6">
        <v>640</v>
      </c>
      <c r="V6" t="s">
        <v>67</v>
      </c>
      <c r="W6">
        <v>212204</v>
      </c>
      <c r="X6">
        <v>1873</v>
      </c>
      <c r="Y6" t="s">
        <v>68</v>
      </c>
      <c r="Z6">
        <v>1</v>
      </c>
      <c r="AA6" t="s">
        <v>69</v>
      </c>
      <c r="AB6" t="s">
        <v>70</v>
      </c>
      <c r="AC6">
        <v>738</v>
      </c>
      <c r="AD6">
        <v>632</v>
      </c>
    </row>
    <row r="7" spans="1:33" x14ac:dyDescent="0.35">
      <c r="A7" t="s">
        <v>23</v>
      </c>
      <c r="B7" t="s">
        <v>71</v>
      </c>
      <c r="C7" t="s">
        <v>72</v>
      </c>
      <c r="D7">
        <v>156</v>
      </c>
      <c r="E7" s="4">
        <v>258000000</v>
      </c>
      <c r="F7" s="4">
        <v>336530303</v>
      </c>
      <c r="G7" s="3">
        <f>movie_metadata[[#This Row],[New_gross]]-movie_metadata[[#This Row],[New_budget]]</f>
        <v>78530303</v>
      </c>
      <c r="H7" s="3" t="str">
        <f>IF(movie_metadata[[#This Row],[Profit/Loss_in money]]&gt;0,"Profit","Loss")</f>
        <v>Profit</v>
      </c>
      <c r="I7" t="s">
        <v>26</v>
      </c>
      <c r="J7" t="s">
        <v>27</v>
      </c>
      <c r="K7" t="s">
        <v>73</v>
      </c>
      <c r="L7" s="1">
        <v>2007</v>
      </c>
      <c r="M7" t="s">
        <v>29</v>
      </c>
      <c r="N7">
        <v>6.2</v>
      </c>
      <c r="O7">
        <v>2.35</v>
      </c>
      <c r="P7">
        <v>0</v>
      </c>
      <c r="Q7">
        <v>392</v>
      </c>
      <c r="R7">
        <v>0</v>
      </c>
      <c r="S7">
        <v>4000</v>
      </c>
      <c r="T7" t="s">
        <v>74</v>
      </c>
      <c r="U7">
        <v>24000</v>
      </c>
      <c r="V7" t="s">
        <v>75</v>
      </c>
      <c r="W7">
        <v>383056</v>
      </c>
      <c r="X7">
        <v>46055</v>
      </c>
      <c r="Y7" t="s">
        <v>76</v>
      </c>
      <c r="Z7">
        <v>0</v>
      </c>
      <c r="AA7" t="s">
        <v>77</v>
      </c>
      <c r="AB7" t="s">
        <v>78</v>
      </c>
      <c r="AC7">
        <v>1902</v>
      </c>
      <c r="AD7">
        <v>11000</v>
      </c>
    </row>
    <row r="8" spans="1:33" x14ac:dyDescent="0.35">
      <c r="A8" t="s">
        <v>23</v>
      </c>
      <c r="B8" t="s">
        <v>79</v>
      </c>
      <c r="C8" t="s">
        <v>80</v>
      </c>
      <c r="D8">
        <v>100</v>
      </c>
      <c r="E8" s="4">
        <v>260000000</v>
      </c>
      <c r="F8" s="4">
        <v>200807262</v>
      </c>
      <c r="G8" s="3">
        <f>movie_metadata[[#This Row],[New_gross]]-movie_metadata[[#This Row],[New_budget]]</f>
        <v>-59192738</v>
      </c>
      <c r="H8" s="3" t="str">
        <f>IF(movie_metadata[[#This Row],[Profit/Loss_in money]]&gt;0,"Profit","Loss")</f>
        <v>Loss</v>
      </c>
      <c r="I8" t="s">
        <v>26</v>
      </c>
      <c r="J8" t="s">
        <v>27</v>
      </c>
      <c r="K8" t="s">
        <v>81</v>
      </c>
      <c r="L8" s="1">
        <v>2010</v>
      </c>
      <c r="M8" t="s">
        <v>82</v>
      </c>
      <c r="N8">
        <v>7.8</v>
      </c>
      <c r="O8">
        <v>1.85</v>
      </c>
      <c r="P8">
        <v>29000</v>
      </c>
      <c r="Q8">
        <v>324</v>
      </c>
      <c r="R8">
        <v>15</v>
      </c>
      <c r="S8">
        <v>284</v>
      </c>
      <c r="T8" t="s">
        <v>83</v>
      </c>
      <c r="U8">
        <v>799</v>
      </c>
      <c r="V8" t="s">
        <v>84</v>
      </c>
      <c r="W8">
        <v>294810</v>
      </c>
      <c r="X8">
        <v>2036</v>
      </c>
      <c r="Y8" t="s">
        <v>85</v>
      </c>
      <c r="Z8">
        <v>1</v>
      </c>
      <c r="AA8" t="s">
        <v>86</v>
      </c>
      <c r="AB8" t="s">
        <v>87</v>
      </c>
      <c r="AC8">
        <v>387</v>
      </c>
      <c r="AD8">
        <v>553</v>
      </c>
    </row>
    <row r="9" spans="1:33" x14ac:dyDescent="0.35">
      <c r="A9" t="s">
        <v>23</v>
      </c>
      <c r="B9" t="s">
        <v>88</v>
      </c>
      <c r="C9" t="s">
        <v>89</v>
      </c>
      <c r="D9">
        <v>141</v>
      </c>
      <c r="E9" s="4">
        <v>250000000</v>
      </c>
      <c r="F9" s="4">
        <v>458991599</v>
      </c>
      <c r="G9" s="3">
        <f>movie_metadata[[#This Row],[New_gross]]-movie_metadata[[#This Row],[New_budget]]</f>
        <v>208991599</v>
      </c>
      <c r="H9" s="3" t="str">
        <f>IF(movie_metadata[[#This Row],[Profit/Loss_in money]]&gt;0,"Profit","Loss")</f>
        <v>Profit</v>
      </c>
      <c r="I9" t="s">
        <v>26</v>
      </c>
      <c r="J9" t="s">
        <v>27</v>
      </c>
      <c r="K9" t="s">
        <v>65</v>
      </c>
      <c r="L9" s="1">
        <v>2015</v>
      </c>
      <c r="M9" t="s">
        <v>29</v>
      </c>
      <c r="N9">
        <v>7.5</v>
      </c>
      <c r="O9">
        <v>2.35</v>
      </c>
      <c r="P9">
        <v>118000</v>
      </c>
      <c r="Q9">
        <v>635</v>
      </c>
      <c r="R9">
        <v>0</v>
      </c>
      <c r="S9">
        <v>19000</v>
      </c>
      <c r="T9" t="s">
        <v>90</v>
      </c>
      <c r="U9">
        <v>26000</v>
      </c>
      <c r="V9" t="s">
        <v>91</v>
      </c>
      <c r="W9">
        <v>462669</v>
      </c>
      <c r="X9">
        <v>92000</v>
      </c>
      <c r="Y9" t="s">
        <v>92</v>
      </c>
      <c r="Z9">
        <v>4</v>
      </c>
      <c r="AA9" t="s">
        <v>93</v>
      </c>
      <c r="AB9" t="s">
        <v>94</v>
      </c>
      <c r="AC9">
        <v>1117</v>
      </c>
      <c r="AD9">
        <v>21000</v>
      </c>
    </row>
    <row r="10" spans="1:33" x14ac:dyDescent="0.35">
      <c r="A10" t="s">
        <v>23</v>
      </c>
      <c r="B10" t="s">
        <v>95</v>
      </c>
      <c r="C10" t="s">
        <v>96</v>
      </c>
      <c r="D10">
        <v>153</v>
      </c>
      <c r="E10" s="4">
        <v>250000000</v>
      </c>
      <c r="F10" s="4">
        <v>301956980</v>
      </c>
      <c r="G10" s="3">
        <f>movie_metadata[[#This Row],[New_gross]]-movie_metadata[[#This Row],[New_budget]]</f>
        <v>51956980</v>
      </c>
      <c r="H10" s="3" t="str">
        <f>IF(movie_metadata[[#This Row],[Profit/Loss_in money]]&gt;0,"Profit","Loss")</f>
        <v>Profit</v>
      </c>
      <c r="I10" t="s">
        <v>26</v>
      </c>
      <c r="J10" t="s">
        <v>45</v>
      </c>
      <c r="K10" t="s">
        <v>97</v>
      </c>
      <c r="L10" s="1">
        <v>2009</v>
      </c>
      <c r="M10" t="s">
        <v>82</v>
      </c>
      <c r="N10">
        <v>7.5</v>
      </c>
      <c r="O10">
        <v>2.35</v>
      </c>
      <c r="P10">
        <v>10000</v>
      </c>
      <c r="Q10">
        <v>375</v>
      </c>
      <c r="R10">
        <v>282</v>
      </c>
      <c r="S10">
        <v>10000</v>
      </c>
      <c r="T10" t="s">
        <v>98</v>
      </c>
      <c r="U10">
        <v>25000</v>
      </c>
      <c r="V10" t="s">
        <v>99</v>
      </c>
      <c r="W10">
        <v>321795</v>
      </c>
      <c r="X10">
        <v>58753</v>
      </c>
      <c r="Y10" t="s">
        <v>100</v>
      </c>
      <c r="Z10">
        <v>3</v>
      </c>
      <c r="AA10" t="s">
        <v>101</v>
      </c>
      <c r="AB10" t="s">
        <v>102</v>
      </c>
      <c r="AC10">
        <v>973</v>
      </c>
      <c r="AD10">
        <v>11000</v>
      </c>
    </row>
    <row r="11" spans="1:33" x14ac:dyDescent="0.35">
      <c r="A11" t="s">
        <v>23</v>
      </c>
      <c r="B11" t="s">
        <v>103</v>
      </c>
      <c r="C11" t="s">
        <v>104</v>
      </c>
      <c r="D11">
        <v>183</v>
      </c>
      <c r="E11" s="4">
        <v>250000000</v>
      </c>
      <c r="F11" s="4">
        <v>330249062</v>
      </c>
      <c r="G11" s="3">
        <f>movie_metadata[[#This Row],[New_gross]]-movie_metadata[[#This Row],[New_budget]]</f>
        <v>80249062</v>
      </c>
      <c r="H11" s="3" t="str">
        <f>IF(movie_metadata[[#This Row],[Profit/Loss_in money]]&gt;0,"Profit","Loss")</f>
        <v>Profit</v>
      </c>
      <c r="I11" t="s">
        <v>26</v>
      </c>
      <c r="J11" t="s">
        <v>27</v>
      </c>
      <c r="K11" t="s">
        <v>65</v>
      </c>
      <c r="L11" s="1">
        <v>2016</v>
      </c>
      <c r="M11" t="s">
        <v>29</v>
      </c>
      <c r="N11">
        <v>6.9</v>
      </c>
      <c r="O11">
        <v>2.35</v>
      </c>
      <c r="P11">
        <v>197000</v>
      </c>
      <c r="Q11">
        <v>673</v>
      </c>
      <c r="R11">
        <v>0</v>
      </c>
      <c r="S11">
        <v>2000</v>
      </c>
      <c r="T11" t="s">
        <v>105</v>
      </c>
      <c r="U11">
        <v>15000</v>
      </c>
      <c r="V11" t="s">
        <v>106</v>
      </c>
      <c r="W11">
        <v>371639</v>
      </c>
      <c r="X11">
        <v>24450</v>
      </c>
      <c r="Y11" t="s">
        <v>107</v>
      </c>
      <c r="Z11">
        <v>0</v>
      </c>
      <c r="AA11" t="s">
        <v>108</v>
      </c>
      <c r="AB11" t="s">
        <v>109</v>
      </c>
      <c r="AC11">
        <v>3018</v>
      </c>
      <c r="AD11">
        <v>4000</v>
      </c>
    </row>
    <row r="12" spans="1:33" x14ac:dyDescent="0.35">
      <c r="A12" t="s">
        <v>23</v>
      </c>
      <c r="B12" t="s">
        <v>110</v>
      </c>
      <c r="C12" t="s">
        <v>111</v>
      </c>
      <c r="D12">
        <v>169</v>
      </c>
      <c r="E12" s="4">
        <v>209000000</v>
      </c>
      <c r="F12" s="4">
        <v>200069408</v>
      </c>
      <c r="G12" s="3">
        <f>movie_metadata[[#This Row],[New_gross]]-movie_metadata[[#This Row],[New_budget]]</f>
        <v>-8930592</v>
      </c>
      <c r="H12" s="3" t="str">
        <f>IF(movie_metadata[[#This Row],[Profit/Loss_in money]]&gt;0,"Profit","Loss")</f>
        <v>Loss</v>
      </c>
      <c r="I12" t="s">
        <v>26</v>
      </c>
      <c r="J12" t="s">
        <v>27</v>
      </c>
      <c r="K12" t="s">
        <v>65</v>
      </c>
      <c r="L12" s="1">
        <v>2006</v>
      </c>
      <c r="M12" t="s">
        <v>29</v>
      </c>
      <c r="N12">
        <v>6.1</v>
      </c>
      <c r="O12">
        <v>2.35</v>
      </c>
      <c r="P12">
        <v>0</v>
      </c>
      <c r="Q12">
        <v>434</v>
      </c>
      <c r="R12">
        <v>0</v>
      </c>
      <c r="S12">
        <v>903</v>
      </c>
      <c r="T12" t="s">
        <v>112</v>
      </c>
      <c r="U12">
        <v>18000</v>
      </c>
      <c r="V12" t="s">
        <v>113</v>
      </c>
      <c r="W12">
        <v>240396</v>
      </c>
      <c r="X12">
        <v>29991</v>
      </c>
      <c r="Y12" t="s">
        <v>114</v>
      </c>
      <c r="Z12">
        <v>0</v>
      </c>
      <c r="AA12" t="s">
        <v>115</v>
      </c>
      <c r="AB12" t="s">
        <v>116</v>
      </c>
      <c r="AC12">
        <v>2367</v>
      </c>
      <c r="AD12">
        <v>10000</v>
      </c>
    </row>
    <row r="13" spans="1:33" x14ac:dyDescent="0.35">
      <c r="A13" t="s">
        <v>23</v>
      </c>
      <c r="B13" t="s">
        <v>117</v>
      </c>
      <c r="C13" t="s">
        <v>118</v>
      </c>
      <c r="D13">
        <v>106</v>
      </c>
      <c r="E13" s="4">
        <v>200000000</v>
      </c>
      <c r="F13" s="4">
        <v>168368427</v>
      </c>
      <c r="G13" s="3">
        <f>movie_metadata[[#This Row],[New_gross]]-movie_metadata[[#This Row],[New_budget]]</f>
        <v>-31631573</v>
      </c>
      <c r="H13" s="3" t="str">
        <f>IF(movie_metadata[[#This Row],[Profit/Loss_in money]]&gt;0,"Profit","Loss")</f>
        <v>Loss</v>
      </c>
      <c r="I13" t="s">
        <v>26</v>
      </c>
      <c r="J13" t="s">
        <v>45</v>
      </c>
      <c r="K13" t="s">
        <v>119</v>
      </c>
      <c r="L13" s="1">
        <v>2008</v>
      </c>
      <c r="M13" t="s">
        <v>29</v>
      </c>
      <c r="N13">
        <v>6.7</v>
      </c>
      <c r="O13">
        <v>2.35</v>
      </c>
      <c r="P13">
        <v>0</v>
      </c>
      <c r="Q13">
        <v>403</v>
      </c>
      <c r="R13">
        <v>395</v>
      </c>
      <c r="S13">
        <v>393</v>
      </c>
      <c r="T13" t="s">
        <v>120</v>
      </c>
      <c r="U13">
        <v>451</v>
      </c>
      <c r="V13" t="s">
        <v>121</v>
      </c>
      <c r="W13">
        <v>330784</v>
      </c>
      <c r="X13">
        <v>2023</v>
      </c>
      <c r="Y13" t="s">
        <v>47</v>
      </c>
      <c r="Z13">
        <v>1</v>
      </c>
      <c r="AA13" t="s">
        <v>122</v>
      </c>
      <c r="AB13" t="s">
        <v>123</v>
      </c>
      <c r="AC13">
        <v>1243</v>
      </c>
      <c r="AD13">
        <v>412</v>
      </c>
    </row>
    <row r="14" spans="1:33" x14ac:dyDescent="0.35">
      <c r="A14" t="s">
        <v>23</v>
      </c>
      <c r="B14" t="s">
        <v>35</v>
      </c>
      <c r="C14" t="s">
        <v>124</v>
      </c>
      <c r="D14">
        <v>151</v>
      </c>
      <c r="E14" s="4">
        <v>225000000</v>
      </c>
      <c r="F14" s="4">
        <v>423032628</v>
      </c>
      <c r="G14" s="3">
        <f>movie_metadata[[#This Row],[New_gross]]-movie_metadata[[#This Row],[New_budget]]</f>
        <v>198032628</v>
      </c>
      <c r="H14" s="3" t="str">
        <f>IF(movie_metadata[[#This Row],[Profit/Loss_in money]]&gt;0,"Profit","Loss")</f>
        <v>Profit</v>
      </c>
      <c r="I14" t="s">
        <v>26</v>
      </c>
      <c r="J14" t="s">
        <v>27</v>
      </c>
      <c r="K14" t="s">
        <v>37</v>
      </c>
      <c r="L14" s="1">
        <v>2006</v>
      </c>
      <c r="M14" t="s">
        <v>29</v>
      </c>
      <c r="N14">
        <v>7.3</v>
      </c>
      <c r="O14">
        <v>2.35</v>
      </c>
      <c r="P14">
        <v>5000</v>
      </c>
      <c r="Q14">
        <v>313</v>
      </c>
      <c r="R14">
        <v>563</v>
      </c>
      <c r="S14">
        <v>1000</v>
      </c>
      <c r="T14" t="s">
        <v>38</v>
      </c>
      <c r="U14">
        <v>40000</v>
      </c>
      <c r="V14" t="s">
        <v>39</v>
      </c>
      <c r="W14">
        <v>522040</v>
      </c>
      <c r="X14">
        <v>48486</v>
      </c>
      <c r="Y14" t="s">
        <v>40</v>
      </c>
      <c r="Z14">
        <v>2</v>
      </c>
      <c r="AA14" t="s">
        <v>125</v>
      </c>
      <c r="AB14" t="s">
        <v>126</v>
      </c>
      <c r="AC14">
        <v>1832</v>
      </c>
      <c r="AD14">
        <v>5000</v>
      </c>
    </row>
    <row r="15" spans="1:33" x14ac:dyDescent="0.35">
      <c r="A15" t="s">
        <v>23</v>
      </c>
      <c r="B15" t="s">
        <v>35</v>
      </c>
      <c r="C15" t="s">
        <v>127</v>
      </c>
      <c r="D15">
        <v>150</v>
      </c>
      <c r="E15" s="4">
        <v>215000000</v>
      </c>
      <c r="F15" s="4">
        <v>89289910</v>
      </c>
      <c r="G15" s="3">
        <f>movie_metadata[[#This Row],[New_gross]]-movie_metadata[[#This Row],[New_budget]]</f>
        <v>-125710090</v>
      </c>
      <c r="H15" s="3" t="str">
        <f>IF(movie_metadata[[#This Row],[Profit/Loss_in money]]&gt;0,"Profit","Loss")</f>
        <v>Loss</v>
      </c>
      <c r="I15" t="s">
        <v>26</v>
      </c>
      <c r="J15" t="s">
        <v>27</v>
      </c>
      <c r="K15" t="s">
        <v>128</v>
      </c>
      <c r="L15" s="1">
        <v>2013</v>
      </c>
      <c r="M15" t="s">
        <v>29</v>
      </c>
      <c r="N15">
        <v>6.5</v>
      </c>
      <c r="O15">
        <v>2.35</v>
      </c>
      <c r="P15">
        <v>48000</v>
      </c>
      <c r="Q15">
        <v>450</v>
      </c>
      <c r="R15">
        <v>563</v>
      </c>
      <c r="S15">
        <v>1000</v>
      </c>
      <c r="T15" t="s">
        <v>129</v>
      </c>
      <c r="U15">
        <v>40000</v>
      </c>
      <c r="V15" t="s">
        <v>39</v>
      </c>
      <c r="W15">
        <v>181792</v>
      </c>
      <c r="X15">
        <v>45757</v>
      </c>
      <c r="Y15" t="s">
        <v>130</v>
      </c>
      <c r="Z15">
        <v>1</v>
      </c>
      <c r="AA15" t="s">
        <v>131</v>
      </c>
      <c r="AB15" t="s">
        <v>132</v>
      </c>
      <c r="AC15">
        <v>711</v>
      </c>
      <c r="AD15">
        <v>2000</v>
      </c>
    </row>
    <row r="16" spans="1:33" x14ac:dyDescent="0.35">
      <c r="A16" t="s">
        <v>23</v>
      </c>
      <c r="B16" t="s">
        <v>103</v>
      </c>
      <c r="C16" t="s">
        <v>133</v>
      </c>
      <c r="D16">
        <v>143</v>
      </c>
      <c r="E16" s="4">
        <v>225000000</v>
      </c>
      <c r="F16" s="4">
        <v>291021565</v>
      </c>
      <c r="G16" s="3">
        <f>movie_metadata[[#This Row],[New_gross]]-movie_metadata[[#This Row],[New_budget]]</f>
        <v>66021565</v>
      </c>
      <c r="H16" s="3" t="str">
        <f>IF(movie_metadata[[#This Row],[Profit/Loss_in money]]&gt;0,"Profit","Loss")</f>
        <v>Profit</v>
      </c>
      <c r="I16" t="s">
        <v>26</v>
      </c>
      <c r="J16" t="s">
        <v>27</v>
      </c>
      <c r="K16" t="s">
        <v>28</v>
      </c>
      <c r="L16" s="1">
        <v>2013</v>
      </c>
      <c r="M16" t="s">
        <v>29</v>
      </c>
      <c r="N16">
        <v>7.2</v>
      </c>
      <c r="O16">
        <v>2.35</v>
      </c>
      <c r="P16">
        <v>118000</v>
      </c>
      <c r="Q16">
        <v>733</v>
      </c>
      <c r="R16">
        <v>0</v>
      </c>
      <c r="S16">
        <v>748</v>
      </c>
      <c r="T16" t="s">
        <v>134</v>
      </c>
      <c r="U16">
        <v>15000</v>
      </c>
      <c r="V16" t="s">
        <v>106</v>
      </c>
      <c r="W16">
        <v>548573</v>
      </c>
      <c r="X16">
        <v>20495</v>
      </c>
      <c r="Y16" t="s">
        <v>135</v>
      </c>
      <c r="Z16">
        <v>0</v>
      </c>
      <c r="AA16" t="s">
        <v>136</v>
      </c>
      <c r="AB16" t="s">
        <v>137</v>
      </c>
      <c r="AC16">
        <v>2536</v>
      </c>
      <c r="AD16">
        <v>3000</v>
      </c>
    </row>
    <row r="17" spans="1:30" x14ac:dyDescent="0.35">
      <c r="A17" t="s">
        <v>23</v>
      </c>
      <c r="B17" t="s">
        <v>138</v>
      </c>
      <c r="C17" t="s">
        <v>139</v>
      </c>
      <c r="D17">
        <v>150</v>
      </c>
      <c r="E17" s="4">
        <v>225000000</v>
      </c>
      <c r="F17" s="4">
        <v>141614023</v>
      </c>
      <c r="G17" s="3">
        <f>movie_metadata[[#This Row],[New_gross]]-movie_metadata[[#This Row],[New_budget]]</f>
        <v>-83385977</v>
      </c>
      <c r="H17" s="3" t="str">
        <f>IF(movie_metadata[[#This Row],[Profit/Loss_in money]]&gt;0,"Profit","Loss")</f>
        <v>Loss</v>
      </c>
      <c r="I17" t="s">
        <v>26</v>
      </c>
      <c r="J17" t="s">
        <v>27</v>
      </c>
      <c r="K17" t="s">
        <v>140</v>
      </c>
      <c r="L17" s="1">
        <v>2008</v>
      </c>
      <c r="M17" t="s">
        <v>82</v>
      </c>
      <c r="N17">
        <v>6.6</v>
      </c>
      <c r="O17">
        <v>2.35</v>
      </c>
      <c r="P17">
        <v>0</v>
      </c>
      <c r="Q17">
        <v>258</v>
      </c>
      <c r="R17">
        <v>80</v>
      </c>
      <c r="S17">
        <v>201</v>
      </c>
      <c r="T17" t="s">
        <v>141</v>
      </c>
      <c r="U17">
        <v>22000</v>
      </c>
      <c r="V17" t="s">
        <v>142</v>
      </c>
      <c r="W17">
        <v>149922</v>
      </c>
      <c r="X17">
        <v>22697</v>
      </c>
      <c r="Y17" t="s">
        <v>143</v>
      </c>
      <c r="Z17">
        <v>4</v>
      </c>
      <c r="AA17" t="s">
        <v>144</v>
      </c>
      <c r="AB17" t="s">
        <v>145</v>
      </c>
      <c r="AC17">
        <v>438</v>
      </c>
      <c r="AD17">
        <v>216</v>
      </c>
    </row>
    <row r="18" spans="1:30" x14ac:dyDescent="0.35">
      <c r="A18" t="s">
        <v>23</v>
      </c>
      <c r="B18" t="s">
        <v>88</v>
      </c>
      <c r="C18" t="s">
        <v>146</v>
      </c>
      <c r="D18">
        <v>173</v>
      </c>
      <c r="E18" s="4">
        <v>220000000</v>
      </c>
      <c r="F18" s="4">
        <v>623279547</v>
      </c>
      <c r="G18" s="3">
        <f>movie_metadata[[#This Row],[New_gross]]-movie_metadata[[#This Row],[New_budget]]</f>
        <v>403279547</v>
      </c>
      <c r="H18" s="3" t="str">
        <f>IF(movie_metadata[[#This Row],[Profit/Loss_in money]]&gt;0,"Profit","Loss")</f>
        <v>Profit</v>
      </c>
      <c r="I18" t="s">
        <v>26</v>
      </c>
      <c r="J18" t="s">
        <v>27</v>
      </c>
      <c r="K18" t="s">
        <v>65</v>
      </c>
      <c r="L18" s="1">
        <v>2012</v>
      </c>
      <c r="M18" t="s">
        <v>29</v>
      </c>
      <c r="N18">
        <v>8.1</v>
      </c>
      <c r="O18">
        <v>1.85</v>
      </c>
      <c r="P18">
        <v>123000</v>
      </c>
      <c r="Q18">
        <v>703</v>
      </c>
      <c r="R18">
        <v>0</v>
      </c>
      <c r="S18">
        <v>19000</v>
      </c>
      <c r="T18" t="s">
        <v>90</v>
      </c>
      <c r="U18">
        <v>26000</v>
      </c>
      <c r="V18" t="s">
        <v>91</v>
      </c>
      <c r="W18">
        <v>995415</v>
      </c>
      <c r="X18">
        <v>87697</v>
      </c>
      <c r="Y18" t="s">
        <v>92</v>
      </c>
      <c r="Z18">
        <v>3</v>
      </c>
      <c r="AA18" t="s">
        <v>147</v>
      </c>
      <c r="AB18" t="s">
        <v>148</v>
      </c>
      <c r="AC18">
        <v>1722</v>
      </c>
      <c r="AD18">
        <v>21000</v>
      </c>
    </row>
    <row r="19" spans="1:30" x14ac:dyDescent="0.35">
      <c r="A19" t="s">
        <v>23</v>
      </c>
      <c r="B19" t="s">
        <v>149</v>
      </c>
      <c r="C19" t="s">
        <v>150</v>
      </c>
      <c r="D19">
        <v>136</v>
      </c>
      <c r="E19" s="4">
        <v>250000000</v>
      </c>
      <c r="F19" s="4">
        <v>241063875</v>
      </c>
      <c r="G19" s="3">
        <f>movie_metadata[[#This Row],[New_gross]]-movie_metadata[[#This Row],[New_budget]]</f>
        <v>-8936125</v>
      </c>
      <c r="H19" s="3" t="str">
        <f>IF(movie_metadata[[#This Row],[Profit/Loss_in money]]&gt;0,"Profit","Loss")</f>
        <v>Loss</v>
      </c>
      <c r="I19" t="s">
        <v>26</v>
      </c>
      <c r="J19" t="s">
        <v>27</v>
      </c>
      <c r="K19" t="s">
        <v>37</v>
      </c>
      <c r="L19" s="1">
        <v>2011</v>
      </c>
      <c r="M19" t="s">
        <v>29</v>
      </c>
      <c r="N19">
        <v>6.7</v>
      </c>
      <c r="O19">
        <v>2.35</v>
      </c>
      <c r="P19">
        <v>58000</v>
      </c>
      <c r="Q19">
        <v>448</v>
      </c>
      <c r="R19">
        <v>252</v>
      </c>
      <c r="S19">
        <v>1000</v>
      </c>
      <c r="T19" t="s">
        <v>151</v>
      </c>
      <c r="U19">
        <v>40000</v>
      </c>
      <c r="V19" t="s">
        <v>39</v>
      </c>
      <c r="W19">
        <v>370704</v>
      </c>
      <c r="X19">
        <v>54083</v>
      </c>
      <c r="Y19" t="s">
        <v>152</v>
      </c>
      <c r="Z19">
        <v>4</v>
      </c>
      <c r="AA19" t="s">
        <v>153</v>
      </c>
      <c r="AB19" t="s">
        <v>154</v>
      </c>
      <c r="AC19">
        <v>484</v>
      </c>
      <c r="AD19">
        <v>11000</v>
      </c>
    </row>
    <row r="20" spans="1:30" x14ac:dyDescent="0.35">
      <c r="A20" t="s">
        <v>23</v>
      </c>
      <c r="B20" t="s">
        <v>155</v>
      </c>
      <c r="C20" t="s">
        <v>156</v>
      </c>
      <c r="D20">
        <v>106</v>
      </c>
      <c r="E20" s="4">
        <v>225000000</v>
      </c>
      <c r="F20" s="4">
        <v>179020854</v>
      </c>
      <c r="G20" s="3">
        <f>movie_metadata[[#This Row],[New_gross]]-movie_metadata[[#This Row],[New_budget]]</f>
        <v>-45979146</v>
      </c>
      <c r="H20" s="3" t="str">
        <f>IF(movie_metadata[[#This Row],[Profit/Loss_in money]]&gt;0,"Profit","Loss")</f>
        <v>Loss</v>
      </c>
      <c r="I20" t="s">
        <v>26</v>
      </c>
      <c r="J20" t="s">
        <v>27</v>
      </c>
      <c r="K20" t="s">
        <v>157</v>
      </c>
      <c r="L20" s="1">
        <v>2012</v>
      </c>
      <c r="M20" t="s">
        <v>29</v>
      </c>
      <c r="N20">
        <v>6.8</v>
      </c>
      <c r="O20">
        <v>1.85</v>
      </c>
      <c r="P20">
        <v>40000</v>
      </c>
      <c r="Q20">
        <v>451</v>
      </c>
      <c r="R20">
        <v>188</v>
      </c>
      <c r="S20">
        <v>718</v>
      </c>
      <c r="T20" t="s">
        <v>158</v>
      </c>
      <c r="U20">
        <v>10000</v>
      </c>
      <c r="V20" t="s">
        <v>159</v>
      </c>
      <c r="W20">
        <v>268154</v>
      </c>
      <c r="X20">
        <v>12572</v>
      </c>
      <c r="Y20" t="s">
        <v>160</v>
      </c>
      <c r="Z20">
        <v>1</v>
      </c>
      <c r="AA20" t="s">
        <v>161</v>
      </c>
      <c r="AB20" t="s">
        <v>162</v>
      </c>
      <c r="AC20">
        <v>341</v>
      </c>
      <c r="AD20">
        <v>816</v>
      </c>
    </row>
    <row r="21" spans="1:30" x14ac:dyDescent="0.35">
      <c r="A21" t="s">
        <v>23</v>
      </c>
      <c r="B21" t="s">
        <v>163</v>
      </c>
      <c r="C21" t="s">
        <v>164</v>
      </c>
      <c r="D21">
        <v>164</v>
      </c>
      <c r="E21" s="4">
        <v>250000000</v>
      </c>
      <c r="F21" s="4">
        <v>255108370</v>
      </c>
      <c r="G21" s="3">
        <f>movie_metadata[[#This Row],[New_gross]]-movie_metadata[[#This Row],[New_budget]]</f>
        <v>5108370</v>
      </c>
      <c r="H21" s="3" t="str">
        <f>IF(movie_metadata[[#This Row],[Profit/Loss_in money]]&gt;0,"Profit","Loss")</f>
        <v>Profit</v>
      </c>
      <c r="I21" t="s">
        <v>26</v>
      </c>
      <c r="J21" t="s">
        <v>165</v>
      </c>
      <c r="K21" t="s">
        <v>166</v>
      </c>
      <c r="L21" s="1">
        <v>2014</v>
      </c>
      <c r="M21" t="s">
        <v>29</v>
      </c>
      <c r="N21">
        <v>7.5</v>
      </c>
      <c r="O21">
        <v>2.35</v>
      </c>
      <c r="P21">
        <v>65000</v>
      </c>
      <c r="Q21">
        <v>422</v>
      </c>
      <c r="R21">
        <v>0</v>
      </c>
      <c r="S21">
        <v>773</v>
      </c>
      <c r="T21" t="s">
        <v>167</v>
      </c>
      <c r="U21">
        <v>5000</v>
      </c>
      <c r="V21" t="s">
        <v>168</v>
      </c>
      <c r="W21">
        <v>354228</v>
      </c>
      <c r="X21">
        <v>9152</v>
      </c>
      <c r="Y21" t="s">
        <v>169</v>
      </c>
      <c r="Z21">
        <v>0</v>
      </c>
      <c r="AA21" t="s">
        <v>170</v>
      </c>
      <c r="AB21" t="s">
        <v>171</v>
      </c>
      <c r="AC21">
        <v>802</v>
      </c>
      <c r="AD21">
        <v>972</v>
      </c>
    </row>
    <row r="22" spans="1:30" x14ac:dyDescent="0.35">
      <c r="A22" t="s">
        <v>23</v>
      </c>
      <c r="B22" t="s">
        <v>172</v>
      </c>
      <c r="C22" t="s">
        <v>173</v>
      </c>
      <c r="D22">
        <v>153</v>
      </c>
      <c r="E22" s="4">
        <v>230000000</v>
      </c>
      <c r="F22" s="4">
        <v>262030663</v>
      </c>
      <c r="G22" s="3">
        <f>movie_metadata[[#This Row],[New_gross]]-movie_metadata[[#This Row],[New_budget]]</f>
        <v>32030663</v>
      </c>
      <c r="H22" s="3" t="str">
        <f>IF(movie_metadata[[#This Row],[Profit/Loss_in money]]&gt;0,"Profit","Loss")</f>
        <v>Profit</v>
      </c>
      <c r="I22" t="s">
        <v>26</v>
      </c>
      <c r="J22" t="s">
        <v>27</v>
      </c>
      <c r="K22" t="s">
        <v>37</v>
      </c>
      <c r="L22" s="1">
        <v>2012</v>
      </c>
      <c r="M22" t="s">
        <v>29</v>
      </c>
      <c r="N22">
        <v>7</v>
      </c>
      <c r="O22">
        <v>2.35</v>
      </c>
      <c r="P22">
        <v>56000</v>
      </c>
      <c r="Q22">
        <v>599</v>
      </c>
      <c r="R22">
        <v>464</v>
      </c>
      <c r="S22">
        <v>963</v>
      </c>
      <c r="T22" t="s">
        <v>174</v>
      </c>
      <c r="U22">
        <v>15000</v>
      </c>
      <c r="V22" t="s">
        <v>175</v>
      </c>
      <c r="W22">
        <v>451803</v>
      </c>
      <c r="X22">
        <v>28489</v>
      </c>
      <c r="Y22" t="s">
        <v>176</v>
      </c>
      <c r="Z22">
        <v>0</v>
      </c>
      <c r="AA22" t="s">
        <v>177</v>
      </c>
      <c r="AB22" t="s">
        <v>178</v>
      </c>
      <c r="AC22">
        <v>1225</v>
      </c>
      <c r="AD22">
        <v>10000</v>
      </c>
    </row>
    <row r="23" spans="1:30" x14ac:dyDescent="0.35">
      <c r="A23" t="s">
        <v>23</v>
      </c>
      <c r="B23" t="s">
        <v>179</v>
      </c>
      <c r="C23" t="s">
        <v>180</v>
      </c>
      <c r="D23">
        <v>156</v>
      </c>
      <c r="E23" s="4">
        <v>200000000</v>
      </c>
      <c r="F23" s="4">
        <v>105219735</v>
      </c>
      <c r="G23" s="3">
        <f>movie_metadata[[#This Row],[New_gross]]-movie_metadata[[#This Row],[New_budget]]</f>
        <v>-94780265</v>
      </c>
      <c r="H23" s="3" t="str">
        <f>IF(movie_metadata[[#This Row],[Profit/Loss_in money]]&gt;0,"Profit","Loss")</f>
        <v>Loss</v>
      </c>
      <c r="I23" t="s">
        <v>26</v>
      </c>
      <c r="J23" t="s">
        <v>27</v>
      </c>
      <c r="K23" t="s">
        <v>181</v>
      </c>
      <c r="L23" s="1">
        <v>2010</v>
      </c>
      <c r="M23" t="s">
        <v>29</v>
      </c>
      <c r="N23">
        <v>6.7</v>
      </c>
      <c r="O23">
        <v>2.35</v>
      </c>
      <c r="P23">
        <v>17000</v>
      </c>
      <c r="Q23">
        <v>343</v>
      </c>
      <c r="R23">
        <v>0</v>
      </c>
      <c r="S23">
        <v>738</v>
      </c>
      <c r="T23" t="s">
        <v>182</v>
      </c>
      <c r="U23">
        <v>891</v>
      </c>
      <c r="V23" t="s">
        <v>183</v>
      </c>
      <c r="W23">
        <v>211765</v>
      </c>
      <c r="X23">
        <v>3244</v>
      </c>
      <c r="Y23" t="s">
        <v>184</v>
      </c>
      <c r="Z23">
        <v>0</v>
      </c>
      <c r="AA23" t="s">
        <v>185</v>
      </c>
      <c r="AB23" t="s">
        <v>186</v>
      </c>
      <c r="AC23">
        <v>546</v>
      </c>
      <c r="AD23">
        <v>882</v>
      </c>
    </row>
    <row r="24" spans="1:30" x14ac:dyDescent="0.35">
      <c r="A24" t="s">
        <v>23</v>
      </c>
      <c r="B24" t="s">
        <v>163</v>
      </c>
      <c r="C24" t="s">
        <v>187</v>
      </c>
      <c r="D24">
        <v>186</v>
      </c>
      <c r="E24" s="4">
        <v>225000000</v>
      </c>
      <c r="F24" s="4">
        <v>258355354</v>
      </c>
      <c r="G24" s="3">
        <f>movie_metadata[[#This Row],[New_gross]]-movie_metadata[[#This Row],[New_budget]]</f>
        <v>33355354</v>
      </c>
      <c r="H24" s="3" t="str">
        <f>IF(movie_metadata[[#This Row],[Profit/Loss_in money]]&gt;0,"Profit","Loss")</f>
        <v>Profit</v>
      </c>
      <c r="I24" t="s">
        <v>26</v>
      </c>
      <c r="J24" t="s">
        <v>27</v>
      </c>
      <c r="K24" t="s">
        <v>166</v>
      </c>
      <c r="L24" s="1">
        <v>2013</v>
      </c>
      <c r="M24" t="s">
        <v>29</v>
      </c>
      <c r="N24">
        <v>7.9</v>
      </c>
      <c r="O24">
        <v>2.35</v>
      </c>
      <c r="P24">
        <v>83000</v>
      </c>
      <c r="Q24">
        <v>509</v>
      </c>
      <c r="R24">
        <v>0</v>
      </c>
      <c r="S24">
        <v>773</v>
      </c>
      <c r="T24" t="s">
        <v>167</v>
      </c>
      <c r="U24">
        <v>5000</v>
      </c>
      <c r="V24" t="s">
        <v>168</v>
      </c>
      <c r="W24">
        <v>483540</v>
      </c>
      <c r="X24">
        <v>9152</v>
      </c>
      <c r="Y24" t="s">
        <v>169</v>
      </c>
      <c r="Z24">
        <v>6</v>
      </c>
      <c r="AA24" t="s">
        <v>188</v>
      </c>
      <c r="AB24" t="s">
        <v>189</v>
      </c>
      <c r="AC24">
        <v>951</v>
      </c>
      <c r="AD24">
        <v>972</v>
      </c>
    </row>
    <row r="25" spans="1:30" x14ac:dyDescent="0.35">
      <c r="A25" t="s">
        <v>23</v>
      </c>
      <c r="B25" t="s">
        <v>190</v>
      </c>
      <c r="C25" t="s">
        <v>191</v>
      </c>
      <c r="D25">
        <v>113</v>
      </c>
      <c r="E25" s="4">
        <v>180000000</v>
      </c>
      <c r="F25" s="4">
        <v>70083519</v>
      </c>
      <c r="G25" s="3">
        <f>movie_metadata[[#This Row],[New_gross]]-movie_metadata[[#This Row],[New_budget]]</f>
        <v>-109916481</v>
      </c>
      <c r="H25" s="3" t="str">
        <f>IF(movie_metadata[[#This Row],[Profit/Loss_in money]]&gt;0,"Profit","Loss")</f>
        <v>Loss</v>
      </c>
      <c r="I25" t="s">
        <v>26</v>
      </c>
      <c r="J25" t="s">
        <v>27</v>
      </c>
      <c r="K25" t="s">
        <v>192</v>
      </c>
      <c r="L25" s="1">
        <v>2007</v>
      </c>
      <c r="M25" t="s">
        <v>29</v>
      </c>
      <c r="N25">
        <v>6.1</v>
      </c>
      <c r="O25">
        <v>2.35</v>
      </c>
      <c r="P25">
        <v>0</v>
      </c>
      <c r="Q25">
        <v>251</v>
      </c>
      <c r="R25">
        <v>129</v>
      </c>
      <c r="S25">
        <v>1000</v>
      </c>
      <c r="T25" t="s">
        <v>193</v>
      </c>
      <c r="U25">
        <v>16000</v>
      </c>
      <c r="V25" t="s">
        <v>194</v>
      </c>
      <c r="W25">
        <v>149019</v>
      </c>
      <c r="X25">
        <v>24106</v>
      </c>
      <c r="Y25" t="s">
        <v>195</v>
      </c>
      <c r="Z25">
        <v>2</v>
      </c>
      <c r="AA25" t="s">
        <v>196</v>
      </c>
      <c r="AB25" t="s">
        <v>197</v>
      </c>
      <c r="AC25">
        <v>666</v>
      </c>
      <c r="AD25">
        <v>6000</v>
      </c>
    </row>
    <row r="26" spans="1:30" x14ac:dyDescent="0.35">
      <c r="A26" t="s">
        <v>23</v>
      </c>
      <c r="B26" t="s">
        <v>163</v>
      </c>
      <c r="C26" t="s">
        <v>198</v>
      </c>
      <c r="D26">
        <v>201</v>
      </c>
      <c r="E26" s="4">
        <v>207000000</v>
      </c>
      <c r="F26" s="4">
        <v>218051260</v>
      </c>
      <c r="G26" s="3">
        <f>movie_metadata[[#This Row],[New_gross]]-movie_metadata[[#This Row],[New_budget]]</f>
        <v>11051260</v>
      </c>
      <c r="H26" s="3" t="str">
        <f>IF(movie_metadata[[#This Row],[Profit/Loss_in money]]&gt;0,"Profit","Loss")</f>
        <v>Profit</v>
      </c>
      <c r="I26" t="s">
        <v>26</v>
      </c>
      <c r="J26" t="s">
        <v>165</v>
      </c>
      <c r="K26" t="s">
        <v>199</v>
      </c>
      <c r="L26" s="1">
        <v>2005</v>
      </c>
      <c r="M26" t="s">
        <v>29</v>
      </c>
      <c r="N26">
        <v>7.2</v>
      </c>
      <c r="O26">
        <v>2.35</v>
      </c>
      <c r="P26">
        <v>0</v>
      </c>
      <c r="Q26">
        <v>446</v>
      </c>
      <c r="R26">
        <v>0</v>
      </c>
      <c r="S26">
        <v>84</v>
      </c>
      <c r="T26" t="s">
        <v>200</v>
      </c>
      <c r="U26">
        <v>6000</v>
      </c>
      <c r="V26" t="s">
        <v>201</v>
      </c>
      <c r="W26">
        <v>316018</v>
      </c>
      <c r="X26">
        <v>7123</v>
      </c>
      <c r="Y26" t="s">
        <v>202</v>
      </c>
      <c r="Z26">
        <v>0</v>
      </c>
      <c r="AA26" t="s">
        <v>203</v>
      </c>
      <c r="AB26" t="s">
        <v>204</v>
      </c>
      <c r="AC26">
        <v>2618</v>
      </c>
      <c r="AD26">
        <v>919</v>
      </c>
    </row>
    <row r="27" spans="1:30" x14ac:dyDescent="0.35">
      <c r="A27" t="s">
        <v>23</v>
      </c>
      <c r="B27" t="s">
        <v>24</v>
      </c>
      <c r="C27" t="s">
        <v>205</v>
      </c>
      <c r="D27">
        <v>194</v>
      </c>
      <c r="E27" s="4">
        <v>200000000</v>
      </c>
      <c r="F27" s="4">
        <v>658672302</v>
      </c>
      <c r="G27" s="3">
        <f>movie_metadata[[#This Row],[New_gross]]-movie_metadata[[#This Row],[New_budget]]</f>
        <v>458672302</v>
      </c>
      <c r="H27" s="3" t="str">
        <f>IF(movie_metadata[[#This Row],[Profit/Loss_in money]]&gt;0,"Profit","Loss")</f>
        <v>Profit</v>
      </c>
      <c r="I27" t="s">
        <v>26</v>
      </c>
      <c r="J27" t="s">
        <v>27</v>
      </c>
      <c r="K27" t="s">
        <v>206</v>
      </c>
      <c r="L27" s="1">
        <v>1997</v>
      </c>
      <c r="M27" t="s">
        <v>29</v>
      </c>
      <c r="N27">
        <v>7.7</v>
      </c>
      <c r="O27">
        <v>2.35</v>
      </c>
      <c r="P27">
        <v>26000</v>
      </c>
      <c r="Q27">
        <v>315</v>
      </c>
      <c r="R27">
        <v>0</v>
      </c>
      <c r="S27">
        <v>794</v>
      </c>
      <c r="T27" t="s">
        <v>207</v>
      </c>
      <c r="U27">
        <v>29000</v>
      </c>
      <c r="V27" t="s">
        <v>208</v>
      </c>
      <c r="W27">
        <v>793059</v>
      </c>
      <c r="X27">
        <v>45223</v>
      </c>
      <c r="Y27" t="s">
        <v>209</v>
      </c>
      <c r="Z27">
        <v>0</v>
      </c>
      <c r="AA27" t="s">
        <v>210</v>
      </c>
      <c r="AB27" t="s">
        <v>211</v>
      </c>
      <c r="AC27">
        <v>2528</v>
      </c>
      <c r="AD27">
        <v>14000</v>
      </c>
    </row>
    <row r="28" spans="1:30" x14ac:dyDescent="0.35">
      <c r="A28" t="s">
        <v>23</v>
      </c>
      <c r="B28" t="s">
        <v>212</v>
      </c>
      <c r="C28" t="s">
        <v>213</v>
      </c>
      <c r="D28">
        <v>147</v>
      </c>
      <c r="E28" s="4">
        <v>250000000</v>
      </c>
      <c r="F28" s="4">
        <v>407197282</v>
      </c>
      <c r="G28" s="3">
        <f>movie_metadata[[#This Row],[New_gross]]-movie_metadata[[#This Row],[New_budget]]</f>
        <v>157197282</v>
      </c>
      <c r="H28" s="3" t="str">
        <f>IF(movie_metadata[[#This Row],[Profit/Loss_in money]]&gt;0,"Profit","Loss")</f>
        <v>Profit</v>
      </c>
      <c r="I28" t="s">
        <v>26</v>
      </c>
      <c r="J28" t="s">
        <v>27</v>
      </c>
      <c r="K28" t="s">
        <v>65</v>
      </c>
      <c r="L28" s="1">
        <v>2016</v>
      </c>
      <c r="M28" t="s">
        <v>29</v>
      </c>
      <c r="N28">
        <v>8.1999999999999993</v>
      </c>
      <c r="O28">
        <v>2.35</v>
      </c>
      <c r="P28">
        <v>72000</v>
      </c>
      <c r="Q28">
        <v>516</v>
      </c>
      <c r="R28">
        <v>94</v>
      </c>
      <c r="S28">
        <v>11000</v>
      </c>
      <c r="T28" t="s">
        <v>92</v>
      </c>
      <c r="U28">
        <v>21000</v>
      </c>
      <c r="V28" t="s">
        <v>90</v>
      </c>
      <c r="W28">
        <v>272670</v>
      </c>
      <c r="X28">
        <v>64798</v>
      </c>
      <c r="Y28" t="s">
        <v>214</v>
      </c>
      <c r="Z28">
        <v>0</v>
      </c>
      <c r="AA28" t="s">
        <v>215</v>
      </c>
      <c r="AB28" t="s">
        <v>216</v>
      </c>
      <c r="AC28">
        <v>1022</v>
      </c>
      <c r="AD28">
        <v>19000</v>
      </c>
    </row>
    <row r="29" spans="1:30" x14ac:dyDescent="0.35">
      <c r="A29" t="s">
        <v>23</v>
      </c>
      <c r="B29" t="s">
        <v>217</v>
      </c>
      <c r="C29" t="s">
        <v>218</v>
      </c>
      <c r="D29">
        <v>131</v>
      </c>
      <c r="E29" s="4">
        <v>209000000</v>
      </c>
      <c r="F29" s="4">
        <v>65173160</v>
      </c>
      <c r="G29" s="3">
        <f>movie_metadata[[#This Row],[New_gross]]-movie_metadata[[#This Row],[New_budget]]</f>
        <v>-143826840</v>
      </c>
      <c r="H29" s="3" t="str">
        <f>IF(movie_metadata[[#This Row],[Profit/Loss_in money]]&gt;0,"Profit","Loss")</f>
        <v>Loss</v>
      </c>
      <c r="I29" t="s">
        <v>26</v>
      </c>
      <c r="J29" t="s">
        <v>27</v>
      </c>
      <c r="K29" t="s">
        <v>219</v>
      </c>
      <c r="L29" s="1">
        <v>2012</v>
      </c>
      <c r="M29" t="s">
        <v>29</v>
      </c>
      <c r="N29">
        <v>5.9</v>
      </c>
      <c r="O29">
        <v>2.35</v>
      </c>
      <c r="P29">
        <v>44000</v>
      </c>
      <c r="Q29">
        <v>377</v>
      </c>
      <c r="R29">
        <v>532</v>
      </c>
      <c r="S29">
        <v>627</v>
      </c>
      <c r="T29" t="s">
        <v>220</v>
      </c>
      <c r="U29">
        <v>14000</v>
      </c>
      <c r="V29" t="s">
        <v>221</v>
      </c>
      <c r="W29">
        <v>202382</v>
      </c>
      <c r="X29">
        <v>26679</v>
      </c>
      <c r="Y29" t="s">
        <v>222</v>
      </c>
      <c r="Z29">
        <v>0</v>
      </c>
      <c r="AA29" t="s">
        <v>223</v>
      </c>
      <c r="AB29" t="s">
        <v>224</v>
      </c>
      <c r="AC29">
        <v>751</v>
      </c>
      <c r="AD29">
        <v>10000</v>
      </c>
    </row>
    <row r="30" spans="1:30" x14ac:dyDescent="0.35">
      <c r="A30" t="s">
        <v>23</v>
      </c>
      <c r="B30" t="s">
        <v>225</v>
      </c>
      <c r="C30" t="s">
        <v>226</v>
      </c>
      <c r="D30">
        <v>124</v>
      </c>
      <c r="E30" s="4">
        <v>150000000</v>
      </c>
      <c r="F30" s="4">
        <v>652177271</v>
      </c>
      <c r="G30" s="3">
        <f>movie_metadata[[#This Row],[New_gross]]-movie_metadata[[#This Row],[New_budget]]</f>
        <v>502177271</v>
      </c>
      <c r="H30" s="3" t="str">
        <f>IF(movie_metadata[[#This Row],[Profit/Loss_in money]]&gt;0,"Profit","Loss")</f>
        <v>Profit</v>
      </c>
      <c r="I30" t="s">
        <v>26</v>
      </c>
      <c r="J30" t="s">
        <v>27</v>
      </c>
      <c r="K30" t="s">
        <v>219</v>
      </c>
      <c r="L30" s="1">
        <v>2015</v>
      </c>
      <c r="M30" t="s">
        <v>29</v>
      </c>
      <c r="N30">
        <v>7</v>
      </c>
      <c r="O30">
        <v>2</v>
      </c>
      <c r="P30">
        <v>150000</v>
      </c>
      <c r="Q30">
        <v>644</v>
      </c>
      <c r="R30">
        <v>365</v>
      </c>
      <c r="S30">
        <v>1000</v>
      </c>
      <c r="T30" t="s">
        <v>227</v>
      </c>
      <c r="U30">
        <v>3000</v>
      </c>
      <c r="V30" t="s">
        <v>228</v>
      </c>
      <c r="W30">
        <v>418214</v>
      </c>
      <c r="X30">
        <v>8458</v>
      </c>
      <c r="Y30" t="s">
        <v>229</v>
      </c>
      <c r="Z30">
        <v>0</v>
      </c>
      <c r="AA30" t="s">
        <v>230</v>
      </c>
      <c r="AB30" t="s">
        <v>231</v>
      </c>
      <c r="AC30">
        <v>1290</v>
      </c>
      <c r="AD30">
        <v>2000</v>
      </c>
    </row>
    <row r="31" spans="1:30" x14ac:dyDescent="0.35">
      <c r="A31" t="s">
        <v>23</v>
      </c>
      <c r="B31" t="s">
        <v>43</v>
      </c>
      <c r="C31" t="s">
        <v>232</v>
      </c>
      <c r="D31">
        <v>143</v>
      </c>
      <c r="E31" s="4">
        <v>200000000</v>
      </c>
      <c r="F31" s="4">
        <v>304360277</v>
      </c>
      <c r="G31" s="3">
        <f>movie_metadata[[#This Row],[New_gross]]-movie_metadata[[#This Row],[New_budget]]</f>
        <v>104360277</v>
      </c>
      <c r="H31" s="3" t="str">
        <f>IF(movie_metadata[[#This Row],[Profit/Loss_in money]]&gt;0,"Profit","Loss")</f>
        <v>Profit</v>
      </c>
      <c r="I31" t="s">
        <v>26</v>
      </c>
      <c r="J31" t="s">
        <v>45</v>
      </c>
      <c r="K31" t="s">
        <v>46</v>
      </c>
      <c r="L31" s="1">
        <v>2012</v>
      </c>
      <c r="M31" t="s">
        <v>29</v>
      </c>
      <c r="N31">
        <v>7.8</v>
      </c>
      <c r="O31">
        <v>2.35</v>
      </c>
      <c r="P31">
        <v>80000</v>
      </c>
      <c r="Q31">
        <v>750</v>
      </c>
      <c r="R31">
        <v>0</v>
      </c>
      <c r="S31">
        <v>393</v>
      </c>
      <c r="T31" t="s">
        <v>233</v>
      </c>
      <c r="U31">
        <v>883</v>
      </c>
      <c r="V31" t="s">
        <v>234</v>
      </c>
      <c r="W31">
        <v>522030</v>
      </c>
      <c r="X31">
        <v>2039</v>
      </c>
      <c r="Y31" t="s">
        <v>47</v>
      </c>
      <c r="Z31">
        <v>0</v>
      </c>
      <c r="AA31" t="s">
        <v>235</v>
      </c>
      <c r="AB31" t="s">
        <v>236</v>
      </c>
      <c r="AC31">
        <v>1498</v>
      </c>
      <c r="AD31">
        <v>563</v>
      </c>
    </row>
    <row r="32" spans="1:30" x14ac:dyDescent="0.35">
      <c r="A32" t="s">
        <v>23</v>
      </c>
      <c r="B32" t="s">
        <v>71</v>
      </c>
      <c r="C32" t="s">
        <v>237</v>
      </c>
      <c r="D32">
        <v>135</v>
      </c>
      <c r="E32" s="4">
        <v>200000000</v>
      </c>
      <c r="F32" s="4">
        <v>373377893</v>
      </c>
      <c r="G32" s="3">
        <f>movie_metadata[[#This Row],[New_gross]]-movie_metadata[[#This Row],[New_budget]]</f>
        <v>173377893</v>
      </c>
      <c r="H32" s="3" t="str">
        <f>IF(movie_metadata[[#This Row],[Profit/Loss_in money]]&gt;0,"Profit","Loss")</f>
        <v>Profit</v>
      </c>
      <c r="I32" t="s">
        <v>26</v>
      </c>
      <c r="J32" t="s">
        <v>27</v>
      </c>
      <c r="K32" t="s">
        <v>238</v>
      </c>
      <c r="L32" s="1">
        <v>2004</v>
      </c>
      <c r="M32" t="s">
        <v>29</v>
      </c>
      <c r="N32">
        <v>7.3</v>
      </c>
      <c r="O32">
        <v>2.35</v>
      </c>
      <c r="P32">
        <v>0</v>
      </c>
      <c r="Q32">
        <v>300</v>
      </c>
      <c r="R32">
        <v>0</v>
      </c>
      <c r="S32">
        <v>4000</v>
      </c>
      <c r="T32" t="s">
        <v>74</v>
      </c>
      <c r="U32">
        <v>24000</v>
      </c>
      <c r="V32" t="s">
        <v>75</v>
      </c>
      <c r="W32">
        <v>411164</v>
      </c>
      <c r="X32">
        <v>43388</v>
      </c>
      <c r="Y32" t="s">
        <v>76</v>
      </c>
      <c r="Z32">
        <v>1</v>
      </c>
      <c r="AA32" t="s">
        <v>239</v>
      </c>
      <c r="AB32" t="s">
        <v>240</v>
      </c>
      <c r="AC32">
        <v>1303</v>
      </c>
      <c r="AD32">
        <v>11000</v>
      </c>
    </row>
    <row r="33" spans="1:30" x14ac:dyDescent="0.35">
      <c r="A33" t="s">
        <v>23</v>
      </c>
      <c r="B33" t="s">
        <v>241</v>
      </c>
      <c r="C33" t="s">
        <v>242</v>
      </c>
      <c r="D33">
        <v>195</v>
      </c>
      <c r="E33" s="4">
        <v>200000000</v>
      </c>
      <c r="F33" s="4">
        <v>408992272</v>
      </c>
      <c r="G33" s="3">
        <f>movie_metadata[[#This Row],[New_gross]]-movie_metadata[[#This Row],[New_budget]]</f>
        <v>208992272</v>
      </c>
      <c r="H33" s="3" t="str">
        <f>IF(movie_metadata[[#This Row],[Profit/Loss_in money]]&gt;0,"Profit","Loss")</f>
        <v>Profit</v>
      </c>
      <c r="I33" t="s">
        <v>26</v>
      </c>
      <c r="J33" t="s">
        <v>27</v>
      </c>
      <c r="K33" t="s">
        <v>65</v>
      </c>
      <c r="L33" s="1">
        <v>2013</v>
      </c>
      <c r="M33" t="s">
        <v>29</v>
      </c>
      <c r="N33">
        <v>7.2</v>
      </c>
      <c r="O33">
        <v>2.35</v>
      </c>
      <c r="P33">
        <v>95000</v>
      </c>
      <c r="Q33">
        <v>608</v>
      </c>
      <c r="R33">
        <v>1000</v>
      </c>
      <c r="S33">
        <v>3000</v>
      </c>
      <c r="T33" t="s">
        <v>243</v>
      </c>
      <c r="U33">
        <v>21000</v>
      </c>
      <c r="V33" t="s">
        <v>90</v>
      </c>
      <c r="W33">
        <v>557489</v>
      </c>
      <c r="X33">
        <v>30426</v>
      </c>
      <c r="Y33" t="s">
        <v>244</v>
      </c>
      <c r="Z33">
        <v>3</v>
      </c>
      <c r="AA33" t="s">
        <v>245</v>
      </c>
      <c r="AB33" t="s">
        <v>246</v>
      </c>
      <c r="AC33">
        <v>1187</v>
      </c>
      <c r="AD33">
        <v>4000</v>
      </c>
    </row>
    <row r="34" spans="1:30" x14ac:dyDescent="0.35">
      <c r="A34" t="s">
        <v>23</v>
      </c>
      <c r="B34" t="s">
        <v>247</v>
      </c>
      <c r="C34" t="s">
        <v>248</v>
      </c>
      <c r="D34">
        <v>108</v>
      </c>
      <c r="E34" s="4">
        <v>200000000</v>
      </c>
      <c r="F34" s="4">
        <v>334185206</v>
      </c>
      <c r="G34" s="3">
        <f>movie_metadata[[#This Row],[New_gross]]-movie_metadata[[#This Row],[New_budget]]</f>
        <v>134185206</v>
      </c>
      <c r="H34" s="3" t="str">
        <f>IF(movie_metadata[[#This Row],[Profit/Loss_in money]]&gt;0,"Profit","Loss")</f>
        <v>Profit</v>
      </c>
      <c r="I34" t="s">
        <v>26</v>
      </c>
      <c r="J34" t="s">
        <v>27</v>
      </c>
      <c r="K34" t="s">
        <v>192</v>
      </c>
      <c r="L34" s="1">
        <v>2010</v>
      </c>
      <c r="M34" t="s">
        <v>82</v>
      </c>
      <c r="N34">
        <v>6.5</v>
      </c>
      <c r="O34">
        <v>1.85</v>
      </c>
      <c r="P34">
        <v>24000</v>
      </c>
      <c r="Q34">
        <v>451</v>
      </c>
      <c r="R34">
        <v>13000</v>
      </c>
      <c r="S34">
        <v>11000</v>
      </c>
      <c r="T34" t="s">
        <v>99</v>
      </c>
      <c r="U34">
        <v>40000</v>
      </c>
      <c r="V34" t="s">
        <v>39</v>
      </c>
      <c r="W34">
        <v>306320</v>
      </c>
      <c r="X34">
        <v>79957</v>
      </c>
      <c r="Y34" t="s">
        <v>249</v>
      </c>
      <c r="Z34">
        <v>0</v>
      </c>
      <c r="AA34" t="s">
        <v>250</v>
      </c>
      <c r="AB34" t="s">
        <v>251</v>
      </c>
      <c r="AC34">
        <v>736</v>
      </c>
      <c r="AD34">
        <v>25000</v>
      </c>
    </row>
    <row r="35" spans="1:30" x14ac:dyDescent="0.35">
      <c r="A35" t="s">
        <v>23</v>
      </c>
      <c r="B35" t="s">
        <v>252</v>
      </c>
      <c r="C35" t="s">
        <v>253</v>
      </c>
      <c r="D35">
        <v>104</v>
      </c>
      <c r="E35" s="4">
        <v>210000000</v>
      </c>
      <c r="F35" s="4">
        <v>234360014</v>
      </c>
      <c r="G35" s="3">
        <f>movie_metadata[[#This Row],[New_gross]]-movie_metadata[[#This Row],[New_budget]]</f>
        <v>24360014</v>
      </c>
      <c r="H35" s="3" t="str">
        <f>IF(movie_metadata[[#This Row],[Profit/Loss_in money]]&gt;0,"Profit","Loss")</f>
        <v>Profit</v>
      </c>
      <c r="I35" t="s">
        <v>26</v>
      </c>
      <c r="J35" t="s">
        <v>254</v>
      </c>
      <c r="K35" t="s">
        <v>255</v>
      </c>
      <c r="L35" s="1">
        <v>2006</v>
      </c>
      <c r="M35" t="s">
        <v>29</v>
      </c>
      <c r="N35">
        <v>6.8</v>
      </c>
      <c r="O35">
        <v>2.35</v>
      </c>
      <c r="P35">
        <v>0</v>
      </c>
      <c r="Q35">
        <v>334</v>
      </c>
      <c r="R35">
        <v>420</v>
      </c>
      <c r="S35">
        <v>560</v>
      </c>
      <c r="T35" t="s">
        <v>256</v>
      </c>
      <c r="U35">
        <v>20000</v>
      </c>
      <c r="V35" t="s">
        <v>257</v>
      </c>
      <c r="W35">
        <v>383427</v>
      </c>
      <c r="X35">
        <v>21714</v>
      </c>
      <c r="Y35" t="s">
        <v>258</v>
      </c>
      <c r="Z35">
        <v>0</v>
      </c>
      <c r="AA35" t="s">
        <v>259</v>
      </c>
      <c r="AB35" t="s">
        <v>260</v>
      </c>
      <c r="AC35">
        <v>1912</v>
      </c>
      <c r="AD35">
        <v>808</v>
      </c>
    </row>
    <row r="36" spans="1:30" x14ac:dyDescent="0.35">
      <c r="A36" t="s">
        <v>23</v>
      </c>
      <c r="B36" t="s">
        <v>261</v>
      </c>
      <c r="C36" t="s">
        <v>262</v>
      </c>
      <c r="D36">
        <v>104</v>
      </c>
      <c r="E36" s="4">
        <v>200000000</v>
      </c>
      <c r="F36" s="4">
        <v>268488329</v>
      </c>
      <c r="G36" s="3">
        <f>movie_metadata[[#This Row],[New_gross]]-movie_metadata[[#This Row],[New_budget]]</f>
        <v>68488329</v>
      </c>
      <c r="H36" s="3" t="str">
        <f>IF(movie_metadata[[#This Row],[Profit/Loss_in money]]&gt;0,"Profit","Loss")</f>
        <v>Profit</v>
      </c>
      <c r="I36" t="s">
        <v>26</v>
      </c>
      <c r="J36" t="s">
        <v>27</v>
      </c>
      <c r="K36" t="s">
        <v>263</v>
      </c>
      <c r="L36" s="1">
        <v>2013</v>
      </c>
      <c r="M36" t="s">
        <v>264</v>
      </c>
      <c r="N36">
        <v>7.3</v>
      </c>
      <c r="O36">
        <v>1.85</v>
      </c>
      <c r="P36">
        <v>44000</v>
      </c>
      <c r="Q36">
        <v>376</v>
      </c>
      <c r="R36">
        <v>37</v>
      </c>
      <c r="S36">
        <v>760</v>
      </c>
      <c r="T36" t="s">
        <v>265</v>
      </c>
      <c r="U36">
        <v>12000</v>
      </c>
      <c r="V36" t="s">
        <v>266</v>
      </c>
      <c r="W36">
        <v>235025</v>
      </c>
      <c r="X36">
        <v>14863</v>
      </c>
      <c r="Y36" t="s">
        <v>267</v>
      </c>
      <c r="Z36">
        <v>0</v>
      </c>
      <c r="AA36" t="s">
        <v>268</v>
      </c>
      <c r="AB36" t="s">
        <v>269</v>
      </c>
      <c r="AC36">
        <v>265</v>
      </c>
      <c r="AD36">
        <v>779</v>
      </c>
    </row>
    <row r="37" spans="1:30" x14ac:dyDescent="0.35">
      <c r="A37" t="s">
        <v>23</v>
      </c>
      <c r="B37" t="s">
        <v>270</v>
      </c>
      <c r="C37" t="s">
        <v>271</v>
      </c>
      <c r="D37">
        <v>150</v>
      </c>
      <c r="E37" s="4">
        <v>200000000</v>
      </c>
      <c r="F37" s="4">
        <v>402076689</v>
      </c>
      <c r="G37" s="3">
        <f>movie_metadata[[#This Row],[New_gross]]-movie_metadata[[#This Row],[New_budget]]</f>
        <v>202076689</v>
      </c>
      <c r="H37" s="3" t="str">
        <f>IF(movie_metadata[[#This Row],[Profit/Loss_in money]]&gt;0,"Profit","Loss")</f>
        <v>Profit</v>
      </c>
      <c r="I37" t="s">
        <v>26</v>
      </c>
      <c r="J37" t="s">
        <v>27</v>
      </c>
      <c r="K37" t="s">
        <v>65</v>
      </c>
      <c r="L37" s="1">
        <v>2009</v>
      </c>
      <c r="M37" t="s">
        <v>29</v>
      </c>
      <c r="N37">
        <v>6</v>
      </c>
      <c r="O37">
        <v>2.35</v>
      </c>
      <c r="P37">
        <v>0</v>
      </c>
      <c r="Q37">
        <v>366</v>
      </c>
      <c r="R37">
        <v>0</v>
      </c>
      <c r="S37">
        <v>464</v>
      </c>
      <c r="T37" t="s">
        <v>272</v>
      </c>
      <c r="U37">
        <v>894</v>
      </c>
      <c r="V37" t="s">
        <v>273</v>
      </c>
      <c r="W37">
        <v>323207</v>
      </c>
      <c r="X37">
        <v>3218</v>
      </c>
      <c r="Y37" t="s">
        <v>274</v>
      </c>
      <c r="Z37">
        <v>0</v>
      </c>
      <c r="AA37" t="s">
        <v>275</v>
      </c>
      <c r="AB37" t="s">
        <v>276</v>
      </c>
      <c r="AC37">
        <v>1439</v>
      </c>
      <c r="AD37">
        <v>581</v>
      </c>
    </row>
    <row r="38" spans="1:30" x14ac:dyDescent="0.35">
      <c r="A38" t="s">
        <v>23</v>
      </c>
      <c r="B38" t="s">
        <v>270</v>
      </c>
      <c r="C38" t="s">
        <v>277</v>
      </c>
      <c r="D38">
        <v>165</v>
      </c>
      <c r="E38" s="4">
        <v>210000000</v>
      </c>
      <c r="F38" s="4">
        <v>245428137</v>
      </c>
      <c r="G38" s="3">
        <f>movie_metadata[[#This Row],[New_gross]]-movie_metadata[[#This Row],[New_budget]]</f>
        <v>35428137</v>
      </c>
      <c r="H38" s="3" t="str">
        <f>IF(movie_metadata[[#This Row],[Profit/Loss_in money]]&gt;0,"Profit","Loss")</f>
        <v>Profit</v>
      </c>
      <c r="I38" t="s">
        <v>26</v>
      </c>
      <c r="J38" t="s">
        <v>27</v>
      </c>
      <c r="K38" t="s">
        <v>65</v>
      </c>
      <c r="L38" s="1">
        <v>2014</v>
      </c>
      <c r="M38" t="s">
        <v>29</v>
      </c>
      <c r="N38">
        <v>5.7</v>
      </c>
      <c r="O38">
        <v>2.35</v>
      </c>
      <c r="P38">
        <v>56000</v>
      </c>
      <c r="Q38">
        <v>378</v>
      </c>
      <c r="R38">
        <v>0</v>
      </c>
      <c r="S38">
        <v>808</v>
      </c>
      <c r="T38" t="s">
        <v>278</v>
      </c>
      <c r="U38">
        <v>974</v>
      </c>
      <c r="V38" t="s">
        <v>279</v>
      </c>
      <c r="W38">
        <v>242420</v>
      </c>
      <c r="X38">
        <v>3988</v>
      </c>
      <c r="Y38" t="s">
        <v>256</v>
      </c>
      <c r="Z38">
        <v>2</v>
      </c>
      <c r="AA38" t="s">
        <v>280</v>
      </c>
      <c r="AB38" t="s">
        <v>281</v>
      </c>
      <c r="AC38">
        <v>918</v>
      </c>
      <c r="AD38">
        <v>956</v>
      </c>
    </row>
    <row r="39" spans="1:30" x14ac:dyDescent="0.35">
      <c r="A39" t="s">
        <v>23</v>
      </c>
      <c r="B39" t="s">
        <v>71</v>
      </c>
      <c r="C39" t="s">
        <v>282</v>
      </c>
      <c r="D39">
        <v>130</v>
      </c>
      <c r="E39" s="4">
        <v>215000000</v>
      </c>
      <c r="F39" s="4">
        <v>234903076</v>
      </c>
      <c r="G39" s="3">
        <f>movie_metadata[[#This Row],[New_gross]]-movie_metadata[[#This Row],[New_budget]]</f>
        <v>19903076</v>
      </c>
      <c r="H39" s="3" t="str">
        <f>IF(movie_metadata[[#This Row],[Profit/Loss_in money]]&gt;0,"Profit","Loss")</f>
        <v>Profit</v>
      </c>
      <c r="I39" t="s">
        <v>26</v>
      </c>
      <c r="J39" t="s">
        <v>27</v>
      </c>
      <c r="K39" t="s">
        <v>192</v>
      </c>
      <c r="L39" s="1">
        <v>2013</v>
      </c>
      <c r="M39" t="s">
        <v>82</v>
      </c>
      <c r="N39">
        <v>6.4</v>
      </c>
      <c r="O39">
        <v>2.35</v>
      </c>
      <c r="P39">
        <v>60000</v>
      </c>
      <c r="Q39">
        <v>525</v>
      </c>
      <c r="R39">
        <v>0</v>
      </c>
      <c r="S39">
        <v>11000</v>
      </c>
      <c r="T39" t="s">
        <v>283</v>
      </c>
      <c r="U39">
        <v>44000</v>
      </c>
      <c r="V39" t="s">
        <v>284</v>
      </c>
      <c r="W39">
        <v>175409</v>
      </c>
      <c r="X39">
        <v>73441</v>
      </c>
      <c r="Y39" t="s">
        <v>74</v>
      </c>
      <c r="Z39">
        <v>4</v>
      </c>
      <c r="AA39" t="s">
        <v>285</v>
      </c>
      <c r="AB39" t="s">
        <v>286</v>
      </c>
      <c r="AC39">
        <v>511</v>
      </c>
      <c r="AD39">
        <v>15000</v>
      </c>
    </row>
    <row r="40" spans="1:30" x14ac:dyDescent="0.35">
      <c r="A40" t="s">
        <v>23</v>
      </c>
      <c r="B40" t="s">
        <v>172</v>
      </c>
      <c r="C40" t="s">
        <v>287</v>
      </c>
      <c r="D40">
        <v>142</v>
      </c>
      <c r="E40" s="4">
        <v>200000000</v>
      </c>
      <c r="F40" s="4">
        <v>202853933</v>
      </c>
      <c r="G40" s="3">
        <f>movie_metadata[[#This Row],[New_gross]]-movie_metadata[[#This Row],[New_budget]]</f>
        <v>2853933</v>
      </c>
      <c r="H40" s="3" t="str">
        <f>IF(movie_metadata[[#This Row],[Profit/Loss_in money]]&gt;0,"Profit","Loss")</f>
        <v>Profit</v>
      </c>
      <c r="I40" t="s">
        <v>26</v>
      </c>
      <c r="J40" t="s">
        <v>27</v>
      </c>
      <c r="K40" t="s">
        <v>28</v>
      </c>
      <c r="L40" s="1">
        <v>2014</v>
      </c>
      <c r="M40" t="s">
        <v>29</v>
      </c>
      <c r="N40">
        <v>6.7</v>
      </c>
      <c r="O40">
        <v>2.35</v>
      </c>
      <c r="P40">
        <v>41000</v>
      </c>
      <c r="Q40">
        <v>495</v>
      </c>
      <c r="R40">
        <v>464</v>
      </c>
      <c r="S40">
        <v>825</v>
      </c>
      <c r="T40" t="s">
        <v>174</v>
      </c>
      <c r="U40">
        <v>15000</v>
      </c>
      <c r="V40" t="s">
        <v>175</v>
      </c>
      <c r="W40">
        <v>321227</v>
      </c>
      <c r="X40">
        <v>28631</v>
      </c>
      <c r="Y40" t="s">
        <v>288</v>
      </c>
      <c r="Z40">
        <v>0</v>
      </c>
      <c r="AA40" t="s">
        <v>289</v>
      </c>
      <c r="AB40" t="s">
        <v>290</v>
      </c>
      <c r="AC40">
        <v>1067</v>
      </c>
      <c r="AD40">
        <v>10000</v>
      </c>
    </row>
    <row r="41" spans="1:30" x14ac:dyDescent="0.35">
      <c r="A41" t="s">
        <v>23</v>
      </c>
      <c r="B41" t="s">
        <v>291</v>
      </c>
      <c r="C41" t="s">
        <v>292</v>
      </c>
      <c r="D41">
        <v>125</v>
      </c>
      <c r="E41" s="4">
        <v>170000000</v>
      </c>
      <c r="F41" s="4">
        <v>172051787</v>
      </c>
      <c r="G41" s="3">
        <f>movie_metadata[[#This Row],[New_gross]]-movie_metadata[[#This Row],[New_budget]]</f>
        <v>2051787</v>
      </c>
      <c r="H41" s="3" t="str">
        <f>IF(movie_metadata[[#This Row],[Profit/Loss_in money]]&gt;0,"Profit","Loss")</f>
        <v>Profit</v>
      </c>
      <c r="I41" t="s">
        <v>26</v>
      </c>
      <c r="J41" t="s">
        <v>27</v>
      </c>
      <c r="K41" t="s">
        <v>65</v>
      </c>
      <c r="L41" s="1">
        <v>2010</v>
      </c>
      <c r="M41" t="s">
        <v>82</v>
      </c>
      <c r="N41">
        <v>6.8</v>
      </c>
      <c r="O41">
        <v>2.35</v>
      </c>
      <c r="P41">
        <v>30000</v>
      </c>
      <c r="Q41">
        <v>469</v>
      </c>
      <c r="R41">
        <v>364</v>
      </c>
      <c r="S41">
        <v>1000</v>
      </c>
      <c r="T41" t="s">
        <v>293</v>
      </c>
      <c r="U41">
        <v>12000</v>
      </c>
      <c r="V41" t="s">
        <v>294</v>
      </c>
      <c r="W41">
        <v>264183</v>
      </c>
      <c r="X41">
        <v>25550</v>
      </c>
      <c r="Y41" t="s">
        <v>295</v>
      </c>
      <c r="Z41">
        <v>0</v>
      </c>
      <c r="AA41" t="s">
        <v>296</v>
      </c>
      <c r="AB41" t="s">
        <v>297</v>
      </c>
      <c r="AC41">
        <v>665</v>
      </c>
      <c r="AD41">
        <v>10000</v>
      </c>
    </row>
    <row r="42" spans="1:30" x14ac:dyDescent="0.35">
      <c r="A42" t="s">
        <v>23</v>
      </c>
      <c r="B42" t="s">
        <v>298</v>
      </c>
      <c r="C42" t="s">
        <v>299</v>
      </c>
      <c r="D42">
        <v>106</v>
      </c>
      <c r="E42" s="4">
        <v>200000000</v>
      </c>
      <c r="F42" s="4">
        <v>191450875</v>
      </c>
      <c r="G42" s="3">
        <f>movie_metadata[[#This Row],[New_gross]]-movie_metadata[[#This Row],[New_budget]]</f>
        <v>-8549125</v>
      </c>
      <c r="H42" s="3" t="str">
        <f>IF(movie_metadata[[#This Row],[Profit/Loss_in money]]&gt;0,"Profit","Loss")</f>
        <v>Loss</v>
      </c>
      <c r="I42" t="s">
        <v>26</v>
      </c>
      <c r="J42" t="s">
        <v>27</v>
      </c>
      <c r="K42" t="s">
        <v>300</v>
      </c>
      <c r="L42" s="1">
        <v>2011</v>
      </c>
      <c r="M42" t="s">
        <v>264</v>
      </c>
      <c r="N42">
        <v>6.3</v>
      </c>
      <c r="O42">
        <v>2.35</v>
      </c>
      <c r="P42">
        <v>10000</v>
      </c>
      <c r="Q42">
        <v>304</v>
      </c>
      <c r="R42">
        <v>487</v>
      </c>
      <c r="S42">
        <v>776</v>
      </c>
      <c r="T42" t="s">
        <v>200</v>
      </c>
      <c r="U42">
        <v>1000</v>
      </c>
      <c r="V42" t="s">
        <v>301</v>
      </c>
      <c r="W42">
        <v>101178</v>
      </c>
      <c r="X42">
        <v>4482</v>
      </c>
      <c r="Y42" t="s">
        <v>302</v>
      </c>
      <c r="Z42">
        <v>0</v>
      </c>
      <c r="AA42" t="s">
        <v>303</v>
      </c>
      <c r="AB42" t="s">
        <v>304</v>
      </c>
      <c r="AC42">
        <v>283</v>
      </c>
      <c r="AD42">
        <v>919</v>
      </c>
    </row>
    <row r="43" spans="1:30" x14ac:dyDescent="0.35">
      <c r="A43" t="s">
        <v>23</v>
      </c>
      <c r="B43" t="s">
        <v>305</v>
      </c>
      <c r="C43" t="s">
        <v>306</v>
      </c>
      <c r="D43">
        <v>123</v>
      </c>
      <c r="E43" s="4">
        <v>200000000</v>
      </c>
      <c r="F43" s="4">
        <v>116593191</v>
      </c>
      <c r="G43" s="3">
        <f>movie_metadata[[#This Row],[New_gross]]-movie_metadata[[#This Row],[New_budget]]</f>
        <v>-83406809</v>
      </c>
      <c r="H43" s="3" t="str">
        <f>IF(movie_metadata[[#This Row],[Profit/Loss_in money]]&gt;0,"Profit","Loss")</f>
        <v>Loss</v>
      </c>
      <c r="I43" t="s">
        <v>26</v>
      </c>
      <c r="J43" t="s">
        <v>27</v>
      </c>
      <c r="K43" t="s">
        <v>65</v>
      </c>
      <c r="L43" s="1">
        <v>2011</v>
      </c>
      <c r="M43" t="s">
        <v>29</v>
      </c>
      <c r="N43">
        <v>5.6</v>
      </c>
      <c r="O43">
        <v>2.35</v>
      </c>
      <c r="P43">
        <v>24000</v>
      </c>
      <c r="Q43">
        <v>436</v>
      </c>
      <c r="R43">
        <v>258</v>
      </c>
      <c r="S43">
        <v>326</v>
      </c>
      <c r="T43" t="s">
        <v>307</v>
      </c>
      <c r="U43">
        <v>16000</v>
      </c>
      <c r="V43" t="s">
        <v>308</v>
      </c>
      <c r="W43">
        <v>223393</v>
      </c>
      <c r="X43">
        <v>17657</v>
      </c>
      <c r="Y43" t="s">
        <v>309</v>
      </c>
      <c r="Z43">
        <v>2</v>
      </c>
      <c r="AA43" t="s">
        <v>310</v>
      </c>
      <c r="AB43" t="s">
        <v>311</v>
      </c>
      <c r="AC43">
        <v>550</v>
      </c>
      <c r="AD43">
        <v>368</v>
      </c>
    </row>
    <row r="44" spans="1:30" x14ac:dyDescent="0.35">
      <c r="A44" t="s">
        <v>23</v>
      </c>
      <c r="B44" t="s">
        <v>312</v>
      </c>
      <c r="C44" t="s">
        <v>313</v>
      </c>
      <c r="D44">
        <v>103</v>
      </c>
      <c r="E44" s="4">
        <v>200000000</v>
      </c>
      <c r="F44" s="4">
        <v>414984497</v>
      </c>
      <c r="G44" s="3">
        <f>movie_metadata[[#This Row],[New_gross]]-movie_metadata[[#This Row],[New_budget]]</f>
        <v>214984497</v>
      </c>
      <c r="H44" s="3" t="str">
        <f>IF(movie_metadata[[#This Row],[Profit/Loss_in money]]&gt;0,"Profit","Loss")</f>
        <v>Profit</v>
      </c>
      <c r="I44" t="s">
        <v>26</v>
      </c>
      <c r="J44" t="s">
        <v>27</v>
      </c>
      <c r="K44" t="s">
        <v>263</v>
      </c>
      <c r="L44" s="1">
        <v>2010</v>
      </c>
      <c r="M44" t="s">
        <v>264</v>
      </c>
      <c r="N44">
        <v>8.3000000000000007</v>
      </c>
      <c r="O44">
        <v>1.85</v>
      </c>
      <c r="P44">
        <v>30000</v>
      </c>
      <c r="Q44">
        <v>453</v>
      </c>
      <c r="R44">
        <v>125</v>
      </c>
      <c r="S44">
        <v>721</v>
      </c>
      <c r="T44" t="s">
        <v>314</v>
      </c>
      <c r="U44">
        <v>15000</v>
      </c>
      <c r="V44" t="s">
        <v>315</v>
      </c>
      <c r="W44">
        <v>544884</v>
      </c>
      <c r="X44">
        <v>19085</v>
      </c>
      <c r="Y44" t="s">
        <v>316</v>
      </c>
      <c r="Z44">
        <v>3</v>
      </c>
      <c r="AA44" t="s">
        <v>317</v>
      </c>
      <c r="AB44" t="s">
        <v>318</v>
      </c>
      <c r="AC44">
        <v>733</v>
      </c>
      <c r="AD44">
        <v>1000</v>
      </c>
    </row>
    <row r="45" spans="1:30" x14ac:dyDescent="0.35">
      <c r="A45" t="s">
        <v>23</v>
      </c>
      <c r="B45" t="s">
        <v>319</v>
      </c>
      <c r="C45" t="s">
        <v>320</v>
      </c>
      <c r="D45">
        <v>118</v>
      </c>
      <c r="E45" s="4">
        <v>200000000</v>
      </c>
      <c r="F45" s="4">
        <v>125320003</v>
      </c>
      <c r="G45" s="3">
        <f>movie_metadata[[#This Row],[New_gross]]-movie_metadata[[#This Row],[New_budget]]</f>
        <v>-74679997</v>
      </c>
      <c r="H45" s="3" t="str">
        <f>IF(movie_metadata[[#This Row],[Profit/Loss_in money]]&gt;0,"Profit","Loss")</f>
        <v>Loss</v>
      </c>
      <c r="I45" t="s">
        <v>26</v>
      </c>
      <c r="J45" t="s">
        <v>27</v>
      </c>
      <c r="K45" t="s">
        <v>65</v>
      </c>
      <c r="L45" s="1">
        <v>2009</v>
      </c>
      <c r="M45" t="s">
        <v>29</v>
      </c>
      <c r="N45">
        <v>6.6</v>
      </c>
      <c r="O45">
        <v>2.35</v>
      </c>
      <c r="P45">
        <v>0</v>
      </c>
      <c r="Q45">
        <v>422</v>
      </c>
      <c r="R45">
        <v>368</v>
      </c>
      <c r="S45">
        <v>988</v>
      </c>
      <c r="T45" t="s">
        <v>228</v>
      </c>
      <c r="U45">
        <v>23000</v>
      </c>
      <c r="V45" t="s">
        <v>55</v>
      </c>
      <c r="W45">
        <v>286095</v>
      </c>
      <c r="X45">
        <v>27468</v>
      </c>
      <c r="Y45" t="s">
        <v>321</v>
      </c>
      <c r="Z45">
        <v>0</v>
      </c>
      <c r="AA45" t="s">
        <v>322</v>
      </c>
      <c r="AB45" t="s">
        <v>323</v>
      </c>
      <c r="AC45">
        <v>974</v>
      </c>
      <c r="AD45">
        <v>3000</v>
      </c>
    </row>
    <row r="46" spans="1:30" x14ac:dyDescent="0.35">
      <c r="A46" t="s">
        <v>23</v>
      </c>
      <c r="B46" t="s">
        <v>324</v>
      </c>
      <c r="C46" t="s">
        <v>325</v>
      </c>
      <c r="D46">
        <v>140</v>
      </c>
      <c r="E46" s="4">
        <v>190000000</v>
      </c>
      <c r="F46" s="4">
        <v>350034110</v>
      </c>
      <c r="G46" s="3">
        <f>movie_metadata[[#This Row],[New_gross]]-movie_metadata[[#This Row],[New_budget]]</f>
        <v>160034110</v>
      </c>
      <c r="H46" s="3" t="str">
        <f>IF(movie_metadata[[#This Row],[Profit/Loss_in money]]&gt;0,"Profit","Loss")</f>
        <v>Profit</v>
      </c>
      <c r="I46" t="s">
        <v>26</v>
      </c>
      <c r="J46" t="s">
        <v>27</v>
      </c>
      <c r="K46" t="s">
        <v>326</v>
      </c>
      <c r="L46" s="1">
        <v>2015</v>
      </c>
      <c r="M46" t="s">
        <v>29</v>
      </c>
      <c r="N46">
        <v>7.2</v>
      </c>
      <c r="O46">
        <v>2.35</v>
      </c>
      <c r="P46">
        <v>94000</v>
      </c>
      <c r="Q46">
        <v>424</v>
      </c>
      <c r="R46">
        <v>0</v>
      </c>
      <c r="S46">
        <v>14000</v>
      </c>
      <c r="T46" t="s">
        <v>327</v>
      </c>
      <c r="U46">
        <v>26000</v>
      </c>
      <c r="V46" t="s">
        <v>328</v>
      </c>
      <c r="W46">
        <v>278232</v>
      </c>
      <c r="X46">
        <v>79150</v>
      </c>
      <c r="Y46" t="s">
        <v>329</v>
      </c>
      <c r="Z46">
        <v>0</v>
      </c>
      <c r="AA46" t="s">
        <v>330</v>
      </c>
      <c r="AB46" t="s">
        <v>331</v>
      </c>
      <c r="AC46">
        <v>657</v>
      </c>
      <c r="AD46">
        <v>23000</v>
      </c>
    </row>
    <row r="47" spans="1:30" x14ac:dyDescent="0.35">
      <c r="A47" t="s">
        <v>23</v>
      </c>
      <c r="B47" t="s">
        <v>117</v>
      </c>
      <c r="C47" t="s">
        <v>332</v>
      </c>
      <c r="D47">
        <v>123</v>
      </c>
      <c r="E47" s="4">
        <v>190000000</v>
      </c>
      <c r="F47" s="4">
        <v>202351611</v>
      </c>
      <c r="G47" s="3">
        <f>movie_metadata[[#This Row],[New_gross]]-movie_metadata[[#This Row],[New_budget]]</f>
        <v>12351611</v>
      </c>
      <c r="H47" s="3" t="str">
        <f>IF(movie_metadata[[#This Row],[Profit/Loss_in money]]&gt;0,"Profit","Loss")</f>
        <v>Profit</v>
      </c>
      <c r="I47" t="s">
        <v>26</v>
      </c>
      <c r="J47" t="s">
        <v>27</v>
      </c>
      <c r="K47" t="s">
        <v>333</v>
      </c>
      <c r="L47" s="1">
        <v>2013</v>
      </c>
      <c r="M47" t="s">
        <v>29</v>
      </c>
      <c r="N47">
        <v>7</v>
      </c>
      <c r="O47">
        <v>2.35</v>
      </c>
      <c r="P47">
        <v>129000</v>
      </c>
      <c r="Q47">
        <v>654</v>
      </c>
      <c r="R47">
        <v>395</v>
      </c>
      <c r="S47">
        <v>1000</v>
      </c>
      <c r="T47" t="s">
        <v>334</v>
      </c>
      <c r="U47">
        <v>17000</v>
      </c>
      <c r="V47" t="s">
        <v>335</v>
      </c>
      <c r="W47">
        <v>465019</v>
      </c>
      <c r="X47">
        <v>32392</v>
      </c>
      <c r="Y47" t="s">
        <v>336</v>
      </c>
      <c r="Z47">
        <v>0</v>
      </c>
      <c r="AA47" t="s">
        <v>337</v>
      </c>
      <c r="AB47" t="s">
        <v>338</v>
      </c>
      <c r="AC47">
        <v>995</v>
      </c>
      <c r="AD47">
        <v>11000</v>
      </c>
    </row>
    <row r="48" spans="1:30" x14ac:dyDescent="0.35">
      <c r="A48" t="s">
        <v>23</v>
      </c>
      <c r="B48" t="s">
        <v>110</v>
      </c>
      <c r="C48" t="s">
        <v>339</v>
      </c>
      <c r="D48">
        <v>149</v>
      </c>
      <c r="E48" s="4">
        <v>200000000</v>
      </c>
      <c r="F48" s="4">
        <v>233914986</v>
      </c>
      <c r="G48" s="3">
        <f>movie_metadata[[#This Row],[New_gross]]-movie_metadata[[#This Row],[New_budget]]</f>
        <v>33914986</v>
      </c>
      <c r="H48" s="3" t="str">
        <f>IF(movie_metadata[[#This Row],[Profit/Loss_in money]]&gt;0,"Profit","Loss")</f>
        <v>Profit</v>
      </c>
      <c r="I48" t="s">
        <v>26</v>
      </c>
      <c r="J48" t="s">
        <v>27</v>
      </c>
      <c r="K48" t="s">
        <v>255</v>
      </c>
      <c r="L48" s="1">
        <v>2014</v>
      </c>
      <c r="M48" t="s">
        <v>29</v>
      </c>
      <c r="N48">
        <v>8</v>
      </c>
      <c r="O48">
        <v>2.35</v>
      </c>
      <c r="P48">
        <v>82000</v>
      </c>
      <c r="Q48">
        <v>539</v>
      </c>
      <c r="R48">
        <v>0</v>
      </c>
      <c r="S48">
        <v>20000</v>
      </c>
      <c r="T48" t="s">
        <v>142</v>
      </c>
      <c r="U48">
        <v>34000</v>
      </c>
      <c r="V48" t="s">
        <v>340</v>
      </c>
      <c r="W48">
        <v>514125</v>
      </c>
      <c r="X48">
        <v>91434</v>
      </c>
      <c r="Y48" t="s">
        <v>257</v>
      </c>
      <c r="Z48">
        <v>7</v>
      </c>
      <c r="AA48" t="s">
        <v>341</v>
      </c>
      <c r="AB48" t="s">
        <v>342</v>
      </c>
      <c r="AC48">
        <v>752</v>
      </c>
      <c r="AD48">
        <v>22000</v>
      </c>
    </row>
    <row r="49" spans="1:30" x14ac:dyDescent="0.35">
      <c r="A49" t="s">
        <v>23</v>
      </c>
      <c r="B49" t="s">
        <v>343</v>
      </c>
      <c r="C49" t="s">
        <v>344</v>
      </c>
      <c r="D49">
        <v>132</v>
      </c>
      <c r="E49" s="4">
        <v>190000000</v>
      </c>
      <c r="F49" s="4">
        <v>228756232</v>
      </c>
      <c r="G49" s="3">
        <f>movie_metadata[[#This Row],[New_gross]]-movie_metadata[[#This Row],[New_budget]]</f>
        <v>38756232</v>
      </c>
      <c r="H49" s="3" t="str">
        <f>IF(movie_metadata[[#This Row],[Profit/Loss_in money]]&gt;0,"Profit","Loss")</f>
        <v>Profit</v>
      </c>
      <c r="I49" t="s">
        <v>26</v>
      </c>
      <c r="J49" t="s">
        <v>27</v>
      </c>
      <c r="K49" t="s">
        <v>65</v>
      </c>
      <c r="L49" s="1">
        <v>2013</v>
      </c>
      <c r="M49" t="s">
        <v>29</v>
      </c>
      <c r="N49">
        <v>7.8</v>
      </c>
      <c r="O49">
        <v>2.35</v>
      </c>
      <c r="P49">
        <v>92000</v>
      </c>
      <c r="Q49">
        <v>590</v>
      </c>
      <c r="R49">
        <v>14000</v>
      </c>
      <c r="S49">
        <v>928</v>
      </c>
      <c r="T49" t="s">
        <v>345</v>
      </c>
      <c r="U49">
        <v>19000</v>
      </c>
      <c r="V49" t="s">
        <v>346</v>
      </c>
      <c r="W49">
        <v>395573</v>
      </c>
      <c r="X49">
        <v>21411</v>
      </c>
      <c r="Y49" t="s">
        <v>347</v>
      </c>
      <c r="Z49">
        <v>0</v>
      </c>
      <c r="AA49" t="s">
        <v>348</v>
      </c>
      <c r="AB49" t="s">
        <v>349</v>
      </c>
      <c r="AC49">
        <v>1171</v>
      </c>
      <c r="AD49">
        <v>981</v>
      </c>
    </row>
    <row r="50" spans="1:30" x14ac:dyDescent="0.35">
      <c r="A50" t="s">
        <v>23</v>
      </c>
      <c r="B50" t="s">
        <v>110</v>
      </c>
      <c r="C50" t="s">
        <v>350</v>
      </c>
      <c r="D50">
        <v>114</v>
      </c>
      <c r="E50" s="4">
        <v>195000000</v>
      </c>
      <c r="F50" s="4">
        <v>65171860</v>
      </c>
      <c r="G50" s="3">
        <f>movie_metadata[[#This Row],[New_gross]]-movie_metadata[[#This Row],[New_budget]]</f>
        <v>-129828140</v>
      </c>
      <c r="H50" s="3" t="str">
        <f>IF(movie_metadata[[#This Row],[Profit/Loss_in money]]&gt;0,"Profit","Loss")</f>
        <v>Loss</v>
      </c>
      <c r="I50" t="s">
        <v>26</v>
      </c>
      <c r="J50" t="s">
        <v>27</v>
      </c>
      <c r="K50" t="s">
        <v>166</v>
      </c>
      <c r="L50" s="1">
        <v>2013</v>
      </c>
      <c r="M50" t="s">
        <v>29</v>
      </c>
      <c r="N50">
        <v>6.3</v>
      </c>
      <c r="O50">
        <v>2.35</v>
      </c>
      <c r="P50">
        <v>22000</v>
      </c>
      <c r="Q50">
        <v>338</v>
      </c>
      <c r="R50">
        <v>0</v>
      </c>
      <c r="S50">
        <v>140</v>
      </c>
      <c r="T50" t="s">
        <v>351</v>
      </c>
      <c r="U50">
        <v>979</v>
      </c>
      <c r="V50" t="s">
        <v>352</v>
      </c>
      <c r="W50">
        <v>106416</v>
      </c>
      <c r="X50">
        <v>1766</v>
      </c>
      <c r="Y50" t="s">
        <v>353</v>
      </c>
      <c r="Z50">
        <v>1</v>
      </c>
      <c r="AA50" t="s">
        <v>354</v>
      </c>
      <c r="AB50" t="s">
        <v>355</v>
      </c>
      <c r="AC50">
        <v>205</v>
      </c>
      <c r="AD50">
        <v>557</v>
      </c>
    </row>
    <row r="51" spans="1:30" x14ac:dyDescent="0.35">
      <c r="A51" t="s">
        <v>23</v>
      </c>
      <c r="B51" t="s">
        <v>356</v>
      </c>
      <c r="C51" t="s">
        <v>357</v>
      </c>
      <c r="D51">
        <v>143</v>
      </c>
      <c r="E51" s="4">
        <v>105000000</v>
      </c>
      <c r="F51" s="4">
        <v>144812796</v>
      </c>
      <c r="G51" s="3">
        <f>movie_metadata[[#This Row],[New_gross]]-movie_metadata[[#This Row],[New_budget]]</f>
        <v>39812796</v>
      </c>
      <c r="H51" s="3" t="str">
        <f>IF(movie_metadata[[#This Row],[Profit/Loss_in money]]&gt;0,"Profit","Loss")</f>
        <v>Profit</v>
      </c>
      <c r="I51" t="s">
        <v>26</v>
      </c>
      <c r="J51" t="s">
        <v>358</v>
      </c>
      <c r="K51" t="s">
        <v>206</v>
      </c>
      <c r="L51" s="1">
        <v>2013</v>
      </c>
      <c r="M51" t="s">
        <v>29</v>
      </c>
      <c r="N51">
        <v>7.3</v>
      </c>
      <c r="O51">
        <v>2.35</v>
      </c>
      <c r="P51">
        <v>115000</v>
      </c>
      <c r="Q51">
        <v>490</v>
      </c>
      <c r="R51">
        <v>1000</v>
      </c>
      <c r="S51">
        <v>77</v>
      </c>
      <c r="T51" t="s">
        <v>359</v>
      </c>
      <c r="U51">
        <v>29000</v>
      </c>
      <c r="V51" t="s">
        <v>208</v>
      </c>
      <c r="W51">
        <v>362912</v>
      </c>
      <c r="X51">
        <v>29770</v>
      </c>
      <c r="Y51" t="s">
        <v>360</v>
      </c>
      <c r="Z51">
        <v>4</v>
      </c>
      <c r="AA51" t="s">
        <v>361</v>
      </c>
      <c r="AB51" t="s">
        <v>362</v>
      </c>
      <c r="AC51">
        <v>753</v>
      </c>
      <c r="AD51">
        <v>509</v>
      </c>
    </row>
    <row r="52" spans="1:30" x14ac:dyDescent="0.35">
      <c r="A52" t="s">
        <v>23</v>
      </c>
      <c r="B52" t="s">
        <v>363</v>
      </c>
      <c r="C52" t="s">
        <v>364</v>
      </c>
      <c r="D52">
        <v>116</v>
      </c>
      <c r="E52" s="4">
        <v>200000000</v>
      </c>
      <c r="F52" s="4">
        <v>90755643</v>
      </c>
      <c r="G52" s="3">
        <f>movie_metadata[[#This Row],[New_gross]]-movie_metadata[[#This Row],[New_budget]]</f>
        <v>-109244357</v>
      </c>
      <c r="H52" s="3" t="str">
        <f>IF(movie_metadata[[#This Row],[Profit/Loss_in money]]&gt;0,"Profit","Loss")</f>
        <v>Loss</v>
      </c>
      <c r="I52" t="s">
        <v>26</v>
      </c>
      <c r="J52" t="s">
        <v>27</v>
      </c>
      <c r="K52" t="s">
        <v>238</v>
      </c>
      <c r="L52" s="1">
        <v>2010</v>
      </c>
      <c r="M52" t="s">
        <v>29</v>
      </c>
      <c r="N52">
        <v>6.6</v>
      </c>
      <c r="O52">
        <v>2.35</v>
      </c>
      <c r="P52">
        <v>23000</v>
      </c>
      <c r="Q52">
        <v>306</v>
      </c>
      <c r="R52">
        <v>179</v>
      </c>
      <c r="S52">
        <v>236</v>
      </c>
      <c r="T52" t="s">
        <v>365</v>
      </c>
      <c r="U52">
        <v>15000</v>
      </c>
      <c r="V52" t="s">
        <v>366</v>
      </c>
      <c r="W52">
        <v>222403</v>
      </c>
      <c r="X52">
        <v>16149</v>
      </c>
      <c r="Y52" t="s">
        <v>367</v>
      </c>
      <c r="Z52">
        <v>2</v>
      </c>
      <c r="AA52" t="s">
        <v>368</v>
      </c>
      <c r="AB52" t="s">
        <v>369</v>
      </c>
      <c r="AC52">
        <v>453</v>
      </c>
      <c r="AD52">
        <v>567</v>
      </c>
    </row>
    <row r="53" spans="1:30" x14ac:dyDescent="0.35">
      <c r="A53" t="s">
        <v>23</v>
      </c>
      <c r="B53" t="s">
        <v>370</v>
      </c>
      <c r="C53" t="s">
        <v>371</v>
      </c>
      <c r="D53">
        <v>131</v>
      </c>
      <c r="E53" s="4">
        <v>190000000</v>
      </c>
      <c r="F53" s="4">
        <v>101785482</v>
      </c>
      <c r="G53" s="3">
        <f>movie_metadata[[#This Row],[New_gross]]-movie_metadata[[#This Row],[New_budget]]</f>
        <v>-88214518</v>
      </c>
      <c r="H53" s="3" t="str">
        <f>IF(movie_metadata[[#This Row],[Profit/Loss_in money]]&gt;0,"Profit","Loss")</f>
        <v>Loss</v>
      </c>
      <c r="I53" t="s">
        <v>26</v>
      </c>
      <c r="J53" t="s">
        <v>27</v>
      </c>
      <c r="K53" t="s">
        <v>65</v>
      </c>
      <c r="L53" s="1">
        <v>2013</v>
      </c>
      <c r="M53" t="s">
        <v>29</v>
      </c>
      <c r="N53">
        <v>7</v>
      </c>
      <c r="O53">
        <v>1.85</v>
      </c>
      <c r="P53">
        <v>83000</v>
      </c>
      <c r="Q53">
        <v>575</v>
      </c>
      <c r="R53">
        <v>0</v>
      </c>
      <c r="S53">
        <v>919</v>
      </c>
      <c r="T53" t="s">
        <v>372</v>
      </c>
      <c r="U53">
        <v>16000</v>
      </c>
      <c r="V53" t="s">
        <v>373</v>
      </c>
      <c r="W53">
        <v>381148</v>
      </c>
      <c r="X53">
        <v>19166</v>
      </c>
      <c r="Y53" t="s">
        <v>374</v>
      </c>
      <c r="Z53">
        <v>0</v>
      </c>
      <c r="AA53" t="s">
        <v>375</v>
      </c>
      <c r="AB53" t="s">
        <v>376</v>
      </c>
      <c r="AC53">
        <v>1106</v>
      </c>
      <c r="AD53">
        <v>968</v>
      </c>
    </row>
    <row r="54" spans="1:30" x14ac:dyDescent="0.35">
      <c r="A54" t="s">
        <v>23</v>
      </c>
      <c r="B54" t="s">
        <v>270</v>
      </c>
      <c r="C54" t="s">
        <v>377</v>
      </c>
      <c r="D54">
        <v>154</v>
      </c>
      <c r="E54" s="4">
        <v>195000000</v>
      </c>
      <c r="F54" s="4">
        <v>352358779</v>
      </c>
      <c r="G54" s="3">
        <f>movie_metadata[[#This Row],[New_gross]]-movie_metadata[[#This Row],[New_budget]]</f>
        <v>157358779</v>
      </c>
      <c r="H54" s="3" t="str">
        <f>IF(movie_metadata[[#This Row],[Profit/Loss_in money]]&gt;0,"Profit","Loss")</f>
        <v>Profit</v>
      </c>
      <c r="I54" t="s">
        <v>26</v>
      </c>
      <c r="J54" t="s">
        <v>27</v>
      </c>
      <c r="K54" t="s">
        <v>65</v>
      </c>
      <c r="L54" s="1">
        <v>2011</v>
      </c>
      <c r="M54" t="s">
        <v>29</v>
      </c>
      <c r="N54">
        <v>6.3</v>
      </c>
      <c r="O54">
        <v>2.35</v>
      </c>
      <c r="P54">
        <v>46000</v>
      </c>
      <c r="Q54">
        <v>428</v>
      </c>
      <c r="R54">
        <v>0</v>
      </c>
      <c r="S54">
        <v>581</v>
      </c>
      <c r="T54" t="s">
        <v>378</v>
      </c>
      <c r="U54">
        <v>894</v>
      </c>
      <c r="V54" t="s">
        <v>273</v>
      </c>
      <c r="W54">
        <v>326180</v>
      </c>
      <c r="X54">
        <v>2593</v>
      </c>
      <c r="Y54" t="s">
        <v>272</v>
      </c>
      <c r="Z54">
        <v>2</v>
      </c>
      <c r="AA54" t="s">
        <v>379</v>
      </c>
      <c r="AB54" t="s">
        <v>380</v>
      </c>
      <c r="AC54">
        <v>899</v>
      </c>
      <c r="AD54">
        <v>829</v>
      </c>
    </row>
    <row r="55" spans="1:30" x14ac:dyDescent="0.35">
      <c r="A55" t="s">
        <v>23</v>
      </c>
      <c r="B55" t="s">
        <v>381</v>
      </c>
      <c r="C55" t="s">
        <v>382</v>
      </c>
      <c r="D55">
        <v>122</v>
      </c>
      <c r="E55" s="4">
        <v>185000000</v>
      </c>
      <c r="F55" s="4">
        <v>317011114</v>
      </c>
      <c r="G55" s="3">
        <f>movie_metadata[[#This Row],[New_gross]]-movie_metadata[[#This Row],[New_budget]]</f>
        <v>132011114</v>
      </c>
      <c r="H55" s="3" t="str">
        <f>IF(movie_metadata[[#This Row],[Profit/Loss_in money]]&gt;0,"Profit","Loss")</f>
        <v>Profit</v>
      </c>
      <c r="I55" t="s">
        <v>26</v>
      </c>
      <c r="J55" t="s">
        <v>27</v>
      </c>
      <c r="K55" t="s">
        <v>37</v>
      </c>
      <c r="L55" s="1">
        <v>2008</v>
      </c>
      <c r="M55" t="s">
        <v>29</v>
      </c>
      <c r="N55">
        <v>6.2</v>
      </c>
      <c r="O55">
        <v>2.35</v>
      </c>
      <c r="P55">
        <v>5000</v>
      </c>
      <c r="Q55">
        <v>470</v>
      </c>
      <c r="R55">
        <v>14000</v>
      </c>
      <c r="S55">
        <v>1000</v>
      </c>
      <c r="T55" t="s">
        <v>383</v>
      </c>
      <c r="U55">
        <v>11000</v>
      </c>
      <c r="V55" t="s">
        <v>384</v>
      </c>
      <c r="W55">
        <v>333847</v>
      </c>
      <c r="X55">
        <v>14959</v>
      </c>
      <c r="Y55" t="s">
        <v>385</v>
      </c>
      <c r="Z55">
        <v>2</v>
      </c>
      <c r="AA55" t="s">
        <v>386</v>
      </c>
      <c r="AB55" t="s">
        <v>387</v>
      </c>
      <c r="AC55">
        <v>2054</v>
      </c>
      <c r="AD55">
        <v>1000</v>
      </c>
    </row>
    <row r="56" spans="1:30" x14ac:dyDescent="0.35">
      <c r="A56" t="s">
        <v>23</v>
      </c>
      <c r="B56" t="s">
        <v>388</v>
      </c>
      <c r="C56" t="s">
        <v>389</v>
      </c>
      <c r="D56">
        <v>93</v>
      </c>
      <c r="E56" s="4">
        <v>35363302.854166664</v>
      </c>
      <c r="F56" s="4">
        <v>123070338</v>
      </c>
      <c r="G56" s="3">
        <f>movie_metadata[[#This Row],[New_gross]]-movie_metadata[[#This Row],[New_budget]]</f>
        <v>87707035.145833343</v>
      </c>
      <c r="H56" s="3" t="str">
        <f>IF(movie_metadata[[#This Row],[Profit/Loss_in money]]&gt;0,"Profit","Loss")</f>
        <v>Profit</v>
      </c>
      <c r="I56" t="s">
        <v>26</v>
      </c>
      <c r="J56" t="s">
        <v>27</v>
      </c>
      <c r="K56" t="s">
        <v>263</v>
      </c>
      <c r="L56" s="1">
        <v>2015</v>
      </c>
      <c r="M56" t="s">
        <v>82</v>
      </c>
      <c r="N56">
        <v>6.8</v>
      </c>
      <c r="O56">
        <v>2.35</v>
      </c>
      <c r="P56">
        <v>20000</v>
      </c>
      <c r="Q56">
        <v>298</v>
      </c>
      <c r="R56">
        <v>113</v>
      </c>
      <c r="S56">
        <v>113</v>
      </c>
      <c r="T56" t="s">
        <v>390</v>
      </c>
      <c r="U56">
        <v>275</v>
      </c>
      <c r="V56" t="s">
        <v>391</v>
      </c>
      <c r="W56">
        <v>62836</v>
      </c>
      <c r="X56">
        <v>696</v>
      </c>
      <c r="Y56" t="s">
        <v>388</v>
      </c>
      <c r="Z56">
        <v>0</v>
      </c>
      <c r="AA56" t="s">
        <v>392</v>
      </c>
      <c r="AB56" t="s">
        <v>393</v>
      </c>
      <c r="AC56">
        <v>345</v>
      </c>
      <c r="AD56">
        <v>150</v>
      </c>
    </row>
    <row r="57" spans="1:30" x14ac:dyDescent="0.35">
      <c r="A57" t="s">
        <v>23</v>
      </c>
      <c r="B57" t="s">
        <v>394</v>
      </c>
      <c r="C57" t="s">
        <v>395</v>
      </c>
      <c r="D57">
        <v>93</v>
      </c>
      <c r="E57" s="4">
        <v>185000000</v>
      </c>
      <c r="F57" s="4">
        <v>237282182</v>
      </c>
      <c r="G57" s="3">
        <f>movie_metadata[[#This Row],[New_gross]]-movie_metadata[[#This Row],[New_budget]]</f>
        <v>52282182</v>
      </c>
      <c r="H57" s="3" t="str">
        <f>IF(movie_metadata[[#This Row],[Profit/Loss_in money]]&gt;0,"Profit","Loss")</f>
        <v>Profit</v>
      </c>
      <c r="I57" t="s">
        <v>26</v>
      </c>
      <c r="J57" t="s">
        <v>27</v>
      </c>
      <c r="K57" t="s">
        <v>263</v>
      </c>
      <c r="L57" s="1">
        <v>2012</v>
      </c>
      <c r="M57" t="s">
        <v>82</v>
      </c>
      <c r="N57">
        <v>7.2</v>
      </c>
      <c r="O57">
        <v>2.35</v>
      </c>
      <c r="P57">
        <v>39000</v>
      </c>
      <c r="Q57">
        <v>488</v>
      </c>
      <c r="R57">
        <v>56</v>
      </c>
      <c r="S57">
        <v>838</v>
      </c>
      <c r="T57" t="s">
        <v>314</v>
      </c>
      <c r="U57">
        <v>2000</v>
      </c>
      <c r="V57" t="s">
        <v>396</v>
      </c>
      <c r="W57">
        <v>273556</v>
      </c>
      <c r="X57">
        <v>5005</v>
      </c>
      <c r="Y57" t="s">
        <v>397</v>
      </c>
      <c r="Z57">
        <v>0</v>
      </c>
      <c r="AA57" t="s">
        <v>398</v>
      </c>
      <c r="AB57" t="s">
        <v>399</v>
      </c>
      <c r="AC57">
        <v>428</v>
      </c>
      <c r="AD57">
        <v>1000</v>
      </c>
    </row>
    <row r="58" spans="1:30" x14ac:dyDescent="0.35">
      <c r="A58" t="s">
        <v>23</v>
      </c>
      <c r="B58" t="s">
        <v>400</v>
      </c>
      <c r="C58" t="s">
        <v>401</v>
      </c>
      <c r="D58">
        <v>122</v>
      </c>
      <c r="E58" s="4">
        <v>185000000</v>
      </c>
      <c r="F58" s="4">
        <v>130468626</v>
      </c>
      <c r="G58" s="3">
        <f>movie_metadata[[#This Row],[New_gross]]-movie_metadata[[#This Row],[New_budget]]</f>
        <v>-54531374</v>
      </c>
      <c r="H58" s="3" t="str">
        <f>IF(movie_metadata[[#This Row],[Profit/Loss_in money]]&gt;0,"Profit","Loss")</f>
        <v>Loss</v>
      </c>
      <c r="I58" t="s">
        <v>26</v>
      </c>
      <c r="J58" t="s">
        <v>27</v>
      </c>
      <c r="K58" t="s">
        <v>219</v>
      </c>
      <c r="L58" s="1">
        <v>2016</v>
      </c>
      <c r="M58" t="s">
        <v>29</v>
      </c>
      <c r="N58">
        <v>7.5</v>
      </c>
      <c r="O58">
        <v>2.35</v>
      </c>
      <c r="P58">
        <v>30000</v>
      </c>
      <c r="Q58">
        <v>322</v>
      </c>
      <c r="R58">
        <v>681</v>
      </c>
      <c r="S58">
        <v>105</v>
      </c>
      <c r="T58" t="s">
        <v>402</v>
      </c>
      <c r="U58">
        <v>998</v>
      </c>
      <c r="V58" t="s">
        <v>403</v>
      </c>
      <c r="W58">
        <v>53607</v>
      </c>
      <c r="X58">
        <v>1327</v>
      </c>
      <c r="Y58" t="s">
        <v>404</v>
      </c>
      <c r="Z58">
        <v>4</v>
      </c>
      <c r="AA58" t="s">
        <v>405</v>
      </c>
      <c r="AB58" t="s">
        <v>406</v>
      </c>
      <c r="AC58">
        <v>432</v>
      </c>
      <c r="AD58">
        <v>119</v>
      </c>
    </row>
    <row r="59" spans="1:30" x14ac:dyDescent="0.35">
      <c r="A59" t="s">
        <v>23</v>
      </c>
      <c r="B59" t="s">
        <v>63</v>
      </c>
      <c r="C59" t="s">
        <v>407</v>
      </c>
      <c r="D59">
        <v>98</v>
      </c>
      <c r="E59" s="4">
        <v>180000000</v>
      </c>
      <c r="F59" s="4">
        <v>223806889</v>
      </c>
      <c r="G59" s="3">
        <f>movie_metadata[[#This Row],[New_gross]]-movie_metadata[[#This Row],[New_budget]]</f>
        <v>43806889</v>
      </c>
      <c r="H59" s="3" t="str">
        <f>IF(movie_metadata[[#This Row],[Profit/Loss_in money]]&gt;0,"Profit","Loss")</f>
        <v>Profit</v>
      </c>
      <c r="I59" t="s">
        <v>26</v>
      </c>
      <c r="J59" t="s">
        <v>27</v>
      </c>
      <c r="K59" t="s">
        <v>408</v>
      </c>
      <c r="L59" s="1">
        <v>2008</v>
      </c>
      <c r="M59" t="s">
        <v>264</v>
      </c>
      <c r="N59">
        <v>8.4</v>
      </c>
      <c r="O59">
        <v>2.35</v>
      </c>
      <c r="P59">
        <v>16000</v>
      </c>
      <c r="Q59">
        <v>421</v>
      </c>
      <c r="R59">
        <v>475</v>
      </c>
      <c r="S59">
        <v>522</v>
      </c>
      <c r="T59" t="s">
        <v>409</v>
      </c>
      <c r="U59">
        <v>1000</v>
      </c>
      <c r="V59" t="s">
        <v>314</v>
      </c>
      <c r="W59">
        <v>718837</v>
      </c>
      <c r="X59">
        <v>2975</v>
      </c>
      <c r="Y59" t="s">
        <v>410</v>
      </c>
      <c r="Z59">
        <v>0</v>
      </c>
      <c r="AA59" t="s">
        <v>411</v>
      </c>
      <c r="AB59" t="s">
        <v>412</v>
      </c>
      <c r="AC59">
        <v>1043</v>
      </c>
      <c r="AD59">
        <v>729</v>
      </c>
    </row>
    <row r="60" spans="1:30" x14ac:dyDescent="0.35">
      <c r="A60" t="s">
        <v>23</v>
      </c>
      <c r="B60" t="s">
        <v>252</v>
      </c>
      <c r="C60" t="s">
        <v>413</v>
      </c>
      <c r="D60">
        <v>91</v>
      </c>
      <c r="E60" s="4">
        <v>140000000</v>
      </c>
      <c r="F60" s="4">
        <v>140080850</v>
      </c>
      <c r="G60" s="3">
        <f>movie_metadata[[#This Row],[New_gross]]-movie_metadata[[#This Row],[New_budget]]</f>
        <v>80850</v>
      </c>
      <c r="H60" s="3" t="str">
        <f>IF(movie_metadata[[#This Row],[Profit/Loss_in money]]&gt;0,"Profit","Loss")</f>
        <v>Profit</v>
      </c>
      <c r="I60" t="s">
        <v>26</v>
      </c>
      <c r="J60" t="s">
        <v>27</v>
      </c>
      <c r="K60" t="s">
        <v>414</v>
      </c>
      <c r="L60" s="1">
        <v>2007</v>
      </c>
      <c r="M60" t="s">
        <v>29</v>
      </c>
      <c r="N60">
        <v>6.2</v>
      </c>
      <c r="O60">
        <v>2.35</v>
      </c>
      <c r="P60">
        <v>0</v>
      </c>
      <c r="Q60">
        <v>162</v>
      </c>
      <c r="R60">
        <v>420</v>
      </c>
      <c r="S60">
        <v>173</v>
      </c>
      <c r="T60" t="s">
        <v>415</v>
      </c>
      <c r="U60">
        <v>268</v>
      </c>
      <c r="V60" t="s">
        <v>416</v>
      </c>
      <c r="W60">
        <v>121084</v>
      </c>
      <c r="X60">
        <v>1125</v>
      </c>
      <c r="Y60" t="s">
        <v>417</v>
      </c>
      <c r="Z60">
        <v>2</v>
      </c>
      <c r="AA60" t="s">
        <v>418</v>
      </c>
      <c r="AB60" t="s">
        <v>419</v>
      </c>
      <c r="AC60">
        <v>221</v>
      </c>
      <c r="AD60">
        <v>268</v>
      </c>
    </row>
    <row r="61" spans="1:30" x14ac:dyDescent="0.35">
      <c r="A61" t="s">
        <v>23</v>
      </c>
      <c r="B61" t="s">
        <v>420</v>
      </c>
      <c r="C61" t="s">
        <v>421</v>
      </c>
      <c r="D61">
        <v>158</v>
      </c>
      <c r="E61" s="4">
        <v>200000000</v>
      </c>
      <c r="F61" s="4">
        <v>166112167</v>
      </c>
      <c r="G61" s="3">
        <f>movie_metadata[[#This Row],[New_gross]]-movie_metadata[[#This Row],[New_budget]]</f>
        <v>-33887833</v>
      </c>
      <c r="H61" s="3" t="str">
        <f>IF(movie_metadata[[#This Row],[Profit/Loss_in money]]&gt;0,"Profit","Loss")</f>
        <v>Loss</v>
      </c>
      <c r="I61" t="s">
        <v>26</v>
      </c>
      <c r="J61" t="s">
        <v>27</v>
      </c>
      <c r="K61" t="s">
        <v>65</v>
      </c>
      <c r="L61" s="1">
        <v>2009</v>
      </c>
      <c r="M61" t="s">
        <v>29</v>
      </c>
      <c r="N61">
        <v>5.8</v>
      </c>
      <c r="O61">
        <v>2.35</v>
      </c>
      <c r="P61">
        <v>13000</v>
      </c>
      <c r="Q61">
        <v>367</v>
      </c>
      <c r="R61">
        <v>776</v>
      </c>
      <c r="S61">
        <v>310</v>
      </c>
      <c r="T61" t="s">
        <v>422</v>
      </c>
      <c r="U61">
        <v>1000</v>
      </c>
      <c r="V61" t="s">
        <v>423</v>
      </c>
      <c r="W61">
        <v>283418</v>
      </c>
      <c r="X61">
        <v>2144</v>
      </c>
      <c r="Y61" t="s">
        <v>424</v>
      </c>
      <c r="Z61">
        <v>0</v>
      </c>
      <c r="AA61" t="s">
        <v>425</v>
      </c>
      <c r="AB61" t="s">
        <v>426</v>
      </c>
      <c r="AC61">
        <v>1055</v>
      </c>
      <c r="AD61">
        <v>468</v>
      </c>
    </row>
    <row r="62" spans="1:30" x14ac:dyDescent="0.35">
      <c r="A62" t="s">
        <v>23</v>
      </c>
      <c r="B62" t="s">
        <v>427</v>
      </c>
      <c r="C62" t="s">
        <v>428</v>
      </c>
      <c r="D62">
        <v>96</v>
      </c>
      <c r="E62" s="4">
        <v>200000000</v>
      </c>
      <c r="F62" s="4">
        <v>137850096</v>
      </c>
      <c r="G62" s="3">
        <f>movie_metadata[[#This Row],[New_gross]]-movie_metadata[[#This Row],[New_budget]]</f>
        <v>-62149904</v>
      </c>
      <c r="H62" s="3" t="str">
        <f>IF(movie_metadata[[#This Row],[Profit/Loss_in money]]&gt;0,"Profit","Loss")</f>
        <v>Loss</v>
      </c>
      <c r="I62" t="s">
        <v>26</v>
      </c>
      <c r="J62" t="s">
        <v>27</v>
      </c>
      <c r="K62" t="s">
        <v>429</v>
      </c>
      <c r="L62" s="1">
        <v>2009</v>
      </c>
      <c r="M62" t="s">
        <v>82</v>
      </c>
      <c r="N62">
        <v>6.8</v>
      </c>
      <c r="O62">
        <v>2.35</v>
      </c>
      <c r="P62">
        <v>0</v>
      </c>
      <c r="Q62">
        <v>240</v>
      </c>
      <c r="R62">
        <v>0</v>
      </c>
      <c r="S62">
        <v>10000</v>
      </c>
      <c r="T62" t="s">
        <v>430</v>
      </c>
      <c r="U62">
        <v>18000</v>
      </c>
      <c r="V62" t="s">
        <v>431</v>
      </c>
      <c r="W62">
        <v>72809</v>
      </c>
      <c r="X62">
        <v>48878</v>
      </c>
      <c r="Y62" t="s">
        <v>432</v>
      </c>
      <c r="Z62">
        <v>0</v>
      </c>
      <c r="AA62" t="s">
        <v>433</v>
      </c>
      <c r="AB62" t="s">
        <v>434</v>
      </c>
      <c r="AC62">
        <v>249</v>
      </c>
      <c r="AD62">
        <v>14000</v>
      </c>
    </row>
    <row r="63" spans="1:30" x14ac:dyDescent="0.35">
      <c r="A63" t="s">
        <v>23</v>
      </c>
      <c r="B63" t="s">
        <v>435</v>
      </c>
      <c r="C63" t="s">
        <v>436</v>
      </c>
      <c r="D63">
        <v>127</v>
      </c>
      <c r="E63" s="4">
        <v>176000000</v>
      </c>
      <c r="F63" s="4">
        <v>47375327</v>
      </c>
      <c r="G63" s="3">
        <f>movie_metadata[[#This Row],[New_gross]]-movie_metadata[[#This Row],[New_budget]]</f>
        <v>-128624673</v>
      </c>
      <c r="H63" s="3" t="str">
        <f>IF(movie_metadata[[#This Row],[Profit/Loss_in money]]&gt;0,"Profit","Loss")</f>
        <v>Loss</v>
      </c>
      <c r="I63" t="s">
        <v>26</v>
      </c>
      <c r="J63" t="s">
        <v>27</v>
      </c>
      <c r="K63" t="s">
        <v>65</v>
      </c>
      <c r="L63" s="1">
        <v>2015</v>
      </c>
      <c r="M63" t="s">
        <v>29</v>
      </c>
      <c r="N63">
        <v>5.4</v>
      </c>
      <c r="O63">
        <v>2.35</v>
      </c>
      <c r="P63">
        <v>44000</v>
      </c>
      <c r="Q63">
        <v>384</v>
      </c>
      <c r="R63">
        <v>0</v>
      </c>
      <c r="S63">
        <v>13000</v>
      </c>
      <c r="T63" t="s">
        <v>283</v>
      </c>
      <c r="U63">
        <v>17000</v>
      </c>
      <c r="V63" t="s">
        <v>437</v>
      </c>
      <c r="W63">
        <v>139593</v>
      </c>
      <c r="X63">
        <v>47334</v>
      </c>
      <c r="Y63" t="s">
        <v>438</v>
      </c>
      <c r="Z63">
        <v>1</v>
      </c>
      <c r="AA63" t="s">
        <v>439</v>
      </c>
      <c r="AB63" t="s">
        <v>440</v>
      </c>
      <c r="AC63">
        <v>720</v>
      </c>
      <c r="AD63">
        <v>15000</v>
      </c>
    </row>
    <row r="64" spans="1:30" x14ac:dyDescent="0.35">
      <c r="A64" t="s">
        <v>23</v>
      </c>
      <c r="B64" t="s">
        <v>95</v>
      </c>
      <c r="C64" t="s">
        <v>441</v>
      </c>
      <c r="D64">
        <v>110</v>
      </c>
      <c r="E64" s="4">
        <v>180000000</v>
      </c>
      <c r="F64" s="4">
        <v>124051759</v>
      </c>
      <c r="G64" s="3">
        <f>movie_metadata[[#This Row],[New_gross]]-movie_metadata[[#This Row],[New_budget]]</f>
        <v>-55948241</v>
      </c>
      <c r="H64" s="3" t="str">
        <f>IF(movie_metadata[[#This Row],[Profit/Loss_in money]]&gt;0,"Profit","Loss")</f>
        <v>Loss</v>
      </c>
      <c r="I64" t="s">
        <v>26</v>
      </c>
      <c r="J64" t="s">
        <v>27</v>
      </c>
      <c r="K64" t="s">
        <v>199</v>
      </c>
      <c r="L64" s="1">
        <v>2016</v>
      </c>
      <c r="M64" t="s">
        <v>29</v>
      </c>
      <c r="N64">
        <v>6.6</v>
      </c>
      <c r="O64">
        <v>2.35</v>
      </c>
      <c r="P64">
        <v>29000</v>
      </c>
      <c r="Q64">
        <v>248</v>
      </c>
      <c r="R64">
        <v>282</v>
      </c>
      <c r="S64">
        <v>103</v>
      </c>
      <c r="T64" t="s">
        <v>220</v>
      </c>
      <c r="U64">
        <v>11000</v>
      </c>
      <c r="V64" t="s">
        <v>48</v>
      </c>
      <c r="W64">
        <v>42372</v>
      </c>
      <c r="X64">
        <v>21175</v>
      </c>
      <c r="Y64" t="s">
        <v>442</v>
      </c>
      <c r="Z64">
        <v>2</v>
      </c>
      <c r="AA64" t="s">
        <v>443</v>
      </c>
      <c r="AB64" t="s">
        <v>444</v>
      </c>
      <c r="AC64">
        <v>239</v>
      </c>
      <c r="AD64">
        <v>10000</v>
      </c>
    </row>
    <row r="65" spans="1:30" x14ac:dyDescent="0.35">
      <c r="A65" t="s">
        <v>23</v>
      </c>
      <c r="B65" t="s">
        <v>138</v>
      </c>
      <c r="C65" t="s">
        <v>445</v>
      </c>
      <c r="D65">
        <v>150</v>
      </c>
      <c r="E65" s="4">
        <v>180000000</v>
      </c>
      <c r="F65" s="4">
        <v>291709845</v>
      </c>
      <c r="G65" s="3">
        <f>movie_metadata[[#This Row],[New_gross]]-movie_metadata[[#This Row],[New_budget]]</f>
        <v>111709845</v>
      </c>
      <c r="H65" s="3" t="str">
        <f>IF(movie_metadata[[#This Row],[Profit/Loss_in money]]&gt;0,"Profit","Loss")</f>
        <v>Profit</v>
      </c>
      <c r="I65" t="s">
        <v>26</v>
      </c>
      <c r="J65" t="s">
        <v>27</v>
      </c>
      <c r="K65" t="s">
        <v>192</v>
      </c>
      <c r="L65" s="1">
        <v>2005</v>
      </c>
      <c r="M65" t="s">
        <v>82</v>
      </c>
      <c r="N65">
        <v>6.9</v>
      </c>
      <c r="O65">
        <v>2.35</v>
      </c>
      <c r="P65">
        <v>0</v>
      </c>
      <c r="Q65">
        <v>284</v>
      </c>
      <c r="R65">
        <v>80</v>
      </c>
      <c r="S65">
        <v>82</v>
      </c>
      <c r="T65" t="s">
        <v>446</v>
      </c>
      <c r="U65">
        <v>1000</v>
      </c>
      <c r="V65" t="s">
        <v>385</v>
      </c>
      <c r="W65">
        <v>286506</v>
      </c>
      <c r="X65">
        <v>1317</v>
      </c>
      <c r="Y65" t="s">
        <v>447</v>
      </c>
      <c r="Z65">
        <v>5</v>
      </c>
      <c r="AA65" t="s">
        <v>448</v>
      </c>
      <c r="AB65" t="s">
        <v>449</v>
      </c>
      <c r="AC65">
        <v>1463</v>
      </c>
      <c r="AD65">
        <v>190</v>
      </c>
    </row>
    <row r="66" spans="1:30" x14ac:dyDescent="0.35">
      <c r="A66" t="s">
        <v>23</v>
      </c>
      <c r="B66" t="s">
        <v>110</v>
      </c>
      <c r="C66" t="s">
        <v>450</v>
      </c>
      <c r="D66">
        <v>144</v>
      </c>
      <c r="E66" s="4">
        <v>178000000</v>
      </c>
      <c r="F66" s="4">
        <v>154985087</v>
      </c>
      <c r="G66" s="3">
        <f>movie_metadata[[#This Row],[New_gross]]-movie_metadata[[#This Row],[New_budget]]</f>
        <v>-23014913</v>
      </c>
      <c r="H66" s="3" t="str">
        <f>IF(movie_metadata[[#This Row],[Profit/Loss_in money]]&gt;0,"Profit","Loss")</f>
        <v>Loss</v>
      </c>
      <c r="I66" t="s">
        <v>26</v>
      </c>
      <c r="J66" t="s">
        <v>27</v>
      </c>
      <c r="K66" t="s">
        <v>65</v>
      </c>
      <c r="L66" s="1">
        <v>2016</v>
      </c>
      <c r="M66" t="s">
        <v>29</v>
      </c>
      <c r="N66">
        <v>7.3</v>
      </c>
      <c r="O66">
        <v>2.35</v>
      </c>
      <c r="P66">
        <v>54000</v>
      </c>
      <c r="Q66">
        <v>396</v>
      </c>
      <c r="R66">
        <v>0</v>
      </c>
      <c r="S66">
        <v>1000</v>
      </c>
      <c r="T66" t="s">
        <v>451</v>
      </c>
      <c r="U66">
        <v>34000</v>
      </c>
      <c r="V66" t="s">
        <v>340</v>
      </c>
      <c r="W66">
        <v>148379</v>
      </c>
      <c r="X66">
        <v>49684</v>
      </c>
      <c r="Y66" t="s">
        <v>452</v>
      </c>
      <c r="Z66">
        <v>6</v>
      </c>
      <c r="AA66" t="s">
        <v>453</v>
      </c>
      <c r="AB66" t="s">
        <v>454</v>
      </c>
      <c r="AC66">
        <v>622</v>
      </c>
      <c r="AD66">
        <v>13000</v>
      </c>
    </row>
    <row r="67" spans="1:30" x14ac:dyDescent="0.35">
      <c r="A67" t="s">
        <v>23</v>
      </c>
      <c r="B67" t="s">
        <v>52</v>
      </c>
      <c r="C67" t="s">
        <v>455</v>
      </c>
      <c r="D67">
        <v>152</v>
      </c>
      <c r="E67" s="4">
        <v>185000000</v>
      </c>
      <c r="F67" s="4">
        <v>533316061</v>
      </c>
      <c r="G67" s="3">
        <f>movie_metadata[[#This Row],[New_gross]]-movie_metadata[[#This Row],[New_budget]]</f>
        <v>348316061</v>
      </c>
      <c r="H67" s="3" t="str">
        <f>IF(movie_metadata[[#This Row],[Profit/Loss_in money]]&gt;0,"Profit","Loss")</f>
        <v>Profit</v>
      </c>
      <c r="I67" t="s">
        <v>26</v>
      </c>
      <c r="J67" t="s">
        <v>27</v>
      </c>
      <c r="K67" t="s">
        <v>456</v>
      </c>
      <c r="L67" s="1">
        <v>2008</v>
      </c>
      <c r="M67" t="s">
        <v>29</v>
      </c>
      <c r="N67">
        <v>9</v>
      </c>
      <c r="O67">
        <v>2.35</v>
      </c>
      <c r="P67">
        <v>37000</v>
      </c>
      <c r="Q67">
        <v>645</v>
      </c>
      <c r="R67">
        <v>22000</v>
      </c>
      <c r="S67">
        <v>11000</v>
      </c>
      <c r="T67" t="s">
        <v>457</v>
      </c>
      <c r="U67">
        <v>23000</v>
      </c>
      <c r="V67" t="s">
        <v>55</v>
      </c>
      <c r="W67">
        <v>1676169</v>
      </c>
      <c r="X67">
        <v>57802</v>
      </c>
      <c r="Y67" t="s">
        <v>458</v>
      </c>
      <c r="Z67">
        <v>0</v>
      </c>
      <c r="AA67" t="s">
        <v>459</v>
      </c>
      <c r="AB67" t="s">
        <v>460</v>
      </c>
      <c r="AC67">
        <v>4667</v>
      </c>
      <c r="AD67">
        <v>13000</v>
      </c>
    </row>
    <row r="68" spans="1:30" x14ac:dyDescent="0.35">
      <c r="A68" t="s">
        <v>23</v>
      </c>
      <c r="B68" t="s">
        <v>461</v>
      </c>
      <c r="C68" t="s">
        <v>462</v>
      </c>
      <c r="D68">
        <v>96</v>
      </c>
      <c r="E68" s="4">
        <v>175000000</v>
      </c>
      <c r="F68" s="4">
        <v>292979556</v>
      </c>
      <c r="G68" s="3">
        <f>movie_metadata[[#This Row],[New_gross]]-movie_metadata[[#This Row],[New_budget]]</f>
        <v>117979556</v>
      </c>
      <c r="H68" s="3" t="str">
        <f>IF(movie_metadata[[#This Row],[Profit/Loss_in money]]&gt;0,"Profit","Loss")</f>
        <v>Profit</v>
      </c>
      <c r="I68" t="s">
        <v>26</v>
      </c>
      <c r="J68" t="s">
        <v>27</v>
      </c>
      <c r="K68" t="s">
        <v>463</v>
      </c>
      <c r="L68" s="1">
        <v>2009</v>
      </c>
      <c r="M68" t="s">
        <v>82</v>
      </c>
      <c r="N68">
        <v>8.3000000000000007</v>
      </c>
      <c r="O68">
        <v>1.85</v>
      </c>
      <c r="P68">
        <v>27000</v>
      </c>
      <c r="Q68">
        <v>408</v>
      </c>
      <c r="R68">
        <v>0</v>
      </c>
      <c r="S68">
        <v>262</v>
      </c>
      <c r="T68" t="s">
        <v>464</v>
      </c>
      <c r="U68">
        <v>1000</v>
      </c>
      <c r="V68" t="s">
        <v>314</v>
      </c>
      <c r="W68">
        <v>665575</v>
      </c>
      <c r="X68">
        <v>2635</v>
      </c>
      <c r="Y68" t="s">
        <v>465</v>
      </c>
      <c r="Z68">
        <v>1</v>
      </c>
      <c r="AA68" t="s">
        <v>466</v>
      </c>
      <c r="AB68" t="s">
        <v>467</v>
      </c>
      <c r="AC68">
        <v>704</v>
      </c>
      <c r="AD68">
        <v>848</v>
      </c>
    </row>
    <row r="69" spans="1:30" x14ac:dyDescent="0.35">
      <c r="A69" t="s">
        <v>23</v>
      </c>
      <c r="B69" t="s">
        <v>468</v>
      </c>
      <c r="C69" t="s">
        <v>469</v>
      </c>
      <c r="D69">
        <v>94</v>
      </c>
      <c r="E69" s="4">
        <v>175000000</v>
      </c>
      <c r="F69" s="4">
        <v>198332128</v>
      </c>
      <c r="G69" s="3">
        <f>movie_metadata[[#This Row],[New_gross]]-movie_metadata[[#This Row],[New_budget]]</f>
        <v>23332128</v>
      </c>
      <c r="H69" s="3" t="str">
        <f>IF(movie_metadata[[#This Row],[Profit/Loss_in money]]&gt;0,"Profit","Loss")</f>
        <v>Profit</v>
      </c>
      <c r="I69" t="s">
        <v>26</v>
      </c>
      <c r="J69" t="s">
        <v>27</v>
      </c>
      <c r="K69" t="s">
        <v>470</v>
      </c>
      <c r="L69" s="1">
        <v>2009</v>
      </c>
      <c r="M69" t="s">
        <v>82</v>
      </c>
      <c r="N69">
        <v>6.5</v>
      </c>
      <c r="O69">
        <v>2.35</v>
      </c>
      <c r="P69">
        <v>0</v>
      </c>
      <c r="Q69">
        <v>219</v>
      </c>
      <c r="R69">
        <v>11</v>
      </c>
      <c r="S69">
        <v>459</v>
      </c>
      <c r="T69" t="s">
        <v>471</v>
      </c>
      <c r="U69">
        <v>1000</v>
      </c>
      <c r="V69" t="s">
        <v>472</v>
      </c>
      <c r="W69">
        <v>114553</v>
      </c>
      <c r="X69">
        <v>2579</v>
      </c>
      <c r="Y69" t="s">
        <v>473</v>
      </c>
      <c r="Z69">
        <v>2</v>
      </c>
      <c r="AA69" t="s">
        <v>474</v>
      </c>
      <c r="AB69" t="s">
        <v>475</v>
      </c>
      <c r="AC69">
        <v>187</v>
      </c>
      <c r="AD69">
        <v>973</v>
      </c>
    </row>
    <row r="70" spans="1:30" x14ac:dyDescent="0.35">
      <c r="A70" t="s">
        <v>23</v>
      </c>
      <c r="B70" t="s">
        <v>243</v>
      </c>
      <c r="C70" t="s">
        <v>476</v>
      </c>
      <c r="D70">
        <v>126</v>
      </c>
      <c r="E70" s="4">
        <v>140000000</v>
      </c>
      <c r="F70" s="4">
        <v>318298180</v>
      </c>
      <c r="G70" s="3">
        <f>movie_metadata[[#This Row],[New_gross]]-movie_metadata[[#This Row],[New_budget]]</f>
        <v>178298180</v>
      </c>
      <c r="H70" s="3" t="str">
        <f>IF(movie_metadata[[#This Row],[Profit/Loss_in money]]&gt;0,"Profit","Loss")</f>
        <v>Profit</v>
      </c>
      <c r="I70" t="s">
        <v>26</v>
      </c>
      <c r="J70" t="s">
        <v>27</v>
      </c>
      <c r="K70" t="s">
        <v>65</v>
      </c>
      <c r="L70" s="1">
        <v>2008</v>
      </c>
      <c r="M70" t="s">
        <v>29</v>
      </c>
      <c r="N70">
        <v>7.9</v>
      </c>
      <c r="O70">
        <v>2.35</v>
      </c>
      <c r="P70">
        <v>10000</v>
      </c>
      <c r="Q70">
        <v>486</v>
      </c>
      <c r="R70">
        <v>4000</v>
      </c>
      <c r="S70">
        <v>4000</v>
      </c>
      <c r="T70" t="s">
        <v>294</v>
      </c>
      <c r="U70">
        <v>21000</v>
      </c>
      <c r="V70" t="s">
        <v>90</v>
      </c>
      <c r="W70">
        <v>696338</v>
      </c>
      <c r="X70">
        <v>39252</v>
      </c>
      <c r="Y70" t="s">
        <v>243</v>
      </c>
      <c r="Z70">
        <v>3</v>
      </c>
      <c r="AA70" t="s">
        <v>477</v>
      </c>
      <c r="AB70" t="s">
        <v>478</v>
      </c>
      <c r="AC70">
        <v>1055</v>
      </c>
      <c r="AD70">
        <v>12000</v>
      </c>
    </row>
    <row r="71" spans="1:30" x14ac:dyDescent="0.35">
      <c r="A71" t="s">
        <v>23</v>
      </c>
      <c r="B71" t="s">
        <v>479</v>
      </c>
      <c r="C71" t="s">
        <v>480</v>
      </c>
      <c r="D71">
        <v>126</v>
      </c>
      <c r="E71" s="4">
        <v>170000000</v>
      </c>
      <c r="F71" s="4">
        <v>73820094</v>
      </c>
      <c r="G71" s="3">
        <f>movie_metadata[[#This Row],[New_gross]]-movie_metadata[[#This Row],[New_budget]]</f>
        <v>-96179906</v>
      </c>
      <c r="H71" s="3" t="str">
        <f>IF(movie_metadata[[#This Row],[Profit/Loss_in money]]&gt;0,"Profit","Loss")</f>
        <v>Loss</v>
      </c>
      <c r="I71" t="s">
        <v>26</v>
      </c>
      <c r="J71" t="s">
        <v>27</v>
      </c>
      <c r="K71" t="s">
        <v>481</v>
      </c>
      <c r="L71" s="1">
        <v>2011</v>
      </c>
      <c r="M71" t="s">
        <v>82</v>
      </c>
      <c r="N71">
        <v>7.5</v>
      </c>
      <c r="O71">
        <v>1.85</v>
      </c>
      <c r="P71">
        <v>42000</v>
      </c>
      <c r="Q71">
        <v>682</v>
      </c>
      <c r="R71">
        <v>17000</v>
      </c>
      <c r="S71">
        <v>1000</v>
      </c>
      <c r="T71" t="s">
        <v>194</v>
      </c>
      <c r="U71">
        <v>17000</v>
      </c>
      <c r="V71" t="s">
        <v>482</v>
      </c>
      <c r="W71">
        <v>245333</v>
      </c>
      <c r="X71">
        <v>36017</v>
      </c>
      <c r="Y71" t="s">
        <v>383</v>
      </c>
      <c r="Z71">
        <v>0</v>
      </c>
      <c r="AA71" t="s">
        <v>483</v>
      </c>
      <c r="AB71" t="s">
        <v>484</v>
      </c>
      <c r="AC71">
        <v>678</v>
      </c>
      <c r="AD71">
        <v>16000</v>
      </c>
    </row>
    <row r="72" spans="1:30" x14ac:dyDescent="0.35">
      <c r="A72" t="s">
        <v>23</v>
      </c>
      <c r="B72" t="s">
        <v>155</v>
      </c>
      <c r="C72" t="s">
        <v>485</v>
      </c>
      <c r="D72">
        <v>106</v>
      </c>
      <c r="E72" s="4">
        <v>170000000</v>
      </c>
      <c r="F72" s="4">
        <v>113745408</v>
      </c>
      <c r="G72" s="3">
        <f>movie_metadata[[#This Row],[New_gross]]-movie_metadata[[#This Row],[New_budget]]</f>
        <v>-56254592</v>
      </c>
      <c r="H72" s="3" t="str">
        <f>IF(movie_metadata[[#This Row],[Profit/Loss_in money]]&gt;0,"Profit","Loss")</f>
        <v>Loss</v>
      </c>
      <c r="I72" t="s">
        <v>26</v>
      </c>
      <c r="J72" t="s">
        <v>27</v>
      </c>
      <c r="K72" t="s">
        <v>486</v>
      </c>
      <c r="L72" s="1">
        <v>1999</v>
      </c>
      <c r="M72" t="s">
        <v>29</v>
      </c>
      <c r="N72">
        <v>4.8</v>
      </c>
      <c r="O72">
        <v>1.85</v>
      </c>
      <c r="P72">
        <v>0</v>
      </c>
      <c r="Q72">
        <v>85</v>
      </c>
      <c r="R72">
        <v>188</v>
      </c>
      <c r="S72">
        <v>582</v>
      </c>
      <c r="T72" t="s">
        <v>487</v>
      </c>
      <c r="U72">
        <v>10000</v>
      </c>
      <c r="V72" t="s">
        <v>159</v>
      </c>
      <c r="W72">
        <v>129601</v>
      </c>
      <c r="X72">
        <v>15870</v>
      </c>
      <c r="Y72" t="s">
        <v>488</v>
      </c>
      <c r="Z72">
        <v>2</v>
      </c>
      <c r="AA72" t="s">
        <v>489</v>
      </c>
      <c r="AB72" t="s">
        <v>490</v>
      </c>
      <c r="AC72">
        <v>648</v>
      </c>
      <c r="AD72">
        <v>4000</v>
      </c>
    </row>
    <row r="73" spans="1:30" x14ac:dyDescent="0.35">
      <c r="A73" t="s">
        <v>23</v>
      </c>
      <c r="B73" t="s">
        <v>491</v>
      </c>
      <c r="C73" t="s">
        <v>492</v>
      </c>
      <c r="D73">
        <v>112</v>
      </c>
      <c r="E73" s="4">
        <v>145000000</v>
      </c>
      <c r="F73" s="4">
        <v>102176165</v>
      </c>
      <c r="G73" s="3">
        <f>movie_metadata[[#This Row],[New_gross]]-movie_metadata[[#This Row],[New_budget]]</f>
        <v>-42823835</v>
      </c>
      <c r="H73" s="3" t="str">
        <f>IF(movie_metadata[[#This Row],[Profit/Loss_in money]]&gt;0,"Profit","Loss")</f>
        <v>Loss</v>
      </c>
      <c r="I73" t="s">
        <v>26</v>
      </c>
      <c r="J73" t="s">
        <v>27</v>
      </c>
      <c r="K73" t="s">
        <v>493</v>
      </c>
      <c r="L73" s="1">
        <v>2008</v>
      </c>
      <c r="M73" t="s">
        <v>29</v>
      </c>
      <c r="N73">
        <v>5.2</v>
      </c>
      <c r="O73">
        <v>2.35</v>
      </c>
      <c r="P73">
        <v>0</v>
      </c>
      <c r="Q73">
        <v>264</v>
      </c>
      <c r="R73">
        <v>357</v>
      </c>
      <c r="S73">
        <v>595</v>
      </c>
      <c r="T73" t="s">
        <v>494</v>
      </c>
      <c r="U73">
        <v>5000</v>
      </c>
      <c r="V73" t="s">
        <v>495</v>
      </c>
      <c r="W73">
        <v>117927</v>
      </c>
      <c r="X73">
        <v>9131</v>
      </c>
      <c r="Y73" t="s">
        <v>496</v>
      </c>
      <c r="Z73">
        <v>2</v>
      </c>
      <c r="AA73" t="s">
        <v>497</v>
      </c>
      <c r="AB73" t="s">
        <v>498</v>
      </c>
      <c r="AC73">
        <v>501</v>
      </c>
      <c r="AD73">
        <v>3000</v>
      </c>
    </row>
    <row r="74" spans="1:30" x14ac:dyDescent="0.35">
      <c r="A74" t="s">
        <v>23</v>
      </c>
      <c r="B74" t="s">
        <v>499</v>
      </c>
      <c r="C74" t="s">
        <v>500</v>
      </c>
      <c r="D74">
        <v>123</v>
      </c>
      <c r="E74" s="4">
        <v>175000000</v>
      </c>
      <c r="F74" s="4">
        <v>161087183</v>
      </c>
      <c r="G74" s="3">
        <f>movie_metadata[[#This Row],[New_gross]]-movie_metadata[[#This Row],[New_budget]]</f>
        <v>-13912817</v>
      </c>
      <c r="H74" s="3" t="str">
        <f>IF(movie_metadata[[#This Row],[Profit/Loss_in money]]&gt;0,"Profit","Loss")</f>
        <v>Loss</v>
      </c>
      <c r="I74" t="s">
        <v>26</v>
      </c>
      <c r="J74" t="s">
        <v>27</v>
      </c>
      <c r="K74" t="s">
        <v>501</v>
      </c>
      <c r="L74" s="1">
        <v>2016</v>
      </c>
      <c r="M74" t="s">
        <v>29</v>
      </c>
      <c r="N74">
        <v>6.9</v>
      </c>
      <c r="O74">
        <v>2.35</v>
      </c>
      <c r="P74">
        <v>80000</v>
      </c>
      <c r="Q74">
        <v>418</v>
      </c>
      <c r="R74">
        <v>452</v>
      </c>
      <c r="S74">
        <v>329</v>
      </c>
      <c r="T74" t="s">
        <v>502</v>
      </c>
      <c r="U74">
        <v>10000</v>
      </c>
      <c r="V74" t="s">
        <v>159</v>
      </c>
      <c r="W74">
        <v>118992</v>
      </c>
      <c r="X74">
        <v>11287</v>
      </c>
      <c r="Y74" t="s">
        <v>503</v>
      </c>
      <c r="Z74">
        <v>8</v>
      </c>
      <c r="AA74" t="s">
        <v>504</v>
      </c>
      <c r="AB74" t="s">
        <v>505</v>
      </c>
      <c r="AC74">
        <v>971</v>
      </c>
      <c r="AD74">
        <v>336</v>
      </c>
    </row>
    <row r="75" spans="1:30" x14ac:dyDescent="0.35">
      <c r="A75" t="s">
        <v>23</v>
      </c>
      <c r="B75" t="s">
        <v>506</v>
      </c>
      <c r="C75" t="s">
        <v>507</v>
      </c>
      <c r="D75">
        <v>96</v>
      </c>
      <c r="E75" s="4">
        <v>175000000</v>
      </c>
      <c r="F75" s="4">
        <v>100289690</v>
      </c>
      <c r="G75" s="3">
        <f>movie_metadata[[#This Row],[New_gross]]-movie_metadata[[#This Row],[New_budget]]</f>
        <v>-74710310</v>
      </c>
      <c r="H75" s="3" t="str">
        <f>IF(movie_metadata[[#This Row],[Profit/Loss_in money]]&gt;0,"Profit","Loss")</f>
        <v>Loss</v>
      </c>
      <c r="I75" t="s">
        <v>26</v>
      </c>
      <c r="J75" t="s">
        <v>27</v>
      </c>
      <c r="K75" t="s">
        <v>508</v>
      </c>
      <c r="L75" s="1">
        <v>2007</v>
      </c>
      <c r="M75" t="s">
        <v>82</v>
      </c>
      <c r="N75">
        <v>5.4</v>
      </c>
      <c r="O75">
        <v>2.35</v>
      </c>
      <c r="P75">
        <v>2000</v>
      </c>
      <c r="Q75">
        <v>186</v>
      </c>
      <c r="R75">
        <v>293</v>
      </c>
      <c r="S75">
        <v>7000</v>
      </c>
      <c r="T75" t="s">
        <v>458</v>
      </c>
      <c r="U75">
        <v>87000</v>
      </c>
      <c r="V75" t="s">
        <v>509</v>
      </c>
      <c r="W75">
        <v>115099</v>
      </c>
      <c r="X75">
        <v>108016</v>
      </c>
      <c r="Y75" t="s">
        <v>510</v>
      </c>
      <c r="Z75">
        <v>0</v>
      </c>
      <c r="AA75" t="s">
        <v>511</v>
      </c>
      <c r="AB75" t="s">
        <v>512</v>
      </c>
      <c r="AC75">
        <v>257</v>
      </c>
      <c r="AD75">
        <v>11000</v>
      </c>
    </row>
    <row r="76" spans="1:30" x14ac:dyDescent="0.35">
      <c r="A76" t="s">
        <v>23</v>
      </c>
      <c r="B76" t="s">
        <v>513</v>
      </c>
      <c r="C76" t="s">
        <v>514</v>
      </c>
      <c r="D76">
        <v>113</v>
      </c>
      <c r="E76" s="4">
        <v>178000000</v>
      </c>
      <c r="F76" s="4">
        <v>100189501</v>
      </c>
      <c r="G76" s="3">
        <f>movie_metadata[[#This Row],[New_gross]]-movie_metadata[[#This Row],[New_budget]]</f>
        <v>-77810499</v>
      </c>
      <c r="H76" s="3" t="str">
        <f>IF(movie_metadata[[#This Row],[Profit/Loss_in money]]&gt;0,"Profit","Loss")</f>
        <v>Loss</v>
      </c>
      <c r="I76" t="s">
        <v>26</v>
      </c>
      <c r="J76" t="s">
        <v>27</v>
      </c>
      <c r="K76" t="s">
        <v>65</v>
      </c>
      <c r="L76" s="1">
        <v>2014</v>
      </c>
      <c r="M76" t="s">
        <v>29</v>
      </c>
      <c r="N76">
        <v>7.9</v>
      </c>
      <c r="O76">
        <v>2.35</v>
      </c>
      <c r="P76">
        <v>77000</v>
      </c>
      <c r="Q76">
        <v>585</v>
      </c>
      <c r="R76">
        <v>218</v>
      </c>
      <c r="S76">
        <v>509</v>
      </c>
      <c r="T76" t="s">
        <v>515</v>
      </c>
      <c r="U76">
        <v>10000</v>
      </c>
      <c r="V76" t="s">
        <v>516</v>
      </c>
      <c r="W76">
        <v>431620</v>
      </c>
      <c r="X76">
        <v>12652</v>
      </c>
      <c r="Y76" t="s">
        <v>517</v>
      </c>
      <c r="Z76">
        <v>1</v>
      </c>
      <c r="AA76" t="s">
        <v>518</v>
      </c>
      <c r="AB76" t="s">
        <v>519</v>
      </c>
      <c r="AC76">
        <v>741</v>
      </c>
      <c r="AD76">
        <v>854</v>
      </c>
    </row>
    <row r="77" spans="1:30" x14ac:dyDescent="0.35">
      <c r="A77" t="s">
        <v>23</v>
      </c>
      <c r="B77" t="s">
        <v>520</v>
      </c>
      <c r="C77" t="s">
        <v>521</v>
      </c>
      <c r="D77">
        <v>176</v>
      </c>
      <c r="E77" s="4">
        <v>175000000</v>
      </c>
      <c r="F77" s="4">
        <v>88246220</v>
      </c>
      <c r="G77" s="3">
        <f>movie_metadata[[#This Row],[New_gross]]-movie_metadata[[#This Row],[New_budget]]</f>
        <v>-86753780</v>
      </c>
      <c r="H77" s="3" t="str">
        <f>IF(movie_metadata[[#This Row],[Profit/Loss_in money]]&gt;0,"Profit","Loss")</f>
        <v>Loss</v>
      </c>
      <c r="I77" t="s">
        <v>26</v>
      </c>
      <c r="J77" t="s">
        <v>27</v>
      </c>
      <c r="K77" t="s">
        <v>219</v>
      </c>
      <c r="L77" s="1">
        <v>1995</v>
      </c>
      <c r="M77" t="s">
        <v>29</v>
      </c>
      <c r="N77">
        <v>6.1</v>
      </c>
      <c r="O77">
        <v>1.85</v>
      </c>
      <c r="P77">
        <v>0</v>
      </c>
      <c r="Q77">
        <v>91</v>
      </c>
      <c r="R77">
        <v>58</v>
      </c>
      <c r="S77">
        <v>60</v>
      </c>
      <c r="T77" t="s">
        <v>522</v>
      </c>
      <c r="U77">
        <v>711</v>
      </c>
      <c r="V77" t="s">
        <v>523</v>
      </c>
      <c r="W77">
        <v>144337</v>
      </c>
      <c r="X77">
        <v>1004</v>
      </c>
      <c r="Y77" t="s">
        <v>524</v>
      </c>
      <c r="Z77">
        <v>0</v>
      </c>
      <c r="AA77" t="s">
        <v>525</v>
      </c>
      <c r="AB77" t="s">
        <v>526</v>
      </c>
      <c r="AC77">
        <v>309</v>
      </c>
      <c r="AD77">
        <v>60</v>
      </c>
    </row>
    <row r="78" spans="1:30" x14ac:dyDescent="0.35">
      <c r="A78" t="s">
        <v>23</v>
      </c>
      <c r="B78" t="s">
        <v>527</v>
      </c>
      <c r="C78" t="s">
        <v>528</v>
      </c>
      <c r="D78">
        <v>118</v>
      </c>
      <c r="E78" s="4">
        <v>175000000</v>
      </c>
      <c r="F78" s="4">
        <v>150167630</v>
      </c>
      <c r="G78" s="3">
        <f>movie_metadata[[#This Row],[New_gross]]-movie_metadata[[#This Row],[New_budget]]</f>
        <v>-24832370</v>
      </c>
      <c r="H78" s="3" t="str">
        <f>IF(movie_metadata[[#This Row],[Profit/Loss_in money]]&gt;0,"Profit","Loss")</f>
        <v>Loss</v>
      </c>
      <c r="I78" t="s">
        <v>26</v>
      </c>
      <c r="J78" t="s">
        <v>27</v>
      </c>
      <c r="K78" t="s">
        <v>219</v>
      </c>
      <c r="L78" s="1">
        <v>2009</v>
      </c>
      <c r="M78" t="s">
        <v>29</v>
      </c>
      <c r="N78">
        <v>5.8</v>
      </c>
      <c r="O78">
        <v>2.35</v>
      </c>
      <c r="P78">
        <v>0</v>
      </c>
      <c r="Q78">
        <v>250</v>
      </c>
      <c r="R78">
        <v>208</v>
      </c>
      <c r="S78">
        <v>570</v>
      </c>
      <c r="T78" t="s">
        <v>529</v>
      </c>
      <c r="U78">
        <v>23000</v>
      </c>
      <c r="V78" t="s">
        <v>57</v>
      </c>
      <c r="W78">
        <v>174578</v>
      </c>
      <c r="X78">
        <v>26683</v>
      </c>
      <c r="Y78" t="s">
        <v>530</v>
      </c>
      <c r="Z78">
        <v>4</v>
      </c>
      <c r="AA78" t="s">
        <v>531</v>
      </c>
      <c r="AB78" t="s">
        <v>532</v>
      </c>
      <c r="AC78">
        <v>534</v>
      </c>
      <c r="AD78">
        <v>2000</v>
      </c>
    </row>
    <row r="79" spans="1:30" x14ac:dyDescent="0.35">
      <c r="A79" t="s">
        <v>23</v>
      </c>
      <c r="B79" t="s">
        <v>461</v>
      </c>
      <c r="C79" t="s">
        <v>533</v>
      </c>
      <c r="D79">
        <v>95</v>
      </c>
      <c r="E79" s="4">
        <v>175000000</v>
      </c>
      <c r="F79" s="4">
        <v>356454367</v>
      </c>
      <c r="G79" s="3">
        <f>movie_metadata[[#This Row],[New_gross]]-movie_metadata[[#This Row],[New_budget]]</f>
        <v>181454367</v>
      </c>
      <c r="H79" s="3" t="str">
        <f>IF(movie_metadata[[#This Row],[Profit/Loss_in money]]&gt;0,"Profit","Loss")</f>
        <v>Profit</v>
      </c>
      <c r="I79" t="s">
        <v>26</v>
      </c>
      <c r="J79" t="s">
        <v>27</v>
      </c>
      <c r="K79" t="s">
        <v>534</v>
      </c>
      <c r="L79" s="1">
        <v>2015</v>
      </c>
      <c r="M79" t="s">
        <v>82</v>
      </c>
      <c r="N79">
        <v>8.3000000000000007</v>
      </c>
      <c r="O79">
        <v>1.85</v>
      </c>
      <c r="P79">
        <v>118000</v>
      </c>
      <c r="Q79">
        <v>536</v>
      </c>
      <c r="R79">
        <v>0</v>
      </c>
      <c r="S79">
        <v>384</v>
      </c>
      <c r="T79" t="s">
        <v>535</v>
      </c>
      <c r="U79">
        <v>1000</v>
      </c>
      <c r="V79" t="s">
        <v>472</v>
      </c>
      <c r="W79">
        <v>345198</v>
      </c>
      <c r="X79">
        <v>2944</v>
      </c>
      <c r="Y79" t="s">
        <v>536</v>
      </c>
      <c r="Z79">
        <v>1</v>
      </c>
      <c r="AA79" t="s">
        <v>537</v>
      </c>
      <c r="AB79" t="s">
        <v>538</v>
      </c>
      <c r="AC79">
        <v>773</v>
      </c>
      <c r="AD79">
        <v>767</v>
      </c>
    </row>
    <row r="80" spans="1:30" x14ac:dyDescent="0.35">
      <c r="A80" t="s">
        <v>23</v>
      </c>
      <c r="B80" t="s">
        <v>243</v>
      </c>
      <c r="C80" t="s">
        <v>539</v>
      </c>
      <c r="D80">
        <v>106</v>
      </c>
      <c r="E80" s="4">
        <v>175000000</v>
      </c>
      <c r="F80" s="4">
        <v>362645141</v>
      </c>
      <c r="G80" s="3">
        <f>movie_metadata[[#This Row],[New_gross]]-movie_metadata[[#This Row],[New_budget]]</f>
        <v>187645141</v>
      </c>
      <c r="H80" s="3" t="str">
        <f>IF(movie_metadata[[#This Row],[Profit/Loss_in money]]&gt;0,"Profit","Loss")</f>
        <v>Profit</v>
      </c>
      <c r="I80" t="s">
        <v>26</v>
      </c>
      <c r="J80" t="s">
        <v>45</v>
      </c>
      <c r="K80" t="s">
        <v>540</v>
      </c>
      <c r="L80" s="1">
        <v>2016</v>
      </c>
      <c r="M80" t="s">
        <v>82</v>
      </c>
      <c r="N80">
        <v>7.8</v>
      </c>
      <c r="O80">
        <v>1.85</v>
      </c>
      <c r="P80">
        <v>65000</v>
      </c>
      <c r="Q80">
        <v>370</v>
      </c>
      <c r="R80">
        <v>4000</v>
      </c>
      <c r="S80">
        <v>591</v>
      </c>
      <c r="T80" t="s">
        <v>541</v>
      </c>
      <c r="U80">
        <v>19000</v>
      </c>
      <c r="V80" t="s">
        <v>92</v>
      </c>
      <c r="W80">
        <v>106072</v>
      </c>
      <c r="X80">
        <v>32921</v>
      </c>
      <c r="Y80" t="s">
        <v>542</v>
      </c>
      <c r="Z80">
        <v>0</v>
      </c>
      <c r="AA80" t="s">
        <v>543</v>
      </c>
      <c r="AB80" t="s">
        <v>544</v>
      </c>
      <c r="AC80">
        <v>398</v>
      </c>
      <c r="AD80">
        <v>13000</v>
      </c>
    </row>
    <row r="81" spans="1:30" x14ac:dyDescent="0.35">
      <c r="A81" t="s">
        <v>23</v>
      </c>
      <c r="B81" t="s">
        <v>243</v>
      </c>
      <c r="C81" t="s">
        <v>545</v>
      </c>
      <c r="D81">
        <v>124</v>
      </c>
      <c r="E81" s="4">
        <v>200000000</v>
      </c>
      <c r="F81" s="4">
        <v>312057433</v>
      </c>
      <c r="G81" s="3">
        <f>movie_metadata[[#This Row],[New_gross]]-movie_metadata[[#This Row],[New_budget]]</f>
        <v>112057433</v>
      </c>
      <c r="H81" s="3" t="str">
        <f>IF(movie_metadata[[#This Row],[Profit/Loss_in money]]&gt;0,"Profit","Loss")</f>
        <v>Profit</v>
      </c>
      <c r="I81" t="s">
        <v>26</v>
      </c>
      <c r="J81" t="s">
        <v>27</v>
      </c>
      <c r="K81" t="s">
        <v>65</v>
      </c>
      <c r="L81" s="1">
        <v>2010</v>
      </c>
      <c r="M81" t="s">
        <v>29</v>
      </c>
      <c r="N81">
        <v>7</v>
      </c>
      <c r="O81">
        <v>2.35</v>
      </c>
      <c r="P81">
        <v>18000</v>
      </c>
      <c r="Q81">
        <v>453</v>
      </c>
      <c r="R81">
        <v>4000</v>
      </c>
      <c r="S81">
        <v>4000</v>
      </c>
      <c r="T81" t="s">
        <v>92</v>
      </c>
      <c r="U81">
        <v>21000</v>
      </c>
      <c r="V81" t="s">
        <v>90</v>
      </c>
      <c r="W81">
        <v>522371</v>
      </c>
      <c r="X81">
        <v>48638</v>
      </c>
      <c r="Y81" t="s">
        <v>243</v>
      </c>
      <c r="Z81">
        <v>4</v>
      </c>
      <c r="AA81" t="s">
        <v>546</v>
      </c>
      <c r="AB81" t="s">
        <v>547</v>
      </c>
      <c r="AC81">
        <v>723</v>
      </c>
      <c r="AD81">
        <v>19000</v>
      </c>
    </row>
    <row r="82" spans="1:30" x14ac:dyDescent="0.35">
      <c r="A82" t="s">
        <v>23</v>
      </c>
      <c r="B82" t="s">
        <v>548</v>
      </c>
      <c r="C82" t="s">
        <v>549</v>
      </c>
      <c r="D82">
        <v>132</v>
      </c>
      <c r="E82" s="4">
        <v>170000000</v>
      </c>
      <c r="F82" s="4">
        <v>155111815</v>
      </c>
      <c r="G82" s="3">
        <f>movie_metadata[[#This Row],[New_gross]]-movie_metadata[[#This Row],[New_budget]]</f>
        <v>-14888185</v>
      </c>
      <c r="H82" s="3" t="str">
        <f>IF(movie_metadata[[#This Row],[Profit/Loss_in money]]&gt;0,"Profit","Loss")</f>
        <v>Loss</v>
      </c>
      <c r="I82" t="s">
        <v>26</v>
      </c>
      <c r="J82" t="s">
        <v>27</v>
      </c>
      <c r="K82" t="s">
        <v>550</v>
      </c>
      <c r="L82" s="1">
        <v>2012</v>
      </c>
      <c r="M82" t="s">
        <v>29</v>
      </c>
      <c r="N82">
        <v>6.1</v>
      </c>
      <c r="O82">
        <v>2.35</v>
      </c>
      <c r="P82">
        <v>53000</v>
      </c>
      <c r="Q82">
        <v>416</v>
      </c>
      <c r="R82">
        <v>274</v>
      </c>
      <c r="S82">
        <v>11000</v>
      </c>
      <c r="T82" t="s">
        <v>551</v>
      </c>
      <c r="U82">
        <v>26000</v>
      </c>
      <c r="V82" t="s">
        <v>91</v>
      </c>
      <c r="W82">
        <v>228554</v>
      </c>
      <c r="X82">
        <v>72881</v>
      </c>
      <c r="Y82" t="s">
        <v>151</v>
      </c>
      <c r="Z82">
        <v>0</v>
      </c>
      <c r="AA82" t="s">
        <v>552</v>
      </c>
      <c r="AB82" t="s">
        <v>553</v>
      </c>
      <c r="AC82">
        <v>710</v>
      </c>
      <c r="AD82">
        <v>17000</v>
      </c>
    </row>
    <row r="83" spans="1:30" x14ac:dyDescent="0.35">
      <c r="A83" t="s">
        <v>23</v>
      </c>
      <c r="B83" t="s">
        <v>554</v>
      </c>
      <c r="C83" t="s">
        <v>555</v>
      </c>
      <c r="D83">
        <v>97</v>
      </c>
      <c r="E83" s="4">
        <v>180000000</v>
      </c>
      <c r="F83" s="4">
        <v>241407328</v>
      </c>
      <c r="G83" s="3">
        <f>movie_metadata[[#This Row],[New_gross]]-movie_metadata[[#This Row],[New_budget]]</f>
        <v>61407328</v>
      </c>
      <c r="H83" s="3" t="str">
        <f>IF(movie_metadata[[#This Row],[Profit/Loss_in money]]&gt;0,"Profit","Loss")</f>
        <v>Profit</v>
      </c>
      <c r="I83" t="s">
        <v>26</v>
      </c>
      <c r="J83" t="s">
        <v>27</v>
      </c>
      <c r="K83" t="s">
        <v>556</v>
      </c>
      <c r="L83" s="1">
        <v>2014</v>
      </c>
      <c r="M83" t="s">
        <v>82</v>
      </c>
      <c r="N83">
        <v>7</v>
      </c>
      <c r="O83">
        <v>2.35</v>
      </c>
      <c r="P83">
        <v>89000</v>
      </c>
      <c r="Q83">
        <v>401</v>
      </c>
      <c r="R83">
        <v>171</v>
      </c>
      <c r="S83">
        <v>846</v>
      </c>
      <c r="T83" t="s">
        <v>557</v>
      </c>
      <c r="U83">
        <v>11000</v>
      </c>
      <c r="V83" t="s">
        <v>558</v>
      </c>
      <c r="W83">
        <v>252257</v>
      </c>
      <c r="X83">
        <v>15516</v>
      </c>
      <c r="Y83" t="s">
        <v>559</v>
      </c>
      <c r="Z83">
        <v>2</v>
      </c>
      <c r="AA83" t="s">
        <v>560</v>
      </c>
      <c r="AB83" t="s">
        <v>561</v>
      </c>
      <c r="AC83">
        <v>634</v>
      </c>
      <c r="AD83">
        <v>2000</v>
      </c>
    </row>
    <row r="84" spans="1:30" x14ac:dyDescent="0.35">
      <c r="A84" t="s">
        <v>23</v>
      </c>
      <c r="B84" t="s">
        <v>562</v>
      </c>
      <c r="C84" t="s">
        <v>563</v>
      </c>
      <c r="D84">
        <v>130</v>
      </c>
      <c r="E84" s="4">
        <v>170000000</v>
      </c>
      <c r="F84" s="4">
        <v>208543795</v>
      </c>
      <c r="G84" s="3">
        <f>movie_metadata[[#This Row],[New_gross]]-movie_metadata[[#This Row],[New_budget]]</f>
        <v>38543795</v>
      </c>
      <c r="H84" s="3" t="str">
        <f>IF(movie_metadata[[#This Row],[Profit/Loss_in money]]&gt;0,"Profit","Loss")</f>
        <v>Profit</v>
      </c>
      <c r="I84" t="s">
        <v>26</v>
      </c>
      <c r="J84" t="s">
        <v>27</v>
      </c>
      <c r="K84" t="s">
        <v>564</v>
      </c>
      <c r="L84" s="1">
        <v>2014</v>
      </c>
      <c r="M84" t="s">
        <v>29</v>
      </c>
      <c r="N84">
        <v>7.6</v>
      </c>
      <c r="O84">
        <v>1.85</v>
      </c>
      <c r="P84">
        <v>45000</v>
      </c>
      <c r="Q84">
        <v>521</v>
      </c>
      <c r="R84">
        <v>198</v>
      </c>
      <c r="S84">
        <v>884</v>
      </c>
      <c r="T84" t="s">
        <v>227</v>
      </c>
      <c r="U84">
        <v>10000</v>
      </c>
      <c r="V84" t="s">
        <v>432</v>
      </c>
      <c r="W84">
        <v>317542</v>
      </c>
      <c r="X84">
        <v>14363</v>
      </c>
      <c r="Y84" t="s">
        <v>565</v>
      </c>
      <c r="Z84">
        <v>0</v>
      </c>
      <c r="AA84" t="s">
        <v>566</v>
      </c>
      <c r="AB84" t="s">
        <v>567</v>
      </c>
      <c r="AC84">
        <v>620</v>
      </c>
      <c r="AD84">
        <v>2000</v>
      </c>
    </row>
    <row r="85" spans="1:30" x14ac:dyDescent="0.35">
      <c r="A85" t="s">
        <v>23</v>
      </c>
      <c r="B85" t="s">
        <v>568</v>
      </c>
      <c r="C85" t="s">
        <v>569</v>
      </c>
      <c r="D85">
        <v>109</v>
      </c>
      <c r="E85" s="4">
        <v>35363302.854166664</v>
      </c>
      <c r="F85" s="4">
        <v>27322043.428571429</v>
      </c>
      <c r="G85" s="3">
        <f>movie_metadata[[#This Row],[New_gross]]-movie_metadata[[#This Row],[New_budget]]</f>
        <v>-8041259.4255952351</v>
      </c>
      <c r="H85" s="3" t="str">
        <f>IF(movie_metadata[[#This Row],[Profit/Loss_in money]]&gt;0,"Profit","Loss")</f>
        <v>Loss</v>
      </c>
      <c r="I85" t="s">
        <v>26</v>
      </c>
      <c r="J85" t="s">
        <v>570</v>
      </c>
      <c r="K85" t="s">
        <v>571</v>
      </c>
      <c r="L85" s="1">
        <v>2015</v>
      </c>
      <c r="M85" t="s">
        <v>572</v>
      </c>
      <c r="N85">
        <v>4.5</v>
      </c>
      <c r="O85">
        <v>2.35</v>
      </c>
      <c r="P85">
        <v>677</v>
      </c>
      <c r="Q85">
        <v>10</v>
      </c>
      <c r="R85">
        <v>596</v>
      </c>
      <c r="S85">
        <v>283</v>
      </c>
      <c r="T85" t="s">
        <v>573</v>
      </c>
      <c r="U85">
        <v>622</v>
      </c>
      <c r="V85" t="s">
        <v>574</v>
      </c>
      <c r="W85">
        <v>2138</v>
      </c>
      <c r="X85">
        <v>1982</v>
      </c>
      <c r="Y85" t="s">
        <v>575</v>
      </c>
      <c r="Z85">
        <v>3</v>
      </c>
      <c r="AA85" t="s">
        <v>576</v>
      </c>
      <c r="AB85" t="s">
        <v>577</v>
      </c>
      <c r="AC85">
        <v>15</v>
      </c>
      <c r="AD85">
        <v>525</v>
      </c>
    </row>
    <row r="86" spans="1:30" x14ac:dyDescent="0.35">
      <c r="A86" t="s">
        <v>23</v>
      </c>
      <c r="B86" t="s">
        <v>578</v>
      </c>
      <c r="C86" t="s">
        <v>579</v>
      </c>
      <c r="D86">
        <v>128</v>
      </c>
      <c r="E86" s="4">
        <v>175000000</v>
      </c>
      <c r="F86" s="4">
        <v>38297305</v>
      </c>
      <c r="G86" s="3">
        <f>movie_metadata[[#This Row],[New_gross]]-movie_metadata[[#This Row],[New_budget]]</f>
        <v>-136702695</v>
      </c>
      <c r="H86" s="3" t="str">
        <f>IF(movie_metadata[[#This Row],[Profit/Loss_in money]]&gt;0,"Profit","Loss")</f>
        <v>Loss</v>
      </c>
      <c r="I86" t="s">
        <v>26</v>
      </c>
      <c r="J86" t="s">
        <v>27</v>
      </c>
      <c r="K86" t="s">
        <v>550</v>
      </c>
      <c r="L86" s="1">
        <v>2013</v>
      </c>
      <c r="M86" t="s">
        <v>29</v>
      </c>
      <c r="N86">
        <v>6.3</v>
      </c>
      <c r="O86">
        <v>2.35</v>
      </c>
      <c r="P86">
        <v>35000</v>
      </c>
      <c r="Q86">
        <v>218</v>
      </c>
      <c r="R86">
        <v>47</v>
      </c>
      <c r="S86">
        <v>982</v>
      </c>
      <c r="T86" t="s">
        <v>580</v>
      </c>
      <c r="U86">
        <v>18000</v>
      </c>
      <c r="V86" t="s">
        <v>581</v>
      </c>
      <c r="W86">
        <v>116994</v>
      </c>
      <c r="X86">
        <v>20965</v>
      </c>
      <c r="Y86" t="s">
        <v>582</v>
      </c>
      <c r="Z86">
        <v>2</v>
      </c>
      <c r="AA86" t="s">
        <v>583</v>
      </c>
      <c r="AB86" t="s">
        <v>584</v>
      </c>
      <c r="AC86">
        <v>324</v>
      </c>
      <c r="AD86">
        <v>1000</v>
      </c>
    </row>
    <row r="87" spans="1:30" x14ac:dyDescent="0.35">
      <c r="A87" t="s">
        <v>23</v>
      </c>
      <c r="B87" t="s">
        <v>212</v>
      </c>
      <c r="C87" t="s">
        <v>585</v>
      </c>
      <c r="D87">
        <v>136</v>
      </c>
      <c r="E87" s="4">
        <v>170000000</v>
      </c>
      <c r="F87" s="4">
        <v>259746958</v>
      </c>
      <c r="G87" s="3">
        <f>movie_metadata[[#This Row],[New_gross]]-movie_metadata[[#This Row],[New_budget]]</f>
        <v>89746958</v>
      </c>
      <c r="H87" s="3" t="str">
        <f>IF(movie_metadata[[#This Row],[Profit/Loss_in money]]&gt;0,"Profit","Loss")</f>
        <v>Profit</v>
      </c>
      <c r="I87" t="s">
        <v>26</v>
      </c>
      <c r="J87" t="s">
        <v>27</v>
      </c>
      <c r="K87" t="s">
        <v>65</v>
      </c>
      <c r="L87" s="1">
        <v>2014</v>
      </c>
      <c r="M87" t="s">
        <v>29</v>
      </c>
      <c r="N87">
        <v>7.8</v>
      </c>
      <c r="O87">
        <v>2.35</v>
      </c>
      <c r="P87">
        <v>55000</v>
      </c>
      <c r="Q87">
        <v>576</v>
      </c>
      <c r="R87">
        <v>94</v>
      </c>
      <c r="S87">
        <v>2000</v>
      </c>
      <c r="T87" t="s">
        <v>214</v>
      </c>
      <c r="U87">
        <v>19000</v>
      </c>
      <c r="V87" t="s">
        <v>92</v>
      </c>
      <c r="W87">
        <v>496749</v>
      </c>
      <c r="X87">
        <v>36188</v>
      </c>
      <c r="Y87" t="s">
        <v>586</v>
      </c>
      <c r="Z87">
        <v>1</v>
      </c>
      <c r="AA87" t="s">
        <v>587</v>
      </c>
      <c r="AB87" t="s">
        <v>588</v>
      </c>
      <c r="AC87">
        <v>742</v>
      </c>
      <c r="AD87">
        <v>11000</v>
      </c>
    </row>
    <row r="88" spans="1:30" x14ac:dyDescent="0.35">
      <c r="A88" t="s">
        <v>23</v>
      </c>
      <c r="B88" t="s">
        <v>589</v>
      </c>
      <c r="C88" t="s">
        <v>590</v>
      </c>
      <c r="D88">
        <v>93</v>
      </c>
      <c r="E88" s="4">
        <v>165000000</v>
      </c>
      <c r="F88" s="4">
        <v>238371987</v>
      </c>
      <c r="G88" s="3">
        <f>movie_metadata[[#This Row],[New_gross]]-movie_metadata[[#This Row],[New_budget]]</f>
        <v>73371987</v>
      </c>
      <c r="H88" s="3" t="str">
        <f>IF(movie_metadata[[#This Row],[Profit/Loss_in money]]&gt;0,"Profit","Loss")</f>
        <v>Profit</v>
      </c>
      <c r="I88" t="s">
        <v>26</v>
      </c>
      <c r="J88" t="s">
        <v>27</v>
      </c>
      <c r="K88" t="s">
        <v>263</v>
      </c>
      <c r="L88" s="1">
        <v>2010</v>
      </c>
      <c r="M88" t="s">
        <v>82</v>
      </c>
      <c r="N88">
        <v>6.4</v>
      </c>
      <c r="O88">
        <v>2.35</v>
      </c>
      <c r="P88">
        <v>0</v>
      </c>
      <c r="Q88">
        <v>226</v>
      </c>
      <c r="R88">
        <v>31</v>
      </c>
      <c r="S88">
        <v>213</v>
      </c>
      <c r="T88" t="s">
        <v>591</v>
      </c>
      <c r="U88">
        <v>4000</v>
      </c>
      <c r="V88" t="s">
        <v>592</v>
      </c>
      <c r="W88">
        <v>138661</v>
      </c>
      <c r="X88">
        <v>4628</v>
      </c>
      <c r="Y88" t="s">
        <v>593</v>
      </c>
      <c r="Z88">
        <v>2</v>
      </c>
      <c r="AA88" t="s">
        <v>594</v>
      </c>
      <c r="AB88" t="s">
        <v>595</v>
      </c>
      <c r="AC88">
        <v>173</v>
      </c>
      <c r="AD88">
        <v>225</v>
      </c>
    </row>
    <row r="89" spans="1:30" x14ac:dyDescent="0.35">
      <c r="A89" t="s">
        <v>23</v>
      </c>
      <c r="B89" t="s">
        <v>596</v>
      </c>
      <c r="C89" t="s">
        <v>597</v>
      </c>
      <c r="D89">
        <v>130</v>
      </c>
      <c r="E89" s="4">
        <v>190000000</v>
      </c>
      <c r="F89" s="4">
        <v>93417865</v>
      </c>
      <c r="G89" s="3">
        <f>movie_metadata[[#This Row],[New_gross]]-movie_metadata[[#This Row],[New_budget]]</f>
        <v>-96582135</v>
      </c>
      <c r="H89" s="3" t="str">
        <f>IF(movie_metadata[[#This Row],[Profit/Loss_in money]]&gt;0,"Profit","Loss")</f>
        <v>Loss</v>
      </c>
      <c r="I89" t="s">
        <v>26</v>
      </c>
      <c r="J89" t="s">
        <v>27</v>
      </c>
      <c r="K89" t="s">
        <v>598</v>
      </c>
      <c r="L89" s="1">
        <v>2015</v>
      </c>
      <c r="M89" t="s">
        <v>82</v>
      </c>
      <c r="N89">
        <v>6.5</v>
      </c>
      <c r="O89">
        <v>2.2000000000000002</v>
      </c>
      <c r="P89">
        <v>37000</v>
      </c>
      <c r="Q89">
        <v>443</v>
      </c>
      <c r="R89">
        <v>663</v>
      </c>
      <c r="S89">
        <v>604</v>
      </c>
      <c r="T89" t="s">
        <v>599</v>
      </c>
      <c r="U89">
        <v>2000</v>
      </c>
      <c r="V89" t="s">
        <v>227</v>
      </c>
      <c r="W89">
        <v>128306</v>
      </c>
      <c r="X89">
        <v>5046</v>
      </c>
      <c r="Y89" t="s">
        <v>600</v>
      </c>
      <c r="Z89">
        <v>2</v>
      </c>
      <c r="AA89" t="s">
        <v>601</v>
      </c>
      <c r="AB89" t="s">
        <v>602</v>
      </c>
      <c r="AC89">
        <v>497</v>
      </c>
      <c r="AD89">
        <v>638</v>
      </c>
    </row>
    <row r="90" spans="1:30" x14ac:dyDescent="0.35">
      <c r="A90" t="s">
        <v>23</v>
      </c>
      <c r="B90" t="s">
        <v>603</v>
      </c>
      <c r="C90" t="s">
        <v>604</v>
      </c>
      <c r="D90">
        <v>102</v>
      </c>
      <c r="E90" s="4">
        <v>165000000</v>
      </c>
      <c r="F90" s="4">
        <v>222487711</v>
      </c>
      <c r="G90" s="3">
        <f>movie_metadata[[#This Row],[New_gross]]-movie_metadata[[#This Row],[New_budget]]</f>
        <v>57487711</v>
      </c>
      <c r="H90" s="3" t="str">
        <f>IF(movie_metadata[[#This Row],[Profit/Loss_in money]]&gt;0,"Profit","Loss")</f>
        <v>Profit</v>
      </c>
      <c r="I90" t="s">
        <v>26</v>
      </c>
      <c r="J90" t="s">
        <v>27</v>
      </c>
      <c r="K90" t="s">
        <v>605</v>
      </c>
      <c r="L90" s="1">
        <v>2014</v>
      </c>
      <c r="M90" t="s">
        <v>82</v>
      </c>
      <c r="N90">
        <v>7.9</v>
      </c>
      <c r="O90">
        <v>2.39</v>
      </c>
      <c r="P90">
        <v>41000</v>
      </c>
      <c r="Q90">
        <v>384</v>
      </c>
      <c r="R90">
        <v>38</v>
      </c>
      <c r="S90">
        <v>562</v>
      </c>
      <c r="T90" t="s">
        <v>606</v>
      </c>
      <c r="U90">
        <v>756</v>
      </c>
      <c r="V90" t="s">
        <v>607</v>
      </c>
      <c r="W90">
        <v>279093</v>
      </c>
      <c r="X90">
        <v>2963</v>
      </c>
      <c r="Y90" t="s">
        <v>608</v>
      </c>
      <c r="Z90">
        <v>0</v>
      </c>
      <c r="AA90" t="s">
        <v>609</v>
      </c>
      <c r="AB90" t="s">
        <v>610</v>
      </c>
      <c r="AC90">
        <v>433</v>
      </c>
      <c r="AD90">
        <v>719</v>
      </c>
    </row>
    <row r="91" spans="1:30" x14ac:dyDescent="0.35">
      <c r="A91" t="s">
        <v>23</v>
      </c>
      <c r="B91" t="s">
        <v>611</v>
      </c>
      <c r="C91" t="s">
        <v>612</v>
      </c>
      <c r="D91">
        <v>101</v>
      </c>
      <c r="E91" s="4">
        <v>165000000</v>
      </c>
      <c r="F91" s="4">
        <v>189412677</v>
      </c>
      <c r="G91" s="3">
        <f>movie_metadata[[#This Row],[New_gross]]-movie_metadata[[#This Row],[New_budget]]</f>
        <v>24412677</v>
      </c>
      <c r="H91" s="3" t="str">
        <f>IF(movie_metadata[[#This Row],[Profit/Loss_in money]]&gt;0,"Profit","Loss")</f>
        <v>Profit</v>
      </c>
      <c r="I91" t="s">
        <v>26</v>
      </c>
      <c r="J91" t="s">
        <v>27</v>
      </c>
      <c r="K91" t="s">
        <v>613</v>
      </c>
      <c r="L91" s="1">
        <v>2012</v>
      </c>
      <c r="M91" t="s">
        <v>82</v>
      </c>
      <c r="N91">
        <v>7.8</v>
      </c>
      <c r="O91">
        <v>2.35</v>
      </c>
      <c r="P91">
        <v>40000</v>
      </c>
      <c r="Q91">
        <v>377</v>
      </c>
      <c r="R91">
        <v>66</v>
      </c>
      <c r="S91">
        <v>833</v>
      </c>
      <c r="T91" t="s">
        <v>614</v>
      </c>
      <c r="U91">
        <v>975</v>
      </c>
      <c r="V91" t="s">
        <v>615</v>
      </c>
      <c r="W91">
        <v>272534</v>
      </c>
      <c r="X91">
        <v>4451</v>
      </c>
      <c r="Y91" t="s">
        <v>616</v>
      </c>
      <c r="Z91">
        <v>1</v>
      </c>
      <c r="AA91" t="s">
        <v>617</v>
      </c>
      <c r="AB91" t="s">
        <v>618</v>
      </c>
      <c r="AC91">
        <v>345</v>
      </c>
      <c r="AD91">
        <v>931</v>
      </c>
    </row>
    <row r="92" spans="1:30" x14ac:dyDescent="0.35">
      <c r="A92" t="s">
        <v>23</v>
      </c>
      <c r="B92" t="s">
        <v>427</v>
      </c>
      <c r="C92" t="s">
        <v>619</v>
      </c>
      <c r="D92">
        <v>100</v>
      </c>
      <c r="E92" s="4">
        <v>165000000</v>
      </c>
      <c r="F92" s="4">
        <v>665426</v>
      </c>
      <c r="G92" s="3">
        <f>movie_metadata[[#This Row],[New_gross]]-movie_metadata[[#This Row],[New_budget]]</f>
        <v>-164334574</v>
      </c>
      <c r="H92" s="3" t="str">
        <f>IF(movie_metadata[[#This Row],[Profit/Loss_in money]]&gt;0,"Profit","Loss")</f>
        <v>Loss</v>
      </c>
      <c r="I92" t="s">
        <v>26</v>
      </c>
      <c r="J92" t="s">
        <v>27</v>
      </c>
      <c r="K92" t="s">
        <v>620</v>
      </c>
      <c r="L92" s="1">
        <v>2004</v>
      </c>
      <c r="M92" t="s">
        <v>264</v>
      </c>
      <c r="N92">
        <v>6.6</v>
      </c>
      <c r="O92">
        <v>2.35</v>
      </c>
      <c r="P92">
        <v>10000</v>
      </c>
      <c r="Q92">
        <v>188</v>
      </c>
      <c r="R92">
        <v>0</v>
      </c>
      <c r="S92">
        <v>267</v>
      </c>
      <c r="T92" t="s">
        <v>621</v>
      </c>
      <c r="U92">
        <v>15000</v>
      </c>
      <c r="V92" t="s">
        <v>315</v>
      </c>
      <c r="W92">
        <v>120798</v>
      </c>
      <c r="X92">
        <v>16264</v>
      </c>
      <c r="Y92" t="s">
        <v>622</v>
      </c>
      <c r="Z92">
        <v>0</v>
      </c>
      <c r="AA92" t="s">
        <v>623</v>
      </c>
      <c r="AB92" t="s">
        <v>624</v>
      </c>
      <c r="AC92">
        <v>444</v>
      </c>
      <c r="AD92">
        <v>726</v>
      </c>
    </row>
    <row r="93" spans="1:30" x14ac:dyDescent="0.35">
      <c r="A93" t="s">
        <v>23</v>
      </c>
      <c r="B93" t="s">
        <v>420</v>
      </c>
      <c r="C93" t="s">
        <v>625</v>
      </c>
      <c r="D93">
        <v>120</v>
      </c>
      <c r="E93" s="4">
        <v>165000000</v>
      </c>
      <c r="F93" s="4">
        <v>102315545</v>
      </c>
      <c r="G93" s="3">
        <f>movie_metadata[[#This Row],[New_gross]]-movie_metadata[[#This Row],[New_budget]]</f>
        <v>-62684455</v>
      </c>
      <c r="H93" s="3" t="str">
        <f>IF(movie_metadata[[#This Row],[Profit/Loss_in money]]&gt;0,"Profit","Loss")</f>
        <v>Loss</v>
      </c>
      <c r="I93" t="s">
        <v>26</v>
      </c>
      <c r="J93" t="s">
        <v>27</v>
      </c>
      <c r="K93" t="s">
        <v>65</v>
      </c>
      <c r="L93" s="1">
        <v>2016</v>
      </c>
      <c r="M93" t="s">
        <v>29</v>
      </c>
      <c r="N93">
        <v>5.5</v>
      </c>
      <c r="O93">
        <v>2.35</v>
      </c>
      <c r="P93">
        <v>67000</v>
      </c>
      <c r="Q93">
        <v>286</v>
      </c>
      <c r="R93">
        <v>776</v>
      </c>
      <c r="S93">
        <v>535</v>
      </c>
      <c r="T93" t="s">
        <v>626</v>
      </c>
      <c r="U93">
        <v>890</v>
      </c>
      <c r="V93" t="s">
        <v>627</v>
      </c>
      <c r="W93">
        <v>58137</v>
      </c>
      <c r="X93">
        <v>3233</v>
      </c>
      <c r="Y93" t="s">
        <v>628</v>
      </c>
      <c r="Z93">
        <v>0</v>
      </c>
      <c r="AA93" t="s">
        <v>629</v>
      </c>
      <c r="AB93" t="s">
        <v>630</v>
      </c>
      <c r="AC93">
        <v>520</v>
      </c>
      <c r="AD93">
        <v>812</v>
      </c>
    </row>
    <row r="94" spans="1:30" x14ac:dyDescent="0.35">
      <c r="A94" t="s">
        <v>23</v>
      </c>
      <c r="B94" t="s">
        <v>631</v>
      </c>
      <c r="C94" t="s">
        <v>632</v>
      </c>
      <c r="D94">
        <v>98</v>
      </c>
      <c r="E94" s="4">
        <v>165000000</v>
      </c>
      <c r="F94" s="4">
        <v>217387997</v>
      </c>
      <c r="G94" s="3">
        <f>movie_metadata[[#This Row],[New_gross]]-movie_metadata[[#This Row],[New_budget]]</f>
        <v>52387997</v>
      </c>
      <c r="H94" s="3" t="str">
        <f>IF(movie_metadata[[#This Row],[Profit/Loss_in money]]&gt;0,"Profit","Loss")</f>
        <v>Profit</v>
      </c>
      <c r="I94" t="s">
        <v>26</v>
      </c>
      <c r="J94" t="s">
        <v>27</v>
      </c>
      <c r="K94" t="s">
        <v>620</v>
      </c>
      <c r="L94" s="1">
        <v>2010</v>
      </c>
      <c r="M94" t="s">
        <v>82</v>
      </c>
      <c r="N94">
        <v>8.1999999999999993</v>
      </c>
      <c r="O94">
        <v>2.35</v>
      </c>
      <c r="P94">
        <v>33000</v>
      </c>
      <c r="Q94">
        <v>288</v>
      </c>
      <c r="R94">
        <v>255</v>
      </c>
      <c r="S94">
        <v>759</v>
      </c>
      <c r="T94" t="s">
        <v>633</v>
      </c>
      <c r="U94">
        <v>18000</v>
      </c>
      <c r="V94" t="s">
        <v>634</v>
      </c>
      <c r="W94">
        <v>485430</v>
      </c>
      <c r="X94">
        <v>20453</v>
      </c>
      <c r="Y94" t="s">
        <v>635</v>
      </c>
      <c r="Z94">
        <v>0</v>
      </c>
      <c r="AA94" t="s">
        <v>636</v>
      </c>
      <c r="AB94" t="s">
        <v>637</v>
      </c>
      <c r="AC94">
        <v>492</v>
      </c>
      <c r="AD94">
        <v>953</v>
      </c>
    </row>
    <row r="95" spans="1:30" x14ac:dyDescent="0.35">
      <c r="A95" t="s">
        <v>23</v>
      </c>
      <c r="B95" t="s">
        <v>638</v>
      </c>
      <c r="C95" t="s">
        <v>639</v>
      </c>
      <c r="D95">
        <v>109</v>
      </c>
      <c r="E95" s="4">
        <v>200000000</v>
      </c>
      <c r="F95" s="4">
        <v>150350192</v>
      </c>
      <c r="G95" s="3">
        <f>movie_metadata[[#This Row],[New_gross]]-movie_metadata[[#This Row],[New_budget]]</f>
        <v>-49649808</v>
      </c>
      <c r="H95" s="3" t="str">
        <f>IF(movie_metadata[[#This Row],[Profit/Loss_in money]]&gt;0,"Profit","Loss")</f>
        <v>Loss</v>
      </c>
      <c r="I95" t="s">
        <v>26</v>
      </c>
      <c r="J95" t="s">
        <v>27</v>
      </c>
      <c r="K95" t="s">
        <v>640</v>
      </c>
      <c r="L95" s="1">
        <v>2003</v>
      </c>
      <c r="M95" t="s">
        <v>572</v>
      </c>
      <c r="N95">
        <v>6.4</v>
      </c>
      <c r="O95">
        <v>2.35</v>
      </c>
      <c r="P95">
        <v>0</v>
      </c>
      <c r="Q95">
        <v>280</v>
      </c>
      <c r="R95">
        <v>84</v>
      </c>
      <c r="S95">
        <v>191</v>
      </c>
      <c r="T95" t="s">
        <v>85</v>
      </c>
      <c r="U95">
        <v>648</v>
      </c>
      <c r="V95" t="s">
        <v>641</v>
      </c>
      <c r="W95">
        <v>305340</v>
      </c>
      <c r="X95">
        <v>1769</v>
      </c>
      <c r="Y95" t="s">
        <v>642</v>
      </c>
      <c r="Z95">
        <v>0</v>
      </c>
      <c r="AA95" t="s">
        <v>643</v>
      </c>
      <c r="AB95" t="s">
        <v>644</v>
      </c>
      <c r="AC95">
        <v>1676</v>
      </c>
      <c r="AD95">
        <v>284</v>
      </c>
    </row>
    <row r="96" spans="1:30" x14ac:dyDescent="0.35">
      <c r="A96" t="s">
        <v>23</v>
      </c>
      <c r="B96" t="s">
        <v>645</v>
      </c>
      <c r="C96" t="s">
        <v>646</v>
      </c>
      <c r="D96">
        <v>121</v>
      </c>
      <c r="E96" s="4">
        <v>170000000</v>
      </c>
      <c r="F96" s="4">
        <v>333130696</v>
      </c>
      <c r="G96" s="3">
        <f>movie_metadata[[#This Row],[New_gross]]-movie_metadata[[#This Row],[New_budget]]</f>
        <v>163130696</v>
      </c>
      <c r="H96" s="3" t="str">
        <f>IF(movie_metadata[[#This Row],[Profit/Loss_in money]]&gt;0,"Profit","Loss")</f>
        <v>Profit</v>
      </c>
      <c r="I96" t="s">
        <v>26</v>
      </c>
      <c r="J96" t="s">
        <v>27</v>
      </c>
      <c r="K96" t="s">
        <v>65</v>
      </c>
      <c r="L96" s="1">
        <v>2014</v>
      </c>
      <c r="M96" t="s">
        <v>29</v>
      </c>
      <c r="N96">
        <v>8.1</v>
      </c>
      <c r="O96">
        <v>2.35</v>
      </c>
      <c r="P96">
        <v>96000</v>
      </c>
      <c r="Q96">
        <v>653</v>
      </c>
      <c r="R96">
        <v>571</v>
      </c>
      <c r="S96">
        <v>3000</v>
      </c>
      <c r="T96" t="s">
        <v>329</v>
      </c>
      <c r="U96">
        <v>14000</v>
      </c>
      <c r="V96" t="s">
        <v>647</v>
      </c>
      <c r="W96">
        <v>682155</v>
      </c>
      <c r="X96">
        <v>32438</v>
      </c>
      <c r="Y96" t="s">
        <v>648</v>
      </c>
      <c r="Z96">
        <v>3</v>
      </c>
      <c r="AA96" t="s">
        <v>649</v>
      </c>
      <c r="AB96" t="s">
        <v>650</v>
      </c>
      <c r="AC96">
        <v>1097</v>
      </c>
      <c r="AD96">
        <v>14000</v>
      </c>
    </row>
    <row r="97" spans="1:30" x14ac:dyDescent="0.35">
      <c r="A97" t="s">
        <v>23</v>
      </c>
      <c r="B97" t="s">
        <v>52</v>
      </c>
      <c r="C97" t="s">
        <v>651</v>
      </c>
      <c r="D97">
        <v>169</v>
      </c>
      <c r="E97" s="4">
        <v>165000000</v>
      </c>
      <c r="F97" s="4">
        <v>187991439</v>
      </c>
      <c r="G97" s="3">
        <f>movie_metadata[[#This Row],[New_gross]]-movie_metadata[[#This Row],[New_budget]]</f>
        <v>22991439</v>
      </c>
      <c r="H97" s="3" t="str">
        <f>IF(movie_metadata[[#This Row],[Profit/Loss_in money]]&gt;0,"Profit","Loss")</f>
        <v>Profit</v>
      </c>
      <c r="I97" t="s">
        <v>26</v>
      </c>
      <c r="J97" t="s">
        <v>27</v>
      </c>
      <c r="K97" t="s">
        <v>652</v>
      </c>
      <c r="L97" s="1">
        <v>2014</v>
      </c>
      <c r="M97" t="s">
        <v>29</v>
      </c>
      <c r="N97">
        <v>8.6</v>
      </c>
      <c r="O97">
        <v>2.35</v>
      </c>
      <c r="P97">
        <v>349000</v>
      </c>
      <c r="Q97">
        <v>712</v>
      </c>
      <c r="R97">
        <v>22000</v>
      </c>
      <c r="S97">
        <v>6000</v>
      </c>
      <c r="T97" t="s">
        <v>249</v>
      </c>
      <c r="U97">
        <v>11000</v>
      </c>
      <c r="V97" t="s">
        <v>653</v>
      </c>
      <c r="W97">
        <v>928227</v>
      </c>
      <c r="X97">
        <v>31488</v>
      </c>
      <c r="Y97" t="s">
        <v>654</v>
      </c>
      <c r="Z97">
        <v>1</v>
      </c>
      <c r="AA97" t="s">
        <v>655</v>
      </c>
      <c r="AB97" t="s">
        <v>656</v>
      </c>
      <c r="AC97">
        <v>2725</v>
      </c>
      <c r="AD97">
        <v>11000</v>
      </c>
    </row>
    <row r="98" spans="1:30" x14ac:dyDescent="0.35">
      <c r="A98" t="s">
        <v>23</v>
      </c>
      <c r="B98" t="s">
        <v>52</v>
      </c>
      <c r="C98" t="s">
        <v>657</v>
      </c>
      <c r="D98">
        <v>148</v>
      </c>
      <c r="E98" s="4">
        <v>160000000</v>
      </c>
      <c r="F98" s="4">
        <v>292568851</v>
      </c>
      <c r="G98" s="3">
        <f>movie_metadata[[#This Row],[New_gross]]-movie_metadata[[#This Row],[New_budget]]</f>
        <v>132568851</v>
      </c>
      <c r="H98" s="3" t="str">
        <f>IF(movie_metadata[[#This Row],[Profit/Loss_in money]]&gt;0,"Profit","Loss")</f>
        <v>Profit</v>
      </c>
      <c r="I98" t="s">
        <v>26</v>
      </c>
      <c r="J98" t="s">
        <v>27</v>
      </c>
      <c r="K98" t="s">
        <v>219</v>
      </c>
      <c r="L98" s="1">
        <v>2010</v>
      </c>
      <c r="M98" t="s">
        <v>29</v>
      </c>
      <c r="N98">
        <v>8.8000000000000007</v>
      </c>
      <c r="O98">
        <v>2.35</v>
      </c>
      <c r="P98">
        <v>175000</v>
      </c>
      <c r="Q98">
        <v>642</v>
      </c>
      <c r="R98">
        <v>22000</v>
      </c>
      <c r="S98">
        <v>23000</v>
      </c>
      <c r="T98" t="s">
        <v>56</v>
      </c>
      <c r="U98">
        <v>29000</v>
      </c>
      <c r="V98" t="s">
        <v>208</v>
      </c>
      <c r="W98">
        <v>1468200</v>
      </c>
      <c r="X98">
        <v>81115</v>
      </c>
      <c r="Y98" t="s">
        <v>57</v>
      </c>
      <c r="Z98">
        <v>0</v>
      </c>
      <c r="AA98" t="s">
        <v>658</v>
      </c>
      <c r="AB98" t="s">
        <v>659</v>
      </c>
      <c r="AC98">
        <v>2803</v>
      </c>
      <c r="AD98">
        <v>27000</v>
      </c>
    </row>
    <row r="99" spans="1:30" x14ac:dyDescent="0.35">
      <c r="A99" t="s">
        <v>23</v>
      </c>
      <c r="B99" t="s">
        <v>660</v>
      </c>
      <c r="C99" t="s">
        <v>661</v>
      </c>
      <c r="D99">
        <v>120</v>
      </c>
      <c r="E99" s="4">
        <v>52625290.697674416</v>
      </c>
      <c r="F99" s="4">
        <v>82054764.760000005</v>
      </c>
      <c r="G99" s="3">
        <f>movie_metadata[[#This Row],[New_gross]]-movie_metadata[[#This Row],[New_budget]]</f>
        <v>29429474.062325589</v>
      </c>
      <c r="H99" s="3" t="str">
        <f>IF(movie_metadata[[#This Row],[Profit/Loss_in money]]&gt;0,"Profit","Loss")</f>
        <v>Profit</v>
      </c>
      <c r="I99" t="s">
        <v>662</v>
      </c>
      <c r="J99" t="s">
        <v>663</v>
      </c>
      <c r="K99" t="s">
        <v>664</v>
      </c>
      <c r="L99" s="1">
        <v>2016</v>
      </c>
      <c r="M99" t="s">
        <v>60</v>
      </c>
      <c r="N99">
        <v>8.1999999999999993</v>
      </c>
      <c r="O99">
        <v>2.35</v>
      </c>
      <c r="P99">
        <v>0</v>
      </c>
      <c r="Q99">
        <v>1</v>
      </c>
      <c r="R99">
        <v>28</v>
      </c>
      <c r="S99">
        <v>12</v>
      </c>
      <c r="T99" t="s">
        <v>665</v>
      </c>
      <c r="U99">
        <v>544</v>
      </c>
      <c r="V99" t="s">
        <v>666</v>
      </c>
      <c r="W99">
        <v>374</v>
      </c>
      <c r="X99">
        <v>699</v>
      </c>
      <c r="Y99" t="s">
        <v>667</v>
      </c>
      <c r="Z99">
        <v>0</v>
      </c>
      <c r="AA99" t="s">
        <v>668</v>
      </c>
      <c r="AB99" t="s">
        <v>669</v>
      </c>
      <c r="AC99">
        <v>13</v>
      </c>
      <c r="AD99">
        <v>106</v>
      </c>
    </row>
    <row r="100" spans="1:30" x14ac:dyDescent="0.35">
      <c r="A100" t="s">
        <v>23</v>
      </c>
      <c r="B100" t="s">
        <v>163</v>
      </c>
      <c r="C100" t="s">
        <v>670</v>
      </c>
      <c r="D100">
        <v>182</v>
      </c>
      <c r="E100" s="4">
        <v>180000000</v>
      </c>
      <c r="F100" s="4">
        <v>303001229</v>
      </c>
      <c r="G100" s="3">
        <f>movie_metadata[[#This Row],[New_gross]]-movie_metadata[[#This Row],[New_budget]]</f>
        <v>123001229</v>
      </c>
      <c r="H100" s="3" t="str">
        <f>IF(movie_metadata[[#This Row],[Profit/Loss_in money]]&gt;0,"Profit","Loss")</f>
        <v>Profit</v>
      </c>
      <c r="I100" t="s">
        <v>26</v>
      </c>
      <c r="J100" t="s">
        <v>27</v>
      </c>
      <c r="K100" t="s">
        <v>166</v>
      </c>
      <c r="L100" s="1">
        <v>2012</v>
      </c>
      <c r="M100" t="s">
        <v>29</v>
      </c>
      <c r="N100">
        <v>7.9</v>
      </c>
      <c r="O100">
        <v>2.35</v>
      </c>
      <c r="P100">
        <v>166000</v>
      </c>
      <c r="Q100">
        <v>645</v>
      </c>
      <c r="R100">
        <v>0</v>
      </c>
      <c r="S100">
        <v>773</v>
      </c>
      <c r="T100" t="s">
        <v>167</v>
      </c>
      <c r="U100">
        <v>5000</v>
      </c>
      <c r="V100" t="s">
        <v>168</v>
      </c>
      <c r="W100">
        <v>637246</v>
      </c>
      <c r="X100">
        <v>9152</v>
      </c>
      <c r="Y100" t="s">
        <v>169</v>
      </c>
      <c r="AA100" t="s">
        <v>671</v>
      </c>
      <c r="AB100" t="s">
        <v>672</v>
      </c>
      <c r="AC100">
        <v>1367</v>
      </c>
      <c r="AD100">
        <v>972</v>
      </c>
    </row>
    <row r="101" spans="1:30" x14ac:dyDescent="0.35">
      <c r="A101" t="s">
        <v>23</v>
      </c>
      <c r="B101" t="s">
        <v>491</v>
      </c>
      <c r="C101" t="s">
        <v>673</v>
      </c>
      <c r="D101">
        <v>106</v>
      </c>
      <c r="E101" s="4">
        <v>38000000</v>
      </c>
      <c r="F101" s="4">
        <v>144512310</v>
      </c>
      <c r="G101" s="3">
        <f>movie_metadata[[#This Row],[New_gross]]-movie_metadata[[#This Row],[New_budget]]</f>
        <v>106512310</v>
      </c>
      <c r="H101" s="3" t="str">
        <f>IF(movie_metadata[[#This Row],[Profit/Loss_in money]]&gt;0,"Profit","Loss")</f>
        <v>Profit</v>
      </c>
      <c r="I101" t="s">
        <v>26</v>
      </c>
      <c r="J101" t="s">
        <v>27</v>
      </c>
      <c r="K101" t="s">
        <v>326</v>
      </c>
      <c r="L101" s="1">
        <v>2001</v>
      </c>
      <c r="M101" t="s">
        <v>29</v>
      </c>
      <c r="N101">
        <v>6.7</v>
      </c>
      <c r="O101">
        <v>2.35</v>
      </c>
      <c r="P101">
        <v>14000</v>
      </c>
      <c r="Q101">
        <v>187</v>
      </c>
      <c r="R101">
        <v>357</v>
      </c>
      <c r="S101">
        <v>4000</v>
      </c>
      <c r="T101" t="s">
        <v>329</v>
      </c>
      <c r="U101">
        <v>23000</v>
      </c>
      <c r="V101" t="s">
        <v>327</v>
      </c>
      <c r="W101">
        <v>272223</v>
      </c>
      <c r="X101">
        <v>45327</v>
      </c>
      <c r="Y101" t="s">
        <v>674</v>
      </c>
      <c r="Z101">
        <v>2</v>
      </c>
      <c r="AA101" t="s">
        <v>675</v>
      </c>
      <c r="AB101" t="s">
        <v>676</v>
      </c>
      <c r="AC101">
        <v>988</v>
      </c>
      <c r="AD101">
        <v>14000</v>
      </c>
    </row>
    <row r="102" spans="1:30" x14ac:dyDescent="0.35">
      <c r="A102" t="s">
        <v>23</v>
      </c>
      <c r="B102" t="s">
        <v>677</v>
      </c>
      <c r="C102" t="s">
        <v>678</v>
      </c>
      <c r="D102">
        <v>166</v>
      </c>
      <c r="E102" s="4">
        <v>150000000</v>
      </c>
      <c r="F102" s="4">
        <v>127490802</v>
      </c>
      <c r="G102" s="3">
        <f>movie_metadata[[#This Row],[New_gross]]-movie_metadata[[#This Row],[New_budget]]</f>
        <v>-22509198</v>
      </c>
      <c r="H102" s="3" t="str">
        <f>IF(movie_metadata[[#This Row],[Profit/Loss_in money]]&gt;0,"Profit","Loss")</f>
        <v>Loss</v>
      </c>
      <c r="I102" t="s">
        <v>26</v>
      </c>
      <c r="J102" t="s">
        <v>27</v>
      </c>
      <c r="K102" t="s">
        <v>679</v>
      </c>
      <c r="L102" s="1">
        <v>2008</v>
      </c>
      <c r="M102" t="s">
        <v>29</v>
      </c>
      <c r="N102">
        <v>7.8</v>
      </c>
      <c r="O102">
        <v>2.35</v>
      </c>
      <c r="P102">
        <v>23000</v>
      </c>
      <c r="Q102">
        <v>362</v>
      </c>
      <c r="R102">
        <v>21000</v>
      </c>
      <c r="S102">
        <v>919</v>
      </c>
      <c r="T102" t="s">
        <v>680</v>
      </c>
      <c r="U102">
        <v>11000</v>
      </c>
      <c r="V102" t="s">
        <v>334</v>
      </c>
      <c r="W102">
        <v>459346</v>
      </c>
      <c r="X102">
        <v>13333</v>
      </c>
      <c r="Y102" t="s">
        <v>681</v>
      </c>
      <c r="Z102">
        <v>2</v>
      </c>
      <c r="AA102" t="s">
        <v>682</v>
      </c>
      <c r="AB102" t="s">
        <v>683</v>
      </c>
      <c r="AC102">
        <v>822</v>
      </c>
      <c r="AD102">
        <v>1000</v>
      </c>
    </row>
    <row r="103" spans="1:30" x14ac:dyDescent="0.35">
      <c r="A103" t="s">
        <v>23</v>
      </c>
      <c r="B103" t="s">
        <v>684</v>
      </c>
      <c r="C103" t="s">
        <v>685</v>
      </c>
      <c r="D103">
        <v>132</v>
      </c>
      <c r="E103" s="4">
        <v>160000000</v>
      </c>
      <c r="F103" s="4">
        <v>146405371</v>
      </c>
      <c r="G103" s="3">
        <f>movie_metadata[[#This Row],[New_gross]]-movie_metadata[[#This Row],[New_budget]]</f>
        <v>-13594629</v>
      </c>
      <c r="H103" s="3" t="str">
        <f>IF(movie_metadata[[#This Row],[Profit/Loss_in money]]&gt;0,"Profit","Loss")</f>
        <v>Loss</v>
      </c>
      <c r="I103" t="s">
        <v>26</v>
      </c>
      <c r="J103" t="s">
        <v>27</v>
      </c>
      <c r="K103" t="s">
        <v>65</v>
      </c>
      <c r="L103" s="1">
        <v>2011</v>
      </c>
      <c r="M103" t="s">
        <v>29</v>
      </c>
      <c r="N103">
        <v>7.8</v>
      </c>
      <c r="O103">
        <v>2.35</v>
      </c>
      <c r="P103">
        <v>54000</v>
      </c>
      <c r="Q103">
        <v>500</v>
      </c>
      <c r="R103">
        <v>905</v>
      </c>
      <c r="S103">
        <v>1000</v>
      </c>
      <c r="T103" t="s">
        <v>451</v>
      </c>
      <c r="U103">
        <v>34000</v>
      </c>
      <c r="V103" t="s">
        <v>340</v>
      </c>
      <c r="W103">
        <v>518537</v>
      </c>
      <c r="X103">
        <v>50983</v>
      </c>
      <c r="Y103" t="s">
        <v>423</v>
      </c>
      <c r="Z103">
        <v>3</v>
      </c>
      <c r="AA103" t="s">
        <v>686</v>
      </c>
      <c r="AB103" t="s">
        <v>687</v>
      </c>
      <c r="AC103">
        <v>698</v>
      </c>
      <c r="AD103">
        <v>13000</v>
      </c>
    </row>
    <row r="104" spans="1:30" x14ac:dyDescent="0.35">
      <c r="A104" t="s">
        <v>23</v>
      </c>
      <c r="B104" t="s">
        <v>688</v>
      </c>
      <c r="C104" t="s">
        <v>689</v>
      </c>
      <c r="D104">
        <v>137</v>
      </c>
      <c r="E104" s="4">
        <v>160000000</v>
      </c>
      <c r="F104" s="4">
        <v>281666058</v>
      </c>
      <c r="G104" s="3">
        <f>movie_metadata[[#This Row],[New_gross]]-movie_metadata[[#This Row],[New_budget]]</f>
        <v>121666058</v>
      </c>
      <c r="H104" s="3" t="str">
        <f>IF(movie_metadata[[#This Row],[Profit/Loss_in money]]&gt;0,"Profit","Loss")</f>
        <v>Profit</v>
      </c>
      <c r="I104" t="s">
        <v>26</v>
      </c>
      <c r="J104" t="s">
        <v>27</v>
      </c>
      <c r="K104" t="s">
        <v>690</v>
      </c>
      <c r="L104" s="1">
        <v>2015</v>
      </c>
      <c r="M104" t="s">
        <v>29</v>
      </c>
      <c r="N104">
        <v>6.6</v>
      </c>
      <c r="O104">
        <v>2.35</v>
      </c>
      <c r="P104">
        <v>38000</v>
      </c>
      <c r="Q104">
        <v>389</v>
      </c>
      <c r="R104">
        <v>508</v>
      </c>
      <c r="S104">
        <v>14000</v>
      </c>
      <c r="T104" t="s">
        <v>691</v>
      </c>
      <c r="U104">
        <v>34000</v>
      </c>
      <c r="V104" t="s">
        <v>340</v>
      </c>
      <c r="W104">
        <v>166137</v>
      </c>
      <c r="X104">
        <v>81385</v>
      </c>
      <c r="Y104" t="s">
        <v>692</v>
      </c>
      <c r="Z104">
        <v>1</v>
      </c>
      <c r="AA104" t="s">
        <v>693</v>
      </c>
      <c r="AB104" t="s">
        <v>694</v>
      </c>
      <c r="AC104">
        <v>383</v>
      </c>
      <c r="AD104">
        <v>22000</v>
      </c>
    </row>
    <row r="105" spans="1:30" x14ac:dyDescent="0.35">
      <c r="A105" t="s">
        <v>23</v>
      </c>
      <c r="B105" t="s">
        <v>695</v>
      </c>
      <c r="C105" t="s">
        <v>696</v>
      </c>
      <c r="D105">
        <v>109</v>
      </c>
      <c r="E105" s="4">
        <v>150000000</v>
      </c>
      <c r="F105" s="4">
        <v>63143812</v>
      </c>
      <c r="G105" s="3">
        <f>movie_metadata[[#This Row],[New_gross]]-movie_metadata[[#This Row],[New_budget]]</f>
        <v>-86856188</v>
      </c>
      <c r="H105" s="3" t="str">
        <f>IF(movie_metadata[[#This Row],[Profit/Loss_in money]]&gt;0,"Profit","Loss")</f>
        <v>Loss</v>
      </c>
      <c r="I105" t="s">
        <v>26</v>
      </c>
      <c r="J105" t="s">
        <v>27</v>
      </c>
      <c r="K105" t="s">
        <v>140</v>
      </c>
      <c r="L105" s="1">
        <v>2010</v>
      </c>
      <c r="M105" t="s">
        <v>82</v>
      </c>
      <c r="N105">
        <v>6.1</v>
      </c>
      <c r="O105">
        <v>2.35</v>
      </c>
      <c r="P105">
        <v>11000</v>
      </c>
      <c r="Q105">
        <v>235</v>
      </c>
      <c r="R105">
        <v>226</v>
      </c>
      <c r="S105">
        <v>370</v>
      </c>
      <c r="T105" t="s">
        <v>697</v>
      </c>
      <c r="U105">
        <v>12000</v>
      </c>
      <c r="V105" t="s">
        <v>698</v>
      </c>
      <c r="W105">
        <v>124185</v>
      </c>
      <c r="X105">
        <v>13388</v>
      </c>
      <c r="Y105" t="s">
        <v>699</v>
      </c>
      <c r="Z105">
        <v>0</v>
      </c>
      <c r="AA105" t="s">
        <v>700</v>
      </c>
      <c r="AB105" t="s">
        <v>701</v>
      </c>
      <c r="AC105">
        <v>238</v>
      </c>
      <c r="AD105">
        <v>418</v>
      </c>
    </row>
    <row r="106" spans="1:30" x14ac:dyDescent="0.35">
      <c r="A106" t="s">
        <v>23</v>
      </c>
      <c r="B106" t="s">
        <v>702</v>
      </c>
      <c r="C106" t="s">
        <v>703</v>
      </c>
      <c r="D106">
        <v>98</v>
      </c>
      <c r="E106" s="4">
        <v>160000000</v>
      </c>
      <c r="F106" s="4">
        <v>60655503</v>
      </c>
      <c r="G106" s="3">
        <f>movie_metadata[[#This Row],[New_gross]]-movie_metadata[[#This Row],[New_budget]]</f>
        <v>-99344497</v>
      </c>
      <c r="H106" s="3" t="str">
        <f>IF(movie_metadata[[#This Row],[Profit/Loss_in money]]&gt;0,"Profit","Loss")</f>
        <v>Loss</v>
      </c>
      <c r="I106" t="s">
        <v>26</v>
      </c>
      <c r="J106" t="s">
        <v>27</v>
      </c>
      <c r="K106" t="s">
        <v>704</v>
      </c>
      <c r="L106" s="1">
        <v>2006</v>
      </c>
      <c r="M106" t="s">
        <v>29</v>
      </c>
      <c r="N106">
        <v>5.6</v>
      </c>
      <c r="O106">
        <v>2.35</v>
      </c>
      <c r="P106">
        <v>0</v>
      </c>
      <c r="Q106">
        <v>231</v>
      </c>
      <c r="R106">
        <v>249</v>
      </c>
      <c r="S106">
        <v>702</v>
      </c>
      <c r="T106" t="s">
        <v>705</v>
      </c>
      <c r="U106">
        <v>87000</v>
      </c>
      <c r="V106" t="s">
        <v>509</v>
      </c>
      <c r="W106">
        <v>82380</v>
      </c>
      <c r="X106">
        <v>92456</v>
      </c>
      <c r="Y106" t="s">
        <v>706</v>
      </c>
      <c r="Z106">
        <v>0</v>
      </c>
      <c r="AA106" t="s">
        <v>707</v>
      </c>
      <c r="AB106" t="s">
        <v>708</v>
      </c>
      <c r="AC106">
        <v>629</v>
      </c>
      <c r="AD106">
        <v>2000</v>
      </c>
    </row>
    <row r="107" spans="1:30" x14ac:dyDescent="0.35">
      <c r="A107" t="s">
        <v>23</v>
      </c>
      <c r="B107" t="s">
        <v>709</v>
      </c>
      <c r="C107" t="s">
        <v>710</v>
      </c>
      <c r="D107">
        <v>113</v>
      </c>
      <c r="E107" s="4">
        <v>170000000</v>
      </c>
      <c r="F107" s="4">
        <v>76846624</v>
      </c>
      <c r="G107" s="3">
        <f>movie_metadata[[#This Row],[New_gross]]-movie_metadata[[#This Row],[New_budget]]</f>
        <v>-93153376</v>
      </c>
      <c r="H107" s="3" t="str">
        <f>IF(movie_metadata[[#This Row],[Profit/Loss_in money]]&gt;0,"Profit","Loss")</f>
        <v>Loss</v>
      </c>
      <c r="I107" t="s">
        <v>26</v>
      </c>
      <c r="J107" t="s">
        <v>27</v>
      </c>
      <c r="K107" t="s">
        <v>192</v>
      </c>
      <c r="L107" s="1">
        <v>2016</v>
      </c>
      <c r="M107" t="s">
        <v>82</v>
      </c>
      <c r="N107">
        <v>6.4</v>
      </c>
      <c r="O107">
        <v>1.85</v>
      </c>
      <c r="P107">
        <v>30000</v>
      </c>
      <c r="Q107">
        <v>218</v>
      </c>
      <c r="R107">
        <v>33</v>
      </c>
      <c r="S107">
        <v>11000</v>
      </c>
      <c r="T107" t="s">
        <v>99</v>
      </c>
      <c r="U107">
        <v>40000</v>
      </c>
      <c r="V107" t="s">
        <v>39</v>
      </c>
      <c r="W107">
        <v>21352</v>
      </c>
      <c r="X107">
        <v>80806</v>
      </c>
      <c r="Y107" t="s">
        <v>249</v>
      </c>
      <c r="Z107">
        <v>1</v>
      </c>
      <c r="AA107" t="s">
        <v>711</v>
      </c>
      <c r="AB107" t="s">
        <v>712</v>
      </c>
      <c r="AC107">
        <v>131</v>
      </c>
      <c r="AD107">
        <v>25000</v>
      </c>
    </row>
    <row r="108" spans="1:30" x14ac:dyDescent="0.35">
      <c r="A108" t="s">
        <v>23</v>
      </c>
      <c r="B108" t="s">
        <v>713</v>
      </c>
      <c r="C108" t="s">
        <v>714</v>
      </c>
      <c r="D108">
        <v>93</v>
      </c>
      <c r="E108" s="4">
        <v>160000000</v>
      </c>
      <c r="F108" s="4">
        <v>320706665</v>
      </c>
      <c r="G108" s="3">
        <f>movie_metadata[[#This Row],[New_gross]]-movie_metadata[[#This Row],[New_budget]]</f>
        <v>160706665</v>
      </c>
      <c r="H108" s="3" t="str">
        <f>IF(movie_metadata[[#This Row],[Profit/Loss_in money]]&gt;0,"Profit","Loss")</f>
        <v>Profit</v>
      </c>
      <c r="I108" t="s">
        <v>26</v>
      </c>
      <c r="J108" t="s">
        <v>27</v>
      </c>
      <c r="K108" t="s">
        <v>263</v>
      </c>
      <c r="L108" s="1">
        <v>2007</v>
      </c>
      <c r="M108" t="s">
        <v>82</v>
      </c>
      <c r="N108">
        <v>6.1</v>
      </c>
      <c r="O108">
        <v>1.85</v>
      </c>
      <c r="P108">
        <v>0</v>
      </c>
      <c r="Q108">
        <v>227</v>
      </c>
      <c r="R108">
        <v>50</v>
      </c>
      <c r="S108">
        <v>692</v>
      </c>
      <c r="T108" t="s">
        <v>715</v>
      </c>
      <c r="U108">
        <v>3000</v>
      </c>
      <c r="V108" t="s">
        <v>716</v>
      </c>
      <c r="W108">
        <v>211971</v>
      </c>
      <c r="X108">
        <v>4705</v>
      </c>
      <c r="Y108" t="s">
        <v>717</v>
      </c>
      <c r="Z108">
        <v>2</v>
      </c>
      <c r="AA108" t="s">
        <v>718</v>
      </c>
      <c r="AB108" t="s">
        <v>719</v>
      </c>
      <c r="AC108">
        <v>326</v>
      </c>
      <c r="AD108">
        <v>795</v>
      </c>
    </row>
    <row r="109" spans="1:30" x14ac:dyDescent="0.35">
      <c r="A109" t="s">
        <v>23</v>
      </c>
      <c r="B109" t="s">
        <v>720</v>
      </c>
      <c r="C109" t="s">
        <v>721</v>
      </c>
      <c r="D109">
        <v>123</v>
      </c>
      <c r="E109" s="4">
        <v>160000000</v>
      </c>
      <c r="F109" s="4">
        <v>46978995</v>
      </c>
      <c r="G109" s="3">
        <f>movie_metadata[[#This Row],[New_gross]]-movie_metadata[[#This Row],[New_budget]]</f>
        <v>-113021005</v>
      </c>
      <c r="H109" s="3" t="str">
        <f>IF(movie_metadata[[#This Row],[Profit/Loss_in money]]&gt;0,"Profit","Loss")</f>
        <v>Loss</v>
      </c>
      <c r="I109" t="s">
        <v>26</v>
      </c>
      <c r="J109" t="s">
        <v>27</v>
      </c>
      <c r="K109" t="s">
        <v>37</v>
      </c>
      <c r="L109" s="1">
        <v>2016</v>
      </c>
      <c r="M109" t="s">
        <v>29</v>
      </c>
      <c r="N109">
        <v>7.3</v>
      </c>
      <c r="O109">
        <v>2.35</v>
      </c>
      <c r="P109">
        <v>89000</v>
      </c>
      <c r="Q109">
        <v>275</v>
      </c>
      <c r="R109">
        <v>0</v>
      </c>
      <c r="S109">
        <v>648</v>
      </c>
      <c r="T109" t="s">
        <v>722</v>
      </c>
      <c r="U109">
        <v>3000</v>
      </c>
      <c r="V109" t="s">
        <v>723</v>
      </c>
      <c r="W109">
        <v>111609</v>
      </c>
      <c r="X109">
        <v>5505</v>
      </c>
      <c r="Y109" t="s">
        <v>724</v>
      </c>
      <c r="Z109">
        <v>0</v>
      </c>
      <c r="AA109" t="s">
        <v>725</v>
      </c>
      <c r="AB109" t="s">
        <v>726</v>
      </c>
      <c r="AC109">
        <v>781</v>
      </c>
      <c r="AD109">
        <v>716</v>
      </c>
    </row>
    <row r="110" spans="1:30" x14ac:dyDescent="0.35">
      <c r="A110" t="s">
        <v>23</v>
      </c>
      <c r="B110" t="s">
        <v>727</v>
      </c>
      <c r="C110" t="s">
        <v>728</v>
      </c>
      <c r="D110">
        <v>126</v>
      </c>
      <c r="E110" s="4">
        <v>155000000</v>
      </c>
      <c r="F110" s="4">
        <v>89732035</v>
      </c>
      <c r="G110" s="3">
        <f>movie_metadata[[#This Row],[New_gross]]-movie_metadata[[#This Row],[New_budget]]</f>
        <v>-65267965</v>
      </c>
      <c r="H110" s="3" t="str">
        <f>IF(movie_metadata[[#This Row],[Profit/Loss_in money]]&gt;0,"Profit","Loss")</f>
        <v>Loss</v>
      </c>
      <c r="I110" t="s">
        <v>26</v>
      </c>
      <c r="J110" t="s">
        <v>27</v>
      </c>
      <c r="K110" t="s">
        <v>65</v>
      </c>
      <c r="L110" s="1">
        <v>2015</v>
      </c>
      <c r="M110" t="s">
        <v>29</v>
      </c>
      <c r="N110">
        <v>6.6</v>
      </c>
      <c r="O110">
        <v>2.35</v>
      </c>
      <c r="P110">
        <v>82000</v>
      </c>
      <c r="Q110">
        <v>474</v>
      </c>
      <c r="R110">
        <v>230</v>
      </c>
      <c r="S110">
        <v>2000</v>
      </c>
      <c r="T110" t="s">
        <v>729</v>
      </c>
      <c r="U110">
        <v>24000</v>
      </c>
      <c r="V110" t="s">
        <v>75</v>
      </c>
      <c r="W110">
        <v>188457</v>
      </c>
      <c r="X110">
        <v>38873</v>
      </c>
      <c r="Y110" t="s">
        <v>730</v>
      </c>
      <c r="Z110">
        <v>2</v>
      </c>
      <c r="AA110" t="s">
        <v>731</v>
      </c>
      <c r="AB110" t="s">
        <v>732</v>
      </c>
      <c r="AC110">
        <v>867</v>
      </c>
      <c r="AD110">
        <v>10000</v>
      </c>
    </row>
    <row r="111" spans="1:30" x14ac:dyDescent="0.35">
      <c r="A111" t="s">
        <v>23</v>
      </c>
      <c r="B111" t="s">
        <v>733</v>
      </c>
      <c r="C111" t="s">
        <v>734</v>
      </c>
      <c r="D111">
        <v>113</v>
      </c>
      <c r="E111" s="4">
        <v>155000000</v>
      </c>
      <c r="F111" s="4">
        <v>104383624</v>
      </c>
      <c r="G111" s="3">
        <f>movie_metadata[[#This Row],[New_gross]]-movie_metadata[[#This Row],[New_budget]]</f>
        <v>-50616376</v>
      </c>
      <c r="H111" s="3" t="str">
        <f>IF(movie_metadata[[#This Row],[Profit/Loss_in money]]&gt;0,"Profit","Loss")</f>
        <v>Loss</v>
      </c>
      <c r="I111" t="s">
        <v>26</v>
      </c>
      <c r="J111" t="s">
        <v>27</v>
      </c>
      <c r="K111" t="s">
        <v>192</v>
      </c>
      <c r="L111" s="1">
        <v>2010</v>
      </c>
      <c r="M111" t="s">
        <v>82</v>
      </c>
      <c r="N111">
        <v>6.3</v>
      </c>
      <c r="O111">
        <v>1.78</v>
      </c>
      <c r="P111">
        <v>11000</v>
      </c>
      <c r="Q111">
        <v>228</v>
      </c>
      <c r="R111">
        <v>150</v>
      </c>
      <c r="S111">
        <v>59</v>
      </c>
      <c r="T111" t="s">
        <v>447</v>
      </c>
      <c r="U111">
        <v>531</v>
      </c>
      <c r="V111" t="s">
        <v>735</v>
      </c>
      <c r="W111">
        <v>106446</v>
      </c>
      <c r="X111">
        <v>764</v>
      </c>
      <c r="Y111" t="s">
        <v>736</v>
      </c>
      <c r="Z111">
        <v>4</v>
      </c>
      <c r="AA111" t="s">
        <v>737</v>
      </c>
      <c r="AB111" t="s">
        <v>738</v>
      </c>
      <c r="AC111">
        <v>227</v>
      </c>
      <c r="AD111">
        <v>82</v>
      </c>
    </row>
    <row r="112" spans="1:30" x14ac:dyDescent="0.35">
      <c r="A112" t="s">
        <v>739</v>
      </c>
      <c r="B112" t="s">
        <v>270</v>
      </c>
      <c r="C112" t="s">
        <v>740</v>
      </c>
      <c r="D112">
        <v>184</v>
      </c>
      <c r="E112" s="4">
        <v>140000000</v>
      </c>
      <c r="F112" s="4">
        <v>198539855</v>
      </c>
      <c r="G112" s="3">
        <f>movie_metadata[[#This Row],[New_gross]]-movie_metadata[[#This Row],[New_budget]]</f>
        <v>58539855</v>
      </c>
      <c r="H112" s="3" t="str">
        <f>IF(movie_metadata[[#This Row],[Profit/Loss_in money]]&gt;0,"Profit","Loss")</f>
        <v>Profit</v>
      </c>
      <c r="I112" t="s">
        <v>26</v>
      </c>
      <c r="J112" t="s">
        <v>27</v>
      </c>
      <c r="K112" t="s">
        <v>741</v>
      </c>
      <c r="L112" s="1">
        <v>2001</v>
      </c>
      <c r="M112" t="s">
        <v>29</v>
      </c>
      <c r="N112">
        <v>6.1</v>
      </c>
      <c r="O112">
        <v>2.35</v>
      </c>
      <c r="P112">
        <v>0</v>
      </c>
      <c r="Q112">
        <v>191</v>
      </c>
      <c r="R112">
        <v>0</v>
      </c>
      <c r="S112">
        <v>691</v>
      </c>
      <c r="T112" t="s">
        <v>742</v>
      </c>
      <c r="U112">
        <v>3000</v>
      </c>
      <c r="V112" t="s">
        <v>743</v>
      </c>
      <c r="W112">
        <v>254111</v>
      </c>
      <c r="X112">
        <v>5401</v>
      </c>
      <c r="Y112" t="s">
        <v>744</v>
      </c>
      <c r="Z112">
        <v>0</v>
      </c>
      <c r="AA112" t="s">
        <v>745</v>
      </c>
      <c r="AB112" t="s">
        <v>746</v>
      </c>
      <c r="AC112">
        <v>1999</v>
      </c>
      <c r="AD112">
        <v>961</v>
      </c>
    </row>
    <row r="113" spans="1:30" x14ac:dyDescent="0.35">
      <c r="A113" t="s">
        <v>23</v>
      </c>
      <c r="B113" t="s">
        <v>270</v>
      </c>
      <c r="C113" t="s">
        <v>747</v>
      </c>
      <c r="D113">
        <v>144</v>
      </c>
      <c r="E113" s="4">
        <v>150000000</v>
      </c>
      <c r="F113" s="4">
        <v>318759914</v>
      </c>
      <c r="G113" s="3">
        <f>movie_metadata[[#This Row],[New_gross]]-movie_metadata[[#This Row],[New_budget]]</f>
        <v>168759914</v>
      </c>
      <c r="H113" s="3" t="str">
        <f>IF(movie_metadata[[#This Row],[Profit/Loss_in money]]&gt;0,"Profit","Loss")</f>
        <v>Profit</v>
      </c>
      <c r="I113" t="s">
        <v>26</v>
      </c>
      <c r="J113" t="s">
        <v>27</v>
      </c>
      <c r="K113" t="s">
        <v>65</v>
      </c>
      <c r="L113" s="1">
        <v>2007</v>
      </c>
      <c r="M113" t="s">
        <v>29</v>
      </c>
      <c r="N113">
        <v>7.1</v>
      </c>
      <c r="O113">
        <v>2.35</v>
      </c>
      <c r="P113">
        <v>8000</v>
      </c>
      <c r="Q113">
        <v>396</v>
      </c>
      <c r="R113">
        <v>0</v>
      </c>
      <c r="S113">
        <v>581</v>
      </c>
      <c r="T113" t="s">
        <v>748</v>
      </c>
      <c r="U113">
        <v>662</v>
      </c>
      <c r="V113" t="s">
        <v>749</v>
      </c>
      <c r="W113">
        <v>513158</v>
      </c>
      <c r="X113">
        <v>2333</v>
      </c>
      <c r="Y113" t="s">
        <v>272</v>
      </c>
      <c r="Z113">
        <v>0</v>
      </c>
      <c r="AA113" t="s">
        <v>750</v>
      </c>
      <c r="AB113" t="s">
        <v>751</v>
      </c>
      <c r="AC113">
        <v>1782</v>
      </c>
      <c r="AD113">
        <v>599</v>
      </c>
    </row>
    <row r="114" spans="1:30" x14ac:dyDescent="0.35">
      <c r="A114" t="s">
        <v>23</v>
      </c>
      <c r="B114" t="s">
        <v>752</v>
      </c>
      <c r="C114" t="s">
        <v>753</v>
      </c>
      <c r="D114">
        <v>206</v>
      </c>
      <c r="E114" s="4">
        <v>155000000</v>
      </c>
      <c r="F114" s="4">
        <v>34293771</v>
      </c>
      <c r="G114" s="3">
        <f>movie_metadata[[#This Row],[New_gross]]-movie_metadata[[#This Row],[New_budget]]</f>
        <v>-120706229</v>
      </c>
      <c r="H114" s="3" t="str">
        <f>IF(movie_metadata[[#This Row],[Profit/Loss_in money]]&gt;0,"Profit","Loss")</f>
        <v>Loss</v>
      </c>
      <c r="I114" t="s">
        <v>26</v>
      </c>
      <c r="J114" t="s">
        <v>754</v>
      </c>
      <c r="K114" t="s">
        <v>755</v>
      </c>
      <c r="L114" s="1">
        <v>2004</v>
      </c>
      <c r="M114" t="s">
        <v>572</v>
      </c>
      <c r="N114">
        <v>5.5</v>
      </c>
      <c r="O114">
        <v>2.35</v>
      </c>
      <c r="P114">
        <v>0</v>
      </c>
      <c r="Q114">
        <v>248</v>
      </c>
      <c r="R114">
        <v>0</v>
      </c>
      <c r="S114">
        <v>591</v>
      </c>
      <c r="T114" t="s">
        <v>558</v>
      </c>
      <c r="U114">
        <v>12000</v>
      </c>
      <c r="V114" t="s">
        <v>756</v>
      </c>
      <c r="W114">
        <v>138863</v>
      </c>
      <c r="X114">
        <v>24598</v>
      </c>
      <c r="Y114" t="s">
        <v>757</v>
      </c>
      <c r="Z114">
        <v>3</v>
      </c>
      <c r="AA114" t="s">
        <v>758</v>
      </c>
      <c r="AB114" t="s">
        <v>759</v>
      </c>
      <c r="AC114">
        <v>1390</v>
      </c>
      <c r="AD114">
        <v>11000</v>
      </c>
    </row>
    <row r="115" spans="1:30" x14ac:dyDescent="0.35">
      <c r="A115" t="s">
        <v>23</v>
      </c>
      <c r="B115" t="s">
        <v>95</v>
      </c>
      <c r="C115" t="s">
        <v>760</v>
      </c>
      <c r="D115">
        <v>138</v>
      </c>
      <c r="E115" s="4">
        <v>150000000</v>
      </c>
      <c r="F115" s="4">
        <v>292000866</v>
      </c>
      <c r="G115" s="3">
        <f>movie_metadata[[#This Row],[New_gross]]-movie_metadata[[#This Row],[New_budget]]</f>
        <v>142000866</v>
      </c>
      <c r="H115" s="3" t="str">
        <f>IF(movie_metadata[[#This Row],[Profit/Loss_in money]]&gt;0,"Profit","Loss")</f>
        <v>Profit</v>
      </c>
      <c r="I115" t="s">
        <v>26</v>
      </c>
      <c r="J115" t="s">
        <v>45</v>
      </c>
      <c r="K115" t="s">
        <v>97</v>
      </c>
      <c r="L115" s="1">
        <v>2007</v>
      </c>
      <c r="M115" t="s">
        <v>29</v>
      </c>
      <c r="N115">
        <v>7.5</v>
      </c>
      <c r="O115">
        <v>2.35</v>
      </c>
      <c r="P115">
        <v>0</v>
      </c>
      <c r="Q115">
        <v>329</v>
      </c>
      <c r="R115">
        <v>282</v>
      </c>
      <c r="S115">
        <v>687</v>
      </c>
      <c r="T115" t="s">
        <v>98</v>
      </c>
      <c r="U115">
        <v>21000</v>
      </c>
      <c r="V115" t="s">
        <v>761</v>
      </c>
      <c r="W115">
        <v>355137</v>
      </c>
      <c r="X115">
        <v>33433</v>
      </c>
      <c r="Y115" t="s">
        <v>762</v>
      </c>
      <c r="Z115">
        <v>3</v>
      </c>
      <c r="AA115" t="s">
        <v>763</v>
      </c>
      <c r="AB115" t="s">
        <v>764</v>
      </c>
      <c r="AC115">
        <v>1108</v>
      </c>
      <c r="AD115">
        <v>11000</v>
      </c>
    </row>
    <row r="116" spans="1:30" x14ac:dyDescent="0.35">
      <c r="A116" t="s">
        <v>23</v>
      </c>
      <c r="B116" t="s">
        <v>363</v>
      </c>
      <c r="C116" t="s">
        <v>765</v>
      </c>
      <c r="D116">
        <v>157</v>
      </c>
      <c r="E116" s="4">
        <v>150000000</v>
      </c>
      <c r="F116" s="4">
        <v>289994397</v>
      </c>
      <c r="G116" s="3">
        <f>movie_metadata[[#This Row],[New_gross]]-movie_metadata[[#This Row],[New_budget]]</f>
        <v>139994397</v>
      </c>
      <c r="H116" s="3" t="str">
        <f>IF(movie_metadata[[#This Row],[Profit/Loss_in money]]&gt;0,"Profit","Loss")</f>
        <v>Profit</v>
      </c>
      <c r="I116" t="s">
        <v>26</v>
      </c>
      <c r="J116" t="s">
        <v>45</v>
      </c>
      <c r="K116" t="s">
        <v>97</v>
      </c>
      <c r="L116" s="1">
        <v>2005</v>
      </c>
      <c r="M116" t="s">
        <v>29</v>
      </c>
      <c r="N116">
        <v>7.6</v>
      </c>
      <c r="O116">
        <v>2.35</v>
      </c>
      <c r="P116">
        <v>0</v>
      </c>
      <c r="Q116">
        <v>295</v>
      </c>
      <c r="R116">
        <v>179</v>
      </c>
      <c r="S116">
        <v>10000</v>
      </c>
      <c r="T116" t="s">
        <v>98</v>
      </c>
      <c r="U116">
        <v>21000</v>
      </c>
      <c r="V116" t="s">
        <v>761</v>
      </c>
      <c r="W116">
        <v>385670</v>
      </c>
      <c r="X116">
        <v>53413</v>
      </c>
      <c r="Y116" t="s">
        <v>100</v>
      </c>
      <c r="Z116">
        <v>1</v>
      </c>
      <c r="AA116" t="s">
        <v>766</v>
      </c>
      <c r="AB116" t="s">
        <v>767</v>
      </c>
      <c r="AC116">
        <v>1896</v>
      </c>
      <c r="AD116">
        <v>11000</v>
      </c>
    </row>
    <row r="117" spans="1:30" x14ac:dyDescent="0.35">
      <c r="A117" t="s">
        <v>23</v>
      </c>
      <c r="B117" t="s">
        <v>217</v>
      </c>
      <c r="C117" t="s">
        <v>768</v>
      </c>
      <c r="D117">
        <v>102</v>
      </c>
      <c r="E117" s="4">
        <v>150000000</v>
      </c>
      <c r="F117" s="4">
        <v>227946274</v>
      </c>
      <c r="G117" s="3">
        <f>movie_metadata[[#This Row],[New_gross]]-movie_metadata[[#This Row],[New_budget]]</f>
        <v>77946274</v>
      </c>
      <c r="H117" s="3" t="str">
        <f>IF(movie_metadata[[#This Row],[Profit/Loss_in money]]&gt;0,"Profit","Loss")</f>
        <v>Profit</v>
      </c>
      <c r="I117" t="s">
        <v>26</v>
      </c>
      <c r="J117" t="s">
        <v>27</v>
      </c>
      <c r="K117" t="s">
        <v>769</v>
      </c>
      <c r="L117" s="1">
        <v>2008</v>
      </c>
      <c r="M117" t="s">
        <v>29</v>
      </c>
      <c r="N117">
        <v>6.4</v>
      </c>
      <c r="O117">
        <v>2.35</v>
      </c>
      <c r="P117">
        <v>0</v>
      </c>
      <c r="Q117">
        <v>318</v>
      </c>
      <c r="R117">
        <v>532</v>
      </c>
      <c r="S117">
        <v>979</v>
      </c>
      <c r="T117" t="s">
        <v>770</v>
      </c>
      <c r="U117">
        <v>10000</v>
      </c>
      <c r="V117" t="s">
        <v>159</v>
      </c>
      <c r="W117">
        <v>343648</v>
      </c>
      <c r="X117">
        <v>21584</v>
      </c>
      <c r="Y117" t="s">
        <v>352</v>
      </c>
      <c r="Z117">
        <v>0</v>
      </c>
      <c r="AA117" t="s">
        <v>771</v>
      </c>
      <c r="AB117" t="s">
        <v>772</v>
      </c>
      <c r="AC117">
        <v>590</v>
      </c>
      <c r="AD117">
        <v>9000</v>
      </c>
    </row>
    <row r="118" spans="1:30" x14ac:dyDescent="0.35">
      <c r="A118" t="s">
        <v>23</v>
      </c>
      <c r="B118" t="s">
        <v>688</v>
      </c>
      <c r="C118" t="s">
        <v>773</v>
      </c>
      <c r="D118">
        <v>104</v>
      </c>
      <c r="E118" s="4">
        <v>150000000</v>
      </c>
      <c r="F118" s="4">
        <v>256386216</v>
      </c>
      <c r="G118" s="3">
        <f>movie_metadata[[#This Row],[New_gross]]-movie_metadata[[#This Row],[New_budget]]</f>
        <v>106386216</v>
      </c>
      <c r="H118" s="3" t="str">
        <f>IF(movie_metadata[[#This Row],[Profit/Loss_in money]]&gt;0,"Profit","Loss")</f>
        <v>Profit</v>
      </c>
      <c r="I118" t="s">
        <v>26</v>
      </c>
      <c r="J118" t="s">
        <v>27</v>
      </c>
      <c r="K118" t="s">
        <v>774</v>
      </c>
      <c r="L118" s="1">
        <v>2007</v>
      </c>
      <c r="M118" t="s">
        <v>29</v>
      </c>
      <c r="N118">
        <v>7.2</v>
      </c>
      <c r="O118">
        <v>2.35</v>
      </c>
      <c r="P118">
        <v>11000</v>
      </c>
      <c r="Q118">
        <v>323</v>
      </c>
      <c r="R118">
        <v>508</v>
      </c>
      <c r="S118">
        <v>558</v>
      </c>
      <c r="T118" t="s">
        <v>775</v>
      </c>
      <c r="U118">
        <v>10000</v>
      </c>
      <c r="V118" t="s">
        <v>159</v>
      </c>
      <c r="W118">
        <v>530870</v>
      </c>
      <c r="X118">
        <v>13076</v>
      </c>
      <c r="Y118" t="s">
        <v>776</v>
      </c>
      <c r="Z118">
        <v>0</v>
      </c>
      <c r="AA118" t="s">
        <v>777</v>
      </c>
      <c r="AB118" t="s">
        <v>778</v>
      </c>
      <c r="AC118">
        <v>1413</v>
      </c>
      <c r="AD118">
        <v>1000</v>
      </c>
    </row>
    <row r="119" spans="1:30" x14ac:dyDescent="0.35">
      <c r="A119" t="s">
        <v>23</v>
      </c>
      <c r="B119" t="s">
        <v>247</v>
      </c>
      <c r="C119" t="s">
        <v>779</v>
      </c>
      <c r="D119">
        <v>115</v>
      </c>
      <c r="E119" s="4">
        <v>150000000</v>
      </c>
      <c r="F119" s="4">
        <v>206456431</v>
      </c>
      <c r="G119" s="3">
        <f>movie_metadata[[#This Row],[New_gross]]-movie_metadata[[#This Row],[New_budget]]</f>
        <v>56456431</v>
      </c>
      <c r="H119" s="3" t="str">
        <f>IF(movie_metadata[[#This Row],[Profit/Loss_in money]]&gt;0,"Profit","Loss")</f>
        <v>Profit</v>
      </c>
      <c r="I119" t="s">
        <v>26</v>
      </c>
      <c r="J119" t="s">
        <v>27</v>
      </c>
      <c r="K119" t="s">
        <v>780</v>
      </c>
      <c r="L119" s="1">
        <v>2005</v>
      </c>
      <c r="M119" t="s">
        <v>82</v>
      </c>
      <c r="N119">
        <v>6.7</v>
      </c>
      <c r="O119">
        <v>1.85</v>
      </c>
      <c r="P119">
        <v>0</v>
      </c>
      <c r="Q119">
        <v>276</v>
      </c>
      <c r="R119">
        <v>13000</v>
      </c>
      <c r="S119">
        <v>588</v>
      </c>
      <c r="T119" t="s">
        <v>194</v>
      </c>
      <c r="U119">
        <v>40000</v>
      </c>
      <c r="V119" t="s">
        <v>39</v>
      </c>
      <c r="W119">
        <v>320284</v>
      </c>
      <c r="X119">
        <v>57844</v>
      </c>
      <c r="Y119" t="s">
        <v>781</v>
      </c>
      <c r="Z119">
        <v>3</v>
      </c>
      <c r="AA119" t="s">
        <v>782</v>
      </c>
      <c r="AB119" t="s">
        <v>783</v>
      </c>
      <c r="AC119">
        <v>1361</v>
      </c>
      <c r="AD119">
        <v>16000</v>
      </c>
    </row>
    <row r="120" spans="1:30" x14ac:dyDescent="0.35">
      <c r="A120" t="s">
        <v>23</v>
      </c>
      <c r="B120" t="s">
        <v>596</v>
      </c>
      <c r="C120" t="s">
        <v>784</v>
      </c>
      <c r="D120">
        <v>111</v>
      </c>
      <c r="E120" s="4">
        <v>150000000</v>
      </c>
      <c r="F120" s="4">
        <v>206435493</v>
      </c>
      <c r="G120" s="3">
        <f>movie_metadata[[#This Row],[New_gross]]-movie_metadata[[#This Row],[New_budget]]</f>
        <v>56435493</v>
      </c>
      <c r="H120" s="3" t="str">
        <f>IF(movie_metadata[[#This Row],[Profit/Loss_in money]]&gt;0,"Profit","Loss")</f>
        <v>Profit</v>
      </c>
      <c r="I120" t="s">
        <v>26</v>
      </c>
      <c r="J120" t="s">
        <v>27</v>
      </c>
      <c r="K120" t="s">
        <v>785</v>
      </c>
      <c r="L120" s="1">
        <v>2007</v>
      </c>
      <c r="M120" t="s">
        <v>264</v>
      </c>
      <c r="N120">
        <v>8</v>
      </c>
      <c r="O120">
        <v>2.35</v>
      </c>
      <c r="P120">
        <v>10000</v>
      </c>
      <c r="Q120">
        <v>318</v>
      </c>
      <c r="R120">
        <v>663</v>
      </c>
      <c r="S120">
        <v>954</v>
      </c>
      <c r="T120" t="s">
        <v>314</v>
      </c>
      <c r="U120">
        <v>1000</v>
      </c>
      <c r="V120" t="s">
        <v>786</v>
      </c>
      <c r="W120">
        <v>473887</v>
      </c>
      <c r="X120">
        <v>4764</v>
      </c>
      <c r="Y120" t="s">
        <v>787</v>
      </c>
      <c r="Z120">
        <v>0</v>
      </c>
      <c r="AA120" t="s">
        <v>788</v>
      </c>
      <c r="AB120" t="s">
        <v>789</v>
      </c>
      <c r="AC120">
        <v>626</v>
      </c>
      <c r="AD120">
        <v>1000</v>
      </c>
    </row>
    <row r="121" spans="1:30" x14ac:dyDescent="0.35">
      <c r="A121" t="s">
        <v>23</v>
      </c>
      <c r="B121" t="s">
        <v>52</v>
      </c>
      <c r="C121" t="s">
        <v>790</v>
      </c>
      <c r="D121">
        <v>128</v>
      </c>
      <c r="E121" s="4">
        <v>150000000</v>
      </c>
      <c r="F121" s="4">
        <v>205343774</v>
      </c>
      <c r="G121" s="3">
        <f>movie_metadata[[#This Row],[New_gross]]-movie_metadata[[#This Row],[New_budget]]</f>
        <v>55343774</v>
      </c>
      <c r="H121" s="3" t="str">
        <f>IF(movie_metadata[[#This Row],[Profit/Loss_in money]]&gt;0,"Profit","Loss")</f>
        <v>Profit</v>
      </c>
      <c r="I121" t="s">
        <v>26</v>
      </c>
      <c r="J121" t="s">
        <v>27</v>
      </c>
      <c r="K121" t="s">
        <v>119</v>
      </c>
      <c r="L121" s="1">
        <v>2005</v>
      </c>
      <c r="M121" t="s">
        <v>29</v>
      </c>
      <c r="N121">
        <v>8.3000000000000007</v>
      </c>
      <c r="O121">
        <v>2.35</v>
      </c>
      <c r="P121">
        <v>15000</v>
      </c>
      <c r="Q121">
        <v>478</v>
      </c>
      <c r="R121">
        <v>22000</v>
      </c>
      <c r="S121">
        <v>11000</v>
      </c>
      <c r="T121" t="s">
        <v>221</v>
      </c>
      <c r="U121">
        <v>23000</v>
      </c>
      <c r="V121" t="s">
        <v>55</v>
      </c>
      <c r="W121">
        <v>980946</v>
      </c>
      <c r="X121">
        <v>59558</v>
      </c>
      <c r="Y121" t="s">
        <v>458</v>
      </c>
      <c r="Z121">
        <v>0</v>
      </c>
      <c r="AA121" t="s">
        <v>791</v>
      </c>
      <c r="AB121" t="s">
        <v>792</v>
      </c>
      <c r="AC121">
        <v>2685</v>
      </c>
      <c r="AD121">
        <v>14000</v>
      </c>
    </row>
    <row r="122" spans="1:30" x14ac:dyDescent="0.35">
      <c r="A122" t="s">
        <v>23</v>
      </c>
      <c r="B122" t="s">
        <v>793</v>
      </c>
      <c r="C122" t="s">
        <v>794</v>
      </c>
      <c r="D122">
        <v>89</v>
      </c>
      <c r="E122" s="4">
        <v>150000000</v>
      </c>
      <c r="F122" s="4">
        <v>179982968</v>
      </c>
      <c r="G122" s="3">
        <f>movie_metadata[[#This Row],[New_gross]]-movie_metadata[[#This Row],[New_budget]]</f>
        <v>29982968</v>
      </c>
      <c r="H122" s="3" t="str">
        <f>IF(movie_metadata[[#This Row],[Profit/Loss_in money]]&gt;0,"Profit","Loss")</f>
        <v>Profit</v>
      </c>
      <c r="I122" t="s">
        <v>26</v>
      </c>
      <c r="J122" t="s">
        <v>27</v>
      </c>
      <c r="K122" t="s">
        <v>795</v>
      </c>
      <c r="L122" s="1">
        <v>2008</v>
      </c>
      <c r="M122" t="s">
        <v>82</v>
      </c>
      <c r="N122">
        <v>6.7</v>
      </c>
      <c r="O122">
        <v>1.85</v>
      </c>
      <c r="P122">
        <v>0</v>
      </c>
      <c r="Q122">
        <v>167</v>
      </c>
      <c r="R122">
        <v>35</v>
      </c>
      <c r="S122">
        <v>436</v>
      </c>
      <c r="T122" t="s">
        <v>796</v>
      </c>
      <c r="U122">
        <v>1000</v>
      </c>
      <c r="V122" t="s">
        <v>797</v>
      </c>
      <c r="W122">
        <v>146019</v>
      </c>
      <c r="X122">
        <v>3285</v>
      </c>
      <c r="Y122" t="s">
        <v>798</v>
      </c>
      <c r="Z122">
        <v>0</v>
      </c>
      <c r="AA122" t="s">
        <v>799</v>
      </c>
      <c r="AB122" t="s">
        <v>800</v>
      </c>
      <c r="AC122">
        <v>119</v>
      </c>
      <c r="AD122">
        <v>851</v>
      </c>
    </row>
    <row r="123" spans="1:30" x14ac:dyDescent="0.35">
      <c r="A123" t="s">
        <v>23</v>
      </c>
      <c r="B123" t="s">
        <v>801</v>
      </c>
      <c r="C123" t="s">
        <v>802</v>
      </c>
      <c r="D123">
        <v>105</v>
      </c>
      <c r="E123" s="4">
        <v>150000000</v>
      </c>
      <c r="F123" s="4">
        <v>177243721</v>
      </c>
      <c r="G123" s="3">
        <f>movie_metadata[[#This Row],[New_gross]]-movie_metadata[[#This Row],[New_budget]]</f>
        <v>27243721</v>
      </c>
      <c r="H123" s="3" t="str">
        <f>IF(movie_metadata[[#This Row],[Profit/Loss_in money]]&gt;0,"Profit","Loss")</f>
        <v>Profit</v>
      </c>
      <c r="I123" t="s">
        <v>26</v>
      </c>
      <c r="J123" t="s">
        <v>27</v>
      </c>
      <c r="K123" t="s">
        <v>780</v>
      </c>
      <c r="L123" s="1">
        <v>2009</v>
      </c>
      <c r="M123" t="s">
        <v>82</v>
      </c>
      <c r="N123">
        <v>5.9</v>
      </c>
      <c r="O123">
        <v>2.35</v>
      </c>
      <c r="P123">
        <v>2000</v>
      </c>
      <c r="Q123">
        <v>185</v>
      </c>
      <c r="R123">
        <v>189</v>
      </c>
      <c r="S123">
        <v>1000</v>
      </c>
      <c r="T123" t="s">
        <v>803</v>
      </c>
      <c r="U123">
        <v>49000</v>
      </c>
      <c r="V123" t="s">
        <v>804</v>
      </c>
      <c r="W123">
        <v>130272</v>
      </c>
      <c r="X123">
        <v>54039</v>
      </c>
      <c r="Y123" t="s">
        <v>805</v>
      </c>
      <c r="Z123">
        <v>2</v>
      </c>
      <c r="AA123" t="s">
        <v>806</v>
      </c>
      <c r="AB123" t="s">
        <v>807</v>
      </c>
      <c r="AC123">
        <v>209</v>
      </c>
      <c r="AD123">
        <v>3000</v>
      </c>
    </row>
    <row r="124" spans="1:30" x14ac:dyDescent="0.35">
      <c r="A124" t="s">
        <v>23</v>
      </c>
      <c r="B124" t="s">
        <v>808</v>
      </c>
      <c r="C124" t="s">
        <v>809</v>
      </c>
      <c r="D124">
        <v>119</v>
      </c>
      <c r="E124" s="4">
        <v>150000000</v>
      </c>
      <c r="F124" s="4">
        <v>179883016</v>
      </c>
      <c r="G124" s="3">
        <f>movie_metadata[[#This Row],[New_gross]]-movie_metadata[[#This Row],[New_budget]]</f>
        <v>29883016</v>
      </c>
      <c r="H124" s="3" t="str">
        <f>IF(movie_metadata[[#This Row],[Profit/Loss_in money]]&gt;0,"Profit","Loss")</f>
        <v>Profit</v>
      </c>
      <c r="I124" t="s">
        <v>26</v>
      </c>
      <c r="J124" t="s">
        <v>27</v>
      </c>
      <c r="K124" t="s">
        <v>255</v>
      </c>
      <c r="L124" s="1">
        <v>2009</v>
      </c>
      <c r="M124" t="s">
        <v>29</v>
      </c>
      <c r="N124">
        <v>6.7</v>
      </c>
      <c r="O124">
        <v>2.35</v>
      </c>
      <c r="P124">
        <v>0</v>
      </c>
      <c r="Q124">
        <v>350</v>
      </c>
      <c r="R124">
        <v>151</v>
      </c>
      <c r="S124">
        <v>2000</v>
      </c>
      <c r="T124" t="s">
        <v>308</v>
      </c>
      <c r="U124">
        <v>20000</v>
      </c>
      <c r="V124" t="s">
        <v>257</v>
      </c>
      <c r="W124">
        <v>361924</v>
      </c>
      <c r="X124">
        <v>40054</v>
      </c>
      <c r="Y124" t="s">
        <v>810</v>
      </c>
      <c r="Z124">
        <v>0</v>
      </c>
      <c r="AA124" t="s">
        <v>811</v>
      </c>
      <c r="AB124" t="s">
        <v>812</v>
      </c>
      <c r="AC124">
        <v>641</v>
      </c>
      <c r="AD124">
        <v>16000</v>
      </c>
    </row>
    <row r="125" spans="1:30" x14ac:dyDescent="0.35">
      <c r="A125" t="s">
        <v>23</v>
      </c>
      <c r="B125" t="s">
        <v>435</v>
      </c>
      <c r="C125" t="s">
        <v>813</v>
      </c>
      <c r="D125">
        <v>129</v>
      </c>
      <c r="E125" s="4">
        <v>150000000</v>
      </c>
      <c r="F125" s="4">
        <v>139259759</v>
      </c>
      <c r="G125" s="3">
        <f>movie_metadata[[#This Row],[New_gross]]-movie_metadata[[#This Row],[New_budget]]</f>
        <v>-10740241</v>
      </c>
      <c r="H125" s="3" t="str">
        <f>IF(movie_metadata[[#This Row],[Profit/Loss_in money]]&gt;0,"Profit","Loss")</f>
        <v>Loss</v>
      </c>
      <c r="I125" t="s">
        <v>26</v>
      </c>
      <c r="J125" t="s">
        <v>358</v>
      </c>
      <c r="K125" t="s">
        <v>640</v>
      </c>
      <c r="L125" s="1">
        <v>2003</v>
      </c>
      <c r="M125" t="s">
        <v>572</v>
      </c>
      <c r="N125">
        <v>6.7</v>
      </c>
      <c r="O125">
        <v>2.35</v>
      </c>
      <c r="P125">
        <v>0</v>
      </c>
      <c r="Q125">
        <v>245</v>
      </c>
      <c r="R125">
        <v>0</v>
      </c>
      <c r="S125">
        <v>233</v>
      </c>
      <c r="T125" t="s">
        <v>814</v>
      </c>
      <c r="U125">
        <v>309</v>
      </c>
      <c r="V125" t="s">
        <v>815</v>
      </c>
      <c r="W125">
        <v>364948</v>
      </c>
      <c r="X125">
        <v>1062</v>
      </c>
      <c r="Y125" t="s">
        <v>816</v>
      </c>
      <c r="Z125">
        <v>0</v>
      </c>
      <c r="AA125" t="s">
        <v>817</v>
      </c>
      <c r="AB125" t="s">
        <v>818</v>
      </c>
      <c r="AC125">
        <v>2121</v>
      </c>
      <c r="AD125">
        <v>269</v>
      </c>
    </row>
    <row r="126" spans="1:30" x14ac:dyDescent="0.35">
      <c r="A126" t="s">
        <v>23</v>
      </c>
      <c r="B126" t="s">
        <v>819</v>
      </c>
      <c r="C126" t="s">
        <v>820</v>
      </c>
      <c r="D126">
        <v>102</v>
      </c>
      <c r="E126" s="4">
        <v>150000000</v>
      </c>
      <c r="F126" s="4">
        <v>400736600</v>
      </c>
      <c r="G126" s="3">
        <f>movie_metadata[[#This Row],[New_gross]]-movie_metadata[[#This Row],[New_budget]]</f>
        <v>250736600</v>
      </c>
      <c r="H126" s="3" t="str">
        <f>IF(movie_metadata[[#This Row],[Profit/Loss_in money]]&gt;0,"Profit","Loss")</f>
        <v>Profit</v>
      </c>
      <c r="I126" t="s">
        <v>26</v>
      </c>
      <c r="J126" t="s">
        <v>27</v>
      </c>
      <c r="K126" t="s">
        <v>821</v>
      </c>
      <c r="L126" s="1">
        <v>2013</v>
      </c>
      <c r="M126" t="s">
        <v>82</v>
      </c>
      <c r="N126">
        <v>7.6</v>
      </c>
      <c r="O126">
        <v>2.2400000000000002</v>
      </c>
      <c r="P126">
        <v>58000</v>
      </c>
      <c r="Q126">
        <v>406</v>
      </c>
      <c r="R126">
        <v>69</v>
      </c>
      <c r="S126">
        <v>490</v>
      </c>
      <c r="T126" t="s">
        <v>822</v>
      </c>
      <c r="U126">
        <v>1000</v>
      </c>
      <c r="V126" t="s">
        <v>823</v>
      </c>
      <c r="W126">
        <v>421658</v>
      </c>
      <c r="X126">
        <v>2582</v>
      </c>
      <c r="Y126" t="s">
        <v>824</v>
      </c>
      <c r="Z126">
        <v>0</v>
      </c>
      <c r="AA126" t="s">
        <v>825</v>
      </c>
      <c r="AB126" t="s">
        <v>826</v>
      </c>
      <c r="AC126">
        <v>904</v>
      </c>
      <c r="AD126">
        <v>523</v>
      </c>
    </row>
    <row r="127" spans="1:30" x14ac:dyDescent="0.35">
      <c r="A127" t="s">
        <v>23</v>
      </c>
      <c r="B127" t="s">
        <v>435</v>
      </c>
      <c r="C127" t="s">
        <v>827</v>
      </c>
      <c r="D127">
        <v>138</v>
      </c>
      <c r="E127" s="4">
        <v>150000000</v>
      </c>
      <c r="F127" s="4">
        <v>281492479</v>
      </c>
      <c r="G127" s="3">
        <f>movie_metadata[[#This Row],[New_gross]]-movie_metadata[[#This Row],[New_budget]]</f>
        <v>131492479</v>
      </c>
      <c r="H127" s="3" t="str">
        <f>IF(movie_metadata[[#This Row],[Profit/Loss_in money]]&gt;0,"Profit","Loss")</f>
        <v>Profit</v>
      </c>
      <c r="I127" t="s">
        <v>26</v>
      </c>
      <c r="J127" t="s">
        <v>27</v>
      </c>
      <c r="K127" t="s">
        <v>640</v>
      </c>
      <c r="L127" s="1">
        <v>2003</v>
      </c>
      <c r="M127" t="s">
        <v>572</v>
      </c>
      <c r="N127">
        <v>7.2</v>
      </c>
      <c r="O127">
        <v>2.35</v>
      </c>
      <c r="P127">
        <v>0</v>
      </c>
      <c r="Q127">
        <v>275</v>
      </c>
      <c r="R127">
        <v>0</v>
      </c>
      <c r="S127">
        <v>30</v>
      </c>
      <c r="T127" t="s">
        <v>828</v>
      </c>
      <c r="U127">
        <v>234</v>
      </c>
      <c r="V127" t="s">
        <v>829</v>
      </c>
      <c r="W127">
        <v>421818</v>
      </c>
      <c r="X127">
        <v>534</v>
      </c>
      <c r="Y127" t="s">
        <v>830</v>
      </c>
      <c r="Z127">
        <v>0</v>
      </c>
      <c r="AA127" t="s">
        <v>831</v>
      </c>
      <c r="AB127" t="s">
        <v>832</v>
      </c>
      <c r="AC127">
        <v>2789</v>
      </c>
      <c r="AD127">
        <v>198</v>
      </c>
    </row>
    <row r="128" spans="1:30" x14ac:dyDescent="0.35">
      <c r="A128" t="s">
        <v>23</v>
      </c>
      <c r="B128" t="s">
        <v>727</v>
      </c>
      <c r="C128" t="s">
        <v>833</v>
      </c>
      <c r="D128">
        <v>112</v>
      </c>
      <c r="E128" s="4">
        <v>170000000</v>
      </c>
      <c r="F128" s="4">
        <v>206360018</v>
      </c>
      <c r="G128" s="3">
        <f>movie_metadata[[#This Row],[New_gross]]-movie_metadata[[#This Row],[New_budget]]</f>
        <v>36360018</v>
      </c>
      <c r="H128" s="3" t="str">
        <f>IF(movie_metadata[[#This Row],[Profit/Loss_in money]]&gt;0,"Profit","Loss")</f>
        <v>Profit</v>
      </c>
      <c r="I128" t="s">
        <v>26</v>
      </c>
      <c r="J128" t="s">
        <v>27</v>
      </c>
      <c r="K128" t="s">
        <v>37</v>
      </c>
      <c r="L128" s="1">
        <v>2013</v>
      </c>
      <c r="M128" t="s">
        <v>29</v>
      </c>
      <c r="N128">
        <v>7.1</v>
      </c>
      <c r="O128">
        <v>2.35</v>
      </c>
      <c r="P128">
        <v>63000</v>
      </c>
      <c r="Q128">
        <v>486</v>
      </c>
      <c r="R128">
        <v>230</v>
      </c>
      <c r="S128">
        <v>12000</v>
      </c>
      <c r="T128" t="s">
        <v>834</v>
      </c>
      <c r="U128">
        <v>26000</v>
      </c>
      <c r="V128" t="s">
        <v>91</v>
      </c>
      <c r="W128">
        <v>414070</v>
      </c>
      <c r="X128">
        <v>59803</v>
      </c>
      <c r="Y128" t="s">
        <v>756</v>
      </c>
      <c r="Z128">
        <v>3</v>
      </c>
      <c r="AA128" t="s">
        <v>835</v>
      </c>
      <c r="AB128" t="s">
        <v>836</v>
      </c>
      <c r="AC128">
        <v>532</v>
      </c>
      <c r="AD128">
        <v>20000</v>
      </c>
    </row>
    <row r="129" spans="1:30" x14ac:dyDescent="0.35">
      <c r="A129" t="s">
        <v>23</v>
      </c>
      <c r="B129" t="s">
        <v>837</v>
      </c>
      <c r="C129" t="s">
        <v>838</v>
      </c>
      <c r="D129">
        <v>120</v>
      </c>
      <c r="E129" s="4">
        <v>150000000</v>
      </c>
      <c r="F129" s="4">
        <v>153629485</v>
      </c>
      <c r="G129" s="3">
        <f>movie_metadata[[#This Row],[New_gross]]-movie_metadata[[#This Row],[New_budget]]</f>
        <v>3629485</v>
      </c>
      <c r="H129" s="3" t="str">
        <f>IF(movie_metadata[[#This Row],[Profit/Loss_in money]]&gt;0,"Profit","Loss")</f>
        <v>Profit</v>
      </c>
      <c r="I129" t="s">
        <v>26</v>
      </c>
      <c r="J129" t="s">
        <v>358</v>
      </c>
      <c r="K129" t="s">
        <v>219</v>
      </c>
      <c r="L129" s="1">
        <v>2015</v>
      </c>
      <c r="M129" t="s">
        <v>572</v>
      </c>
      <c r="N129">
        <v>8.1</v>
      </c>
      <c r="O129">
        <v>2.35</v>
      </c>
      <c r="P129">
        <v>191000</v>
      </c>
      <c r="Q129">
        <v>739</v>
      </c>
      <c r="R129">
        <v>750</v>
      </c>
      <c r="S129">
        <v>943</v>
      </c>
      <c r="T129" t="s">
        <v>770</v>
      </c>
      <c r="U129">
        <v>27000</v>
      </c>
      <c r="V129" t="s">
        <v>56</v>
      </c>
      <c r="W129">
        <v>552503</v>
      </c>
      <c r="X129">
        <v>40025</v>
      </c>
      <c r="Y129" t="s">
        <v>839</v>
      </c>
      <c r="Z129">
        <v>0</v>
      </c>
      <c r="AA129" t="s">
        <v>840</v>
      </c>
      <c r="AB129" t="s">
        <v>841</v>
      </c>
      <c r="AC129">
        <v>1588</v>
      </c>
      <c r="AD129">
        <v>9000</v>
      </c>
    </row>
    <row r="130" spans="1:30" x14ac:dyDescent="0.35">
      <c r="A130" t="s">
        <v>23</v>
      </c>
      <c r="B130" t="s">
        <v>842</v>
      </c>
      <c r="C130" t="s">
        <v>843</v>
      </c>
      <c r="D130">
        <v>146</v>
      </c>
      <c r="E130" s="4">
        <v>150000000</v>
      </c>
      <c r="F130" s="4">
        <v>133375846</v>
      </c>
      <c r="G130" s="3">
        <f>movie_metadata[[#This Row],[New_gross]]-movie_metadata[[#This Row],[New_budget]]</f>
        <v>-16624154</v>
      </c>
      <c r="H130" s="3" t="str">
        <f>IF(movie_metadata[[#This Row],[Profit/Loss_in money]]&gt;0,"Profit","Loss")</f>
        <v>Loss</v>
      </c>
      <c r="I130" t="s">
        <v>26</v>
      </c>
      <c r="J130" t="s">
        <v>27</v>
      </c>
      <c r="K130" t="s">
        <v>844</v>
      </c>
      <c r="L130" s="1">
        <v>2009</v>
      </c>
      <c r="M130" t="s">
        <v>29</v>
      </c>
      <c r="N130">
        <v>6.7</v>
      </c>
      <c r="O130">
        <v>2.35</v>
      </c>
      <c r="P130">
        <v>0</v>
      </c>
      <c r="Q130">
        <v>298</v>
      </c>
      <c r="R130">
        <v>2000</v>
      </c>
      <c r="S130">
        <v>294</v>
      </c>
      <c r="T130" t="s">
        <v>845</v>
      </c>
      <c r="U130">
        <v>15000</v>
      </c>
      <c r="V130" t="s">
        <v>315</v>
      </c>
      <c r="W130">
        <v>207839</v>
      </c>
      <c r="X130">
        <v>16948</v>
      </c>
      <c r="Y130" t="s">
        <v>846</v>
      </c>
      <c r="Z130">
        <v>2</v>
      </c>
      <c r="AA130" t="s">
        <v>847</v>
      </c>
      <c r="AB130" t="s">
        <v>848</v>
      </c>
      <c r="AC130">
        <v>435</v>
      </c>
      <c r="AD130">
        <v>745</v>
      </c>
    </row>
    <row r="131" spans="1:30" x14ac:dyDescent="0.35">
      <c r="A131" t="s">
        <v>23</v>
      </c>
      <c r="B131" t="s">
        <v>849</v>
      </c>
      <c r="C131" t="s">
        <v>850</v>
      </c>
      <c r="D131">
        <v>115</v>
      </c>
      <c r="E131" s="4">
        <v>150000000</v>
      </c>
      <c r="F131" s="4">
        <v>181015141</v>
      </c>
      <c r="G131" s="3">
        <f>movie_metadata[[#This Row],[New_gross]]-movie_metadata[[#This Row],[New_budget]]</f>
        <v>31015141</v>
      </c>
      <c r="H131" s="3" t="str">
        <f>IF(movie_metadata[[#This Row],[Profit/Loss_in money]]&gt;0,"Profit","Loss")</f>
        <v>Profit</v>
      </c>
      <c r="I131" t="s">
        <v>26</v>
      </c>
      <c r="J131" t="s">
        <v>27</v>
      </c>
      <c r="K131" t="s">
        <v>37</v>
      </c>
      <c r="L131" s="1">
        <v>2011</v>
      </c>
      <c r="M131" t="s">
        <v>29</v>
      </c>
      <c r="N131">
        <v>7</v>
      </c>
      <c r="O131">
        <v>2.35</v>
      </c>
      <c r="P131">
        <v>63000</v>
      </c>
      <c r="Q131">
        <v>516</v>
      </c>
      <c r="R131">
        <v>0</v>
      </c>
      <c r="S131">
        <v>12000</v>
      </c>
      <c r="T131" t="s">
        <v>834</v>
      </c>
      <c r="U131">
        <v>26000</v>
      </c>
      <c r="V131" t="s">
        <v>91</v>
      </c>
      <c r="W131">
        <v>536314</v>
      </c>
      <c r="X131">
        <v>60059</v>
      </c>
      <c r="Y131" t="s">
        <v>756</v>
      </c>
      <c r="Z131">
        <v>1</v>
      </c>
      <c r="AA131" t="s">
        <v>851</v>
      </c>
      <c r="AB131" t="s">
        <v>852</v>
      </c>
      <c r="AC131">
        <v>738</v>
      </c>
      <c r="AD131">
        <v>20000</v>
      </c>
    </row>
    <row r="132" spans="1:30" x14ac:dyDescent="0.35">
      <c r="A132" t="s">
        <v>23</v>
      </c>
      <c r="B132" t="s">
        <v>853</v>
      </c>
      <c r="C132" t="s">
        <v>854</v>
      </c>
      <c r="D132">
        <v>96</v>
      </c>
      <c r="E132" s="4">
        <v>150000000</v>
      </c>
      <c r="F132" s="4">
        <v>114053579</v>
      </c>
      <c r="G132" s="3">
        <f>movie_metadata[[#This Row],[New_gross]]-movie_metadata[[#This Row],[New_budget]]</f>
        <v>-35946421</v>
      </c>
      <c r="H132" s="3" t="str">
        <f>IF(movie_metadata[[#This Row],[Profit/Loss_in money]]&gt;0,"Profit","Loss")</f>
        <v>Loss</v>
      </c>
      <c r="I132" t="s">
        <v>26</v>
      </c>
      <c r="J132" t="s">
        <v>27</v>
      </c>
      <c r="K132" t="s">
        <v>855</v>
      </c>
      <c r="L132" s="1">
        <v>2008</v>
      </c>
      <c r="M132" t="s">
        <v>82</v>
      </c>
      <c r="N132">
        <v>6.9</v>
      </c>
      <c r="O132">
        <v>1.85</v>
      </c>
      <c r="P132">
        <v>0</v>
      </c>
      <c r="Q132">
        <v>225</v>
      </c>
      <c r="R132">
        <v>59</v>
      </c>
      <c r="S132">
        <v>699</v>
      </c>
      <c r="T132" t="s">
        <v>856</v>
      </c>
      <c r="U132">
        <v>17000</v>
      </c>
      <c r="V132" t="s">
        <v>482</v>
      </c>
      <c r="W132">
        <v>146766</v>
      </c>
      <c r="X132">
        <v>20007</v>
      </c>
      <c r="Y132" t="s">
        <v>857</v>
      </c>
      <c r="Z132">
        <v>0</v>
      </c>
      <c r="AA132" t="s">
        <v>858</v>
      </c>
      <c r="AB132" t="s">
        <v>859</v>
      </c>
      <c r="AC132">
        <v>178</v>
      </c>
      <c r="AD132">
        <v>759</v>
      </c>
    </row>
    <row r="133" spans="1:30" x14ac:dyDescent="0.35">
      <c r="A133" t="s">
        <v>23</v>
      </c>
      <c r="B133" t="s">
        <v>860</v>
      </c>
      <c r="C133" t="s">
        <v>861</v>
      </c>
      <c r="D133">
        <v>88</v>
      </c>
      <c r="E133" s="4">
        <v>150000000</v>
      </c>
      <c r="F133" s="4">
        <v>119420252</v>
      </c>
      <c r="G133" s="3">
        <f>movie_metadata[[#This Row],[New_gross]]-movie_metadata[[#This Row],[New_budget]]</f>
        <v>-30579748</v>
      </c>
      <c r="H133" s="3" t="str">
        <f>IF(movie_metadata[[#This Row],[Profit/Loss_in money]]&gt;0,"Profit","Loss")</f>
        <v>Loss</v>
      </c>
      <c r="I133" t="s">
        <v>26</v>
      </c>
      <c r="J133" t="s">
        <v>27</v>
      </c>
      <c r="K133" t="s">
        <v>862</v>
      </c>
      <c r="L133" s="1">
        <v>2009</v>
      </c>
      <c r="M133" t="s">
        <v>82</v>
      </c>
      <c r="N133">
        <v>5.0999999999999996</v>
      </c>
      <c r="O133">
        <v>2.35</v>
      </c>
      <c r="P133">
        <v>0</v>
      </c>
      <c r="Q133">
        <v>145</v>
      </c>
      <c r="R133">
        <v>12</v>
      </c>
      <c r="S133">
        <v>182</v>
      </c>
      <c r="T133" t="s">
        <v>863</v>
      </c>
      <c r="U133">
        <v>730</v>
      </c>
      <c r="V133" t="s">
        <v>864</v>
      </c>
      <c r="W133">
        <v>33042</v>
      </c>
      <c r="X133">
        <v>2217</v>
      </c>
      <c r="Y133" t="s">
        <v>865</v>
      </c>
      <c r="Z133">
        <v>0</v>
      </c>
      <c r="AA133" t="s">
        <v>866</v>
      </c>
      <c r="AB133" t="s">
        <v>867</v>
      </c>
      <c r="AC133">
        <v>90</v>
      </c>
      <c r="AD133">
        <v>607</v>
      </c>
    </row>
    <row r="134" spans="1:30" x14ac:dyDescent="0.35">
      <c r="A134" t="s">
        <v>23</v>
      </c>
      <c r="B134" t="s">
        <v>868</v>
      </c>
      <c r="C134" t="s">
        <v>869</v>
      </c>
      <c r="D134">
        <v>99</v>
      </c>
      <c r="E134" s="4">
        <v>150000000</v>
      </c>
      <c r="F134" s="4">
        <v>83640426</v>
      </c>
      <c r="G134" s="3">
        <f>movie_metadata[[#This Row],[New_gross]]-movie_metadata[[#This Row],[New_budget]]</f>
        <v>-66359574</v>
      </c>
      <c r="H134" s="3" t="str">
        <f>IF(movie_metadata[[#This Row],[Profit/Loss_in money]]&gt;0,"Profit","Loss")</f>
        <v>Loss</v>
      </c>
      <c r="I134" t="s">
        <v>26</v>
      </c>
      <c r="J134" t="s">
        <v>27</v>
      </c>
      <c r="K134" t="s">
        <v>37</v>
      </c>
      <c r="L134" s="1">
        <v>2012</v>
      </c>
      <c r="M134" t="s">
        <v>29</v>
      </c>
      <c r="N134">
        <v>5.8</v>
      </c>
      <c r="O134">
        <v>1.85</v>
      </c>
      <c r="P134">
        <v>19000</v>
      </c>
      <c r="Q134">
        <v>310</v>
      </c>
      <c r="R134">
        <v>473</v>
      </c>
      <c r="S134">
        <v>502</v>
      </c>
      <c r="T134" t="s">
        <v>870</v>
      </c>
      <c r="U134">
        <v>14000</v>
      </c>
      <c r="V134" t="s">
        <v>221</v>
      </c>
      <c r="W134">
        <v>152826</v>
      </c>
      <c r="X134">
        <v>16184</v>
      </c>
      <c r="Y134" t="s">
        <v>871</v>
      </c>
      <c r="Z134">
        <v>0</v>
      </c>
      <c r="AA134" t="s">
        <v>872</v>
      </c>
      <c r="AB134" t="s">
        <v>873</v>
      </c>
      <c r="AC134">
        <v>253</v>
      </c>
      <c r="AD134">
        <v>897</v>
      </c>
    </row>
    <row r="135" spans="1:30" x14ac:dyDescent="0.35">
      <c r="A135" t="s">
        <v>23</v>
      </c>
      <c r="B135" t="s">
        <v>247</v>
      </c>
      <c r="C135" t="s">
        <v>874</v>
      </c>
      <c r="D135">
        <v>113</v>
      </c>
      <c r="E135" s="4">
        <v>100000000</v>
      </c>
      <c r="F135" s="4">
        <v>79711678</v>
      </c>
      <c r="G135" s="3">
        <f>movie_metadata[[#This Row],[New_gross]]-movie_metadata[[#This Row],[New_budget]]</f>
        <v>-20288322</v>
      </c>
      <c r="H135" s="3" t="str">
        <f>IF(movie_metadata[[#This Row],[Profit/Loss_in money]]&gt;0,"Profit","Loss")</f>
        <v>Loss</v>
      </c>
      <c r="I135" t="s">
        <v>26</v>
      </c>
      <c r="J135" t="s">
        <v>27</v>
      </c>
      <c r="K135" t="s">
        <v>875</v>
      </c>
      <c r="L135" s="1">
        <v>2012</v>
      </c>
      <c r="M135" t="s">
        <v>29</v>
      </c>
      <c r="N135">
        <v>6.2</v>
      </c>
      <c r="O135">
        <v>1.85</v>
      </c>
      <c r="P135">
        <v>82000</v>
      </c>
      <c r="Q135">
        <v>526</v>
      </c>
      <c r="R135">
        <v>13000</v>
      </c>
      <c r="S135">
        <v>16000</v>
      </c>
      <c r="T135" t="s">
        <v>482</v>
      </c>
      <c r="U135">
        <v>40000</v>
      </c>
      <c r="V135" t="s">
        <v>39</v>
      </c>
      <c r="W135">
        <v>199039</v>
      </c>
      <c r="X135">
        <v>80849</v>
      </c>
      <c r="Y135" t="s">
        <v>194</v>
      </c>
      <c r="Z135">
        <v>7</v>
      </c>
      <c r="AA135" t="s">
        <v>876</v>
      </c>
      <c r="AB135" t="s">
        <v>877</v>
      </c>
      <c r="AC135">
        <v>479</v>
      </c>
      <c r="AD135">
        <v>17000</v>
      </c>
    </row>
    <row r="136" spans="1:30" x14ac:dyDescent="0.35">
      <c r="A136" t="s">
        <v>23</v>
      </c>
      <c r="B136" t="s">
        <v>878</v>
      </c>
      <c r="C136" t="s">
        <v>879</v>
      </c>
      <c r="D136">
        <v>131</v>
      </c>
      <c r="E136" s="4">
        <v>150000000</v>
      </c>
      <c r="F136" s="4">
        <v>195000874</v>
      </c>
      <c r="G136" s="3">
        <f>movie_metadata[[#This Row],[New_gross]]-movie_metadata[[#This Row],[New_budget]]</f>
        <v>45000874</v>
      </c>
      <c r="H136" s="3" t="str">
        <f>IF(movie_metadata[[#This Row],[Profit/Loss_in money]]&gt;0,"Profit","Loss")</f>
        <v>Profit</v>
      </c>
      <c r="I136" t="s">
        <v>26</v>
      </c>
      <c r="J136" t="s">
        <v>880</v>
      </c>
      <c r="K136" t="s">
        <v>46</v>
      </c>
      <c r="L136" s="1">
        <v>2015</v>
      </c>
      <c r="M136" t="s">
        <v>29</v>
      </c>
      <c r="N136">
        <v>7.4</v>
      </c>
      <c r="O136">
        <v>2.35</v>
      </c>
      <c r="P136">
        <v>47000</v>
      </c>
      <c r="Q136">
        <v>465</v>
      </c>
      <c r="R136">
        <v>188</v>
      </c>
      <c r="S136">
        <v>641</v>
      </c>
      <c r="T136" t="s">
        <v>881</v>
      </c>
      <c r="U136">
        <v>10000</v>
      </c>
      <c r="V136" t="s">
        <v>516</v>
      </c>
      <c r="W136">
        <v>232187</v>
      </c>
      <c r="X136">
        <v>21840</v>
      </c>
      <c r="Y136" t="s">
        <v>882</v>
      </c>
      <c r="Z136">
        <v>0</v>
      </c>
      <c r="AA136" t="s">
        <v>883</v>
      </c>
      <c r="AB136" t="s">
        <v>884</v>
      </c>
      <c r="AC136">
        <v>440</v>
      </c>
      <c r="AD136">
        <v>10000</v>
      </c>
    </row>
    <row r="137" spans="1:30" x14ac:dyDescent="0.35">
      <c r="A137" t="s">
        <v>23</v>
      </c>
      <c r="B137" t="s">
        <v>885</v>
      </c>
      <c r="C137" t="s">
        <v>886</v>
      </c>
      <c r="D137">
        <v>119</v>
      </c>
      <c r="E137" s="4">
        <v>150000000</v>
      </c>
      <c r="F137" s="4">
        <v>61937495</v>
      </c>
      <c r="G137" s="3">
        <f>movie_metadata[[#This Row],[New_gross]]-movie_metadata[[#This Row],[New_budget]]</f>
        <v>-88062505</v>
      </c>
      <c r="H137" s="3" t="str">
        <f>IF(movie_metadata[[#This Row],[Profit/Loss_in money]]&gt;0,"Profit","Loss")</f>
        <v>Loss</v>
      </c>
      <c r="I137" t="s">
        <v>26</v>
      </c>
      <c r="J137" t="s">
        <v>27</v>
      </c>
      <c r="K137" t="s">
        <v>887</v>
      </c>
      <c r="L137" s="1">
        <v>2010</v>
      </c>
      <c r="M137" t="s">
        <v>572</v>
      </c>
      <c r="N137">
        <v>5.8</v>
      </c>
      <c r="O137">
        <v>1.85</v>
      </c>
      <c r="P137">
        <v>0</v>
      </c>
      <c r="Q137">
        <v>357</v>
      </c>
      <c r="R137">
        <v>394</v>
      </c>
      <c r="S137">
        <v>162</v>
      </c>
      <c r="T137" t="s">
        <v>888</v>
      </c>
      <c r="U137">
        <v>12000</v>
      </c>
      <c r="V137" t="s">
        <v>756</v>
      </c>
      <c r="W137">
        <v>89442</v>
      </c>
      <c r="X137">
        <v>13071</v>
      </c>
      <c r="Y137" t="s">
        <v>889</v>
      </c>
      <c r="Z137">
        <v>0</v>
      </c>
      <c r="AA137" t="s">
        <v>890</v>
      </c>
      <c r="AB137" t="s">
        <v>891</v>
      </c>
      <c r="AC137">
        <v>432</v>
      </c>
      <c r="AD137">
        <v>490</v>
      </c>
    </row>
    <row r="138" spans="1:30" x14ac:dyDescent="0.35">
      <c r="A138" t="s">
        <v>23</v>
      </c>
      <c r="B138" t="s">
        <v>892</v>
      </c>
      <c r="C138" t="s">
        <v>893</v>
      </c>
      <c r="D138">
        <v>91</v>
      </c>
      <c r="E138" s="4">
        <v>150000000</v>
      </c>
      <c r="F138" s="4">
        <v>126597121</v>
      </c>
      <c r="G138" s="3">
        <f>movie_metadata[[#This Row],[New_gross]]-movie_metadata[[#This Row],[New_budget]]</f>
        <v>-23402879</v>
      </c>
      <c r="H138" s="3" t="str">
        <f>IF(movie_metadata[[#This Row],[Profit/Loss_in money]]&gt;0,"Profit","Loss")</f>
        <v>Loss</v>
      </c>
      <c r="I138" t="s">
        <v>26</v>
      </c>
      <c r="J138" t="s">
        <v>27</v>
      </c>
      <c r="K138" t="s">
        <v>463</v>
      </c>
      <c r="L138" s="1">
        <v>2007</v>
      </c>
      <c r="M138" t="s">
        <v>82</v>
      </c>
      <c r="N138">
        <v>6.2</v>
      </c>
      <c r="O138">
        <v>1.85</v>
      </c>
      <c r="P138">
        <v>0</v>
      </c>
      <c r="Q138">
        <v>194</v>
      </c>
      <c r="R138">
        <v>58</v>
      </c>
      <c r="S138">
        <v>826</v>
      </c>
      <c r="T138" t="s">
        <v>894</v>
      </c>
      <c r="U138">
        <v>2000</v>
      </c>
      <c r="V138" t="s">
        <v>895</v>
      </c>
      <c r="W138">
        <v>105902</v>
      </c>
      <c r="X138">
        <v>6576</v>
      </c>
      <c r="Y138" t="s">
        <v>896</v>
      </c>
      <c r="Z138">
        <v>0</v>
      </c>
      <c r="AA138" t="s">
        <v>897</v>
      </c>
      <c r="AB138" t="s">
        <v>898</v>
      </c>
      <c r="AC138">
        <v>206</v>
      </c>
      <c r="AD138">
        <v>852</v>
      </c>
    </row>
    <row r="139" spans="1:30" x14ac:dyDescent="0.35">
      <c r="A139" t="s">
        <v>23</v>
      </c>
      <c r="B139" t="s">
        <v>899</v>
      </c>
      <c r="C139" t="s">
        <v>900</v>
      </c>
      <c r="D139">
        <v>90</v>
      </c>
      <c r="E139" s="4">
        <v>150000000</v>
      </c>
      <c r="F139" s="4">
        <v>165230261</v>
      </c>
      <c r="G139" s="3">
        <f>movie_metadata[[#This Row],[New_gross]]-movie_metadata[[#This Row],[New_budget]]</f>
        <v>15230261</v>
      </c>
      <c r="H139" s="3" t="str">
        <f>IF(movie_metadata[[#This Row],[Profit/Loss_in money]]&gt;0,"Profit","Loss")</f>
        <v>Profit</v>
      </c>
      <c r="I139" t="s">
        <v>26</v>
      </c>
      <c r="J139" t="s">
        <v>27</v>
      </c>
      <c r="K139" t="s">
        <v>795</v>
      </c>
      <c r="L139" s="1">
        <v>2011</v>
      </c>
      <c r="M139" t="s">
        <v>82</v>
      </c>
      <c r="N139">
        <v>7.3</v>
      </c>
      <c r="O139">
        <v>2.35</v>
      </c>
      <c r="P139">
        <v>20000</v>
      </c>
      <c r="Q139">
        <v>284</v>
      </c>
      <c r="R139">
        <v>90</v>
      </c>
      <c r="S139">
        <v>15</v>
      </c>
      <c r="T139" t="s">
        <v>432</v>
      </c>
      <c r="U139">
        <v>11000</v>
      </c>
      <c r="V139" t="s">
        <v>558</v>
      </c>
      <c r="W139">
        <v>182718</v>
      </c>
      <c r="X139">
        <v>21015</v>
      </c>
      <c r="Y139" t="s">
        <v>901</v>
      </c>
      <c r="Z139">
        <v>0</v>
      </c>
      <c r="AA139" t="s">
        <v>902</v>
      </c>
      <c r="AB139" t="s">
        <v>903</v>
      </c>
      <c r="AC139">
        <v>209</v>
      </c>
      <c r="AD139">
        <v>10000</v>
      </c>
    </row>
    <row r="140" spans="1:30" x14ac:dyDescent="0.35">
      <c r="A140" t="s">
        <v>23</v>
      </c>
      <c r="B140" t="s">
        <v>904</v>
      </c>
      <c r="C140" t="s">
        <v>905</v>
      </c>
      <c r="D140">
        <v>103</v>
      </c>
      <c r="E140" s="4">
        <v>150000000</v>
      </c>
      <c r="F140" s="4">
        <v>131564731</v>
      </c>
      <c r="G140" s="3">
        <f>movie_metadata[[#This Row],[New_gross]]-movie_metadata[[#This Row],[New_budget]]</f>
        <v>-18435269</v>
      </c>
      <c r="H140" s="3" t="str">
        <f>IF(movie_metadata[[#This Row],[Profit/Loss_in money]]&gt;0,"Profit","Loss")</f>
        <v>Loss</v>
      </c>
      <c r="I140" t="s">
        <v>26</v>
      </c>
      <c r="J140" t="s">
        <v>27</v>
      </c>
      <c r="K140" t="s">
        <v>140</v>
      </c>
      <c r="L140" s="1">
        <v>2010</v>
      </c>
      <c r="M140" t="s">
        <v>82</v>
      </c>
      <c r="N140">
        <v>4.2</v>
      </c>
      <c r="O140">
        <v>2.35</v>
      </c>
      <c r="P140">
        <v>18000</v>
      </c>
      <c r="Q140">
        <v>280</v>
      </c>
      <c r="R140">
        <v>0</v>
      </c>
      <c r="S140">
        <v>346</v>
      </c>
      <c r="T140" t="s">
        <v>906</v>
      </c>
      <c r="U140">
        <v>1000</v>
      </c>
      <c r="V140" t="s">
        <v>907</v>
      </c>
      <c r="W140">
        <v>118951</v>
      </c>
      <c r="X140">
        <v>2857</v>
      </c>
      <c r="Y140" t="s">
        <v>908</v>
      </c>
      <c r="Z140">
        <v>0</v>
      </c>
      <c r="AA140" t="s">
        <v>909</v>
      </c>
      <c r="AB140" t="s">
        <v>910</v>
      </c>
      <c r="AC140">
        <v>1382</v>
      </c>
      <c r="AD140">
        <v>756</v>
      </c>
    </row>
    <row r="141" spans="1:30" x14ac:dyDescent="0.35">
      <c r="A141" t="s">
        <v>23</v>
      </c>
      <c r="B141" t="s">
        <v>343</v>
      </c>
      <c r="C141" t="s">
        <v>911</v>
      </c>
      <c r="D141">
        <v>124</v>
      </c>
      <c r="E141" s="4">
        <v>150000000</v>
      </c>
      <c r="F141" s="4">
        <v>133382309</v>
      </c>
      <c r="G141" s="3">
        <f>movie_metadata[[#This Row],[New_gross]]-movie_metadata[[#This Row],[New_budget]]</f>
        <v>-16617691</v>
      </c>
      <c r="H141" s="3" t="str">
        <f>IF(movie_metadata[[#This Row],[Profit/Loss_in money]]&gt;0,"Profit","Loss")</f>
        <v>Loss</v>
      </c>
      <c r="I141" t="s">
        <v>26</v>
      </c>
      <c r="J141" t="s">
        <v>27</v>
      </c>
      <c r="K141" t="s">
        <v>46</v>
      </c>
      <c r="L141" s="1">
        <v>2006</v>
      </c>
      <c r="M141" t="s">
        <v>29</v>
      </c>
      <c r="N141">
        <v>6.9</v>
      </c>
      <c r="O141">
        <v>2.35</v>
      </c>
      <c r="P141">
        <v>0</v>
      </c>
      <c r="Q141">
        <v>310</v>
      </c>
      <c r="R141">
        <v>14000</v>
      </c>
      <c r="S141">
        <v>979</v>
      </c>
      <c r="T141" t="s">
        <v>516</v>
      </c>
      <c r="U141">
        <v>22000</v>
      </c>
      <c r="V141" t="s">
        <v>691</v>
      </c>
      <c r="W141">
        <v>256695</v>
      </c>
      <c r="X141">
        <v>34817</v>
      </c>
      <c r="Y141" t="s">
        <v>352</v>
      </c>
      <c r="Z141">
        <v>0</v>
      </c>
      <c r="AA141" t="s">
        <v>912</v>
      </c>
      <c r="AB141" t="s">
        <v>913</v>
      </c>
      <c r="AC141">
        <v>871</v>
      </c>
      <c r="AD141">
        <v>10000</v>
      </c>
    </row>
    <row r="142" spans="1:30" x14ac:dyDescent="0.35">
      <c r="A142" t="s">
        <v>23</v>
      </c>
      <c r="B142" t="s">
        <v>420</v>
      </c>
      <c r="C142" t="s">
        <v>914</v>
      </c>
      <c r="D142">
        <v>131</v>
      </c>
      <c r="E142" s="4">
        <v>150000000</v>
      </c>
      <c r="F142" s="4">
        <v>73103784</v>
      </c>
      <c r="G142" s="3">
        <f>movie_metadata[[#This Row],[New_gross]]-movie_metadata[[#This Row],[New_budget]]</f>
        <v>-76896216</v>
      </c>
      <c r="H142" s="3" t="str">
        <f>IF(movie_metadata[[#This Row],[Profit/Loss_in money]]&gt;0,"Profit","Loss")</f>
        <v>Loss</v>
      </c>
      <c r="I142" t="s">
        <v>26</v>
      </c>
      <c r="J142" t="s">
        <v>27</v>
      </c>
      <c r="K142" t="s">
        <v>915</v>
      </c>
      <c r="L142" s="1">
        <v>2013</v>
      </c>
      <c r="M142" t="s">
        <v>29</v>
      </c>
      <c r="N142">
        <v>6.4</v>
      </c>
      <c r="O142">
        <v>2.35</v>
      </c>
      <c r="P142">
        <v>33000</v>
      </c>
      <c r="Q142">
        <v>339</v>
      </c>
      <c r="R142">
        <v>776</v>
      </c>
      <c r="S142">
        <v>256</v>
      </c>
      <c r="T142" t="s">
        <v>916</v>
      </c>
      <c r="U142">
        <v>17000</v>
      </c>
      <c r="V142" t="s">
        <v>437</v>
      </c>
      <c r="W142">
        <v>164238</v>
      </c>
      <c r="X142">
        <v>18204</v>
      </c>
      <c r="Y142" t="s">
        <v>917</v>
      </c>
      <c r="Z142">
        <v>2</v>
      </c>
      <c r="AA142" t="s">
        <v>918</v>
      </c>
      <c r="AB142" t="s">
        <v>919</v>
      </c>
      <c r="AC142">
        <v>434</v>
      </c>
      <c r="AD142">
        <v>551</v>
      </c>
    </row>
    <row r="143" spans="1:30" x14ac:dyDescent="0.35">
      <c r="A143" t="s">
        <v>23</v>
      </c>
      <c r="B143" t="s">
        <v>920</v>
      </c>
      <c r="C143" t="s">
        <v>921</v>
      </c>
      <c r="D143">
        <v>88</v>
      </c>
      <c r="E143" s="4">
        <v>150000000</v>
      </c>
      <c r="F143" s="4">
        <v>21379315</v>
      </c>
      <c r="G143" s="3">
        <f>movie_metadata[[#This Row],[New_gross]]-movie_metadata[[#This Row],[New_budget]]</f>
        <v>-128620685</v>
      </c>
      <c r="H143" s="3" t="str">
        <f>IF(movie_metadata[[#This Row],[Profit/Loss_in money]]&gt;0,"Profit","Loss")</f>
        <v>Loss</v>
      </c>
      <c r="I143" t="s">
        <v>26</v>
      </c>
      <c r="J143" t="s">
        <v>27</v>
      </c>
      <c r="K143" t="s">
        <v>470</v>
      </c>
      <c r="L143" s="1">
        <v>2011</v>
      </c>
      <c r="M143" t="s">
        <v>82</v>
      </c>
      <c r="N143">
        <v>5.4</v>
      </c>
      <c r="O143">
        <v>2.35</v>
      </c>
      <c r="P143">
        <v>0</v>
      </c>
      <c r="Q143">
        <v>132</v>
      </c>
      <c r="R143">
        <v>25</v>
      </c>
      <c r="S143">
        <v>433</v>
      </c>
      <c r="T143" t="s">
        <v>922</v>
      </c>
      <c r="U143">
        <v>921</v>
      </c>
      <c r="V143" t="s">
        <v>923</v>
      </c>
      <c r="W143">
        <v>17590</v>
      </c>
      <c r="X143">
        <v>2652</v>
      </c>
      <c r="Y143" t="s">
        <v>924</v>
      </c>
      <c r="Z143">
        <v>0</v>
      </c>
      <c r="AA143" t="s">
        <v>925</v>
      </c>
      <c r="AB143" t="s">
        <v>926</v>
      </c>
      <c r="AC143">
        <v>112</v>
      </c>
      <c r="AD143">
        <v>562</v>
      </c>
    </row>
    <row r="144" spans="1:30" x14ac:dyDescent="0.35">
      <c r="A144" t="s">
        <v>23</v>
      </c>
      <c r="B144" t="s">
        <v>927</v>
      </c>
      <c r="C144" t="s">
        <v>928</v>
      </c>
      <c r="D144">
        <v>85</v>
      </c>
      <c r="E144" s="4">
        <v>149000000</v>
      </c>
      <c r="F144" s="4">
        <v>64459316</v>
      </c>
      <c r="G144" s="3">
        <f>movie_metadata[[#This Row],[New_gross]]-movie_metadata[[#This Row],[New_budget]]</f>
        <v>-84540684</v>
      </c>
      <c r="H144" s="3" t="str">
        <f>IF(movie_metadata[[#This Row],[Profit/Loss_in money]]&gt;0,"Profit","Loss")</f>
        <v>Loss</v>
      </c>
      <c r="I144" t="s">
        <v>26</v>
      </c>
      <c r="J144" t="s">
        <v>45</v>
      </c>
      <c r="K144" t="s">
        <v>463</v>
      </c>
      <c r="L144" s="1">
        <v>2006</v>
      </c>
      <c r="M144" t="s">
        <v>82</v>
      </c>
      <c r="N144">
        <v>6.7</v>
      </c>
      <c r="O144">
        <v>1.85</v>
      </c>
      <c r="P144">
        <v>0</v>
      </c>
      <c r="Q144">
        <v>135</v>
      </c>
      <c r="R144">
        <v>42</v>
      </c>
      <c r="S144">
        <v>586</v>
      </c>
      <c r="T144" t="s">
        <v>207</v>
      </c>
      <c r="U144">
        <v>20000</v>
      </c>
      <c r="V144" t="s">
        <v>257</v>
      </c>
      <c r="W144">
        <v>85086</v>
      </c>
      <c r="X144">
        <v>35161</v>
      </c>
      <c r="Y144" t="s">
        <v>929</v>
      </c>
      <c r="Z144">
        <v>0</v>
      </c>
      <c r="AA144" t="s">
        <v>930</v>
      </c>
      <c r="AB144" t="s">
        <v>931</v>
      </c>
      <c r="AC144">
        <v>122</v>
      </c>
      <c r="AD144">
        <v>14000</v>
      </c>
    </row>
    <row r="145" spans="1:30" x14ac:dyDescent="0.35">
      <c r="A145" t="s">
        <v>23</v>
      </c>
      <c r="B145" t="s">
        <v>932</v>
      </c>
      <c r="C145" t="s">
        <v>933</v>
      </c>
      <c r="D145">
        <v>111</v>
      </c>
      <c r="E145" s="4">
        <v>150000000</v>
      </c>
      <c r="F145" s="4">
        <v>34964818</v>
      </c>
      <c r="G145" s="3">
        <f>movie_metadata[[#This Row],[New_gross]]-movie_metadata[[#This Row],[New_budget]]</f>
        <v>-115035182</v>
      </c>
      <c r="H145" s="3" t="str">
        <f>IF(movie_metadata[[#This Row],[Profit/Loss_in money]]&gt;0,"Profit","Loss")</f>
        <v>Loss</v>
      </c>
      <c r="I145" t="s">
        <v>26</v>
      </c>
      <c r="J145" t="s">
        <v>27</v>
      </c>
      <c r="K145" t="s">
        <v>192</v>
      </c>
      <c r="L145" s="1">
        <v>2015</v>
      </c>
      <c r="M145" t="s">
        <v>82</v>
      </c>
      <c r="N145">
        <v>5.8</v>
      </c>
      <c r="O145">
        <v>2.35</v>
      </c>
      <c r="P145">
        <v>24000</v>
      </c>
      <c r="Q145">
        <v>256</v>
      </c>
      <c r="R145">
        <v>456</v>
      </c>
      <c r="S145">
        <v>394</v>
      </c>
      <c r="T145" t="s">
        <v>934</v>
      </c>
      <c r="U145">
        <v>20000</v>
      </c>
      <c r="V145" t="s">
        <v>257</v>
      </c>
      <c r="W145">
        <v>39956</v>
      </c>
      <c r="X145">
        <v>21393</v>
      </c>
      <c r="Y145" t="s">
        <v>935</v>
      </c>
      <c r="Z145">
        <v>4</v>
      </c>
      <c r="AA145" t="s">
        <v>936</v>
      </c>
      <c r="AB145" t="s">
        <v>937</v>
      </c>
      <c r="AC145">
        <v>186</v>
      </c>
      <c r="AD145">
        <v>548</v>
      </c>
    </row>
    <row r="146" spans="1:30" x14ac:dyDescent="0.35">
      <c r="A146" t="s">
        <v>23</v>
      </c>
      <c r="B146" t="s">
        <v>938</v>
      </c>
      <c r="C146" t="s">
        <v>939</v>
      </c>
      <c r="D146">
        <v>92</v>
      </c>
      <c r="E146" s="4">
        <v>145000000</v>
      </c>
      <c r="F146" s="4">
        <v>111505642</v>
      </c>
      <c r="G146" s="3">
        <f>movie_metadata[[#This Row],[New_gross]]-movie_metadata[[#This Row],[New_budget]]</f>
        <v>-33494358</v>
      </c>
      <c r="H146" s="3" t="str">
        <f>IF(movie_metadata[[#This Row],[Profit/Loss_in money]]&gt;0,"Profit","Loss")</f>
        <v>Loss</v>
      </c>
      <c r="I146" t="s">
        <v>26</v>
      </c>
      <c r="J146" t="s">
        <v>27</v>
      </c>
      <c r="K146" t="s">
        <v>613</v>
      </c>
      <c r="L146" s="1">
        <v>2014</v>
      </c>
      <c r="M146" t="s">
        <v>82</v>
      </c>
      <c r="N146">
        <v>6.9</v>
      </c>
      <c r="O146">
        <v>1.85</v>
      </c>
      <c r="P146">
        <v>11000</v>
      </c>
      <c r="Q146">
        <v>196</v>
      </c>
      <c r="R146">
        <v>50</v>
      </c>
      <c r="S146">
        <v>517</v>
      </c>
      <c r="T146" t="s">
        <v>940</v>
      </c>
      <c r="U146">
        <v>3000</v>
      </c>
      <c r="V146" t="s">
        <v>941</v>
      </c>
      <c r="W146">
        <v>47900</v>
      </c>
      <c r="X146">
        <v>5810</v>
      </c>
      <c r="Y146" t="s">
        <v>942</v>
      </c>
      <c r="Z146">
        <v>2</v>
      </c>
      <c r="AA146" t="s">
        <v>943</v>
      </c>
      <c r="AB146" t="s">
        <v>944</v>
      </c>
      <c r="AC146">
        <v>130</v>
      </c>
      <c r="AD146">
        <v>1000</v>
      </c>
    </row>
    <row r="147" spans="1:30" x14ac:dyDescent="0.35">
      <c r="A147" t="s">
        <v>23</v>
      </c>
      <c r="B147" t="s">
        <v>702</v>
      </c>
      <c r="C147" t="s">
        <v>945</v>
      </c>
      <c r="D147">
        <v>196</v>
      </c>
      <c r="E147" s="4">
        <v>175000000</v>
      </c>
      <c r="F147" s="4">
        <v>133228348</v>
      </c>
      <c r="G147" s="3">
        <f>movie_metadata[[#This Row],[New_gross]]-movie_metadata[[#This Row],[New_budget]]</f>
        <v>-41771652</v>
      </c>
      <c r="H147" s="3" t="str">
        <f>IF(movie_metadata[[#This Row],[Profit/Loss_in money]]&gt;0,"Profit","Loss")</f>
        <v>Loss</v>
      </c>
      <c r="I147" t="s">
        <v>26</v>
      </c>
      <c r="J147" t="s">
        <v>27</v>
      </c>
      <c r="K147" t="s">
        <v>946</v>
      </c>
      <c r="L147" s="1">
        <v>2004</v>
      </c>
      <c r="M147" t="s">
        <v>572</v>
      </c>
      <c r="N147">
        <v>7.2</v>
      </c>
      <c r="O147">
        <v>2.35</v>
      </c>
      <c r="P147">
        <v>0</v>
      </c>
      <c r="Q147">
        <v>220</v>
      </c>
      <c r="R147">
        <v>249</v>
      </c>
      <c r="S147">
        <v>844</v>
      </c>
      <c r="T147" t="s">
        <v>38</v>
      </c>
      <c r="U147">
        <v>11000</v>
      </c>
      <c r="V147" t="s">
        <v>334</v>
      </c>
      <c r="W147">
        <v>381672</v>
      </c>
      <c r="X147">
        <v>17944</v>
      </c>
      <c r="Y147" t="s">
        <v>947</v>
      </c>
      <c r="Z147">
        <v>2</v>
      </c>
      <c r="AA147" t="s">
        <v>948</v>
      </c>
      <c r="AB147" t="s">
        <v>949</v>
      </c>
      <c r="AC147">
        <v>1694</v>
      </c>
      <c r="AD147">
        <v>5000</v>
      </c>
    </row>
    <row r="148" spans="1:30" x14ac:dyDescent="0.35">
      <c r="A148" t="s">
        <v>23</v>
      </c>
      <c r="B148" t="s">
        <v>793</v>
      </c>
      <c r="C148" t="s">
        <v>950</v>
      </c>
      <c r="D148">
        <v>93</v>
      </c>
      <c r="E148" s="4">
        <v>145000000</v>
      </c>
      <c r="F148" s="4">
        <v>216366733</v>
      </c>
      <c r="G148" s="3">
        <f>movie_metadata[[#This Row],[New_gross]]-movie_metadata[[#This Row],[New_budget]]</f>
        <v>71366733</v>
      </c>
      <c r="H148" s="3" t="str">
        <f>IF(movie_metadata[[#This Row],[Profit/Loss_in money]]&gt;0,"Profit","Loss")</f>
        <v>Profit</v>
      </c>
      <c r="I148" t="s">
        <v>26</v>
      </c>
      <c r="J148" t="s">
        <v>27</v>
      </c>
      <c r="K148" t="s">
        <v>463</v>
      </c>
      <c r="L148" s="1">
        <v>2012</v>
      </c>
      <c r="M148" t="s">
        <v>82</v>
      </c>
      <c r="N148">
        <v>6.9</v>
      </c>
      <c r="O148">
        <v>1.85</v>
      </c>
      <c r="P148">
        <v>17000</v>
      </c>
      <c r="Q148">
        <v>211</v>
      </c>
      <c r="R148">
        <v>35</v>
      </c>
      <c r="S148">
        <v>436</v>
      </c>
      <c r="T148" t="s">
        <v>951</v>
      </c>
      <c r="U148">
        <v>851</v>
      </c>
      <c r="V148" t="s">
        <v>796</v>
      </c>
      <c r="W148">
        <v>119213</v>
      </c>
      <c r="X148">
        <v>2444</v>
      </c>
      <c r="Y148" t="s">
        <v>798</v>
      </c>
      <c r="Z148">
        <v>0</v>
      </c>
      <c r="AA148" t="s">
        <v>952</v>
      </c>
      <c r="AB148" t="s">
        <v>953</v>
      </c>
      <c r="AC148">
        <v>154</v>
      </c>
      <c r="AD148">
        <v>770</v>
      </c>
    </row>
    <row r="149" spans="1:30" x14ac:dyDescent="0.35">
      <c r="A149" t="s">
        <v>739</v>
      </c>
      <c r="B149" t="s">
        <v>954</v>
      </c>
      <c r="C149" t="s">
        <v>955</v>
      </c>
      <c r="D149">
        <v>133</v>
      </c>
      <c r="E149" s="4">
        <v>142000000</v>
      </c>
      <c r="F149" s="4">
        <v>160201106</v>
      </c>
      <c r="G149" s="3">
        <f>movie_metadata[[#This Row],[New_gross]]-movie_metadata[[#This Row],[New_budget]]</f>
        <v>18201106</v>
      </c>
      <c r="H149" s="3" t="str">
        <f>IF(movie_metadata[[#This Row],[Profit/Loss_in money]]&gt;0,"Profit","Loss")</f>
        <v>Profit</v>
      </c>
      <c r="I149" t="s">
        <v>26</v>
      </c>
      <c r="J149" t="s">
        <v>45</v>
      </c>
      <c r="K149" t="s">
        <v>46</v>
      </c>
      <c r="L149" s="1">
        <v>2002</v>
      </c>
      <c r="M149" t="s">
        <v>29</v>
      </c>
      <c r="N149">
        <v>6.1</v>
      </c>
      <c r="O149">
        <v>2.35</v>
      </c>
      <c r="P149">
        <v>0</v>
      </c>
      <c r="Q149">
        <v>264</v>
      </c>
      <c r="R149">
        <v>93</v>
      </c>
      <c r="S149">
        <v>746</v>
      </c>
      <c r="T149" t="s">
        <v>956</v>
      </c>
      <c r="U149">
        <v>769</v>
      </c>
      <c r="V149" t="s">
        <v>957</v>
      </c>
      <c r="W149">
        <v>169914</v>
      </c>
      <c r="X149">
        <v>2538</v>
      </c>
      <c r="Y149" t="s">
        <v>958</v>
      </c>
      <c r="Z149">
        <v>0</v>
      </c>
      <c r="AA149" t="s">
        <v>959</v>
      </c>
      <c r="AB149" t="s">
        <v>960</v>
      </c>
      <c r="AC149">
        <v>1185</v>
      </c>
      <c r="AD149">
        <v>766</v>
      </c>
    </row>
    <row r="150" spans="1:30" x14ac:dyDescent="0.35">
      <c r="A150" t="s">
        <v>23</v>
      </c>
      <c r="B150" t="s">
        <v>961</v>
      </c>
      <c r="C150" t="s">
        <v>962</v>
      </c>
      <c r="D150">
        <v>116</v>
      </c>
      <c r="E150" s="4">
        <v>144000000</v>
      </c>
      <c r="F150" s="4">
        <v>118099659</v>
      </c>
      <c r="G150" s="3">
        <f>movie_metadata[[#This Row],[New_gross]]-movie_metadata[[#This Row],[New_budget]]</f>
        <v>-25900341</v>
      </c>
      <c r="H150" s="3" t="str">
        <f>IF(movie_metadata[[#This Row],[Profit/Loss_in money]]&gt;0,"Profit","Loss")</f>
        <v>Loss</v>
      </c>
      <c r="I150" t="s">
        <v>26</v>
      </c>
      <c r="J150" t="s">
        <v>27</v>
      </c>
      <c r="K150" t="s">
        <v>963</v>
      </c>
      <c r="L150" s="1">
        <v>2016</v>
      </c>
      <c r="M150" t="s">
        <v>29</v>
      </c>
      <c r="N150">
        <v>5.5</v>
      </c>
      <c r="O150">
        <v>2.35</v>
      </c>
      <c r="P150">
        <v>62000</v>
      </c>
      <c r="Q150">
        <v>464</v>
      </c>
      <c r="R150">
        <v>176</v>
      </c>
      <c r="S150">
        <v>322</v>
      </c>
      <c r="T150" t="s">
        <v>964</v>
      </c>
      <c r="U150">
        <v>783</v>
      </c>
      <c r="V150" t="s">
        <v>965</v>
      </c>
      <c r="W150">
        <v>69757</v>
      </c>
      <c r="X150">
        <v>2097</v>
      </c>
      <c r="Y150" t="s">
        <v>966</v>
      </c>
      <c r="Z150">
        <v>4</v>
      </c>
      <c r="AA150" t="s">
        <v>967</v>
      </c>
      <c r="AB150" t="s">
        <v>968</v>
      </c>
      <c r="AC150">
        <v>1211</v>
      </c>
      <c r="AD150">
        <v>370</v>
      </c>
    </row>
    <row r="151" spans="1:30" x14ac:dyDescent="0.35">
      <c r="A151" t="s">
        <v>23</v>
      </c>
      <c r="B151" t="s">
        <v>270</v>
      </c>
      <c r="C151" t="s">
        <v>969</v>
      </c>
      <c r="D151">
        <v>153</v>
      </c>
      <c r="E151" s="4">
        <v>140000000</v>
      </c>
      <c r="F151" s="4">
        <v>201573391</v>
      </c>
      <c r="G151" s="3">
        <f>movie_metadata[[#This Row],[New_gross]]-movie_metadata[[#This Row],[New_budget]]</f>
        <v>61573391</v>
      </c>
      <c r="H151" s="3" t="str">
        <f>IF(movie_metadata[[#This Row],[Profit/Loss_in money]]&gt;0,"Profit","Loss")</f>
        <v>Profit</v>
      </c>
      <c r="I151" t="s">
        <v>26</v>
      </c>
      <c r="J151" t="s">
        <v>27</v>
      </c>
      <c r="K151" t="s">
        <v>219</v>
      </c>
      <c r="L151" s="1">
        <v>1998</v>
      </c>
      <c r="M151" t="s">
        <v>29</v>
      </c>
      <c r="N151">
        <v>6.6</v>
      </c>
      <c r="O151">
        <v>2.35</v>
      </c>
      <c r="P151">
        <v>11000</v>
      </c>
      <c r="Q151">
        <v>167</v>
      </c>
      <c r="R151">
        <v>0</v>
      </c>
      <c r="S151">
        <v>537</v>
      </c>
      <c r="T151" t="s">
        <v>266</v>
      </c>
      <c r="U151">
        <v>13000</v>
      </c>
      <c r="V151" t="s">
        <v>970</v>
      </c>
      <c r="W151">
        <v>322395</v>
      </c>
      <c r="X151">
        <v>26029</v>
      </c>
      <c r="Y151" t="s">
        <v>971</v>
      </c>
      <c r="Z151">
        <v>0</v>
      </c>
      <c r="AA151" t="s">
        <v>972</v>
      </c>
      <c r="AB151" t="s">
        <v>973</v>
      </c>
      <c r="AC151">
        <v>1171</v>
      </c>
      <c r="AD151">
        <v>12000</v>
      </c>
    </row>
    <row r="152" spans="1:30" x14ac:dyDescent="0.35">
      <c r="A152" t="s">
        <v>23</v>
      </c>
      <c r="B152" t="s">
        <v>155</v>
      </c>
      <c r="C152" t="s">
        <v>974</v>
      </c>
      <c r="D152">
        <v>88</v>
      </c>
      <c r="E152" s="4">
        <v>140000000</v>
      </c>
      <c r="F152" s="4">
        <v>190418803</v>
      </c>
      <c r="G152" s="3">
        <f>movie_metadata[[#This Row],[New_gross]]-movie_metadata[[#This Row],[New_budget]]</f>
        <v>50418803</v>
      </c>
      <c r="H152" s="3" t="str">
        <f>IF(movie_metadata[[#This Row],[Profit/Loss_in money]]&gt;0,"Profit","Loss")</f>
        <v>Profit</v>
      </c>
      <c r="I152" t="s">
        <v>26</v>
      </c>
      <c r="J152" t="s">
        <v>27</v>
      </c>
      <c r="K152" t="s">
        <v>975</v>
      </c>
      <c r="L152" s="1">
        <v>2002</v>
      </c>
      <c r="M152" t="s">
        <v>29</v>
      </c>
      <c r="N152">
        <v>6.1</v>
      </c>
      <c r="O152">
        <v>1.85</v>
      </c>
      <c r="P152">
        <v>2000</v>
      </c>
      <c r="Q152">
        <v>208</v>
      </c>
      <c r="R152">
        <v>188</v>
      </c>
      <c r="S152">
        <v>826</v>
      </c>
      <c r="T152" t="s">
        <v>976</v>
      </c>
      <c r="U152">
        <v>10000</v>
      </c>
      <c r="V152" t="s">
        <v>159</v>
      </c>
      <c r="W152">
        <v>270207</v>
      </c>
      <c r="X152">
        <v>14823</v>
      </c>
      <c r="Y152" t="s">
        <v>896</v>
      </c>
      <c r="Z152">
        <v>2</v>
      </c>
      <c r="AA152" t="s">
        <v>977</v>
      </c>
      <c r="AB152" t="s">
        <v>978</v>
      </c>
      <c r="AC152">
        <v>606</v>
      </c>
      <c r="AD152">
        <v>3000</v>
      </c>
    </row>
    <row r="153" spans="1:30" x14ac:dyDescent="0.35">
      <c r="A153" t="s">
        <v>23</v>
      </c>
      <c r="B153" t="s">
        <v>427</v>
      </c>
      <c r="C153" t="s">
        <v>979</v>
      </c>
      <c r="D153">
        <v>115</v>
      </c>
      <c r="E153" s="4">
        <v>150000000</v>
      </c>
      <c r="F153" s="4">
        <v>82161969</v>
      </c>
      <c r="G153" s="3">
        <f>movie_metadata[[#This Row],[New_gross]]-movie_metadata[[#This Row],[New_budget]]</f>
        <v>-67838031</v>
      </c>
      <c r="H153" s="3" t="str">
        <f>IF(movie_metadata[[#This Row],[Profit/Loss_in money]]&gt;0,"Profit","Loss")</f>
        <v>Loss</v>
      </c>
      <c r="I153" t="s">
        <v>26</v>
      </c>
      <c r="J153" t="s">
        <v>27</v>
      </c>
      <c r="K153" t="s">
        <v>980</v>
      </c>
      <c r="L153" s="1">
        <v>2007</v>
      </c>
      <c r="M153" t="s">
        <v>29</v>
      </c>
      <c r="N153">
        <v>6.3</v>
      </c>
      <c r="O153">
        <v>2.35</v>
      </c>
      <c r="P153">
        <v>3000</v>
      </c>
      <c r="Q153">
        <v>287</v>
      </c>
      <c r="R153">
        <v>0</v>
      </c>
      <c r="S153">
        <v>964</v>
      </c>
      <c r="T153" t="s">
        <v>756</v>
      </c>
      <c r="U153">
        <v>18000</v>
      </c>
      <c r="V153" t="s">
        <v>431</v>
      </c>
      <c r="W153">
        <v>142440</v>
      </c>
      <c r="X153">
        <v>31523</v>
      </c>
      <c r="Y153" t="s">
        <v>981</v>
      </c>
      <c r="Z153">
        <v>1</v>
      </c>
      <c r="AA153" t="s">
        <v>982</v>
      </c>
      <c r="AB153" t="s">
        <v>983</v>
      </c>
      <c r="AC153">
        <v>505</v>
      </c>
      <c r="AD153">
        <v>12000</v>
      </c>
    </row>
    <row r="154" spans="1:30" x14ac:dyDescent="0.35">
      <c r="A154" t="s">
        <v>23</v>
      </c>
      <c r="B154" t="s">
        <v>984</v>
      </c>
      <c r="C154" t="s">
        <v>985</v>
      </c>
      <c r="D154">
        <v>95</v>
      </c>
      <c r="E154" s="4">
        <v>145000000</v>
      </c>
      <c r="F154" s="4">
        <v>143523463</v>
      </c>
      <c r="G154" s="3">
        <f>movie_metadata[[#This Row],[New_gross]]-movie_metadata[[#This Row],[New_budget]]</f>
        <v>-1476537</v>
      </c>
      <c r="H154" s="3" t="str">
        <f>IF(movie_metadata[[#This Row],[Profit/Loss_in money]]&gt;0,"Profit","Loss")</f>
        <v>Loss</v>
      </c>
      <c r="I154" t="s">
        <v>26</v>
      </c>
      <c r="J154" t="s">
        <v>27</v>
      </c>
      <c r="K154" t="s">
        <v>795</v>
      </c>
      <c r="L154" s="1">
        <v>2016</v>
      </c>
      <c r="M154" t="s">
        <v>82</v>
      </c>
      <c r="N154">
        <v>7.2</v>
      </c>
      <c r="O154">
        <v>2.35</v>
      </c>
      <c r="P154">
        <v>24000</v>
      </c>
      <c r="Q154">
        <v>210</v>
      </c>
      <c r="R154">
        <v>5</v>
      </c>
      <c r="S154">
        <v>967</v>
      </c>
      <c r="T154" t="s">
        <v>558</v>
      </c>
      <c r="U154">
        <v>24000</v>
      </c>
      <c r="V154" t="s">
        <v>75</v>
      </c>
      <c r="W154">
        <v>64322</v>
      </c>
      <c r="X154">
        <v>36095</v>
      </c>
      <c r="Y154" t="s">
        <v>986</v>
      </c>
      <c r="Z154">
        <v>0</v>
      </c>
      <c r="AA154" t="s">
        <v>987</v>
      </c>
      <c r="AB154" t="s">
        <v>988</v>
      </c>
      <c r="AC154">
        <v>145</v>
      </c>
      <c r="AD154">
        <v>11000</v>
      </c>
    </row>
    <row r="155" spans="1:30" x14ac:dyDescent="0.35">
      <c r="A155" t="s">
        <v>23</v>
      </c>
      <c r="B155" t="s">
        <v>596</v>
      </c>
      <c r="C155" t="s">
        <v>989</v>
      </c>
      <c r="D155">
        <v>133</v>
      </c>
      <c r="E155" s="4">
        <v>145000000</v>
      </c>
      <c r="F155" s="4">
        <v>209364921</v>
      </c>
      <c r="G155" s="3">
        <f>movie_metadata[[#This Row],[New_gross]]-movie_metadata[[#This Row],[New_budget]]</f>
        <v>64364921</v>
      </c>
      <c r="H155" s="3" t="str">
        <f>IF(movie_metadata[[#This Row],[Profit/Loss_in money]]&gt;0,"Profit","Loss")</f>
        <v>Profit</v>
      </c>
      <c r="I155" t="s">
        <v>26</v>
      </c>
      <c r="J155" t="s">
        <v>27</v>
      </c>
      <c r="K155" t="s">
        <v>46</v>
      </c>
      <c r="L155" s="1">
        <v>2011</v>
      </c>
      <c r="M155" t="s">
        <v>29</v>
      </c>
      <c r="N155">
        <v>7.4</v>
      </c>
      <c r="O155">
        <v>2.35</v>
      </c>
      <c r="P155">
        <v>35000</v>
      </c>
      <c r="Q155">
        <v>432</v>
      </c>
      <c r="R155">
        <v>663</v>
      </c>
      <c r="S155">
        <v>690</v>
      </c>
      <c r="T155" t="s">
        <v>881</v>
      </c>
      <c r="U155">
        <v>10000</v>
      </c>
      <c r="V155" t="s">
        <v>516</v>
      </c>
      <c r="W155">
        <v>365104</v>
      </c>
      <c r="X155">
        <v>21768</v>
      </c>
      <c r="Y155" t="s">
        <v>990</v>
      </c>
      <c r="Z155">
        <v>3</v>
      </c>
      <c r="AA155" t="s">
        <v>991</v>
      </c>
      <c r="AB155" t="s">
        <v>992</v>
      </c>
      <c r="AC155">
        <v>512</v>
      </c>
      <c r="AD155">
        <v>10000</v>
      </c>
    </row>
    <row r="156" spans="1:30" x14ac:dyDescent="0.35">
      <c r="A156" t="s">
        <v>23</v>
      </c>
      <c r="B156" t="s">
        <v>993</v>
      </c>
      <c r="C156" t="s">
        <v>994</v>
      </c>
      <c r="D156">
        <v>97</v>
      </c>
      <c r="E156" s="4">
        <v>145000000</v>
      </c>
      <c r="F156" s="4">
        <v>103400692</v>
      </c>
      <c r="G156" s="3">
        <f>movie_metadata[[#This Row],[New_gross]]-movie_metadata[[#This Row],[New_budget]]</f>
        <v>-41599308</v>
      </c>
      <c r="H156" s="3" t="str">
        <f>IF(movie_metadata[[#This Row],[Profit/Loss_in money]]&gt;0,"Profit","Loss")</f>
        <v>Loss</v>
      </c>
      <c r="I156" t="s">
        <v>26</v>
      </c>
      <c r="J156" t="s">
        <v>27</v>
      </c>
      <c r="K156" t="s">
        <v>620</v>
      </c>
      <c r="L156" s="1">
        <v>2012</v>
      </c>
      <c r="M156" t="s">
        <v>82</v>
      </c>
      <c r="N156">
        <v>7.3</v>
      </c>
      <c r="O156">
        <v>1.85</v>
      </c>
      <c r="P156">
        <v>25000</v>
      </c>
      <c r="Q156">
        <v>256</v>
      </c>
      <c r="R156">
        <v>52</v>
      </c>
      <c r="S156">
        <v>161</v>
      </c>
      <c r="T156" t="s">
        <v>995</v>
      </c>
      <c r="U156">
        <v>20000</v>
      </c>
      <c r="V156" t="s">
        <v>257</v>
      </c>
      <c r="W156">
        <v>123553</v>
      </c>
      <c r="X156">
        <v>20645</v>
      </c>
      <c r="Y156" t="s">
        <v>996</v>
      </c>
      <c r="Z156">
        <v>0</v>
      </c>
      <c r="AA156" t="s">
        <v>997</v>
      </c>
      <c r="AB156" t="s">
        <v>998</v>
      </c>
      <c r="AC156">
        <v>174</v>
      </c>
      <c r="AD156">
        <v>315</v>
      </c>
    </row>
    <row r="157" spans="1:30" x14ac:dyDescent="0.35">
      <c r="A157" t="s">
        <v>23</v>
      </c>
      <c r="B157" t="s">
        <v>999</v>
      </c>
      <c r="C157" t="s">
        <v>1000</v>
      </c>
      <c r="D157">
        <v>90</v>
      </c>
      <c r="E157" s="4">
        <v>100000000</v>
      </c>
      <c r="F157" s="4">
        <v>110332737</v>
      </c>
      <c r="G157" s="3">
        <f>movie_metadata[[#This Row],[New_gross]]-movie_metadata[[#This Row],[New_budget]]</f>
        <v>10332737</v>
      </c>
      <c r="H157" s="3" t="str">
        <f>IF(movie_metadata[[#This Row],[Profit/Loss_in money]]&gt;0,"Profit","Loss")</f>
        <v>Profit</v>
      </c>
      <c r="I157" t="s">
        <v>26</v>
      </c>
      <c r="J157" t="s">
        <v>27</v>
      </c>
      <c r="K157" t="s">
        <v>1001</v>
      </c>
      <c r="L157" s="1">
        <v>2005</v>
      </c>
      <c r="M157" t="s">
        <v>29</v>
      </c>
      <c r="N157">
        <v>6.1</v>
      </c>
      <c r="O157">
        <v>2.35</v>
      </c>
      <c r="P157">
        <v>2000</v>
      </c>
      <c r="Q157">
        <v>135</v>
      </c>
      <c r="R157">
        <v>23</v>
      </c>
      <c r="S157">
        <v>233</v>
      </c>
      <c r="T157" t="s">
        <v>1002</v>
      </c>
      <c r="U157">
        <v>957</v>
      </c>
      <c r="V157" t="s">
        <v>1003</v>
      </c>
      <c r="W157">
        <v>110788</v>
      </c>
      <c r="X157">
        <v>1997</v>
      </c>
      <c r="Y157" t="s">
        <v>1004</v>
      </c>
      <c r="Z157">
        <v>1</v>
      </c>
      <c r="AA157" t="s">
        <v>1005</v>
      </c>
      <c r="AB157" t="s">
        <v>1006</v>
      </c>
      <c r="AC157">
        <v>258</v>
      </c>
      <c r="AD157">
        <v>550</v>
      </c>
    </row>
    <row r="158" spans="1:30" x14ac:dyDescent="0.35">
      <c r="A158" t="s">
        <v>23</v>
      </c>
      <c r="B158" t="s">
        <v>1007</v>
      </c>
      <c r="C158" t="s">
        <v>1008</v>
      </c>
      <c r="D158">
        <v>154</v>
      </c>
      <c r="E158" s="4">
        <v>140000000</v>
      </c>
      <c r="F158" s="4">
        <v>111110575</v>
      </c>
      <c r="G158" s="3">
        <f>movie_metadata[[#This Row],[New_gross]]-movie_metadata[[#This Row],[New_budget]]</f>
        <v>-28889425</v>
      </c>
      <c r="H158" s="3" t="str">
        <f>IF(movie_metadata[[#This Row],[Profit/Loss_in money]]&gt;0,"Profit","Loss")</f>
        <v>Loss</v>
      </c>
      <c r="I158" t="s">
        <v>26</v>
      </c>
      <c r="J158" t="s">
        <v>27</v>
      </c>
      <c r="K158" t="s">
        <v>1009</v>
      </c>
      <c r="L158" s="1">
        <v>2003</v>
      </c>
      <c r="M158" t="s">
        <v>572</v>
      </c>
      <c r="N158">
        <v>7.7</v>
      </c>
      <c r="O158">
        <v>2.35</v>
      </c>
      <c r="P158">
        <v>0</v>
      </c>
      <c r="Q158">
        <v>190</v>
      </c>
      <c r="R158">
        <v>380</v>
      </c>
      <c r="S158">
        <v>445</v>
      </c>
      <c r="T158" t="s">
        <v>1010</v>
      </c>
      <c r="U158">
        <v>10000</v>
      </c>
      <c r="V158" t="s">
        <v>516</v>
      </c>
      <c r="W158">
        <v>317166</v>
      </c>
      <c r="X158">
        <v>11945</v>
      </c>
      <c r="Y158" t="s">
        <v>1011</v>
      </c>
      <c r="Z158">
        <v>1</v>
      </c>
      <c r="AA158" t="s">
        <v>1012</v>
      </c>
      <c r="AB158" t="s">
        <v>1013</v>
      </c>
      <c r="AC158">
        <v>928</v>
      </c>
      <c r="AD158">
        <v>956</v>
      </c>
    </row>
    <row r="159" spans="1:30" x14ac:dyDescent="0.35">
      <c r="A159" t="s">
        <v>23</v>
      </c>
      <c r="B159" t="s">
        <v>179</v>
      </c>
      <c r="C159" t="s">
        <v>1014</v>
      </c>
      <c r="D159">
        <v>150</v>
      </c>
      <c r="E159" s="4">
        <v>140000000</v>
      </c>
      <c r="F159" s="4">
        <v>65007045</v>
      </c>
      <c r="G159" s="3">
        <f>movie_metadata[[#This Row],[New_gross]]-movie_metadata[[#This Row],[New_budget]]</f>
        <v>-74992955</v>
      </c>
      <c r="H159" s="3" t="str">
        <f>IF(movie_metadata[[#This Row],[Profit/Loss_in money]]&gt;0,"Profit","Loss")</f>
        <v>Loss</v>
      </c>
      <c r="I159" t="s">
        <v>26</v>
      </c>
      <c r="J159" t="s">
        <v>45</v>
      </c>
      <c r="K159" t="s">
        <v>1015</v>
      </c>
      <c r="L159" s="1">
        <v>2014</v>
      </c>
      <c r="M159" t="s">
        <v>29</v>
      </c>
      <c r="N159">
        <v>6.1</v>
      </c>
      <c r="O159">
        <v>2.35</v>
      </c>
      <c r="P159">
        <v>51000</v>
      </c>
      <c r="Q159">
        <v>314</v>
      </c>
      <c r="R159">
        <v>0</v>
      </c>
      <c r="S159">
        <v>748</v>
      </c>
      <c r="T159" t="s">
        <v>1016</v>
      </c>
      <c r="U159">
        <v>23000</v>
      </c>
      <c r="V159" t="s">
        <v>55</v>
      </c>
      <c r="W159">
        <v>128682</v>
      </c>
      <c r="X159">
        <v>26490</v>
      </c>
      <c r="Y159" t="s">
        <v>1017</v>
      </c>
      <c r="Z159">
        <v>0</v>
      </c>
      <c r="AA159" t="s">
        <v>1018</v>
      </c>
      <c r="AB159" t="s">
        <v>1019</v>
      </c>
      <c r="AC159">
        <v>657</v>
      </c>
      <c r="AD159">
        <v>893</v>
      </c>
    </row>
    <row r="160" spans="1:30" x14ac:dyDescent="0.35">
      <c r="A160" t="s">
        <v>23</v>
      </c>
      <c r="B160" t="s">
        <v>343</v>
      </c>
      <c r="C160" t="s">
        <v>1020</v>
      </c>
      <c r="D160">
        <v>127</v>
      </c>
      <c r="E160" s="4">
        <v>150000000</v>
      </c>
      <c r="F160" s="4">
        <v>257704099</v>
      </c>
      <c r="G160" s="3">
        <f>movie_metadata[[#This Row],[New_gross]]-movie_metadata[[#This Row],[New_budget]]</f>
        <v>107704099</v>
      </c>
      <c r="H160" s="3" t="str">
        <f>IF(movie_metadata[[#This Row],[Profit/Loss_in money]]&gt;0,"Profit","Loss")</f>
        <v>Profit</v>
      </c>
      <c r="I160" t="s">
        <v>26</v>
      </c>
      <c r="J160" t="s">
        <v>27</v>
      </c>
      <c r="K160" t="s">
        <v>65</v>
      </c>
      <c r="L160" s="1">
        <v>2009</v>
      </c>
      <c r="M160" t="s">
        <v>29</v>
      </c>
      <c r="N160">
        <v>8</v>
      </c>
      <c r="O160">
        <v>2.35</v>
      </c>
      <c r="P160">
        <v>19000</v>
      </c>
      <c r="Q160">
        <v>518</v>
      </c>
      <c r="R160">
        <v>14000</v>
      </c>
      <c r="S160">
        <v>981</v>
      </c>
      <c r="T160" t="s">
        <v>1021</v>
      </c>
      <c r="U160">
        <v>26000</v>
      </c>
      <c r="V160" t="s">
        <v>91</v>
      </c>
      <c r="W160">
        <v>504419</v>
      </c>
      <c r="X160">
        <v>39284</v>
      </c>
      <c r="Y160" t="s">
        <v>345</v>
      </c>
      <c r="Z160">
        <v>0</v>
      </c>
      <c r="AA160" t="s">
        <v>1022</v>
      </c>
      <c r="AB160" t="s">
        <v>1023</v>
      </c>
      <c r="AC160">
        <v>1559</v>
      </c>
      <c r="AD160">
        <v>12000</v>
      </c>
    </row>
    <row r="161" spans="1:30" x14ac:dyDescent="0.35">
      <c r="A161" t="s">
        <v>23</v>
      </c>
      <c r="B161" t="s">
        <v>71</v>
      </c>
      <c r="C161" t="s">
        <v>1024</v>
      </c>
      <c r="D161">
        <v>121</v>
      </c>
      <c r="E161" s="4">
        <v>139000000</v>
      </c>
      <c r="F161" s="4">
        <v>403706375</v>
      </c>
      <c r="G161" s="3">
        <f>movie_metadata[[#This Row],[New_gross]]-movie_metadata[[#This Row],[New_budget]]</f>
        <v>264706375</v>
      </c>
      <c r="H161" s="3" t="str">
        <f>IF(movie_metadata[[#This Row],[Profit/Loss_in money]]&gt;0,"Profit","Loss")</f>
        <v>Profit</v>
      </c>
      <c r="I161" t="s">
        <v>26</v>
      </c>
      <c r="J161" t="s">
        <v>27</v>
      </c>
      <c r="K161" t="s">
        <v>238</v>
      </c>
      <c r="L161" s="1">
        <v>2002</v>
      </c>
      <c r="M161" t="s">
        <v>29</v>
      </c>
      <c r="N161">
        <v>7.3</v>
      </c>
      <c r="O161">
        <v>1.85</v>
      </c>
      <c r="P161">
        <v>5000</v>
      </c>
      <c r="Q161">
        <v>291</v>
      </c>
      <c r="R161">
        <v>0</v>
      </c>
      <c r="S161">
        <v>4000</v>
      </c>
      <c r="T161" t="s">
        <v>74</v>
      </c>
      <c r="U161">
        <v>24000</v>
      </c>
      <c r="V161" t="s">
        <v>75</v>
      </c>
      <c r="W161">
        <v>544665</v>
      </c>
      <c r="X161">
        <v>40484</v>
      </c>
      <c r="Y161" t="s">
        <v>76</v>
      </c>
      <c r="Z161">
        <v>0</v>
      </c>
      <c r="AA161" t="s">
        <v>1025</v>
      </c>
      <c r="AB161" t="s">
        <v>1026</v>
      </c>
      <c r="AC161">
        <v>2012</v>
      </c>
      <c r="AD161">
        <v>11000</v>
      </c>
    </row>
    <row r="162" spans="1:30" x14ac:dyDescent="0.35">
      <c r="A162" t="s">
        <v>23</v>
      </c>
      <c r="B162" t="s">
        <v>631</v>
      </c>
      <c r="C162" t="s">
        <v>1027</v>
      </c>
      <c r="D162">
        <v>102</v>
      </c>
      <c r="E162" s="4">
        <v>145000000</v>
      </c>
      <c r="F162" s="4">
        <v>176997107</v>
      </c>
      <c r="G162" s="3">
        <f>movie_metadata[[#This Row],[New_gross]]-movie_metadata[[#This Row],[New_budget]]</f>
        <v>31997107</v>
      </c>
      <c r="H162" s="3" t="str">
        <f>IF(movie_metadata[[#This Row],[Profit/Loss_in money]]&gt;0,"Profit","Loss")</f>
        <v>Profit</v>
      </c>
      <c r="I162" t="s">
        <v>26</v>
      </c>
      <c r="J162" t="s">
        <v>27</v>
      </c>
      <c r="K162" t="s">
        <v>1028</v>
      </c>
      <c r="L162" s="1">
        <v>2014</v>
      </c>
      <c r="M162" t="s">
        <v>82</v>
      </c>
      <c r="N162">
        <v>7.9</v>
      </c>
      <c r="O162">
        <v>2.35</v>
      </c>
      <c r="P162">
        <v>46000</v>
      </c>
      <c r="Q162">
        <v>292</v>
      </c>
      <c r="R162">
        <v>255</v>
      </c>
      <c r="S162">
        <v>953</v>
      </c>
      <c r="T162" t="s">
        <v>648</v>
      </c>
      <c r="U162">
        <v>18000</v>
      </c>
      <c r="V162" t="s">
        <v>634</v>
      </c>
      <c r="W162">
        <v>221128</v>
      </c>
      <c r="X162">
        <v>23378</v>
      </c>
      <c r="Y162" t="s">
        <v>633</v>
      </c>
      <c r="Z162">
        <v>5</v>
      </c>
      <c r="AA162" t="s">
        <v>1029</v>
      </c>
      <c r="AB162" t="s">
        <v>1030</v>
      </c>
      <c r="AC162">
        <v>343</v>
      </c>
      <c r="AD162">
        <v>3000</v>
      </c>
    </row>
    <row r="163" spans="1:30" x14ac:dyDescent="0.35">
      <c r="A163" t="s">
        <v>23</v>
      </c>
      <c r="B163" t="s">
        <v>1031</v>
      </c>
      <c r="C163" t="s">
        <v>1032</v>
      </c>
      <c r="D163">
        <v>126</v>
      </c>
      <c r="E163" s="4">
        <v>140000000</v>
      </c>
      <c r="F163" s="4">
        <v>31141074</v>
      </c>
      <c r="G163" s="3">
        <f>movie_metadata[[#This Row],[New_gross]]-movie_metadata[[#This Row],[New_budget]]</f>
        <v>-108858926</v>
      </c>
      <c r="H163" s="3" t="str">
        <f>IF(movie_metadata[[#This Row],[Profit/Loss_in money]]&gt;0,"Profit","Loss")</f>
        <v>Loss</v>
      </c>
      <c r="I163" t="s">
        <v>26</v>
      </c>
      <c r="J163" t="s">
        <v>27</v>
      </c>
      <c r="K163" t="s">
        <v>37</v>
      </c>
      <c r="L163" s="1">
        <v>2016</v>
      </c>
      <c r="M163" t="s">
        <v>29</v>
      </c>
      <c r="N163">
        <v>5.5</v>
      </c>
      <c r="O163">
        <v>2.35</v>
      </c>
      <c r="P163">
        <v>24000</v>
      </c>
      <c r="Q163">
        <v>184</v>
      </c>
      <c r="R163">
        <v>295</v>
      </c>
      <c r="S163">
        <v>284</v>
      </c>
      <c r="T163" t="s">
        <v>1033</v>
      </c>
      <c r="U163">
        <v>18000</v>
      </c>
      <c r="V163" t="s">
        <v>634</v>
      </c>
      <c r="W163">
        <v>51892</v>
      </c>
      <c r="X163">
        <v>19769</v>
      </c>
      <c r="Y163" t="s">
        <v>1034</v>
      </c>
      <c r="Z163">
        <v>4</v>
      </c>
      <c r="AA163" t="s">
        <v>1035</v>
      </c>
      <c r="AB163" t="s">
        <v>1036</v>
      </c>
      <c r="AC163">
        <v>273</v>
      </c>
      <c r="AD163">
        <v>934</v>
      </c>
    </row>
    <row r="164" spans="1:30" x14ac:dyDescent="0.35">
      <c r="A164" t="s">
        <v>23</v>
      </c>
      <c r="B164" t="s">
        <v>491</v>
      </c>
      <c r="C164" t="s">
        <v>1037</v>
      </c>
      <c r="D164">
        <v>121</v>
      </c>
      <c r="E164" s="4">
        <v>135000000</v>
      </c>
      <c r="F164" s="4">
        <v>31704416</v>
      </c>
      <c r="G164" s="3">
        <f>movie_metadata[[#This Row],[New_gross]]-movie_metadata[[#This Row],[New_budget]]</f>
        <v>-103295584</v>
      </c>
      <c r="H164" s="3" t="str">
        <f>IF(movie_metadata[[#This Row],[Profit/Loss_in money]]&gt;0,"Profit","Loss")</f>
        <v>Loss</v>
      </c>
      <c r="I164" t="s">
        <v>26</v>
      </c>
      <c r="J164" t="s">
        <v>27</v>
      </c>
      <c r="K164" t="s">
        <v>219</v>
      </c>
      <c r="L164" s="1">
        <v>2005</v>
      </c>
      <c r="M164" t="s">
        <v>29</v>
      </c>
      <c r="N164">
        <v>5</v>
      </c>
      <c r="O164">
        <v>2.35</v>
      </c>
      <c r="P164">
        <v>0</v>
      </c>
      <c r="Q164">
        <v>145</v>
      </c>
      <c r="R164">
        <v>357</v>
      </c>
      <c r="S164">
        <v>653</v>
      </c>
      <c r="T164" t="s">
        <v>1038</v>
      </c>
      <c r="U164">
        <v>820</v>
      </c>
      <c r="V164" t="s">
        <v>1039</v>
      </c>
      <c r="W164">
        <v>45455</v>
      </c>
      <c r="X164">
        <v>2705</v>
      </c>
      <c r="Y164" t="s">
        <v>1040</v>
      </c>
      <c r="Z164">
        <v>0</v>
      </c>
      <c r="AA164" t="s">
        <v>1041</v>
      </c>
      <c r="AB164" t="s">
        <v>1042</v>
      </c>
      <c r="AC164">
        <v>388</v>
      </c>
      <c r="AD164">
        <v>780</v>
      </c>
    </row>
    <row r="165" spans="1:30" x14ac:dyDescent="0.35">
      <c r="A165" t="s">
        <v>23</v>
      </c>
      <c r="B165" t="s">
        <v>103</v>
      </c>
      <c r="C165" t="s">
        <v>1043</v>
      </c>
      <c r="D165">
        <v>215</v>
      </c>
      <c r="E165" s="4">
        <v>130000000</v>
      </c>
      <c r="F165" s="4">
        <v>107503316</v>
      </c>
      <c r="G165" s="3">
        <f>movie_metadata[[#This Row],[New_gross]]-movie_metadata[[#This Row],[New_budget]]</f>
        <v>-22496684</v>
      </c>
      <c r="H165" s="3" t="str">
        <f>IF(movie_metadata[[#This Row],[Profit/Loss_in money]]&gt;0,"Profit","Loss")</f>
        <v>Loss</v>
      </c>
      <c r="I165" t="s">
        <v>26</v>
      </c>
      <c r="J165" t="s">
        <v>27</v>
      </c>
      <c r="K165" t="s">
        <v>1044</v>
      </c>
      <c r="L165" s="1">
        <v>2009</v>
      </c>
      <c r="M165" t="s">
        <v>572</v>
      </c>
      <c r="N165">
        <v>7.7</v>
      </c>
      <c r="O165">
        <v>2.35</v>
      </c>
      <c r="P165">
        <v>18000</v>
      </c>
      <c r="Q165">
        <v>451</v>
      </c>
      <c r="R165">
        <v>0</v>
      </c>
      <c r="S165">
        <v>413</v>
      </c>
      <c r="T165" t="s">
        <v>1045</v>
      </c>
      <c r="U165">
        <v>986</v>
      </c>
      <c r="V165" t="s">
        <v>1046</v>
      </c>
      <c r="W165">
        <v>392474</v>
      </c>
      <c r="X165">
        <v>2530</v>
      </c>
      <c r="Y165" t="s">
        <v>1047</v>
      </c>
      <c r="Z165">
        <v>1</v>
      </c>
      <c r="AA165" t="s">
        <v>1048</v>
      </c>
      <c r="AB165" t="s">
        <v>1049</v>
      </c>
      <c r="AC165">
        <v>1229</v>
      </c>
      <c r="AD165">
        <v>745</v>
      </c>
    </row>
    <row r="166" spans="1:30" x14ac:dyDescent="0.35">
      <c r="A166" t="s">
        <v>23</v>
      </c>
      <c r="B166" t="s">
        <v>1050</v>
      </c>
      <c r="C166" t="s">
        <v>1051</v>
      </c>
      <c r="D166">
        <v>127</v>
      </c>
      <c r="E166" s="4">
        <v>140000000</v>
      </c>
      <c r="F166" s="4">
        <v>129734803</v>
      </c>
      <c r="G166" s="3">
        <f>movie_metadata[[#This Row],[New_gross]]-movie_metadata[[#This Row],[New_budget]]</f>
        <v>-10265197</v>
      </c>
      <c r="H166" s="3" t="str">
        <f>IF(movie_metadata[[#This Row],[Profit/Loss_in money]]&gt;0,"Profit","Loss")</f>
        <v>Loss</v>
      </c>
      <c r="I166" t="s">
        <v>26</v>
      </c>
      <c r="J166" t="s">
        <v>27</v>
      </c>
      <c r="K166" t="s">
        <v>326</v>
      </c>
      <c r="L166" s="1">
        <v>1998</v>
      </c>
      <c r="M166" t="s">
        <v>572</v>
      </c>
      <c r="N166">
        <v>6.6</v>
      </c>
      <c r="O166">
        <v>2.35</v>
      </c>
      <c r="P166">
        <v>0</v>
      </c>
      <c r="Q166">
        <v>141</v>
      </c>
      <c r="R166">
        <v>503</v>
      </c>
      <c r="S166">
        <v>91</v>
      </c>
      <c r="T166" t="s">
        <v>1052</v>
      </c>
      <c r="U166">
        <v>5000</v>
      </c>
      <c r="V166" t="s">
        <v>495</v>
      </c>
      <c r="W166">
        <v>127497</v>
      </c>
      <c r="X166">
        <v>6171</v>
      </c>
      <c r="Y166" t="s">
        <v>1053</v>
      </c>
      <c r="Z166">
        <v>2</v>
      </c>
      <c r="AA166" t="s">
        <v>1054</v>
      </c>
      <c r="AB166" t="s">
        <v>1055</v>
      </c>
      <c r="AC166">
        <v>287</v>
      </c>
      <c r="AD166">
        <v>808</v>
      </c>
    </row>
    <row r="167" spans="1:30" x14ac:dyDescent="0.35">
      <c r="A167" t="s">
        <v>23</v>
      </c>
      <c r="B167" t="s">
        <v>1056</v>
      </c>
      <c r="C167" t="s">
        <v>1057</v>
      </c>
      <c r="D167">
        <v>138</v>
      </c>
      <c r="E167" s="4">
        <v>137000000</v>
      </c>
      <c r="F167" s="4">
        <v>132122995</v>
      </c>
      <c r="G167" s="3">
        <f>movie_metadata[[#This Row],[New_gross]]-movie_metadata[[#This Row],[New_budget]]</f>
        <v>-4877005</v>
      </c>
      <c r="H167" s="3" t="str">
        <f>IF(movie_metadata[[#This Row],[Profit/Loss_in money]]&gt;0,"Profit","Loss")</f>
        <v>Loss</v>
      </c>
      <c r="I167" t="s">
        <v>26</v>
      </c>
      <c r="J167" t="s">
        <v>27</v>
      </c>
      <c r="K167" t="s">
        <v>640</v>
      </c>
      <c r="L167" s="1">
        <v>2003</v>
      </c>
      <c r="M167" t="s">
        <v>29</v>
      </c>
      <c r="N167">
        <v>5.7</v>
      </c>
      <c r="O167">
        <v>1.85</v>
      </c>
      <c r="P167">
        <v>0</v>
      </c>
      <c r="Q167">
        <v>267</v>
      </c>
      <c r="R167">
        <v>0</v>
      </c>
      <c r="S167">
        <v>258</v>
      </c>
      <c r="T167" t="s">
        <v>1058</v>
      </c>
      <c r="U167">
        <v>820</v>
      </c>
      <c r="V167" t="s">
        <v>1059</v>
      </c>
      <c r="W167">
        <v>212106</v>
      </c>
      <c r="X167">
        <v>1814</v>
      </c>
      <c r="Y167" t="s">
        <v>1060</v>
      </c>
      <c r="Z167">
        <v>0</v>
      </c>
      <c r="AA167" t="s">
        <v>1061</v>
      </c>
      <c r="AB167" t="s">
        <v>1062</v>
      </c>
      <c r="AC167">
        <v>1445</v>
      </c>
      <c r="AD167">
        <v>300</v>
      </c>
    </row>
    <row r="168" spans="1:30" x14ac:dyDescent="0.35">
      <c r="A168" t="s">
        <v>23</v>
      </c>
      <c r="B168" t="s">
        <v>1063</v>
      </c>
      <c r="C168" t="s">
        <v>1064</v>
      </c>
      <c r="D168">
        <v>122</v>
      </c>
      <c r="E168" s="4">
        <v>130000000</v>
      </c>
      <c r="F168" s="4">
        <v>122512052</v>
      </c>
      <c r="G168" s="3">
        <f>movie_metadata[[#This Row],[New_gross]]-movie_metadata[[#This Row],[New_budget]]</f>
        <v>-7487948</v>
      </c>
      <c r="H168" s="3" t="str">
        <f>IF(movie_metadata[[#This Row],[Profit/Loss_in money]]&gt;0,"Profit","Loss")</f>
        <v>Loss</v>
      </c>
      <c r="I168" t="s">
        <v>26</v>
      </c>
      <c r="J168" t="s">
        <v>27</v>
      </c>
      <c r="K168" t="s">
        <v>219</v>
      </c>
      <c r="L168" s="1">
        <v>2013</v>
      </c>
      <c r="M168" t="s">
        <v>29</v>
      </c>
      <c r="N168">
        <v>5.8</v>
      </c>
      <c r="O168">
        <v>2.35</v>
      </c>
      <c r="P168">
        <v>42000</v>
      </c>
      <c r="Q168">
        <v>351</v>
      </c>
      <c r="R168">
        <v>209</v>
      </c>
      <c r="S168">
        <v>934</v>
      </c>
      <c r="T168" t="s">
        <v>1065</v>
      </c>
      <c r="U168">
        <v>17000</v>
      </c>
      <c r="V168" t="s">
        <v>437</v>
      </c>
      <c r="W168">
        <v>146352</v>
      </c>
      <c r="X168">
        <v>31958</v>
      </c>
      <c r="Y168" t="s">
        <v>1033</v>
      </c>
      <c r="Z168">
        <v>6</v>
      </c>
      <c r="AA168" t="s">
        <v>1066</v>
      </c>
      <c r="AB168" t="s">
        <v>1067</v>
      </c>
      <c r="AC168">
        <v>288</v>
      </c>
      <c r="AD168">
        <v>12000</v>
      </c>
    </row>
    <row r="169" spans="1:30" x14ac:dyDescent="0.35">
      <c r="A169" t="s">
        <v>23</v>
      </c>
      <c r="B169" t="s">
        <v>1068</v>
      </c>
      <c r="C169" t="s">
        <v>1069</v>
      </c>
      <c r="D169">
        <v>124</v>
      </c>
      <c r="E169" s="4">
        <v>130000000</v>
      </c>
      <c r="F169" s="4">
        <v>68642452</v>
      </c>
      <c r="G169" s="3">
        <f>movie_metadata[[#This Row],[New_gross]]-movie_metadata[[#This Row],[New_budget]]</f>
        <v>-61357548</v>
      </c>
      <c r="H169" s="3" t="str">
        <f>IF(movie_metadata[[#This Row],[Profit/Loss_in money]]&gt;0,"Profit","Loss")</f>
        <v>Loss</v>
      </c>
      <c r="I169" t="s">
        <v>26</v>
      </c>
      <c r="J169" t="s">
        <v>45</v>
      </c>
      <c r="K169" t="s">
        <v>1070</v>
      </c>
      <c r="L169" s="1">
        <v>2005</v>
      </c>
      <c r="M169" t="s">
        <v>29</v>
      </c>
      <c r="N169">
        <v>6</v>
      </c>
      <c r="O169">
        <v>2.35</v>
      </c>
      <c r="P169">
        <v>0</v>
      </c>
      <c r="Q169">
        <v>163</v>
      </c>
      <c r="R169">
        <v>42</v>
      </c>
      <c r="S169">
        <v>848</v>
      </c>
      <c r="T169" t="s">
        <v>471</v>
      </c>
      <c r="U169">
        <v>11000</v>
      </c>
      <c r="V169" t="s">
        <v>653</v>
      </c>
      <c r="W169">
        <v>77673</v>
      </c>
      <c r="X169">
        <v>13073</v>
      </c>
      <c r="Y169" t="s">
        <v>464</v>
      </c>
      <c r="Z169">
        <v>3</v>
      </c>
      <c r="AA169" t="s">
        <v>1071</v>
      </c>
      <c r="AB169" t="s">
        <v>1072</v>
      </c>
      <c r="AC169">
        <v>463</v>
      </c>
      <c r="AD169">
        <v>973</v>
      </c>
    </row>
    <row r="170" spans="1:30" x14ac:dyDescent="0.35">
      <c r="A170" t="s">
        <v>23</v>
      </c>
      <c r="B170" t="s">
        <v>1073</v>
      </c>
      <c r="C170" t="s">
        <v>1074</v>
      </c>
      <c r="D170">
        <v>106</v>
      </c>
      <c r="E170" s="4">
        <v>137000000</v>
      </c>
      <c r="F170" s="4">
        <v>32131830</v>
      </c>
      <c r="G170" s="3">
        <f>movie_metadata[[#This Row],[New_gross]]-movie_metadata[[#This Row],[New_budget]]</f>
        <v>-104868170</v>
      </c>
      <c r="H170" s="3" t="str">
        <f>IF(movie_metadata[[#This Row],[Profit/Loss_in money]]&gt;0,"Profit","Loss")</f>
        <v>Loss</v>
      </c>
      <c r="I170" t="s">
        <v>26</v>
      </c>
      <c r="J170" t="s">
        <v>27</v>
      </c>
      <c r="K170" t="s">
        <v>1075</v>
      </c>
      <c r="L170" s="1">
        <v>2001</v>
      </c>
      <c r="M170" t="s">
        <v>29</v>
      </c>
      <c r="N170">
        <v>6.4</v>
      </c>
      <c r="O170">
        <v>1.85</v>
      </c>
      <c r="P170">
        <v>0</v>
      </c>
      <c r="Q170">
        <v>166</v>
      </c>
      <c r="R170">
        <v>6</v>
      </c>
      <c r="S170">
        <v>422</v>
      </c>
      <c r="T170" t="s">
        <v>1076</v>
      </c>
      <c r="U170">
        <v>12000</v>
      </c>
      <c r="V170" t="s">
        <v>266</v>
      </c>
      <c r="W170">
        <v>72259</v>
      </c>
      <c r="X170">
        <v>15015</v>
      </c>
      <c r="Y170" t="s">
        <v>1077</v>
      </c>
      <c r="Z170">
        <v>1</v>
      </c>
      <c r="AA170" t="s">
        <v>1078</v>
      </c>
      <c r="AB170" t="s">
        <v>1079</v>
      </c>
      <c r="AC170">
        <v>788</v>
      </c>
      <c r="AD170">
        <v>2000</v>
      </c>
    </row>
    <row r="171" spans="1:30" x14ac:dyDescent="0.35">
      <c r="A171" t="s">
        <v>23</v>
      </c>
      <c r="B171" t="s">
        <v>885</v>
      </c>
      <c r="C171" t="s">
        <v>1080</v>
      </c>
      <c r="D171">
        <v>124</v>
      </c>
      <c r="E171" s="4">
        <v>140000000</v>
      </c>
      <c r="F171" s="4">
        <v>176636816</v>
      </c>
      <c r="G171" s="3">
        <f>movie_metadata[[#This Row],[New_gross]]-movie_metadata[[#This Row],[New_budget]]</f>
        <v>36636816</v>
      </c>
      <c r="H171" s="3" t="str">
        <f>IF(movie_metadata[[#This Row],[Profit/Loss_in money]]&gt;0,"Profit","Loss")</f>
        <v>Profit</v>
      </c>
      <c r="I171" t="s">
        <v>26</v>
      </c>
      <c r="J171" t="s">
        <v>27</v>
      </c>
      <c r="K171" t="s">
        <v>65</v>
      </c>
      <c r="L171" s="1">
        <v>2011</v>
      </c>
      <c r="M171" t="s">
        <v>29</v>
      </c>
      <c r="N171">
        <v>6.9</v>
      </c>
      <c r="O171">
        <v>2.35</v>
      </c>
      <c r="P171">
        <v>46000</v>
      </c>
      <c r="Q171">
        <v>510</v>
      </c>
      <c r="R171">
        <v>394</v>
      </c>
      <c r="S171">
        <v>2000</v>
      </c>
      <c r="T171" t="s">
        <v>723</v>
      </c>
      <c r="U171">
        <v>11000</v>
      </c>
      <c r="V171" t="s">
        <v>214</v>
      </c>
      <c r="W171">
        <v>508818</v>
      </c>
      <c r="X171">
        <v>19761</v>
      </c>
      <c r="Y171" t="s">
        <v>586</v>
      </c>
      <c r="Z171">
        <v>0</v>
      </c>
      <c r="AA171" t="s">
        <v>1081</v>
      </c>
      <c r="AB171" t="s">
        <v>1082</v>
      </c>
      <c r="AC171">
        <v>679</v>
      </c>
      <c r="AD171">
        <v>3000</v>
      </c>
    </row>
    <row r="172" spans="1:30" x14ac:dyDescent="0.35">
      <c r="A172" t="s">
        <v>23</v>
      </c>
      <c r="B172" t="s">
        <v>733</v>
      </c>
      <c r="C172" t="s">
        <v>1083</v>
      </c>
      <c r="D172">
        <v>128</v>
      </c>
      <c r="E172" s="4">
        <v>135000000</v>
      </c>
      <c r="F172" s="4">
        <v>126930660</v>
      </c>
      <c r="G172" s="3">
        <f>movie_metadata[[#This Row],[New_gross]]-movie_metadata[[#This Row],[New_budget]]</f>
        <v>-8069340</v>
      </c>
      <c r="H172" s="3" t="str">
        <f>IF(movie_metadata[[#This Row],[Profit/Loss_in money]]&gt;0,"Profit","Loss")</f>
        <v>Loss</v>
      </c>
      <c r="I172" t="s">
        <v>26</v>
      </c>
      <c r="J172" t="s">
        <v>45</v>
      </c>
      <c r="K172" t="s">
        <v>46</v>
      </c>
      <c r="L172" s="1">
        <v>1999</v>
      </c>
      <c r="M172" t="s">
        <v>29</v>
      </c>
      <c r="N172">
        <v>6.4</v>
      </c>
      <c r="O172">
        <v>2.35</v>
      </c>
      <c r="P172">
        <v>2000</v>
      </c>
      <c r="Q172">
        <v>197</v>
      </c>
      <c r="R172">
        <v>150</v>
      </c>
      <c r="S172">
        <v>244</v>
      </c>
      <c r="T172" t="s">
        <v>1084</v>
      </c>
      <c r="U172">
        <v>766</v>
      </c>
      <c r="V172" t="s">
        <v>956</v>
      </c>
      <c r="W172">
        <v>157519</v>
      </c>
      <c r="X172">
        <v>2037</v>
      </c>
      <c r="Y172" t="s">
        <v>1085</v>
      </c>
      <c r="Z172">
        <v>2</v>
      </c>
      <c r="AA172" t="s">
        <v>1086</v>
      </c>
      <c r="AB172" t="s">
        <v>1087</v>
      </c>
      <c r="AC172">
        <v>683</v>
      </c>
      <c r="AD172">
        <v>536</v>
      </c>
    </row>
    <row r="173" spans="1:30" x14ac:dyDescent="0.35">
      <c r="A173" t="s">
        <v>23</v>
      </c>
      <c r="B173" t="s">
        <v>1088</v>
      </c>
      <c r="C173" t="s">
        <v>1089</v>
      </c>
      <c r="D173">
        <v>138</v>
      </c>
      <c r="E173" s="4">
        <v>150000000</v>
      </c>
      <c r="F173" s="4">
        <v>93926386</v>
      </c>
      <c r="G173" s="3">
        <f>movie_metadata[[#This Row],[New_gross]]-movie_metadata[[#This Row],[New_budget]]</f>
        <v>-56073614</v>
      </c>
      <c r="H173" s="3" t="str">
        <f>IF(movie_metadata[[#This Row],[Profit/Loss_in money]]&gt;0,"Profit","Loss")</f>
        <v>Loss</v>
      </c>
      <c r="I173" t="s">
        <v>26</v>
      </c>
      <c r="J173" t="s">
        <v>27</v>
      </c>
      <c r="K173" t="s">
        <v>1090</v>
      </c>
      <c r="L173" s="1">
        <v>2003</v>
      </c>
      <c r="M173" t="s">
        <v>29</v>
      </c>
      <c r="N173">
        <v>7.4</v>
      </c>
      <c r="O173">
        <v>2.35</v>
      </c>
      <c r="P173">
        <v>0</v>
      </c>
      <c r="Q173">
        <v>244</v>
      </c>
      <c r="R173">
        <v>608</v>
      </c>
      <c r="S173">
        <v>168</v>
      </c>
      <c r="T173" t="s">
        <v>1091</v>
      </c>
      <c r="U173">
        <v>613</v>
      </c>
      <c r="V173" t="s">
        <v>1092</v>
      </c>
      <c r="W173">
        <v>168207</v>
      </c>
      <c r="X173">
        <v>1205</v>
      </c>
      <c r="Y173" t="s">
        <v>1093</v>
      </c>
      <c r="Z173">
        <v>1</v>
      </c>
      <c r="AA173" t="s">
        <v>1094</v>
      </c>
      <c r="AB173" t="s">
        <v>1095</v>
      </c>
      <c r="AC173">
        <v>684</v>
      </c>
      <c r="AD173">
        <v>172</v>
      </c>
    </row>
    <row r="174" spans="1:30" x14ac:dyDescent="0.35">
      <c r="A174" t="s">
        <v>23</v>
      </c>
      <c r="B174" t="s">
        <v>1096</v>
      </c>
      <c r="C174" t="s">
        <v>1097</v>
      </c>
      <c r="D174">
        <v>115</v>
      </c>
      <c r="E174" s="4">
        <v>120000000</v>
      </c>
      <c r="F174" s="4">
        <v>292298923</v>
      </c>
      <c r="G174" s="3">
        <f>movie_metadata[[#This Row],[New_gross]]-movie_metadata[[#This Row],[New_budget]]</f>
        <v>172298923</v>
      </c>
      <c r="H174" s="3" t="str">
        <f>IF(movie_metadata[[#This Row],[Profit/Loss_in money]]&gt;0,"Profit","Loss")</f>
        <v>Profit</v>
      </c>
      <c r="I174" t="s">
        <v>26</v>
      </c>
      <c r="J174" t="s">
        <v>27</v>
      </c>
      <c r="K174" t="s">
        <v>1098</v>
      </c>
      <c r="L174" s="1">
        <v>2012</v>
      </c>
      <c r="M174" t="s">
        <v>29</v>
      </c>
      <c r="N174">
        <v>5.5</v>
      </c>
      <c r="O174">
        <v>2.35</v>
      </c>
      <c r="P174">
        <v>65000</v>
      </c>
      <c r="Q174">
        <v>322</v>
      </c>
      <c r="R174">
        <v>386</v>
      </c>
      <c r="S174">
        <v>12000</v>
      </c>
      <c r="T174" t="s">
        <v>551</v>
      </c>
      <c r="U174">
        <v>21000</v>
      </c>
      <c r="V174" t="s">
        <v>761</v>
      </c>
      <c r="W174">
        <v>185394</v>
      </c>
      <c r="X174">
        <v>59177</v>
      </c>
      <c r="Y174" t="s">
        <v>1099</v>
      </c>
      <c r="Z174">
        <v>3</v>
      </c>
      <c r="AA174" t="s">
        <v>1100</v>
      </c>
      <c r="AB174" t="s">
        <v>1101</v>
      </c>
      <c r="AC174">
        <v>329</v>
      </c>
      <c r="AD174">
        <v>17000</v>
      </c>
    </row>
    <row r="175" spans="1:30" x14ac:dyDescent="0.35">
      <c r="A175" t="s">
        <v>23</v>
      </c>
      <c r="B175" t="s">
        <v>837</v>
      </c>
      <c r="C175" t="s">
        <v>1102</v>
      </c>
      <c r="D175">
        <v>100</v>
      </c>
      <c r="E175" s="4">
        <v>135000000</v>
      </c>
      <c r="F175" s="4">
        <v>63992328</v>
      </c>
      <c r="G175" s="3">
        <f>movie_metadata[[#This Row],[New_gross]]-movie_metadata[[#This Row],[New_budget]]</f>
        <v>-71007672</v>
      </c>
      <c r="H175" s="3" t="str">
        <f>IF(movie_metadata[[#This Row],[Profit/Loss_in money]]&gt;0,"Profit","Loss")</f>
        <v>Loss</v>
      </c>
      <c r="I175" t="s">
        <v>26</v>
      </c>
      <c r="J175" t="s">
        <v>358</v>
      </c>
      <c r="K175" t="s">
        <v>1103</v>
      </c>
      <c r="L175" s="1">
        <v>2011</v>
      </c>
      <c r="M175" t="s">
        <v>82</v>
      </c>
      <c r="N175">
        <v>5.9</v>
      </c>
      <c r="O175">
        <v>2.35</v>
      </c>
      <c r="P175">
        <v>0</v>
      </c>
      <c r="Q175">
        <v>156</v>
      </c>
      <c r="R175">
        <v>750</v>
      </c>
      <c r="S175">
        <v>988</v>
      </c>
      <c r="T175" t="s">
        <v>334</v>
      </c>
      <c r="U175">
        <v>49000</v>
      </c>
      <c r="V175" t="s">
        <v>804</v>
      </c>
      <c r="W175">
        <v>32399</v>
      </c>
      <c r="X175">
        <v>62644</v>
      </c>
      <c r="Y175" t="s">
        <v>321</v>
      </c>
      <c r="Z175">
        <v>0</v>
      </c>
      <c r="AA175" t="s">
        <v>1104</v>
      </c>
      <c r="AB175" t="s">
        <v>1105</v>
      </c>
      <c r="AC175">
        <v>79</v>
      </c>
      <c r="AD175">
        <v>11000</v>
      </c>
    </row>
    <row r="176" spans="1:30" x14ac:dyDescent="0.35">
      <c r="A176" t="s">
        <v>23</v>
      </c>
      <c r="B176" t="s">
        <v>1106</v>
      </c>
      <c r="C176" t="s">
        <v>1107</v>
      </c>
      <c r="D176">
        <v>135</v>
      </c>
      <c r="E176" s="4">
        <v>150000000</v>
      </c>
      <c r="F176" s="4">
        <v>134518390</v>
      </c>
      <c r="G176" s="3">
        <f>movie_metadata[[#This Row],[New_gross]]-movie_metadata[[#This Row],[New_budget]]</f>
        <v>-15481610</v>
      </c>
      <c r="H176" s="3" t="str">
        <f>IF(movie_metadata[[#This Row],[Profit/Loss_in money]]&gt;0,"Profit","Loss")</f>
        <v>Loss</v>
      </c>
      <c r="I176" t="s">
        <v>26</v>
      </c>
      <c r="J176" t="s">
        <v>27</v>
      </c>
      <c r="K176" t="s">
        <v>65</v>
      </c>
      <c r="L176" s="1">
        <v>2008</v>
      </c>
      <c r="M176" t="s">
        <v>29</v>
      </c>
      <c r="N176">
        <v>6.8</v>
      </c>
      <c r="O176">
        <v>2.35</v>
      </c>
      <c r="P176">
        <v>0</v>
      </c>
      <c r="Q176">
        <v>354</v>
      </c>
      <c r="R176">
        <v>255</v>
      </c>
      <c r="S176">
        <v>882</v>
      </c>
      <c r="T176" t="s">
        <v>1108</v>
      </c>
      <c r="U176">
        <v>3000</v>
      </c>
      <c r="V176" t="s">
        <v>941</v>
      </c>
      <c r="W176">
        <v>326286</v>
      </c>
      <c r="X176">
        <v>5811</v>
      </c>
      <c r="Y176" t="s">
        <v>182</v>
      </c>
      <c r="Z176">
        <v>0</v>
      </c>
      <c r="AA176" t="s">
        <v>1109</v>
      </c>
      <c r="AB176" t="s">
        <v>1110</v>
      </c>
      <c r="AC176">
        <v>643</v>
      </c>
      <c r="AD176">
        <v>1000</v>
      </c>
    </row>
    <row r="177" spans="1:30" x14ac:dyDescent="0.35">
      <c r="A177" t="s">
        <v>23</v>
      </c>
      <c r="B177" t="s">
        <v>60</v>
      </c>
      <c r="C177" t="s">
        <v>1111</v>
      </c>
      <c r="D177">
        <v>60</v>
      </c>
      <c r="E177" s="4">
        <v>1500000</v>
      </c>
      <c r="F177" s="4">
        <v>54866338.819819823</v>
      </c>
      <c r="G177" s="3">
        <f>movie_metadata[[#This Row],[New_gross]]-movie_metadata[[#This Row],[New_budget]]</f>
        <v>53366338.819819823</v>
      </c>
      <c r="H177" s="3" t="str">
        <f>IF(movie_metadata[[#This Row],[Profit/Loss_in money]]&gt;0,"Profit","Loss")</f>
        <v>Profit</v>
      </c>
      <c r="I177" t="s">
        <v>26</v>
      </c>
      <c r="J177" t="s">
        <v>27</v>
      </c>
      <c r="K177" t="s">
        <v>1112</v>
      </c>
      <c r="L177" s="1">
        <v>2005</v>
      </c>
      <c r="M177" t="s">
        <v>1113</v>
      </c>
      <c r="N177">
        <v>7.5</v>
      </c>
      <c r="O177">
        <v>1.33</v>
      </c>
      <c r="P177">
        <v>0</v>
      </c>
      <c r="Q177">
        <v>21</v>
      </c>
      <c r="S177">
        <v>184</v>
      </c>
      <c r="T177" t="s">
        <v>1114</v>
      </c>
      <c r="U177">
        <v>982</v>
      </c>
      <c r="V177" t="s">
        <v>1115</v>
      </c>
      <c r="W177">
        <v>16769</v>
      </c>
      <c r="X177">
        <v>1687</v>
      </c>
      <c r="Y177" t="s">
        <v>1116</v>
      </c>
      <c r="Z177">
        <v>2</v>
      </c>
      <c r="AA177" t="s">
        <v>1117</v>
      </c>
      <c r="AB177" t="s">
        <v>1118</v>
      </c>
      <c r="AC177">
        <v>74</v>
      </c>
      <c r="AD177">
        <v>321</v>
      </c>
    </row>
    <row r="178" spans="1:30" x14ac:dyDescent="0.35">
      <c r="A178" t="s">
        <v>23</v>
      </c>
      <c r="B178" t="s">
        <v>381</v>
      </c>
      <c r="C178" t="s">
        <v>1119</v>
      </c>
      <c r="D178">
        <v>117</v>
      </c>
      <c r="E178" s="4">
        <v>140000000</v>
      </c>
      <c r="F178" s="4">
        <v>52792307</v>
      </c>
      <c r="G178" s="3">
        <f>movie_metadata[[#This Row],[New_gross]]-movie_metadata[[#This Row],[New_budget]]</f>
        <v>-87207693</v>
      </c>
      <c r="H178" s="3" t="str">
        <f>IF(movie_metadata[[#This Row],[Profit/Loss_in money]]&gt;0,"Profit","Loss")</f>
        <v>Loss</v>
      </c>
      <c r="I178" t="s">
        <v>26</v>
      </c>
      <c r="J178" t="s">
        <v>45</v>
      </c>
      <c r="K178" t="s">
        <v>192</v>
      </c>
      <c r="L178" s="1">
        <v>2016</v>
      </c>
      <c r="M178" t="s">
        <v>82</v>
      </c>
      <c r="N178">
        <v>6.8</v>
      </c>
      <c r="O178">
        <v>2.35</v>
      </c>
      <c r="P178">
        <v>27000</v>
      </c>
      <c r="Q178">
        <v>252</v>
      </c>
      <c r="R178">
        <v>14000</v>
      </c>
      <c r="S178">
        <v>358</v>
      </c>
      <c r="T178" t="s">
        <v>1120</v>
      </c>
      <c r="U178">
        <v>535</v>
      </c>
      <c r="V178" t="s">
        <v>1121</v>
      </c>
      <c r="W178">
        <v>12572</v>
      </c>
      <c r="X178">
        <v>1950</v>
      </c>
      <c r="Y178" t="s">
        <v>1122</v>
      </c>
      <c r="Z178">
        <v>0</v>
      </c>
      <c r="AA178" t="s">
        <v>1123</v>
      </c>
      <c r="AB178" t="s">
        <v>1124</v>
      </c>
      <c r="AC178">
        <v>106</v>
      </c>
      <c r="AD178">
        <v>400</v>
      </c>
    </row>
    <row r="179" spans="1:30" x14ac:dyDescent="0.35">
      <c r="A179" t="s">
        <v>23</v>
      </c>
      <c r="B179" t="s">
        <v>1125</v>
      </c>
      <c r="C179" t="s">
        <v>1126</v>
      </c>
      <c r="D179">
        <v>156</v>
      </c>
      <c r="E179" s="4">
        <v>135000000</v>
      </c>
      <c r="F179" s="4">
        <v>183635922</v>
      </c>
      <c r="G179" s="3">
        <f>movie_metadata[[#This Row],[New_gross]]-movie_metadata[[#This Row],[New_budget]]</f>
        <v>48635922</v>
      </c>
      <c r="H179" s="3" t="str">
        <f>IF(movie_metadata[[#This Row],[Profit/Loss_in money]]&gt;0,"Profit","Loss")</f>
        <v>Profit</v>
      </c>
      <c r="I179" t="s">
        <v>26</v>
      </c>
      <c r="J179" t="s">
        <v>27</v>
      </c>
      <c r="K179" t="s">
        <v>1127</v>
      </c>
      <c r="L179" s="1">
        <v>2015</v>
      </c>
      <c r="M179" t="s">
        <v>572</v>
      </c>
      <c r="N179">
        <v>8.1</v>
      </c>
      <c r="O179">
        <v>2.35</v>
      </c>
      <c r="P179">
        <v>190000</v>
      </c>
      <c r="Q179">
        <v>556</v>
      </c>
      <c r="R179">
        <v>0</v>
      </c>
      <c r="S179">
        <v>733</v>
      </c>
      <c r="T179" t="s">
        <v>56</v>
      </c>
      <c r="U179">
        <v>29000</v>
      </c>
      <c r="V179" t="s">
        <v>208</v>
      </c>
      <c r="W179">
        <v>406020</v>
      </c>
      <c r="X179">
        <v>57108</v>
      </c>
      <c r="Y179" t="s">
        <v>1128</v>
      </c>
      <c r="Z179">
        <v>0</v>
      </c>
      <c r="AA179" t="s">
        <v>1129</v>
      </c>
      <c r="AB179" t="s">
        <v>1130</v>
      </c>
      <c r="AC179">
        <v>1188</v>
      </c>
      <c r="AD179">
        <v>27000</v>
      </c>
    </row>
    <row r="180" spans="1:30" x14ac:dyDescent="0.35">
      <c r="A180" t="s">
        <v>23</v>
      </c>
      <c r="B180" t="s">
        <v>1131</v>
      </c>
      <c r="C180" t="s">
        <v>1132</v>
      </c>
      <c r="D180">
        <v>96</v>
      </c>
      <c r="E180" s="4">
        <v>135000000</v>
      </c>
      <c r="F180" s="4">
        <v>83024900</v>
      </c>
      <c r="G180" s="3">
        <f>movie_metadata[[#This Row],[New_gross]]-movie_metadata[[#This Row],[New_budget]]</f>
        <v>-51975100</v>
      </c>
      <c r="H180" s="3" t="str">
        <f>IF(movie_metadata[[#This Row],[Profit/Loss_in money]]&gt;0,"Profit","Loss")</f>
        <v>Loss</v>
      </c>
      <c r="I180" t="s">
        <v>26</v>
      </c>
      <c r="J180" t="s">
        <v>27</v>
      </c>
      <c r="K180" t="s">
        <v>300</v>
      </c>
      <c r="L180" s="1">
        <v>2013</v>
      </c>
      <c r="M180" t="s">
        <v>82</v>
      </c>
      <c r="N180">
        <v>6.5</v>
      </c>
      <c r="O180">
        <v>2.35</v>
      </c>
      <c r="P180">
        <v>13000</v>
      </c>
      <c r="Q180">
        <v>166</v>
      </c>
      <c r="R180">
        <v>13</v>
      </c>
      <c r="S180">
        <v>463</v>
      </c>
      <c r="T180" t="s">
        <v>1133</v>
      </c>
      <c r="U180">
        <v>16000</v>
      </c>
      <c r="V180" t="s">
        <v>308</v>
      </c>
      <c r="W180">
        <v>62424</v>
      </c>
      <c r="X180">
        <v>17416</v>
      </c>
      <c r="Y180" t="s">
        <v>1134</v>
      </c>
      <c r="Z180">
        <v>0</v>
      </c>
      <c r="AA180" t="s">
        <v>1135</v>
      </c>
      <c r="AB180" t="s">
        <v>1136</v>
      </c>
      <c r="AC180">
        <v>90</v>
      </c>
      <c r="AD180">
        <v>881</v>
      </c>
    </row>
    <row r="181" spans="1:30" x14ac:dyDescent="0.35">
      <c r="A181" t="s">
        <v>23</v>
      </c>
      <c r="B181" t="s">
        <v>35</v>
      </c>
      <c r="C181" t="s">
        <v>1137</v>
      </c>
      <c r="D181">
        <v>107</v>
      </c>
      <c r="E181" s="4">
        <v>135000000</v>
      </c>
      <c r="F181" s="4">
        <v>123207194</v>
      </c>
      <c r="G181" s="3">
        <f>movie_metadata[[#This Row],[New_gross]]-movie_metadata[[#This Row],[New_budget]]</f>
        <v>-11792806</v>
      </c>
      <c r="H181" s="3" t="str">
        <f>IF(movie_metadata[[#This Row],[Profit/Loss_in money]]&gt;0,"Profit","Loss")</f>
        <v>Loss</v>
      </c>
      <c r="I181" t="s">
        <v>26</v>
      </c>
      <c r="J181" t="s">
        <v>27</v>
      </c>
      <c r="K181" t="s">
        <v>1138</v>
      </c>
      <c r="L181" s="1">
        <v>2011</v>
      </c>
      <c r="M181" t="s">
        <v>82</v>
      </c>
      <c r="N181">
        <v>7.2</v>
      </c>
      <c r="O181">
        <v>2.35</v>
      </c>
      <c r="P181">
        <v>26000</v>
      </c>
      <c r="Q181">
        <v>362</v>
      </c>
      <c r="R181">
        <v>563</v>
      </c>
      <c r="S181">
        <v>939</v>
      </c>
      <c r="T181" t="s">
        <v>383</v>
      </c>
      <c r="U181">
        <v>40000</v>
      </c>
      <c r="V181" t="s">
        <v>39</v>
      </c>
      <c r="W181">
        <v>183208</v>
      </c>
      <c r="X181">
        <v>43291</v>
      </c>
      <c r="Y181" t="s">
        <v>1139</v>
      </c>
      <c r="Z181">
        <v>0</v>
      </c>
      <c r="AA181" t="s">
        <v>1140</v>
      </c>
      <c r="AB181" t="s">
        <v>1141</v>
      </c>
      <c r="AC181">
        <v>337</v>
      </c>
      <c r="AD181">
        <v>1000</v>
      </c>
    </row>
    <row r="182" spans="1:30" x14ac:dyDescent="0.35">
      <c r="A182" t="s">
        <v>23</v>
      </c>
      <c r="B182" t="s">
        <v>793</v>
      </c>
      <c r="C182" t="s">
        <v>1142</v>
      </c>
      <c r="D182">
        <v>92</v>
      </c>
      <c r="E182" s="4">
        <v>132000000</v>
      </c>
      <c r="F182" s="4">
        <v>83348920</v>
      </c>
      <c r="G182" s="3">
        <f>movie_metadata[[#This Row],[New_gross]]-movie_metadata[[#This Row],[New_budget]]</f>
        <v>-48651080</v>
      </c>
      <c r="H182" s="3" t="str">
        <f>IF(movie_metadata[[#This Row],[Profit/Loss_in money]]&gt;0,"Profit","Loss")</f>
        <v>Loss</v>
      </c>
      <c r="I182" t="s">
        <v>26</v>
      </c>
      <c r="J182" t="s">
        <v>27</v>
      </c>
      <c r="K182" t="s">
        <v>463</v>
      </c>
      <c r="L182" s="1">
        <v>2014</v>
      </c>
      <c r="M182" t="s">
        <v>82</v>
      </c>
      <c r="N182">
        <v>6.7</v>
      </c>
      <c r="O182">
        <v>1.85</v>
      </c>
      <c r="P182">
        <v>11000</v>
      </c>
      <c r="Q182">
        <v>153</v>
      </c>
      <c r="R182">
        <v>35</v>
      </c>
      <c r="S182">
        <v>179</v>
      </c>
      <c r="T182" t="s">
        <v>1143</v>
      </c>
      <c r="U182">
        <v>19000</v>
      </c>
      <c r="V182" t="s">
        <v>346</v>
      </c>
      <c r="W182">
        <v>60230</v>
      </c>
      <c r="X182">
        <v>19963</v>
      </c>
      <c r="Y182" t="s">
        <v>1144</v>
      </c>
      <c r="Z182">
        <v>0</v>
      </c>
      <c r="AA182" t="s">
        <v>1145</v>
      </c>
      <c r="AB182" t="s">
        <v>1146</v>
      </c>
      <c r="AC182">
        <v>118</v>
      </c>
      <c r="AD182">
        <v>411</v>
      </c>
    </row>
    <row r="183" spans="1:30" x14ac:dyDescent="0.35">
      <c r="A183" t="s">
        <v>23</v>
      </c>
      <c r="B183" t="s">
        <v>1147</v>
      </c>
      <c r="C183" t="s">
        <v>1148</v>
      </c>
      <c r="D183">
        <v>115</v>
      </c>
      <c r="E183" s="4">
        <v>110000000</v>
      </c>
      <c r="F183" s="4">
        <v>227137090</v>
      </c>
      <c r="G183" s="3">
        <f>movie_metadata[[#This Row],[New_gross]]-movie_metadata[[#This Row],[New_budget]]</f>
        <v>117137090</v>
      </c>
      <c r="H183" s="3" t="str">
        <f>IF(movie_metadata[[#This Row],[Profit/Loss_in money]]&gt;0,"Profit","Loss")</f>
        <v>Profit</v>
      </c>
      <c r="I183" t="s">
        <v>26</v>
      </c>
      <c r="J183" t="s">
        <v>27</v>
      </c>
      <c r="K183" t="s">
        <v>1149</v>
      </c>
      <c r="L183" s="1">
        <v>2007</v>
      </c>
      <c r="M183" t="s">
        <v>29</v>
      </c>
      <c r="N183">
        <v>8.1</v>
      </c>
      <c r="O183">
        <v>2.35</v>
      </c>
      <c r="P183">
        <v>0</v>
      </c>
      <c r="Q183">
        <v>329</v>
      </c>
      <c r="R183">
        <v>521</v>
      </c>
      <c r="S183">
        <v>883</v>
      </c>
      <c r="T183" t="s">
        <v>870</v>
      </c>
      <c r="U183">
        <v>13000</v>
      </c>
      <c r="V183" t="s">
        <v>1150</v>
      </c>
      <c r="W183">
        <v>491077</v>
      </c>
      <c r="X183">
        <v>17369</v>
      </c>
      <c r="Y183" t="s">
        <v>234</v>
      </c>
      <c r="Z183">
        <v>0</v>
      </c>
      <c r="AA183" t="s">
        <v>1151</v>
      </c>
      <c r="AB183" t="s">
        <v>1152</v>
      </c>
      <c r="AC183">
        <v>820</v>
      </c>
      <c r="AD183">
        <v>897</v>
      </c>
    </row>
    <row r="184" spans="1:30" x14ac:dyDescent="0.35">
      <c r="A184" t="s">
        <v>23</v>
      </c>
      <c r="B184" t="s">
        <v>1153</v>
      </c>
      <c r="C184" t="s">
        <v>1154</v>
      </c>
      <c r="D184">
        <v>92</v>
      </c>
      <c r="E184" s="4">
        <v>130000000</v>
      </c>
      <c r="F184" s="4">
        <v>215395021</v>
      </c>
      <c r="G184" s="3">
        <f>movie_metadata[[#This Row],[New_gross]]-movie_metadata[[#This Row],[New_budget]]</f>
        <v>85395021</v>
      </c>
      <c r="H184" s="3" t="str">
        <f>IF(movie_metadata[[#This Row],[Profit/Loss_in money]]&gt;0,"Profit","Loss")</f>
        <v>Profit</v>
      </c>
      <c r="I184" t="s">
        <v>26</v>
      </c>
      <c r="J184" t="s">
        <v>27</v>
      </c>
      <c r="K184" t="s">
        <v>795</v>
      </c>
      <c r="L184" s="1">
        <v>2008</v>
      </c>
      <c r="M184" t="s">
        <v>82</v>
      </c>
      <c r="N184">
        <v>7.6</v>
      </c>
      <c r="O184">
        <v>2.35</v>
      </c>
      <c r="P184">
        <v>6000</v>
      </c>
      <c r="Q184">
        <v>266</v>
      </c>
      <c r="R184">
        <v>54</v>
      </c>
      <c r="S184">
        <v>562</v>
      </c>
      <c r="T184" t="s">
        <v>986</v>
      </c>
      <c r="U184">
        <v>11000</v>
      </c>
      <c r="V184" t="s">
        <v>558</v>
      </c>
      <c r="W184">
        <v>307029</v>
      </c>
      <c r="X184">
        <v>12754</v>
      </c>
      <c r="Y184" t="s">
        <v>922</v>
      </c>
      <c r="Z184">
        <v>0</v>
      </c>
      <c r="AA184" t="s">
        <v>1155</v>
      </c>
      <c r="AB184" t="s">
        <v>1156</v>
      </c>
      <c r="AC184">
        <v>360</v>
      </c>
      <c r="AD184">
        <v>967</v>
      </c>
    </row>
    <row r="185" spans="1:30" x14ac:dyDescent="0.35">
      <c r="A185" t="s">
        <v>23</v>
      </c>
      <c r="B185" t="s">
        <v>1157</v>
      </c>
      <c r="C185" t="s">
        <v>1158</v>
      </c>
      <c r="D185">
        <v>117</v>
      </c>
      <c r="E185" s="4">
        <v>130000000</v>
      </c>
      <c r="F185" s="4">
        <v>180191634</v>
      </c>
      <c r="G185" s="3">
        <f>movie_metadata[[#This Row],[New_gross]]-movie_metadata[[#This Row],[New_budget]]</f>
        <v>50191634</v>
      </c>
      <c r="H185" s="3" t="str">
        <f>IF(movie_metadata[[#This Row],[Profit/Loss_in money]]&gt;0,"Profit","Loss")</f>
        <v>Profit</v>
      </c>
      <c r="I185" t="s">
        <v>26</v>
      </c>
      <c r="J185" t="s">
        <v>27</v>
      </c>
      <c r="K185" t="s">
        <v>501</v>
      </c>
      <c r="L185" s="1">
        <v>2015</v>
      </c>
      <c r="M185" t="s">
        <v>29</v>
      </c>
      <c r="N185">
        <v>7.4</v>
      </c>
      <c r="O185">
        <v>1.85</v>
      </c>
      <c r="P185">
        <v>61000</v>
      </c>
      <c r="Q185">
        <v>517</v>
      </c>
      <c r="R185">
        <v>235</v>
      </c>
      <c r="S185">
        <v>680</v>
      </c>
      <c r="T185" t="s">
        <v>586</v>
      </c>
      <c r="U185">
        <v>2000</v>
      </c>
      <c r="V185" t="s">
        <v>227</v>
      </c>
      <c r="W185">
        <v>313866</v>
      </c>
      <c r="X185">
        <v>5730</v>
      </c>
      <c r="Y185" t="s">
        <v>1159</v>
      </c>
      <c r="Z185">
        <v>6</v>
      </c>
      <c r="AA185" t="s">
        <v>1160</v>
      </c>
      <c r="AB185" t="s">
        <v>1161</v>
      </c>
      <c r="AC185">
        <v>549</v>
      </c>
      <c r="AD185">
        <v>2000</v>
      </c>
    </row>
    <row r="186" spans="1:30" x14ac:dyDescent="0.35">
      <c r="A186" t="s">
        <v>23</v>
      </c>
      <c r="B186" t="s">
        <v>688</v>
      </c>
      <c r="C186" t="s">
        <v>1162</v>
      </c>
      <c r="D186">
        <v>146</v>
      </c>
      <c r="E186" s="4">
        <v>130000000</v>
      </c>
      <c r="F186" s="4">
        <v>424645577</v>
      </c>
      <c r="G186" s="3">
        <f>movie_metadata[[#This Row],[New_gross]]-movie_metadata[[#This Row],[New_budget]]</f>
        <v>294645577</v>
      </c>
      <c r="H186" s="3" t="str">
        <f>IF(movie_metadata[[#This Row],[Profit/Loss_in money]]&gt;0,"Profit","Loss")</f>
        <v>Profit</v>
      </c>
      <c r="I186" t="s">
        <v>26</v>
      </c>
      <c r="J186" t="s">
        <v>27</v>
      </c>
      <c r="K186" t="s">
        <v>1163</v>
      </c>
      <c r="L186" s="1">
        <v>2013</v>
      </c>
      <c r="M186" t="s">
        <v>29</v>
      </c>
      <c r="N186">
        <v>7.6</v>
      </c>
      <c r="O186">
        <v>2.35</v>
      </c>
      <c r="P186">
        <v>82000</v>
      </c>
      <c r="Q186">
        <v>502</v>
      </c>
      <c r="R186">
        <v>508</v>
      </c>
      <c r="S186">
        <v>523</v>
      </c>
      <c r="T186" t="s">
        <v>692</v>
      </c>
      <c r="U186">
        <v>34000</v>
      </c>
      <c r="V186" t="s">
        <v>340</v>
      </c>
      <c r="W186">
        <v>498397</v>
      </c>
      <c r="X186">
        <v>49355</v>
      </c>
      <c r="Y186" t="s">
        <v>1164</v>
      </c>
      <c r="Z186">
        <v>1</v>
      </c>
      <c r="AA186" t="s">
        <v>1165</v>
      </c>
      <c r="AB186" t="s">
        <v>1166</v>
      </c>
      <c r="AC186">
        <v>706</v>
      </c>
      <c r="AD186">
        <v>14000</v>
      </c>
    </row>
    <row r="187" spans="1:30" x14ac:dyDescent="0.35">
      <c r="A187" t="s">
        <v>23</v>
      </c>
      <c r="B187" t="s">
        <v>1167</v>
      </c>
      <c r="C187" t="s">
        <v>1168</v>
      </c>
      <c r="D187">
        <v>94</v>
      </c>
      <c r="E187" s="4">
        <v>135000000</v>
      </c>
      <c r="F187" s="4">
        <v>177343675</v>
      </c>
      <c r="G187" s="3">
        <f>movie_metadata[[#This Row],[New_gross]]-movie_metadata[[#This Row],[New_budget]]</f>
        <v>42343675</v>
      </c>
      <c r="H187" s="3" t="str">
        <f>IF(movie_metadata[[#This Row],[Profit/Loss_in money]]&gt;0,"Profit","Loss")</f>
        <v>Profit</v>
      </c>
      <c r="I187" t="s">
        <v>26</v>
      </c>
      <c r="J187" t="s">
        <v>27</v>
      </c>
      <c r="K187" t="s">
        <v>1169</v>
      </c>
      <c r="L187" s="1">
        <v>2015</v>
      </c>
      <c r="M187" t="s">
        <v>82</v>
      </c>
      <c r="N187">
        <v>6.7</v>
      </c>
      <c r="O187">
        <v>1.85</v>
      </c>
      <c r="P187">
        <v>26000</v>
      </c>
      <c r="Q187">
        <v>165</v>
      </c>
      <c r="R187">
        <v>12</v>
      </c>
      <c r="S187">
        <v>183</v>
      </c>
      <c r="T187" t="s">
        <v>1170</v>
      </c>
      <c r="U187">
        <v>17000</v>
      </c>
      <c r="V187" t="s">
        <v>1171</v>
      </c>
      <c r="W187">
        <v>70121</v>
      </c>
      <c r="X187">
        <v>17883</v>
      </c>
      <c r="Y187" t="s">
        <v>1172</v>
      </c>
      <c r="Z187">
        <v>0</v>
      </c>
      <c r="AA187" t="s">
        <v>1173</v>
      </c>
      <c r="AB187" t="s">
        <v>1174</v>
      </c>
      <c r="AC187">
        <v>214</v>
      </c>
      <c r="AD187">
        <v>523</v>
      </c>
    </row>
    <row r="188" spans="1:30" x14ac:dyDescent="0.35">
      <c r="A188" t="s">
        <v>23</v>
      </c>
      <c r="B188" t="s">
        <v>381</v>
      </c>
      <c r="C188" t="s">
        <v>1175</v>
      </c>
      <c r="D188">
        <v>116</v>
      </c>
      <c r="E188" s="4">
        <v>132000000</v>
      </c>
      <c r="F188" s="4">
        <v>234277056</v>
      </c>
      <c r="G188" s="3">
        <f>movie_metadata[[#This Row],[New_gross]]-movie_metadata[[#This Row],[New_budget]]</f>
        <v>102277056</v>
      </c>
      <c r="H188" s="3" t="str">
        <f>IF(movie_metadata[[#This Row],[Profit/Loss_in money]]&gt;0,"Profit","Loss")</f>
        <v>Profit</v>
      </c>
      <c r="I188" t="s">
        <v>26</v>
      </c>
      <c r="J188" t="s">
        <v>27</v>
      </c>
      <c r="K188" t="s">
        <v>1163</v>
      </c>
      <c r="L188" s="1">
        <v>2005</v>
      </c>
      <c r="M188" t="s">
        <v>29</v>
      </c>
      <c r="N188">
        <v>6.5</v>
      </c>
      <c r="O188">
        <v>1.85</v>
      </c>
      <c r="P188">
        <v>0</v>
      </c>
      <c r="Q188">
        <v>401</v>
      </c>
      <c r="R188">
        <v>14000</v>
      </c>
      <c r="S188">
        <v>807</v>
      </c>
      <c r="T188" t="s">
        <v>1176</v>
      </c>
      <c r="U188">
        <v>10000</v>
      </c>
      <c r="V188" t="s">
        <v>516</v>
      </c>
      <c r="W188">
        <v>334345</v>
      </c>
      <c r="X188">
        <v>12758</v>
      </c>
      <c r="Y188" t="s">
        <v>1177</v>
      </c>
      <c r="Z188">
        <v>0</v>
      </c>
      <c r="AA188" t="s">
        <v>1178</v>
      </c>
      <c r="AB188" t="s">
        <v>1179</v>
      </c>
      <c r="AC188">
        <v>2741</v>
      </c>
      <c r="AD188">
        <v>1000</v>
      </c>
    </row>
    <row r="189" spans="1:30" x14ac:dyDescent="0.35">
      <c r="A189" t="s">
        <v>23</v>
      </c>
      <c r="B189" t="s">
        <v>270</v>
      </c>
      <c r="C189" t="s">
        <v>1180</v>
      </c>
      <c r="D189">
        <v>147</v>
      </c>
      <c r="E189" s="4">
        <v>130000000</v>
      </c>
      <c r="F189" s="4">
        <v>138396624</v>
      </c>
      <c r="G189" s="3">
        <f>movie_metadata[[#This Row],[New_gross]]-movie_metadata[[#This Row],[New_budget]]</f>
        <v>8396624</v>
      </c>
      <c r="H189" s="3" t="str">
        <f>IF(movie_metadata[[#This Row],[Profit/Loss_in money]]&gt;0,"Profit","Loss")</f>
        <v>Profit</v>
      </c>
      <c r="I189" t="s">
        <v>26</v>
      </c>
      <c r="J189" t="s">
        <v>27</v>
      </c>
      <c r="K189" t="s">
        <v>414</v>
      </c>
      <c r="L189" s="1">
        <v>2003</v>
      </c>
      <c r="M189" t="s">
        <v>572</v>
      </c>
      <c r="N189">
        <v>6.6</v>
      </c>
      <c r="O189">
        <v>2.35</v>
      </c>
      <c r="P189">
        <v>0</v>
      </c>
      <c r="Q189">
        <v>94</v>
      </c>
      <c r="R189">
        <v>0</v>
      </c>
      <c r="S189">
        <v>877</v>
      </c>
      <c r="T189" t="s">
        <v>1181</v>
      </c>
      <c r="U189">
        <v>10000</v>
      </c>
      <c r="V189" t="s">
        <v>159</v>
      </c>
      <c r="W189">
        <v>178126</v>
      </c>
      <c r="X189">
        <v>12954</v>
      </c>
      <c r="Y189" t="s">
        <v>1182</v>
      </c>
      <c r="Z189">
        <v>1</v>
      </c>
      <c r="AA189" t="s">
        <v>1183</v>
      </c>
      <c r="AB189" t="s">
        <v>1184</v>
      </c>
      <c r="AC189">
        <v>511</v>
      </c>
      <c r="AD189">
        <v>898</v>
      </c>
    </row>
    <row r="190" spans="1:30" x14ac:dyDescent="0.35">
      <c r="A190" t="s">
        <v>23</v>
      </c>
      <c r="B190" t="s">
        <v>713</v>
      </c>
      <c r="C190" t="s">
        <v>1185</v>
      </c>
      <c r="D190">
        <v>90</v>
      </c>
      <c r="E190" s="4">
        <v>130000000</v>
      </c>
      <c r="F190" s="4">
        <v>149234747</v>
      </c>
      <c r="G190" s="3">
        <f>movie_metadata[[#This Row],[New_gross]]-movie_metadata[[#This Row],[New_budget]]</f>
        <v>19234747</v>
      </c>
      <c r="H190" s="3" t="str">
        <f>IF(movie_metadata[[#This Row],[Profit/Loss_in money]]&gt;0,"Profit","Loss")</f>
        <v>Profit</v>
      </c>
      <c r="I190" t="s">
        <v>26</v>
      </c>
      <c r="J190" t="s">
        <v>27</v>
      </c>
      <c r="K190" t="s">
        <v>1028</v>
      </c>
      <c r="L190" s="1">
        <v>2011</v>
      </c>
      <c r="M190" t="s">
        <v>82</v>
      </c>
      <c r="N190">
        <v>6.7</v>
      </c>
      <c r="O190">
        <v>2.35</v>
      </c>
      <c r="P190">
        <v>16000</v>
      </c>
      <c r="Q190">
        <v>246</v>
      </c>
      <c r="R190">
        <v>50</v>
      </c>
      <c r="S190">
        <v>397</v>
      </c>
      <c r="T190" t="s">
        <v>1186</v>
      </c>
      <c r="U190">
        <v>4000</v>
      </c>
      <c r="V190" t="s">
        <v>487</v>
      </c>
      <c r="W190">
        <v>114287</v>
      </c>
      <c r="X190">
        <v>5046</v>
      </c>
      <c r="Y190" t="s">
        <v>1187</v>
      </c>
      <c r="Z190">
        <v>0</v>
      </c>
      <c r="AA190" t="s">
        <v>1188</v>
      </c>
      <c r="AB190" t="s">
        <v>1189</v>
      </c>
      <c r="AC190">
        <v>137</v>
      </c>
      <c r="AD190">
        <v>442</v>
      </c>
    </row>
    <row r="191" spans="1:30" x14ac:dyDescent="0.35">
      <c r="A191" t="s">
        <v>23</v>
      </c>
      <c r="B191" t="s">
        <v>1190</v>
      </c>
      <c r="C191" t="s">
        <v>1191</v>
      </c>
      <c r="D191">
        <v>101</v>
      </c>
      <c r="E191" s="4">
        <v>110000000</v>
      </c>
      <c r="F191" s="4">
        <v>118311368</v>
      </c>
      <c r="G191" s="3">
        <f>movie_metadata[[#This Row],[New_gross]]-movie_metadata[[#This Row],[New_budget]]</f>
        <v>8311368</v>
      </c>
      <c r="H191" s="3" t="str">
        <f>IF(movie_metadata[[#This Row],[Profit/Loss_in money]]&gt;0,"Profit","Loss")</f>
        <v>Profit</v>
      </c>
      <c r="I191" t="s">
        <v>26</v>
      </c>
      <c r="J191" t="s">
        <v>27</v>
      </c>
      <c r="K191" t="s">
        <v>1192</v>
      </c>
      <c r="L191" s="1">
        <v>2010</v>
      </c>
      <c r="M191" t="s">
        <v>29</v>
      </c>
      <c r="N191">
        <v>6.4</v>
      </c>
      <c r="O191">
        <v>2.35</v>
      </c>
      <c r="P191">
        <v>23000</v>
      </c>
      <c r="Q191">
        <v>330</v>
      </c>
      <c r="R191">
        <v>176</v>
      </c>
      <c r="S191">
        <v>282</v>
      </c>
      <c r="T191" t="s">
        <v>706</v>
      </c>
      <c r="U191">
        <v>11000</v>
      </c>
      <c r="V191" t="s">
        <v>558</v>
      </c>
      <c r="W191">
        <v>245621</v>
      </c>
      <c r="X191">
        <v>12406</v>
      </c>
      <c r="Y191" t="s">
        <v>1193</v>
      </c>
      <c r="Z191">
        <v>1</v>
      </c>
      <c r="AA191" t="s">
        <v>1194</v>
      </c>
      <c r="AB191" t="s">
        <v>1195</v>
      </c>
      <c r="AC191">
        <v>514</v>
      </c>
      <c r="AD191">
        <v>702</v>
      </c>
    </row>
    <row r="192" spans="1:30" x14ac:dyDescent="0.35">
      <c r="A192" t="s">
        <v>23</v>
      </c>
      <c r="B192" t="s">
        <v>1196</v>
      </c>
      <c r="C192" t="s">
        <v>1197</v>
      </c>
      <c r="D192">
        <v>138</v>
      </c>
      <c r="E192" s="4">
        <v>125000000</v>
      </c>
      <c r="F192" s="4">
        <v>101160529</v>
      </c>
      <c r="G192" s="3">
        <f>movie_metadata[[#This Row],[New_gross]]-movie_metadata[[#This Row],[New_budget]]</f>
        <v>-23839471</v>
      </c>
      <c r="H192" s="3" t="str">
        <f>IF(movie_metadata[[#This Row],[Profit/Loss_in money]]&gt;0,"Profit","Loss")</f>
        <v>Loss</v>
      </c>
      <c r="I192" t="s">
        <v>26</v>
      </c>
      <c r="J192" t="s">
        <v>27</v>
      </c>
      <c r="K192" t="s">
        <v>1015</v>
      </c>
      <c r="L192" s="1">
        <v>2014</v>
      </c>
      <c r="M192" t="s">
        <v>29</v>
      </c>
      <c r="N192">
        <v>5.8</v>
      </c>
      <c r="O192">
        <v>1.85</v>
      </c>
      <c r="P192">
        <v>71000</v>
      </c>
      <c r="Q192">
        <v>434</v>
      </c>
      <c r="R192">
        <v>0</v>
      </c>
      <c r="S192">
        <v>8000</v>
      </c>
      <c r="T192" t="s">
        <v>1198</v>
      </c>
      <c r="U192">
        <v>12000</v>
      </c>
      <c r="V192" t="s">
        <v>756</v>
      </c>
      <c r="W192">
        <v>200022</v>
      </c>
      <c r="X192">
        <v>32355</v>
      </c>
      <c r="Y192" t="s">
        <v>1199</v>
      </c>
      <c r="Z192">
        <v>2</v>
      </c>
      <c r="AA192" t="s">
        <v>1200</v>
      </c>
      <c r="AB192" t="s">
        <v>1201</v>
      </c>
      <c r="AC192">
        <v>1240</v>
      </c>
      <c r="AD192">
        <v>9000</v>
      </c>
    </row>
    <row r="193" spans="1:30" x14ac:dyDescent="0.35">
      <c r="A193" t="s">
        <v>23</v>
      </c>
      <c r="B193" t="s">
        <v>381</v>
      </c>
      <c r="C193" t="s">
        <v>1202</v>
      </c>
      <c r="D193">
        <v>107</v>
      </c>
      <c r="E193" s="4">
        <v>135000000</v>
      </c>
      <c r="F193" s="4">
        <v>77564037</v>
      </c>
      <c r="G193" s="3">
        <f>movie_metadata[[#This Row],[New_gross]]-movie_metadata[[#This Row],[New_budget]]</f>
        <v>-57435963</v>
      </c>
      <c r="H193" s="3" t="str">
        <f>IF(movie_metadata[[#This Row],[Profit/Loss_in money]]&gt;0,"Profit","Loss")</f>
        <v>Loss</v>
      </c>
      <c r="I193" t="s">
        <v>26</v>
      </c>
      <c r="J193" t="s">
        <v>27</v>
      </c>
      <c r="K193" t="s">
        <v>1203</v>
      </c>
      <c r="L193" s="1">
        <v>2011</v>
      </c>
      <c r="M193" t="s">
        <v>82</v>
      </c>
      <c r="N193">
        <v>7.4</v>
      </c>
      <c r="O193">
        <v>2.35</v>
      </c>
      <c r="P193">
        <v>44000</v>
      </c>
      <c r="Q193">
        <v>440</v>
      </c>
      <c r="R193">
        <v>14000</v>
      </c>
      <c r="S193">
        <v>845</v>
      </c>
      <c r="T193" t="s">
        <v>1204</v>
      </c>
      <c r="U193">
        <v>2000</v>
      </c>
      <c r="V193" t="s">
        <v>1205</v>
      </c>
      <c r="W193">
        <v>177383</v>
      </c>
      <c r="X193">
        <v>4631</v>
      </c>
      <c r="Y193" t="s">
        <v>1206</v>
      </c>
      <c r="Z193">
        <v>1</v>
      </c>
      <c r="AA193" t="s">
        <v>1207</v>
      </c>
      <c r="AB193" t="s">
        <v>1208</v>
      </c>
      <c r="AC193">
        <v>447</v>
      </c>
      <c r="AD193">
        <v>871</v>
      </c>
    </row>
    <row r="194" spans="1:30" x14ac:dyDescent="0.35">
      <c r="A194" t="s">
        <v>23</v>
      </c>
      <c r="B194" t="s">
        <v>1209</v>
      </c>
      <c r="C194" t="s">
        <v>1210</v>
      </c>
      <c r="D194">
        <v>142</v>
      </c>
      <c r="E194" s="4">
        <v>130000000</v>
      </c>
      <c r="F194" s="4">
        <v>249358727</v>
      </c>
      <c r="G194" s="3">
        <f>movie_metadata[[#This Row],[New_gross]]-movie_metadata[[#This Row],[New_budget]]</f>
        <v>119358727</v>
      </c>
      <c r="H194" s="3" t="str">
        <f>IF(movie_metadata[[#This Row],[Profit/Loss_in money]]&gt;0,"Profit","Loss")</f>
        <v>Profit</v>
      </c>
      <c r="I194" t="s">
        <v>26</v>
      </c>
      <c r="J194" t="s">
        <v>45</v>
      </c>
      <c r="K194" t="s">
        <v>97</v>
      </c>
      <c r="L194" s="1">
        <v>2004</v>
      </c>
      <c r="M194" t="s">
        <v>82</v>
      </c>
      <c r="N194">
        <v>7.8</v>
      </c>
      <c r="O194">
        <v>2.35</v>
      </c>
      <c r="P194">
        <v>11000</v>
      </c>
      <c r="Q194">
        <v>274</v>
      </c>
      <c r="R194">
        <v>0</v>
      </c>
      <c r="S194">
        <v>10000</v>
      </c>
      <c r="T194" t="s">
        <v>432</v>
      </c>
      <c r="U194">
        <v>11000</v>
      </c>
      <c r="V194" t="s">
        <v>98</v>
      </c>
      <c r="W194">
        <v>382255</v>
      </c>
      <c r="X194">
        <v>33284</v>
      </c>
      <c r="Y194" t="s">
        <v>100</v>
      </c>
      <c r="Z194">
        <v>3</v>
      </c>
      <c r="AA194" t="s">
        <v>1211</v>
      </c>
      <c r="AB194" t="s">
        <v>1212</v>
      </c>
      <c r="AC194">
        <v>1504</v>
      </c>
      <c r="AD194">
        <v>10000</v>
      </c>
    </row>
    <row r="195" spans="1:30" x14ac:dyDescent="0.35">
      <c r="A195" t="s">
        <v>23</v>
      </c>
      <c r="B195" t="s">
        <v>356</v>
      </c>
      <c r="C195" t="s">
        <v>1213</v>
      </c>
      <c r="D195">
        <v>165</v>
      </c>
      <c r="E195" s="4">
        <v>130000000</v>
      </c>
      <c r="F195" s="4">
        <v>49551662</v>
      </c>
      <c r="G195" s="3">
        <f>movie_metadata[[#This Row],[New_gross]]-movie_metadata[[#This Row],[New_budget]]</f>
        <v>-80448338</v>
      </c>
      <c r="H195" s="3" t="str">
        <f>IF(movie_metadata[[#This Row],[Profit/Loss_in money]]&gt;0,"Profit","Loss")</f>
        <v>Loss</v>
      </c>
      <c r="I195" t="s">
        <v>26</v>
      </c>
      <c r="J195" t="s">
        <v>358</v>
      </c>
      <c r="K195" t="s">
        <v>1214</v>
      </c>
      <c r="L195" s="1">
        <v>2008</v>
      </c>
      <c r="M195" t="s">
        <v>29</v>
      </c>
      <c r="N195">
        <v>6.6</v>
      </c>
      <c r="O195">
        <v>2.35</v>
      </c>
      <c r="P195">
        <v>0</v>
      </c>
      <c r="Q195">
        <v>245</v>
      </c>
      <c r="R195">
        <v>1000</v>
      </c>
      <c r="S195">
        <v>165</v>
      </c>
      <c r="T195" t="s">
        <v>1034</v>
      </c>
      <c r="U195">
        <v>309</v>
      </c>
      <c r="V195" t="s">
        <v>815</v>
      </c>
      <c r="W195">
        <v>102338</v>
      </c>
      <c r="X195">
        <v>921</v>
      </c>
      <c r="Y195" t="s">
        <v>1215</v>
      </c>
      <c r="Z195">
        <v>0</v>
      </c>
      <c r="AA195" t="s">
        <v>1216</v>
      </c>
      <c r="AB195" t="s">
        <v>1217</v>
      </c>
      <c r="AC195">
        <v>450</v>
      </c>
      <c r="AD195">
        <v>284</v>
      </c>
    </row>
    <row r="196" spans="1:30" x14ac:dyDescent="0.35">
      <c r="A196" t="s">
        <v>23</v>
      </c>
      <c r="B196" t="s">
        <v>904</v>
      </c>
      <c r="C196" t="s">
        <v>1218</v>
      </c>
      <c r="D196">
        <v>100</v>
      </c>
      <c r="E196" s="4">
        <v>130000000</v>
      </c>
      <c r="F196" s="4">
        <v>60522097</v>
      </c>
      <c r="G196" s="3">
        <f>movie_metadata[[#This Row],[New_gross]]-movie_metadata[[#This Row],[New_budget]]</f>
        <v>-69477903</v>
      </c>
      <c r="H196" s="3" t="str">
        <f>IF(movie_metadata[[#This Row],[Profit/Loss_in money]]&gt;0,"Profit","Loss")</f>
        <v>Loss</v>
      </c>
      <c r="I196" t="s">
        <v>26</v>
      </c>
      <c r="J196" t="s">
        <v>27</v>
      </c>
      <c r="K196" t="s">
        <v>65</v>
      </c>
      <c r="L196" s="1">
        <v>2013</v>
      </c>
      <c r="M196" t="s">
        <v>29</v>
      </c>
      <c r="N196">
        <v>4.9000000000000004</v>
      </c>
      <c r="O196">
        <v>2.35</v>
      </c>
      <c r="P196">
        <v>37000</v>
      </c>
      <c r="Q196">
        <v>349</v>
      </c>
      <c r="R196">
        <v>0</v>
      </c>
      <c r="S196">
        <v>894</v>
      </c>
      <c r="T196" t="s">
        <v>839</v>
      </c>
      <c r="U196">
        <v>10000</v>
      </c>
      <c r="V196" t="s">
        <v>159</v>
      </c>
      <c r="W196">
        <v>158720</v>
      </c>
      <c r="X196">
        <v>14168</v>
      </c>
      <c r="Y196" t="s">
        <v>273</v>
      </c>
      <c r="Z196">
        <v>0</v>
      </c>
      <c r="AA196" t="s">
        <v>1219</v>
      </c>
      <c r="AB196" t="s">
        <v>1220</v>
      </c>
      <c r="AC196">
        <v>744</v>
      </c>
      <c r="AD196">
        <v>943</v>
      </c>
    </row>
    <row r="197" spans="1:30" x14ac:dyDescent="0.35">
      <c r="A197" t="s">
        <v>23</v>
      </c>
      <c r="B197" t="s">
        <v>1221</v>
      </c>
      <c r="C197" t="s">
        <v>1222</v>
      </c>
      <c r="D197">
        <v>82</v>
      </c>
      <c r="E197" s="4">
        <v>127500000</v>
      </c>
      <c r="F197" s="4">
        <v>137748063</v>
      </c>
      <c r="G197" s="3">
        <f>movie_metadata[[#This Row],[New_gross]]-movie_metadata[[#This Row],[New_budget]]</f>
        <v>10248063</v>
      </c>
      <c r="H197" s="3" t="str">
        <f>IF(movie_metadata[[#This Row],[Profit/Loss_in money]]&gt;0,"Profit","Loss")</f>
        <v>Profit</v>
      </c>
      <c r="I197" t="s">
        <v>26</v>
      </c>
      <c r="J197" t="s">
        <v>27</v>
      </c>
      <c r="K197" t="s">
        <v>1223</v>
      </c>
      <c r="L197" s="1">
        <v>2000</v>
      </c>
      <c r="M197" t="s">
        <v>82</v>
      </c>
      <c r="N197">
        <v>6.5</v>
      </c>
      <c r="O197">
        <v>1.85</v>
      </c>
      <c r="P197">
        <v>0</v>
      </c>
      <c r="Q197">
        <v>145</v>
      </c>
      <c r="R197">
        <v>0</v>
      </c>
      <c r="S197">
        <v>388</v>
      </c>
      <c r="T197" t="s">
        <v>1224</v>
      </c>
      <c r="U197">
        <v>1000</v>
      </c>
      <c r="V197" t="s">
        <v>1225</v>
      </c>
      <c r="W197">
        <v>38438</v>
      </c>
      <c r="X197">
        <v>2945</v>
      </c>
      <c r="Y197" t="s">
        <v>1226</v>
      </c>
      <c r="Z197">
        <v>1</v>
      </c>
      <c r="AA197" t="s">
        <v>1227</v>
      </c>
      <c r="AB197" t="s">
        <v>1228</v>
      </c>
      <c r="AC197">
        <v>241</v>
      </c>
      <c r="AD197">
        <v>558</v>
      </c>
    </row>
    <row r="198" spans="1:30" x14ac:dyDescent="0.35">
      <c r="A198" t="s">
        <v>23</v>
      </c>
      <c r="B198" t="s">
        <v>1229</v>
      </c>
      <c r="C198" t="s">
        <v>1230</v>
      </c>
      <c r="D198">
        <v>90</v>
      </c>
      <c r="E198" s="4">
        <v>37652702.696078435</v>
      </c>
      <c r="F198" s="4">
        <v>54866338.819819823</v>
      </c>
      <c r="G198" s="3">
        <f>movie_metadata[[#This Row],[New_gross]]-movie_metadata[[#This Row],[New_budget]]</f>
        <v>17213636.123741388</v>
      </c>
      <c r="H198" s="3" t="str">
        <f>IF(movie_metadata[[#This Row],[Profit/Loss_in money]]&gt;0,"Profit","Loss")</f>
        <v>Profit</v>
      </c>
      <c r="I198" t="s">
        <v>26</v>
      </c>
      <c r="J198" t="s">
        <v>45</v>
      </c>
      <c r="K198" t="s">
        <v>1231</v>
      </c>
      <c r="L198" s="1">
        <v>2011</v>
      </c>
      <c r="M198" t="s">
        <v>60</v>
      </c>
      <c r="N198">
        <v>7.5</v>
      </c>
      <c r="O198">
        <v>2.35</v>
      </c>
      <c r="P198">
        <v>40</v>
      </c>
      <c r="Q198">
        <v>1</v>
      </c>
      <c r="R198">
        <v>0</v>
      </c>
      <c r="S198">
        <v>159</v>
      </c>
      <c r="T198" t="s">
        <v>1232</v>
      </c>
      <c r="U198">
        <v>10000</v>
      </c>
      <c r="V198" t="s">
        <v>100</v>
      </c>
      <c r="W198">
        <v>381</v>
      </c>
      <c r="X198">
        <v>11036</v>
      </c>
      <c r="Y198" t="s">
        <v>1233</v>
      </c>
      <c r="Z198">
        <v>1</v>
      </c>
      <c r="AA198" t="s">
        <v>62</v>
      </c>
      <c r="AB198" t="s">
        <v>1234</v>
      </c>
      <c r="AC198">
        <v>2</v>
      </c>
      <c r="AD198">
        <v>570</v>
      </c>
    </row>
    <row r="199" spans="1:30" x14ac:dyDescent="0.35">
      <c r="A199" t="s">
        <v>23</v>
      </c>
      <c r="B199" t="s">
        <v>801</v>
      </c>
      <c r="C199" t="s">
        <v>1235</v>
      </c>
      <c r="D199">
        <v>98</v>
      </c>
      <c r="E199" s="4">
        <v>127000000</v>
      </c>
      <c r="F199" s="4">
        <v>113733726</v>
      </c>
      <c r="G199" s="3">
        <f>movie_metadata[[#This Row],[New_gross]]-movie_metadata[[#This Row],[New_budget]]</f>
        <v>-13266274</v>
      </c>
      <c r="H199" s="3" t="str">
        <f>IF(movie_metadata[[#This Row],[Profit/Loss_in money]]&gt;0,"Profit","Loss")</f>
        <v>Loss</v>
      </c>
      <c r="I199" t="s">
        <v>26</v>
      </c>
      <c r="J199" t="s">
        <v>27</v>
      </c>
      <c r="K199" t="s">
        <v>780</v>
      </c>
      <c r="L199" s="1">
        <v>2014</v>
      </c>
      <c r="M199" t="s">
        <v>82</v>
      </c>
      <c r="N199">
        <v>6.2</v>
      </c>
      <c r="O199">
        <v>1.85</v>
      </c>
      <c r="P199">
        <v>11000</v>
      </c>
      <c r="Q199">
        <v>154</v>
      </c>
      <c r="R199">
        <v>189</v>
      </c>
      <c r="S199">
        <v>1000</v>
      </c>
      <c r="T199" t="s">
        <v>803</v>
      </c>
      <c r="U199">
        <v>49000</v>
      </c>
      <c r="V199" t="s">
        <v>804</v>
      </c>
      <c r="W199">
        <v>67223</v>
      </c>
      <c r="X199">
        <v>53587</v>
      </c>
      <c r="Y199" t="s">
        <v>805</v>
      </c>
      <c r="Z199">
        <v>7</v>
      </c>
      <c r="AA199" t="s">
        <v>1236</v>
      </c>
      <c r="AB199" t="s">
        <v>1237</v>
      </c>
      <c r="AC199">
        <v>126</v>
      </c>
      <c r="AD199">
        <v>3000</v>
      </c>
    </row>
    <row r="200" spans="1:30" x14ac:dyDescent="0.35">
      <c r="A200" t="s">
        <v>23</v>
      </c>
      <c r="B200" t="s">
        <v>1238</v>
      </c>
      <c r="C200" t="s">
        <v>1239</v>
      </c>
      <c r="D200">
        <v>95</v>
      </c>
      <c r="E200" s="4">
        <v>130000000</v>
      </c>
      <c r="F200" s="4">
        <v>148337537</v>
      </c>
      <c r="G200" s="3">
        <f>movie_metadata[[#This Row],[New_gross]]-movie_metadata[[#This Row],[New_budget]]</f>
        <v>18337537</v>
      </c>
      <c r="H200" s="3" t="str">
        <f>IF(movie_metadata[[#This Row],[Profit/Loss_in money]]&gt;0,"Profit","Loss")</f>
        <v>Profit</v>
      </c>
      <c r="I200" t="s">
        <v>26</v>
      </c>
      <c r="J200" t="s">
        <v>27</v>
      </c>
      <c r="K200" t="s">
        <v>1240</v>
      </c>
      <c r="L200" s="1">
        <v>2010</v>
      </c>
      <c r="M200" t="s">
        <v>82</v>
      </c>
      <c r="N200">
        <v>7.3</v>
      </c>
      <c r="O200">
        <v>2.35</v>
      </c>
      <c r="P200">
        <v>13000</v>
      </c>
      <c r="Q200">
        <v>233</v>
      </c>
      <c r="R200">
        <v>96</v>
      </c>
      <c r="S200">
        <v>8000</v>
      </c>
      <c r="T200" t="s">
        <v>334</v>
      </c>
      <c r="U200">
        <v>24000</v>
      </c>
      <c r="V200" t="s">
        <v>75</v>
      </c>
      <c r="W200">
        <v>172754</v>
      </c>
      <c r="X200">
        <v>46120</v>
      </c>
      <c r="Y200" t="s">
        <v>1241</v>
      </c>
      <c r="Z200">
        <v>3</v>
      </c>
      <c r="AA200" t="s">
        <v>1242</v>
      </c>
      <c r="AB200" t="s">
        <v>1243</v>
      </c>
      <c r="AC200">
        <v>187</v>
      </c>
      <c r="AD200">
        <v>11000</v>
      </c>
    </row>
    <row r="201" spans="1:30" x14ac:dyDescent="0.35">
      <c r="A201" t="s">
        <v>23</v>
      </c>
      <c r="B201" t="s">
        <v>1244</v>
      </c>
      <c r="C201" t="s">
        <v>1245</v>
      </c>
      <c r="D201">
        <v>159</v>
      </c>
      <c r="E201" s="4">
        <v>125000000</v>
      </c>
      <c r="F201" s="4">
        <v>317557891</v>
      </c>
      <c r="G201" s="3">
        <f>movie_metadata[[#This Row],[New_gross]]-movie_metadata[[#This Row],[New_budget]]</f>
        <v>192557891</v>
      </c>
      <c r="H201" s="3" t="str">
        <f>IF(movie_metadata[[#This Row],[Profit/Loss_in money]]&gt;0,"Profit","Loss")</f>
        <v>Profit</v>
      </c>
      <c r="I201" t="s">
        <v>26</v>
      </c>
      <c r="J201" t="s">
        <v>45</v>
      </c>
      <c r="K201" t="s">
        <v>192</v>
      </c>
      <c r="L201" s="1">
        <v>2001</v>
      </c>
      <c r="M201" t="s">
        <v>82</v>
      </c>
      <c r="N201">
        <v>7.5</v>
      </c>
      <c r="O201">
        <v>2.35</v>
      </c>
      <c r="P201">
        <v>16000</v>
      </c>
      <c r="Q201">
        <v>258</v>
      </c>
      <c r="R201">
        <v>0</v>
      </c>
      <c r="S201">
        <v>645</v>
      </c>
      <c r="T201" t="s">
        <v>762</v>
      </c>
      <c r="U201">
        <v>11000</v>
      </c>
      <c r="V201" t="s">
        <v>98</v>
      </c>
      <c r="W201">
        <v>444683</v>
      </c>
      <c r="X201">
        <v>13191</v>
      </c>
      <c r="Y201" t="s">
        <v>1246</v>
      </c>
      <c r="Z201">
        <v>4</v>
      </c>
      <c r="AA201" t="s">
        <v>1247</v>
      </c>
      <c r="AB201" t="s">
        <v>1248</v>
      </c>
      <c r="AC201">
        <v>1571</v>
      </c>
      <c r="AD201">
        <v>687</v>
      </c>
    </row>
    <row r="202" spans="1:30" x14ac:dyDescent="0.35">
      <c r="A202" t="s">
        <v>23</v>
      </c>
      <c r="B202" t="s">
        <v>1249</v>
      </c>
      <c r="C202" t="s">
        <v>1250</v>
      </c>
      <c r="D202">
        <v>96</v>
      </c>
      <c r="E202" s="4">
        <v>130000000</v>
      </c>
      <c r="F202" s="4">
        <v>33592415</v>
      </c>
      <c r="G202" s="3">
        <f>movie_metadata[[#This Row],[New_gross]]-movie_metadata[[#This Row],[New_budget]]</f>
        <v>-96407585</v>
      </c>
      <c r="H202" s="3" t="str">
        <f>IF(movie_metadata[[#This Row],[Profit/Loss_in money]]&gt;0,"Profit","Loss")</f>
        <v>Loss</v>
      </c>
      <c r="I202" t="s">
        <v>26</v>
      </c>
      <c r="J202" t="s">
        <v>27</v>
      </c>
      <c r="K202" t="s">
        <v>1251</v>
      </c>
      <c r="L202" s="1">
        <v>2013</v>
      </c>
      <c r="M202" t="s">
        <v>29</v>
      </c>
      <c r="N202">
        <v>5.6</v>
      </c>
      <c r="O202">
        <v>2.35</v>
      </c>
      <c r="P202">
        <v>20000</v>
      </c>
      <c r="Q202">
        <v>208</v>
      </c>
      <c r="R202">
        <v>124</v>
      </c>
      <c r="S202">
        <v>1000</v>
      </c>
      <c r="T202" t="s">
        <v>294</v>
      </c>
      <c r="U202">
        <v>16000</v>
      </c>
      <c r="V202" t="s">
        <v>308</v>
      </c>
      <c r="W202">
        <v>91640</v>
      </c>
      <c r="X202">
        <v>31549</v>
      </c>
      <c r="Y202" t="s">
        <v>1252</v>
      </c>
      <c r="Z202">
        <v>2</v>
      </c>
      <c r="AA202" t="s">
        <v>1253</v>
      </c>
      <c r="AB202" t="s">
        <v>1254</v>
      </c>
      <c r="AC202">
        <v>210</v>
      </c>
      <c r="AD202">
        <v>12000</v>
      </c>
    </row>
    <row r="203" spans="1:30" x14ac:dyDescent="0.35">
      <c r="A203" t="s">
        <v>23</v>
      </c>
      <c r="B203" t="s">
        <v>35</v>
      </c>
      <c r="C203" t="s">
        <v>1255</v>
      </c>
      <c r="D203">
        <v>143</v>
      </c>
      <c r="E203" s="4">
        <v>140000000</v>
      </c>
      <c r="F203" s="4">
        <v>305388685</v>
      </c>
      <c r="G203" s="3">
        <f>movie_metadata[[#This Row],[New_gross]]-movie_metadata[[#This Row],[New_budget]]</f>
        <v>165388685</v>
      </c>
      <c r="H203" s="3" t="str">
        <f>IF(movie_metadata[[#This Row],[Profit/Loss_in money]]&gt;0,"Profit","Loss")</f>
        <v>Profit</v>
      </c>
      <c r="I203" t="s">
        <v>26</v>
      </c>
      <c r="J203" t="s">
        <v>27</v>
      </c>
      <c r="K203" t="s">
        <v>37</v>
      </c>
      <c r="L203" s="1">
        <v>2003</v>
      </c>
      <c r="M203" t="s">
        <v>29</v>
      </c>
      <c r="N203">
        <v>8.1</v>
      </c>
      <c r="O203">
        <v>2.35</v>
      </c>
      <c r="P203">
        <v>10000</v>
      </c>
      <c r="Q203">
        <v>271</v>
      </c>
      <c r="R203">
        <v>563</v>
      </c>
      <c r="S203">
        <v>1000</v>
      </c>
      <c r="T203" t="s">
        <v>38</v>
      </c>
      <c r="U203">
        <v>40000</v>
      </c>
      <c r="V203" t="s">
        <v>39</v>
      </c>
      <c r="W203">
        <v>809474</v>
      </c>
      <c r="X203">
        <v>48184</v>
      </c>
      <c r="Y203" t="s">
        <v>40</v>
      </c>
      <c r="Z203">
        <v>3</v>
      </c>
      <c r="AA203" t="s">
        <v>1256</v>
      </c>
      <c r="AB203" t="s">
        <v>1257</v>
      </c>
      <c r="AC203">
        <v>2113</v>
      </c>
      <c r="AD203">
        <v>5000</v>
      </c>
    </row>
    <row r="204" spans="1:30" x14ac:dyDescent="0.35">
      <c r="A204" t="s">
        <v>23</v>
      </c>
      <c r="B204" t="s">
        <v>1229</v>
      </c>
      <c r="C204" t="s">
        <v>1258</v>
      </c>
      <c r="D204">
        <v>90</v>
      </c>
      <c r="E204" s="4">
        <v>43432109.375</v>
      </c>
      <c r="F204" s="4">
        <v>50901481.036144577</v>
      </c>
      <c r="G204" s="3">
        <f>movie_metadata[[#This Row],[New_gross]]-movie_metadata[[#This Row],[New_budget]]</f>
        <v>7469371.661144577</v>
      </c>
      <c r="H204" s="3" t="str">
        <f>IF(movie_metadata[[#This Row],[Profit/Loss_in money]]&gt;0,"Profit","Loss")</f>
        <v>Profit</v>
      </c>
      <c r="I204" t="s">
        <v>26</v>
      </c>
      <c r="J204" t="s">
        <v>45</v>
      </c>
      <c r="K204" t="s">
        <v>1259</v>
      </c>
      <c r="L204" s="1">
        <v>2010</v>
      </c>
      <c r="M204" t="s">
        <v>60</v>
      </c>
      <c r="N204">
        <v>6.4</v>
      </c>
      <c r="O204">
        <v>2.35</v>
      </c>
      <c r="P204">
        <v>25</v>
      </c>
      <c r="Q204">
        <v>4</v>
      </c>
      <c r="R204">
        <v>0</v>
      </c>
      <c r="S204">
        <v>1000</v>
      </c>
      <c r="T204" t="s">
        <v>1205</v>
      </c>
      <c r="U204">
        <v>10000</v>
      </c>
      <c r="V204" t="s">
        <v>100</v>
      </c>
      <c r="W204">
        <v>252</v>
      </c>
      <c r="X204">
        <v>14719</v>
      </c>
      <c r="Y204" t="s">
        <v>1260</v>
      </c>
      <c r="Z204">
        <v>1</v>
      </c>
      <c r="AA204" t="s">
        <v>62</v>
      </c>
      <c r="AB204" t="s">
        <v>1261</v>
      </c>
      <c r="AC204">
        <v>2</v>
      </c>
      <c r="AD204">
        <v>2000</v>
      </c>
    </row>
    <row r="205" spans="1:30" x14ac:dyDescent="0.35">
      <c r="A205" t="s">
        <v>23</v>
      </c>
      <c r="B205" t="s">
        <v>688</v>
      </c>
      <c r="C205" t="s">
        <v>1262</v>
      </c>
      <c r="D205">
        <v>123</v>
      </c>
      <c r="E205" s="4">
        <v>125000000</v>
      </c>
      <c r="F205" s="4">
        <v>337103873</v>
      </c>
      <c r="G205" s="3">
        <f>movie_metadata[[#This Row],[New_gross]]-movie_metadata[[#This Row],[New_budget]]</f>
        <v>212103873</v>
      </c>
      <c r="H205" s="3" t="str">
        <f>IF(movie_metadata[[#This Row],[Profit/Loss_in money]]&gt;0,"Profit","Loss")</f>
        <v>Profit</v>
      </c>
      <c r="I205" t="s">
        <v>26</v>
      </c>
      <c r="J205" t="s">
        <v>27</v>
      </c>
      <c r="K205" t="s">
        <v>1163</v>
      </c>
      <c r="L205" s="1">
        <v>2014</v>
      </c>
      <c r="M205" t="s">
        <v>29</v>
      </c>
      <c r="N205">
        <v>6.7</v>
      </c>
      <c r="O205">
        <v>2.35</v>
      </c>
      <c r="P205">
        <v>52000</v>
      </c>
      <c r="Q205">
        <v>403</v>
      </c>
      <c r="R205">
        <v>508</v>
      </c>
      <c r="S205">
        <v>14000</v>
      </c>
      <c r="T205" t="s">
        <v>691</v>
      </c>
      <c r="U205">
        <v>34000</v>
      </c>
      <c r="V205" t="s">
        <v>340</v>
      </c>
      <c r="W205">
        <v>305008</v>
      </c>
      <c r="X205">
        <v>81385</v>
      </c>
      <c r="Y205" t="s">
        <v>692</v>
      </c>
      <c r="Z205">
        <v>1</v>
      </c>
      <c r="AA205" t="s">
        <v>1263</v>
      </c>
      <c r="AB205" t="s">
        <v>1264</v>
      </c>
      <c r="AC205">
        <v>591</v>
      </c>
      <c r="AD205">
        <v>22000</v>
      </c>
    </row>
    <row r="206" spans="1:30" x14ac:dyDescent="0.35">
      <c r="A206" t="s">
        <v>23</v>
      </c>
      <c r="B206" t="s">
        <v>842</v>
      </c>
      <c r="C206" t="s">
        <v>1265</v>
      </c>
      <c r="D206">
        <v>174</v>
      </c>
      <c r="E206" s="4">
        <v>125000000</v>
      </c>
      <c r="F206" s="4">
        <v>217536138</v>
      </c>
      <c r="G206" s="3">
        <f>movie_metadata[[#This Row],[New_gross]]-movie_metadata[[#This Row],[New_budget]]</f>
        <v>92536138</v>
      </c>
      <c r="H206" s="3" t="str">
        <f>IF(movie_metadata[[#This Row],[Profit/Loss_in money]]&gt;0,"Profit","Loss")</f>
        <v>Profit</v>
      </c>
      <c r="I206" t="s">
        <v>26</v>
      </c>
      <c r="J206" t="s">
        <v>27</v>
      </c>
      <c r="K206" t="s">
        <v>844</v>
      </c>
      <c r="L206" s="1">
        <v>2006</v>
      </c>
      <c r="M206" t="s">
        <v>29</v>
      </c>
      <c r="N206">
        <v>6.6</v>
      </c>
      <c r="O206">
        <v>2.35</v>
      </c>
      <c r="P206">
        <v>0</v>
      </c>
      <c r="Q206">
        <v>294</v>
      </c>
      <c r="R206">
        <v>2000</v>
      </c>
      <c r="S206">
        <v>362</v>
      </c>
      <c r="T206" t="s">
        <v>1266</v>
      </c>
      <c r="U206">
        <v>15000</v>
      </c>
      <c r="V206" t="s">
        <v>315</v>
      </c>
      <c r="W206">
        <v>314253</v>
      </c>
      <c r="X206">
        <v>16008</v>
      </c>
      <c r="Y206" t="s">
        <v>1267</v>
      </c>
      <c r="Z206">
        <v>2</v>
      </c>
      <c r="AA206" t="s">
        <v>1268</v>
      </c>
      <c r="AB206" t="s">
        <v>1269</v>
      </c>
      <c r="AC206">
        <v>1966</v>
      </c>
      <c r="AD206">
        <v>574</v>
      </c>
    </row>
    <row r="207" spans="1:30" x14ac:dyDescent="0.35">
      <c r="A207" t="s">
        <v>23</v>
      </c>
      <c r="B207" t="s">
        <v>1270</v>
      </c>
      <c r="C207" t="s">
        <v>1271</v>
      </c>
      <c r="D207">
        <v>101</v>
      </c>
      <c r="E207" s="4">
        <v>103000000</v>
      </c>
      <c r="F207" s="4">
        <v>131536019</v>
      </c>
      <c r="G207" s="3">
        <f>movie_metadata[[#This Row],[New_gross]]-movie_metadata[[#This Row],[New_budget]]</f>
        <v>28536019</v>
      </c>
      <c r="H207" s="3" t="str">
        <f>IF(movie_metadata[[#This Row],[Profit/Loss_in money]]&gt;0,"Profit","Loss")</f>
        <v>Profit</v>
      </c>
      <c r="I207" t="s">
        <v>26</v>
      </c>
      <c r="J207" t="s">
        <v>27</v>
      </c>
      <c r="K207" t="s">
        <v>1272</v>
      </c>
      <c r="L207" s="1">
        <v>2014</v>
      </c>
      <c r="M207" t="s">
        <v>264</v>
      </c>
      <c r="N207">
        <v>6.4</v>
      </c>
      <c r="O207">
        <v>2.35</v>
      </c>
      <c r="P207">
        <v>0</v>
      </c>
      <c r="Q207">
        <v>159</v>
      </c>
      <c r="R207">
        <v>107</v>
      </c>
      <c r="S207">
        <v>56</v>
      </c>
      <c r="T207" t="s">
        <v>1273</v>
      </c>
      <c r="U207">
        <v>688</v>
      </c>
      <c r="V207" t="s">
        <v>1274</v>
      </c>
      <c r="W207">
        <v>58498</v>
      </c>
      <c r="X207">
        <v>1031</v>
      </c>
      <c r="Y207" t="s">
        <v>1275</v>
      </c>
      <c r="Z207">
        <v>0</v>
      </c>
      <c r="AA207" t="s">
        <v>1276</v>
      </c>
      <c r="AB207" t="s">
        <v>1277</v>
      </c>
      <c r="AC207">
        <v>99</v>
      </c>
      <c r="AD207">
        <v>237</v>
      </c>
    </row>
    <row r="208" spans="1:30" x14ac:dyDescent="0.35">
      <c r="A208" t="s">
        <v>23</v>
      </c>
      <c r="B208" t="s">
        <v>110</v>
      </c>
      <c r="C208" t="s">
        <v>1278</v>
      </c>
      <c r="D208">
        <v>134</v>
      </c>
      <c r="E208" s="4">
        <v>110000000</v>
      </c>
      <c r="F208" s="4">
        <v>214948780</v>
      </c>
      <c r="G208" s="3">
        <f>movie_metadata[[#This Row],[New_gross]]-movie_metadata[[#This Row],[New_budget]]</f>
        <v>104948780</v>
      </c>
      <c r="H208" s="3" t="str">
        <f>IF(movie_metadata[[#This Row],[Profit/Loss_in money]]&gt;0,"Profit","Loss")</f>
        <v>Profit</v>
      </c>
      <c r="I208" t="s">
        <v>26</v>
      </c>
      <c r="J208" t="s">
        <v>254</v>
      </c>
      <c r="K208" t="s">
        <v>255</v>
      </c>
      <c r="L208" s="1">
        <v>2003</v>
      </c>
      <c r="M208" t="s">
        <v>29</v>
      </c>
      <c r="N208">
        <v>7.5</v>
      </c>
      <c r="O208">
        <v>2.35</v>
      </c>
      <c r="P208">
        <v>0</v>
      </c>
      <c r="Q208">
        <v>289</v>
      </c>
      <c r="R208">
        <v>0</v>
      </c>
      <c r="S208">
        <v>346</v>
      </c>
      <c r="T208" t="s">
        <v>1279</v>
      </c>
      <c r="U208">
        <v>20000</v>
      </c>
      <c r="V208" t="s">
        <v>257</v>
      </c>
      <c r="W208">
        <v>405973</v>
      </c>
      <c r="X208">
        <v>20952</v>
      </c>
      <c r="Y208" t="s">
        <v>1280</v>
      </c>
      <c r="Z208">
        <v>4</v>
      </c>
      <c r="AA208" t="s">
        <v>1281</v>
      </c>
      <c r="AB208" t="s">
        <v>1282</v>
      </c>
      <c r="AC208">
        <v>1055</v>
      </c>
      <c r="AD208">
        <v>505</v>
      </c>
    </row>
    <row r="209" spans="1:30" x14ac:dyDescent="0.35">
      <c r="A209" t="s">
        <v>23</v>
      </c>
      <c r="B209" t="s">
        <v>400</v>
      </c>
      <c r="C209" t="s">
        <v>1283</v>
      </c>
      <c r="D209">
        <v>132</v>
      </c>
      <c r="E209" s="4">
        <v>125000000</v>
      </c>
      <c r="F209" s="4">
        <v>209805005</v>
      </c>
      <c r="G209" s="3">
        <f>movie_metadata[[#This Row],[New_gross]]-movie_metadata[[#This Row],[New_budget]]</f>
        <v>84805005</v>
      </c>
      <c r="H209" s="3" t="str">
        <f>IF(movie_metadata[[#This Row],[Profit/Loss_in money]]&gt;0,"Profit","Loss")</f>
        <v>Profit</v>
      </c>
      <c r="I209" t="s">
        <v>26</v>
      </c>
      <c r="J209" t="s">
        <v>27</v>
      </c>
      <c r="K209" t="s">
        <v>326</v>
      </c>
      <c r="L209" s="1">
        <v>2011</v>
      </c>
      <c r="M209" t="s">
        <v>29</v>
      </c>
      <c r="N209">
        <v>7.3</v>
      </c>
      <c r="O209">
        <v>2.35</v>
      </c>
      <c r="P209">
        <v>54000</v>
      </c>
      <c r="Q209">
        <v>342</v>
      </c>
      <c r="R209">
        <v>681</v>
      </c>
      <c r="S209">
        <v>12000</v>
      </c>
      <c r="T209" t="s">
        <v>329</v>
      </c>
      <c r="U209">
        <v>23000</v>
      </c>
      <c r="V209" t="s">
        <v>327</v>
      </c>
      <c r="W209">
        <v>284792</v>
      </c>
      <c r="X209">
        <v>55345</v>
      </c>
      <c r="Y209" t="s">
        <v>1065</v>
      </c>
      <c r="Z209">
        <v>3</v>
      </c>
      <c r="AA209" t="s">
        <v>1284</v>
      </c>
      <c r="AB209" t="s">
        <v>1285</v>
      </c>
      <c r="AC209">
        <v>366</v>
      </c>
      <c r="AD209">
        <v>14000</v>
      </c>
    </row>
    <row r="210" spans="1:30" x14ac:dyDescent="0.35">
      <c r="A210" t="s">
        <v>23</v>
      </c>
      <c r="B210" t="s">
        <v>1286</v>
      </c>
      <c r="C210" t="s">
        <v>1287</v>
      </c>
      <c r="D210">
        <v>129</v>
      </c>
      <c r="E210" s="4">
        <v>125000000</v>
      </c>
      <c r="F210" s="4">
        <v>186830669</v>
      </c>
      <c r="G210" s="3">
        <f>movie_metadata[[#This Row],[New_gross]]-movie_metadata[[#This Row],[New_budget]]</f>
        <v>61830669</v>
      </c>
      <c r="H210" s="3" t="str">
        <f>IF(movie_metadata[[#This Row],[Profit/Loss_in money]]&gt;0,"Profit","Loss")</f>
        <v>Profit</v>
      </c>
      <c r="I210" t="s">
        <v>26</v>
      </c>
      <c r="J210" t="s">
        <v>27</v>
      </c>
      <c r="K210" t="s">
        <v>1288</v>
      </c>
      <c r="L210" s="1">
        <v>2011</v>
      </c>
      <c r="M210" t="s">
        <v>29</v>
      </c>
      <c r="N210">
        <v>7.5</v>
      </c>
      <c r="O210">
        <v>2.35</v>
      </c>
      <c r="P210">
        <v>39000</v>
      </c>
      <c r="Q210">
        <v>382</v>
      </c>
      <c r="R210">
        <v>0</v>
      </c>
      <c r="S210">
        <v>154</v>
      </c>
      <c r="T210" t="s">
        <v>352</v>
      </c>
      <c r="U210">
        <v>21000</v>
      </c>
      <c r="V210" t="s">
        <v>90</v>
      </c>
      <c r="W210">
        <v>338635</v>
      </c>
      <c r="X210">
        <v>22403</v>
      </c>
      <c r="Y210" t="s">
        <v>1289</v>
      </c>
      <c r="Z210">
        <v>2</v>
      </c>
      <c r="AA210" t="s">
        <v>1290</v>
      </c>
      <c r="AB210" t="s">
        <v>1291</v>
      </c>
      <c r="AC210">
        <v>412</v>
      </c>
      <c r="AD210">
        <v>979</v>
      </c>
    </row>
    <row r="211" spans="1:30" x14ac:dyDescent="0.35">
      <c r="A211" t="s">
        <v>23</v>
      </c>
      <c r="B211" t="s">
        <v>1106</v>
      </c>
      <c r="C211" t="s">
        <v>1292</v>
      </c>
      <c r="D211">
        <v>106</v>
      </c>
      <c r="E211" s="4">
        <v>125000000</v>
      </c>
      <c r="F211" s="4">
        <v>163192114</v>
      </c>
      <c r="G211" s="3">
        <f>movie_metadata[[#This Row],[New_gross]]-movie_metadata[[#This Row],[New_budget]]</f>
        <v>38192114</v>
      </c>
      <c r="H211" s="3" t="str">
        <f>IF(movie_metadata[[#This Row],[Profit/Loss_in money]]&gt;0,"Profit","Loss")</f>
        <v>Profit</v>
      </c>
      <c r="I211" t="s">
        <v>26</v>
      </c>
      <c r="J211" t="s">
        <v>27</v>
      </c>
      <c r="K211" t="s">
        <v>37</v>
      </c>
      <c r="L211" s="1">
        <v>2010</v>
      </c>
      <c r="M211" t="s">
        <v>29</v>
      </c>
      <c r="N211">
        <v>5.8</v>
      </c>
      <c r="O211">
        <v>2.35</v>
      </c>
      <c r="P211">
        <v>15000</v>
      </c>
      <c r="Q211">
        <v>344</v>
      </c>
      <c r="R211">
        <v>255</v>
      </c>
      <c r="S211">
        <v>850</v>
      </c>
      <c r="T211" t="s">
        <v>680</v>
      </c>
      <c r="U211">
        <v>14000</v>
      </c>
      <c r="V211" t="s">
        <v>221</v>
      </c>
      <c r="W211">
        <v>229679</v>
      </c>
      <c r="X211">
        <v>18003</v>
      </c>
      <c r="Y211" t="s">
        <v>1293</v>
      </c>
      <c r="Z211">
        <v>0</v>
      </c>
      <c r="AA211" t="s">
        <v>1294</v>
      </c>
      <c r="AB211" t="s">
        <v>1295</v>
      </c>
      <c r="AC211">
        <v>637</v>
      </c>
      <c r="AD211">
        <v>1000</v>
      </c>
    </row>
    <row r="212" spans="1:30" x14ac:dyDescent="0.35">
      <c r="A212" t="s">
        <v>23</v>
      </c>
      <c r="B212" t="s">
        <v>1296</v>
      </c>
      <c r="C212" t="s">
        <v>1297</v>
      </c>
      <c r="D212">
        <v>113</v>
      </c>
      <c r="E212" s="4">
        <v>65000000</v>
      </c>
      <c r="F212" s="4">
        <v>119412921</v>
      </c>
      <c r="G212" s="3">
        <f>movie_metadata[[#This Row],[New_gross]]-movie_metadata[[#This Row],[New_budget]]</f>
        <v>54412921</v>
      </c>
      <c r="H212" s="3" t="str">
        <f>IF(movie_metadata[[#This Row],[Profit/Loss_in money]]&gt;0,"Profit","Loss")</f>
        <v>Profit</v>
      </c>
      <c r="I212" t="s">
        <v>26</v>
      </c>
      <c r="J212" t="s">
        <v>27</v>
      </c>
      <c r="K212" t="s">
        <v>640</v>
      </c>
      <c r="L212" s="1">
        <v>1990</v>
      </c>
      <c r="M212" t="s">
        <v>572</v>
      </c>
      <c r="N212">
        <v>7.5</v>
      </c>
      <c r="O212">
        <v>1.85</v>
      </c>
      <c r="P212">
        <v>0</v>
      </c>
      <c r="Q212">
        <v>196</v>
      </c>
      <c r="R212">
        <v>719</v>
      </c>
      <c r="S212">
        <v>217</v>
      </c>
      <c r="T212" t="s">
        <v>1298</v>
      </c>
      <c r="U212">
        <v>605</v>
      </c>
      <c r="V212" t="s">
        <v>1299</v>
      </c>
      <c r="W212">
        <v>240241</v>
      </c>
      <c r="X212">
        <v>1441</v>
      </c>
      <c r="Y212" t="s">
        <v>1300</v>
      </c>
      <c r="Z212">
        <v>0</v>
      </c>
      <c r="AA212" t="s">
        <v>1301</v>
      </c>
      <c r="AB212" t="s">
        <v>1302</v>
      </c>
      <c r="AC212">
        <v>391</v>
      </c>
      <c r="AD212">
        <v>308</v>
      </c>
    </row>
    <row r="213" spans="1:30" x14ac:dyDescent="0.35">
      <c r="A213" t="s">
        <v>23</v>
      </c>
      <c r="B213" t="s">
        <v>1303</v>
      </c>
      <c r="C213" t="s">
        <v>1304</v>
      </c>
      <c r="D213">
        <v>102</v>
      </c>
      <c r="E213" s="4">
        <v>85000000</v>
      </c>
      <c r="F213" s="4">
        <v>32694788</v>
      </c>
      <c r="G213" s="3">
        <f>movie_metadata[[#This Row],[New_gross]]-movie_metadata[[#This Row],[New_budget]]</f>
        <v>-52305212</v>
      </c>
      <c r="H213" s="3" t="str">
        <f>IF(movie_metadata[[#This Row],[Profit/Loss_in money]]&gt;0,"Profit","Loss")</f>
        <v>Loss</v>
      </c>
      <c r="I213" t="s">
        <v>26</v>
      </c>
      <c r="J213" t="s">
        <v>27</v>
      </c>
      <c r="K213" t="s">
        <v>1305</v>
      </c>
      <c r="L213" s="1">
        <v>1999</v>
      </c>
      <c r="M213" t="s">
        <v>572</v>
      </c>
      <c r="N213">
        <v>6.6</v>
      </c>
      <c r="O213">
        <v>2.35</v>
      </c>
      <c r="P213">
        <v>0</v>
      </c>
      <c r="Q213">
        <v>85</v>
      </c>
      <c r="R213">
        <v>323</v>
      </c>
      <c r="S213">
        <v>241</v>
      </c>
      <c r="T213" t="s">
        <v>1306</v>
      </c>
      <c r="U213">
        <v>845</v>
      </c>
      <c r="V213" t="s">
        <v>1206</v>
      </c>
      <c r="W213">
        <v>101411</v>
      </c>
      <c r="X213">
        <v>1815</v>
      </c>
      <c r="Y213" t="s">
        <v>1307</v>
      </c>
      <c r="Z213">
        <v>1</v>
      </c>
      <c r="AA213" t="s">
        <v>1308</v>
      </c>
      <c r="AB213" t="s">
        <v>1309</v>
      </c>
      <c r="AC213">
        <v>546</v>
      </c>
      <c r="AD213">
        <v>372</v>
      </c>
    </row>
    <row r="214" spans="1:30" x14ac:dyDescent="0.35">
      <c r="A214" t="s">
        <v>23</v>
      </c>
      <c r="B214" t="s">
        <v>1310</v>
      </c>
      <c r="C214" t="s">
        <v>1311</v>
      </c>
      <c r="D214">
        <v>135</v>
      </c>
      <c r="E214" s="4">
        <v>125000000</v>
      </c>
      <c r="F214" s="4">
        <v>113165635</v>
      </c>
      <c r="G214" s="3">
        <f>movie_metadata[[#This Row],[New_gross]]-movie_metadata[[#This Row],[New_budget]]</f>
        <v>-11834365</v>
      </c>
      <c r="H214" s="3" t="str">
        <f>IF(movie_metadata[[#This Row],[Profit/Loss_in money]]&gt;0,"Profit","Loss")</f>
        <v>Loss</v>
      </c>
      <c r="I214" t="s">
        <v>26</v>
      </c>
      <c r="J214" t="s">
        <v>27</v>
      </c>
      <c r="K214" t="s">
        <v>46</v>
      </c>
      <c r="L214" s="1">
        <v>2012</v>
      </c>
      <c r="M214" t="s">
        <v>29</v>
      </c>
      <c r="N214">
        <v>6.7</v>
      </c>
      <c r="O214">
        <v>2.35</v>
      </c>
      <c r="P214">
        <v>31000</v>
      </c>
      <c r="Q214">
        <v>436</v>
      </c>
      <c r="R214">
        <v>209</v>
      </c>
      <c r="S214">
        <v>602</v>
      </c>
      <c r="T214" t="s">
        <v>1312</v>
      </c>
      <c r="U214">
        <v>10000</v>
      </c>
      <c r="V214" t="s">
        <v>881</v>
      </c>
      <c r="W214">
        <v>229823</v>
      </c>
      <c r="X214">
        <v>12175</v>
      </c>
      <c r="Y214" t="s">
        <v>1313</v>
      </c>
      <c r="Z214">
        <v>0</v>
      </c>
      <c r="AA214" t="s">
        <v>1314</v>
      </c>
      <c r="AB214" t="s">
        <v>1315</v>
      </c>
      <c r="AC214">
        <v>504</v>
      </c>
      <c r="AD214">
        <v>826</v>
      </c>
    </row>
    <row r="215" spans="1:30" x14ac:dyDescent="0.35">
      <c r="A215" t="s">
        <v>23</v>
      </c>
      <c r="B215" t="s">
        <v>1316</v>
      </c>
      <c r="C215" t="s">
        <v>1317</v>
      </c>
      <c r="D215">
        <v>125</v>
      </c>
      <c r="E215" s="4">
        <v>125000000</v>
      </c>
      <c r="F215" s="4">
        <v>107285004</v>
      </c>
      <c r="G215" s="3">
        <f>movie_metadata[[#This Row],[New_gross]]-movie_metadata[[#This Row],[New_budget]]</f>
        <v>-17714996</v>
      </c>
      <c r="H215" s="3" t="str">
        <f>IF(movie_metadata[[#This Row],[Profit/Loss_in money]]&gt;0,"Profit","Loss")</f>
        <v>Loss</v>
      </c>
      <c r="I215" t="s">
        <v>26</v>
      </c>
      <c r="J215" t="s">
        <v>27</v>
      </c>
      <c r="K215" t="s">
        <v>1318</v>
      </c>
      <c r="L215" s="1">
        <v>1997</v>
      </c>
      <c r="M215" t="s">
        <v>29</v>
      </c>
      <c r="N215">
        <v>3.7</v>
      </c>
      <c r="O215">
        <v>1.85</v>
      </c>
      <c r="P215">
        <v>0</v>
      </c>
      <c r="Q215">
        <v>183</v>
      </c>
      <c r="R215">
        <v>541</v>
      </c>
      <c r="S215">
        <v>409</v>
      </c>
      <c r="T215" t="s">
        <v>627</v>
      </c>
      <c r="U215">
        <v>920</v>
      </c>
      <c r="V215" t="s">
        <v>1319</v>
      </c>
      <c r="W215">
        <v>189855</v>
      </c>
      <c r="X215">
        <v>2699</v>
      </c>
      <c r="Y215" t="s">
        <v>1320</v>
      </c>
      <c r="Z215">
        <v>3</v>
      </c>
      <c r="AA215" t="s">
        <v>1321</v>
      </c>
      <c r="AB215" t="s">
        <v>1322</v>
      </c>
      <c r="AC215">
        <v>1018</v>
      </c>
      <c r="AD215">
        <v>890</v>
      </c>
    </row>
    <row r="216" spans="1:30" x14ac:dyDescent="0.35">
      <c r="A216" t="s">
        <v>23</v>
      </c>
      <c r="B216" t="s">
        <v>842</v>
      </c>
      <c r="C216" t="s">
        <v>1323</v>
      </c>
      <c r="D216">
        <v>110</v>
      </c>
      <c r="E216" s="4">
        <v>123000000</v>
      </c>
      <c r="F216" s="4">
        <v>260031035</v>
      </c>
      <c r="G216" s="3">
        <f>movie_metadata[[#This Row],[New_gross]]-movie_metadata[[#This Row],[New_budget]]</f>
        <v>137031035</v>
      </c>
      <c r="H216" s="3" t="str">
        <f>IF(movie_metadata[[#This Row],[Profit/Loss_in money]]&gt;0,"Profit","Loss")</f>
        <v>Profit</v>
      </c>
      <c r="I216" t="s">
        <v>26</v>
      </c>
      <c r="J216" t="s">
        <v>27</v>
      </c>
      <c r="K216" t="s">
        <v>508</v>
      </c>
      <c r="L216" s="1">
        <v>2000</v>
      </c>
      <c r="M216" t="s">
        <v>82</v>
      </c>
      <c r="N216">
        <v>6</v>
      </c>
      <c r="O216">
        <v>1.85</v>
      </c>
      <c r="P216">
        <v>0</v>
      </c>
      <c r="Q216">
        <v>175</v>
      </c>
      <c r="R216">
        <v>2000</v>
      </c>
      <c r="S216">
        <v>636</v>
      </c>
      <c r="T216" t="s">
        <v>1324</v>
      </c>
      <c r="U216">
        <v>1000</v>
      </c>
      <c r="V216" t="s">
        <v>1325</v>
      </c>
      <c r="W216">
        <v>141414</v>
      </c>
      <c r="X216">
        <v>4146</v>
      </c>
      <c r="Y216" t="s">
        <v>1326</v>
      </c>
      <c r="Z216">
        <v>0</v>
      </c>
      <c r="AA216" t="s">
        <v>1327</v>
      </c>
      <c r="AB216" t="s">
        <v>1328</v>
      </c>
      <c r="AC216">
        <v>482</v>
      </c>
      <c r="AD216">
        <v>722</v>
      </c>
    </row>
    <row r="217" spans="1:30" x14ac:dyDescent="0.35">
      <c r="A217" t="s">
        <v>23</v>
      </c>
      <c r="B217" t="s">
        <v>420</v>
      </c>
      <c r="C217" t="s">
        <v>1329</v>
      </c>
      <c r="D217">
        <v>124</v>
      </c>
      <c r="E217" s="4">
        <v>125000000</v>
      </c>
      <c r="F217" s="4">
        <v>186739919</v>
      </c>
      <c r="G217" s="3">
        <f>movie_metadata[[#This Row],[New_gross]]-movie_metadata[[#This Row],[New_budget]]</f>
        <v>61739919</v>
      </c>
      <c r="H217" s="3" t="str">
        <f>IF(movie_metadata[[#This Row],[Profit/Loss_in money]]&gt;0,"Profit","Loss")</f>
        <v>Profit</v>
      </c>
      <c r="I217" t="s">
        <v>26</v>
      </c>
      <c r="J217" t="s">
        <v>27</v>
      </c>
      <c r="K217" t="s">
        <v>219</v>
      </c>
      <c r="L217" s="1">
        <v>2004</v>
      </c>
      <c r="M217" t="s">
        <v>29</v>
      </c>
      <c r="N217">
        <v>6.4</v>
      </c>
      <c r="O217">
        <v>2.35</v>
      </c>
      <c r="P217">
        <v>19000</v>
      </c>
      <c r="Q217">
        <v>239</v>
      </c>
      <c r="R217">
        <v>776</v>
      </c>
      <c r="S217">
        <v>812</v>
      </c>
      <c r="T217" t="s">
        <v>529</v>
      </c>
      <c r="U217">
        <v>15000</v>
      </c>
      <c r="V217" t="s">
        <v>366</v>
      </c>
      <c r="W217">
        <v>333248</v>
      </c>
      <c r="X217">
        <v>20553</v>
      </c>
      <c r="Y217" t="s">
        <v>626</v>
      </c>
      <c r="Z217">
        <v>0</v>
      </c>
      <c r="AA217" t="s">
        <v>1330</v>
      </c>
      <c r="AB217" t="s">
        <v>1331</v>
      </c>
      <c r="AC217">
        <v>1159</v>
      </c>
      <c r="AD217">
        <v>2000</v>
      </c>
    </row>
    <row r="218" spans="1:30" x14ac:dyDescent="0.35">
      <c r="A218" t="s">
        <v>23</v>
      </c>
      <c r="B218" t="s">
        <v>1332</v>
      </c>
      <c r="C218" t="s">
        <v>1333</v>
      </c>
      <c r="D218">
        <v>123</v>
      </c>
      <c r="E218" s="4">
        <v>125000000</v>
      </c>
      <c r="F218" s="4">
        <v>215397307</v>
      </c>
      <c r="G218" s="3">
        <f>movie_metadata[[#This Row],[New_gross]]-movie_metadata[[#This Row],[New_budget]]</f>
        <v>90397307</v>
      </c>
      <c r="H218" s="3" t="str">
        <f>IF(movie_metadata[[#This Row],[Profit/Loss_in money]]&gt;0,"Profit","Loss")</f>
        <v>Profit</v>
      </c>
      <c r="I218" t="s">
        <v>26</v>
      </c>
      <c r="J218" t="s">
        <v>27</v>
      </c>
      <c r="K218" t="s">
        <v>46</v>
      </c>
      <c r="L218" s="1">
        <v>2000</v>
      </c>
      <c r="M218" t="s">
        <v>29</v>
      </c>
      <c r="N218">
        <v>6.1</v>
      </c>
      <c r="O218">
        <v>2.35</v>
      </c>
      <c r="P218">
        <v>0</v>
      </c>
      <c r="Q218">
        <v>237</v>
      </c>
      <c r="R218">
        <v>610</v>
      </c>
      <c r="S218">
        <v>653</v>
      </c>
      <c r="T218" t="s">
        <v>1334</v>
      </c>
      <c r="U218">
        <v>10000</v>
      </c>
      <c r="V218" t="s">
        <v>516</v>
      </c>
      <c r="W218">
        <v>242188</v>
      </c>
      <c r="X218">
        <v>11930</v>
      </c>
      <c r="Y218" t="s">
        <v>1040</v>
      </c>
      <c r="Z218">
        <v>0</v>
      </c>
      <c r="AA218" t="s">
        <v>1335</v>
      </c>
      <c r="AB218" t="s">
        <v>1336</v>
      </c>
      <c r="AC218">
        <v>1426</v>
      </c>
      <c r="AD218">
        <v>794</v>
      </c>
    </row>
    <row r="219" spans="1:30" x14ac:dyDescent="0.35">
      <c r="A219" t="s">
        <v>23</v>
      </c>
      <c r="B219" t="s">
        <v>702</v>
      </c>
      <c r="C219" t="s">
        <v>1337</v>
      </c>
      <c r="D219">
        <v>130</v>
      </c>
      <c r="E219" s="4">
        <v>140000000</v>
      </c>
      <c r="F219" s="4">
        <v>182618434</v>
      </c>
      <c r="G219" s="3">
        <f>movie_metadata[[#This Row],[New_gross]]-movie_metadata[[#This Row],[New_budget]]</f>
        <v>42618434</v>
      </c>
      <c r="H219" s="3" t="str">
        <f>IF(movie_metadata[[#This Row],[Profit/Loss_in money]]&gt;0,"Profit","Loss")</f>
        <v>Profit</v>
      </c>
      <c r="I219" t="s">
        <v>26</v>
      </c>
      <c r="J219" t="s">
        <v>27</v>
      </c>
      <c r="K219" t="s">
        <v>704</v>
      </c>
      <c r="L219" s="1">
        <v>2000</v>
      </c>
      <c r="M219" t="s">
        <v>29</v>
      </c>
      <c r="N219">
        <v>6.4</v>
      </c>
      <c r="O219">
        <v>2.35</v>
      </c>
      <c r="P219">
        <v>0</v>
      </c>
      <c r="Q219">
        <v>231</v>
      </c>
      <c r="R219">
        <v>249</v>
      </c>
      <c r="S219">
        <v>461</v>
      </c>
      <c r="T219" t="s">
        <v>1338</v>
      </c>
      <c r="U219">
        <v>784</v>
      </c>
      <c r="V219" t="s">
        <v>1339</v>
      </c>
      <c r="W219">
        <v>133076</v>
      </c>
      <c r="X219">
        <v>2684</v>
      </c>
      <c r="Y219" t="s">
        <v>1340</v>
      </c>
      <c r="Z219">
        <v>0</v>
      </c>
      <c r="AA219" t="s">
        <v>1341</v>
      </c>
      <c r="AB219" t="s">
        <v>1342</v>
      </c>
      <c r="AC219">
        <v>779</v>
      </c>
      <c r="AD219">
        <v>638</v>
      </c>
    </row>
    <row r="220" spans="1:30" x14ac:dyDescent="0.35">
      <c r="A220" t="s">
        <v>23</v>
      </c>
      <c r="B220" t="s">
        <v>1343</v>
      </c>
      <c r="C220" t="s">
        <v>1344</v>
      </c>
      <c r="D220">
        <v>92</v>
      </c>
      <c r="E220" s="4">
        <v>130000000</v>
      </c>
      <c r="F220" s="4">
        <v>131920333</v>
      </c>
      <c r="G220" s="3">
        <f>movie_metadata[[#This Row],[New_gross]]-movie_metadata[[#This Row],[New_budget]]</f>
        <v>1920333</v>
      </c>
      <c r="H220" s="3" t="str">
        <f>IF(movie_metadata[[#This Row],[Profit/Loss_in money]]&gt;0,"Profit","Loss")</f>
        <v>Profit</v>
      </c>
      <c r="I220" t="s">
        <v>26</v>
      </c>
      <c r="J220" t="s">
        <v>27</v>
      </c>
      <c r="K220" t="s">
        <v>219</v>
      </c>
      <c r="L220" s="1">
        <v>2007</v>
      </c>
      <c r="M220" t="s">
        <v>82</v>
      </c>
      <c r="N220">
        <v>5.6</v>
      </c>
      <c r="O220">
        <v>2.35</v>
      </c>
      <c r="P220">
        <v>0</v>
      </c>
      <c r="Q220">
        <v>262</v>
      </c>
      <c r="R220">
        <v>167</v>
      </c>
      <c r="S220">
        <v>702</v>
      </c>
      <c r="T220" t="s">
        <v>1345</v>
      </c>
      <c r="U220">
        <v>11000</v>
      </c>
      <c r="V220" t="s">
        <v>214</v>
      </c>
      <c r="W220">
        <v>213275</v>
      </c>
      <c r="X220">
        <v>15302</v>
      </c>
      <c r="Y220" t="s">
        <v>706</v>
      </c>
      <c r="Z220">
        <v>3</v>
      </c>
      <c r="AA220" t="s">
        <v>1346</v>
      </c>
      <c r="AB220" t="s">
        <v>1347</v>
      </c>
      <c r="AC220">
        <v>436</v>
      </c>
      <c r="AD220">
        <v>2000</v>
      </c>
    </row>
    <row r="221" spans="1:30" x14ac:dyDescent="0.35">
      <c r="A221" t="s">
        <v>23</v>
      </c>
      <c r="B221" t="s">
        <v>1056</v>
      </c>
      <c r="C221" t="s">
        <v>1348</v>
      </c>
      <c r="D221">
        <v>127</v>
      </c>
      <c r="E221" s="4">
        <v>120000000</v>
      </c>
      <c r="F221" s="4">
        <v>124976634</v>
      </c>
      <c r="G221" s="3">
        <f>movie_metadata[[#This Row],[New_gross]]-movie_metadata[[#This Row],[New_budget]]</f>
        <v>4976634</v>
      </c>
      <c r="H221" s="3" t="str">
        <f>IF(movie_metadata[[#This Row],[Profit/Loss_in money]]&gt;0,"Profit","Loss")</f>
        <v>Profit</v>
      </c>
      <c r="I221" t="s">
        <v>26</v>
      </c>
      <c r="J221" t="s">
        <v>27</v>
      </c>
      <c r="K221" t="s">
        <v>1349</v>
      </c>
      <c r="L221" s="1">
        <v>2012</v>
      </c>
      <c r="M221" t="s">
        <v>82</v>
      </c>
      <c r="N221">
        <v>8</v>
      </c>
      <c r="O221">
        <v>1.85</v>
      </c>
      <c r="P221">
        <v>122000</v>
      </c>
      <c r="Q221">
        <v>552</v>
      </c>
      <c r="R221">
        <v>0</v>
      </c>
      <c r="S221">
        <v>341</v>
      </c>
      <c r="T221" t="s">
        <v>1122</v>
      </c>
      <c r="U221">
        <v>774</v>
      </c>
      <c r="V221" t="s">
        <v>1350</v>
      </c>
      <c r="W221">
        <v>440084</v>
      </c>
      <c r="X221">
        <v>2121</v>
      </c>
      <c r="Y221" t="s">
        <v>1351</v>
      </c>
      <c r="Z221">
        <v>0</v>
      </c>
      <c r="AA221" t="s">
        <v>1352</v>
      </c>
      <c r="AB221" t="s">
        <v>1353</v>
      </c>
      <c r="AC221">
        <v>755</v>
      </c>
      <c r="AD221">
        <v>358</v>
      </c>
    </row>
    <row r="222" spans="1:30" x14ac:dyDescent="0.35">
      <c r="A222" t="s">
        <v>23</v>
      </c>
      <c r="B222" t="s">
        <v>1354</v>
      </c>
      <c r="C222" t="s">
        <v>1355</v>
      </c>
      <c r="D222">
        <v>123</v>
      </c>
      <c r="E222" s="4">
        <v>110000000</v>
      </c>
      <c r="F222" s="4">
        <v>115802596</v>
      </c>
      <c r="G222" s="3">
        <f>movie_metadata[[#This Row],[New_gross]]-movie_metadata[[#This Row],[New_budget]]</f>
        <v>5802596</v>
      </c>
      <c r="H222" s="3" t="str">
        <f>IF(movie_metadata[[#This Row],[Profit/Loss_in money]]&gt;0,"Profit","Loss")</f>
        <v>Profit</v>
      </c>
      <c r="I222" t="s">
        <v>26</v>
      </c>
      <c r="J222" t="s">
        <v>27</v>
      </c>
      <c r="K222" t="s">
        <v>1356</v>
      </c>
      <c r="L222" s="1">
        <v>2007</v>
      </c>
      <c r="M222" t="s">
        <v>29</v>
      </c>
      <c r="N222">
        <v>5.2</v>
      </c>
      <c r="O222">
        <v>2.35</v>
      </c>
      <c r="P222">
        <v>0</v>
      </c>
      <c r="Q222">
        <v>276</v>
      </c>
      <c r="R222">
        <v>160</v>
      </c>
      <c r="S222">
        <v>402</v>
      </c>
      <c r="T222" t="s">
        <v>1357</v>
      </c>
      <c r="U222">
        <v>12000</v>
      </c>
      <c r="V222" t="s">
        <v>698</v>
      </c>
      <c r="W222">
        <v>182661</v>
      </c>
      <c r="X222">
        <v>14017</v>
      </c>
      <c r="Y222" t="s">
        <v>1358</v>
      </c>
      <c r="Z222">
        <v>1</v>
      </c>
      <c r="AA222" t="s">
        <v>1359</v>
      </c>
      <c r="AB222" t="s">
        <v>1360</v>
      </c>
      <c r="AC222">
        <v>681</v>
      </c>
      <c r="AD222">
        <v>701</v>
      </c>
    </row>
    <row r="223" spans="1:30" x14ac:dyDescent="0.35">
      <c r="A223" t="s">
        <v>23</v>
      </c>
      <c r="B223" t="s">
        <v>1147</v>
      </c>
      <c r="C223" t="s">
        <v>1361</v>
      </c>
      <c r="D223">
        <v>123</v>
      </c>
      <c r="E223" s="4">
        <v>120000000</v>
      </c>
      <c r="F223" s="4">
        <v>108521835</v>
      </c>
      <c r="G223" s="3">
        <f>movie_metadata[[#This Row],[New_gross]]-movie_metadata[[#This Row],[New_budget]]</f>
        <v>-11478165</v>
      </c>
      <c r="H223" s="3" t="str">
        <f>IF(movie_metadata[[#This Row],[Profit/Loss_in money]]&gt;0,"Profit","Loss")</f>
        <v>Loss</v>
      </c>
      <c r="I223" t="s">
        <v>26</v>
      </c>
      <c r="J223" t="s">
        <v>45</v>
      </c>
      <c r="K223" t="s">
        <v>54</v>
      </c>
      <c r="L223" s="1">
        <v>2016</v>
      </c>
      <c r="M223" t="s">
        <v>29</v>
      </c>
      <c r="N223">
        <v>7.1</v>
      </c>
      <c r="O223">
        <v>2.35</v>
      </c>
      <c r="P223">
        <v>31000</v>
      </c>
      <c r="Q223">
        <v>267</v>
      </c>
      <c r="R223">
        <v>521</v>
      </c>
      <c r="S223">
        <v>265</v>
      </c>
      <c r="T223" t="s">
        <v>1362</v>
      </c>
      <c r="U223">
        <v>13000</v>
      </c>
      <c r="V223" t="s">
        <v>1150</v>
      </c>
      <c r="W223">
        <v>40123</v>
      </c>
      <c r="X223">
        <v>13752</v>
      </c>
      <c r="Y223" t="s">
        <v>1363</v>
      </c>
      <c r="Z223">
        <v>0</v>
      </c>
      <c r="AA223" t="s">
        <v>1364</v>
      </c>
      <c r="AB223" t="s">
        <v>1365</v>
      </c>
      <c r="AC223">
        <v>297</v>
      </c>
      <c r="AD223">
        <v>365</v>
      </c>
    </row>
    <row r="224" spans="1:30" x14ac:dyDescent="0.35">
      <c r="A224" t="s">
        <v>23</v>
      </c>
      <c r="B224" t="s">
        <v>319</v>
      </c>
      <c r="C224" t="s">
        <v>1366</v>
      </c>
      <c r="D224">
        <v>107</v>
      </c>
      <c r="E224" s="4">
        <v>120000000</v>
      </c>
      <c r="F224" s="4">
        <v>100685880</v>
      </c>
      <c r="G224" s="3">
        <f>movie_metadata[[#This Row],[New_gross]]-movie_metadata[[#This Row],[New_budget]]</f>
        <v>-19314120</v>
      </c>
      <c r="H224" s="3" t="str">
        <f>IF(movie_metadata[[#This Row],[Profit/Loss_in money]]&gt;0,"Profit","Loss")</f>
        <v>Loss</v>
      </c>
      <c r="I224" t="s">
        <v>26</v>
      </c>
      <c r="J224" t="s">
        <v>27</v>
      </c>
      <c r="K224" t="s">
        <v>1367</v>
      </c>
      <c r="L224" s="1">
        <v>2003</v>
      </c>
      <c r="M224" t="s">
        <v>29</v>
      </c>
      <c r="N224">
        <v>4.8</v>
      </c>
      <c r="O224">
        <v>2.35</v>
      </c>
      <c r="P224">
        <v>0</v>
      </c>
      <c r="Q224">
        <v>102</v>
      </c>
      <c r="R224">
        <v>368</v>
      </c>
      <c r="S224">
        <v>1000</v>
      </c>
      <c r="T224" t="s">
        <v>797</v>
      </c>
      <c r="U224">
        <v>2000</v>
      </c>
      <c r="V224" t="s">
        <v>1368</v>
      </c>
      <c r="W224">
        <v>100821</v>
      </c>
      <c r="X224">
        <v>4046</v>
      </c>
      <c r="Y224" t="s">
        <v>1369</v>
      </c>
      <c r="Z224">
        <v>0</v>
      </c>
      <c r="AA224" t="s">
        <v>1370</v>
      </c>
      <c r="AB224" t="s">
        <v>1371</v>
      </c>
      <c r="AC224">
        <v>554</v>
      </c>
      <c r="AD224">
        <v>1000</v>
      </c>
    </row>
    <row r="225" spans="1:30" x14ac:dyDescent="0.35">
      <c r="A225" t="s">
        <v>23</v>
      </c>
      <c r="B225" t="s">
        <v>179</v>
      </c>
      <c r="C225" t="s">
        <v>1372</v>
      </c>
      <c r="D225">
        <v>124</v>
      </c>
      <c r="E225" s="4">
        <v>130000000</v>
      </c>
      <c r="F225" s="4">
        <v>126464904</v>
      </c>
      <c r="G225" s="3">
        <f>movie_metadata[[#This Row],[New_gross]]-movie_metadata[[#This Row],[New_budget]]</f>
        <v>-3535096</v>
      </c>
      <c r="H225" s="3" t="str">
        <f>IF(movie_metadata[[#This Row],[Profit/Loss_in money]]&gt;0,"Profit","Loss")</f>
        <v>Loss</v>
      </c>
      <c r="I225" t="s">
        <v>26</v>
      </c>
      <c r="J225" t="s">
        <v>27</v>
      </c>
      <c r="K225" t="s">
        <v>1373</v>
      </c>
      <c r="L225" s="1">
        <v>2012</v>
      </c>
      <c r="M225" t="s">
        <v>572</v>
      </c>
      <c r="N225">
        <v>7</v>
      </c>
      <c r="O225">
        <v>2.35</v>
      </c>
      <c r="P225">
        <v>97000</v>
      </c>
      <c r="Q225">
        <v>775</v>
      </c>
      <c r="R225">
        <v>0</v>
      </c>
      <c r="S225">
        <v>641</v>
      </c>
      <c r="T225" t="s">
        <v>770</v>
      </c>
      <c r="U225">
        <v>13000</v>
      </c>
      <c r="V225" t="s">
        <v>451</v>
      </c>
      <c r="W225">
        <v>456260</v>
      </c>
      <c r="X225">
        <v>24098</v>
      </c>
      <c r="Y225" t="s">
        <v>882</v>
      </c>
      <c r="Z225">
        <v>0</v>
      </c>
      <c r="AA225" t="s">
        <v>1374</v>
      </c>
      <c r="AB225" t="s">
        <v>1375</v>
      </c>
      <c r="AC225">
        <v>2326</v>
      </c>
      <c r="AD225">
        <v>9000</v>
      </c>
    </row>
    <row r="226" spans="1:30" x14ac:dyDescent="0.35">
      <c r="A226" t="s">
        <v>23</v>
      </c>
      <c r="B226" t="s">
        <v>938</v>
      </c>
      <c r="C226" t="s">
        <v>1376</v>
      </c>
      <c r="D226">
        <v>77</v>
      </c>
      <c r="E226" s="4">
        <v>120000000</v>
      </c>
      <c r="F226" s="4">
        <v>64736114</v>
      </c>
      <c r="G226" s="3">
        <f>movie_metadata[[#This Row],[New_gross]]-movie_metadata[[#This Row],[New_budget]]</f>
        <v>-55263886</v>
      </c>
      <c r="H226" s="3" t="str">
        <f>IF(movie_metadata[[#This Row],[Profit/Loss_in money]]&gt;0,"Profit","Loss")</f>
        <v>Loss</v>
      </c>
      <c r="I226" t="s">
        <v>26</v>
      </c>
      <c r="J226" t="s">
        <v>27</v>
      </c>
      <c r="K226" t="s">
        <v>263</v>
      </c>
      <c r="L226" s="1">
        <v>2002</v>
      </c>
      <c r="M226" t="s">
        <v>82</v>
      </c>
      <c r="N226">
        <v>5.4</v>
      </c>
      <c r="O226">
        <v>1.85</v>
      </c>
      <c r="P226">
        <v>459</v>
      </c>
      <c r="Q226">
        <v>71</v>
      </c>
      <c r="R226">
        <v>50</v>
      </c>
      <c r="S226">
        <v>537</v>
      </c>
      <c r="T226" t="s">
        <v>84</v>
      </c>
      <c r="U226">
        <v>886</v>
      </c>
      <c r="V226" t="s">
        <v>1377</v>
      </c>
      <c r="W226">
        <v>36471</v>
      </c>
      <c r="X226">
        <v>2682</v>
      </c>
      <c r="Y226" t="s">
        <v>1378</v>
      </c>
      <c r="Z226">
        <v>0</v>
      </c>
      <c r="AA226" t="s">
        <v>1379</v>
      </c>
      <c r="AB226" t="s">
        <v>1380</v>
      </c>
      <c r="AC226">
        <v>69</v>
      </c>
      <c r="AD226">
        <v>799</v>
      </c>
    </row>
    <row r="227" spans="1:30" x14ac:dyDescent="0.35">
      <c r="A227" t="s">
        <v>23</v>
      </c>
      <c r="B227" t="s">
        <v>1381</v>
      </c>
      <c r="C227" t="s">
        <v>1382</v>
      </c>
      <c r="D227">
        <v>109</v>
      </c>
      <c r="E227" s="4">
        <v>115000000</v>
      </c>
      <c r="F227" s="4">
        <v>93050117</v>
      </c>
      <c r="G227" s="3">
        <f>movie_metadata[[#This Row],[New_gross]]-movie_metadata[[#This Row],[New_budget]]</f>
        <v>-21949883</v>
      </c>
      <c r="H227" s="3" t="str">
        <f>IF(movie_metadata[[#This Row],[Profit/Loss_in money]]&gt;0,"Profit","Loss")</f>
        <v>Loss</v>
      </c>
      <c r="I227" t="s">
        <v>26</v>
      </c>
      <c r="J227" t="s">
        <v>27</v>
      </c>
      <c r="K227" t="s">
        <v>1383</v>
      </c>
      <c r="L227" s="1">
        <v>2013</v>
      </c>
      <c r="M227" t="s">
        <v>572</v>
      </c>
      <c r="N227">
        <v>6.6</v>
      </c>
      <c r="O227">
        <v>2.35</v>
      </c>
      <c r="P227">
        <v>61000</v>
      </c>
      <c r="Q227">
        <v>476</v>
      </c>
      <c r="R227">
        <v>662</v>
      </c>
      <c r="S227">
        <v>1000</v>
      </c>
      <c r="T227" t="s">
        <v>557</v>
      </c>
      <c r="U227">
        <v>13000</v>
      </c>
      <c r="V227" t="s">
        <v>1150</v>
      </c>
      <c r="W227">
        <v>338087</v>
      </c>
      <c r="X227">
        <v>17689</v>
      </c>
      <c r="Y227" t="s">
        <v>775</v>
      </c>
      <c r="Z227">
        <v>0</v>
      </c>
      <c r="AA227" t="s">
        <v>1384</v>
      </c>
      <c r="AB227" t="s">
        <v>1385</v>
      </c>
      <c r="AC227">
        <v>814</v>
      </c>
      <c r="AD227">
        <v>2000</v>
      </c>
    </row>
    <row r="228" spans="1:30" x14ac:dyDescent="0.35">
      <c r="A228" t="s">
        <v>23</v>
      </c>
      <c r="B228" t="s">
        <v>1386</v>
      </c>
      <c r="C228" t="s">
        <v>1387</v>
      </c>
      <c r="D228">
        <v>134</v>
      </c>
      <c r="E228" s="4">
        <v>105000000</v>
      </c>
      <c r="F228" s="4">
        <v>57637485</v>
      </c>
      <c r="G228" s="3">
        <f>movie_metadata[[#This Row],[New_gross]]-movie_metadata[[#This Row],[New_budget]]</f>
        <v>-47362515</v>
      </c>
      <c r="H228" s="3" t="str">
        <f>IF(movie_metadata[[#This Row],[Profit/Loss_in money]]&gt;0,"Profit","Loss")</f>
        <v>Loss</v>
      </c>
      <c r="I228" t="s">
        <v>26</v>
      </c>
      <c r="J228" t="s">
        <v>27</v>
      </c>
      <c r="K228" t="s">
        <v>219</v>
      </c>
      <c r="L228" s="1">
        <v>2004</v>
      </c>
      <c r="M228" t="s">
        <v>29</v>
      </c>
      <c r="N228">
        <v>6.7</v>
      </c>
      <c r="O228">
        <v>2.35</v>
      </c>
      <c r="P228">
        <v>0</v>
      </c>
      <c r="Q228">
        <v>207</v>
      </c>
      <c r="R228">
        <v>123</v>
      </c>
      <c r="S228">
        <v>567</v>
      </c>
      <c r="T228" t="s">
        <v>1293</v>
      </c>
      <c r="U228">
        <v>14000</v>
      </c>
      <c r="V228" t="s">
        <v>329</v>
      </c>
      <c r="W228">
        <v>183909</v>
      </c>
      <c r="X228">
        <v>17159</v>
      </c>
      <c r="Y228" t="s">
        <v>1388</v>
      </c>
      <c r="Z228">
        <v>0</v>
      </c>
      <c r="AA228" t="s">
        <v>1389</v>
      </c>
      <c r="AB228" t="s">
        <v>1390</v>
      </c>
      <c r="AC228">
        <v>666</v>
      </c>
      <c r="AD228">
        <v>850</v>
      </c>
    </row>
    <row r="229" spans="1:30" x14ac:dyDescent="0.35">
      <c r="A229" t="s">
        <v>23</v>
      </c>
      <c r="B229" t="s">
        <v>1391</v>
      </c>
      <c r="C229" t="s">
        <v>1392</v>
      </c>
      <c r="D229">
        <v>117</v>
      </c>
      <c r="E229" s="4">
        <v>100000000</v>
      </c>
      <c r="F229" s="4">
        <v>58607007</v>
      </c>
      <c r="G229" s="3">
        <f>movie_metadata[[#This Row],[New_gross]]-movie_metadata[[#This Row],[New_budget]]</f>
        <v>-41392993</v>
      </c>
      <c r="H229" s="3" t="str">
        <f>IF(movie_metadata[[#This Row],[Profit/Loss_in money]]&gt;0,"Profit","Loss")</f>
        <v>Loss</v>
      </c>
      <c r="I229" t="s">
        <v>26</v>
      </c>
      <c r="J229" t="s">
        <v>27</v>
      </c>
      <c r="K229" t="s">
        <v>1393</v>
      </c>
      <c r="L229" s="1">
        <v>2014</v>
      </c>
      <c r="M229" t="s">
        <v>29</v>
      </c>
      <c r="N229">
        <v>6.2</v>
      </c>
      <c r="O229">
        <v>2.35</v>
      </c>
      <c r="P229">
        <v>60000</v>
      </c>
      <c r="Q229">
        <v>492</v>
      </c>
      <c r="R229">
        <v>294</v>
      </c>
      <c r="S229">
        <v>1000</v>
      </c>
      <c r="T229" t="s">
        <v>1394</v>
      </c>
      <c r="U229">
        <v>10000</v>
      </c>
      <c r="V229" t="s">
        <v>432</v>
      </c>
      <c r="W229">
        <v>182899</v>
      </c>
      <c r="X229">
        <v>14161</v>
      </c>
      <c r="Y229" t="s">
        <v>1395</v>
      </c>
      <c r="Z229">
        <v>0</v>
      </c>
      <c r="AA229" t="s">
        <v>1396</v>
      </c>
      <c r="AB229" t="s">
        <v>1397</v>
      </c>
      <c r="AC229">
        <v>630</v>
      </c>
      <c r="AD229">
        <v>2000</v>
      </c>
    </row>
    <row r="230" spans="1:30" x14ac:dyDescent="0.35">
      <c r="A230" t="s">
        <v>23</v>
      </c>
      <c r="B230" t="s">
        <v>435</v>
      </c>
      <c r="C230" t="s">
        <v>1398</v>
      </c>
      <c r="D230">
        <v>135</v>
      </c>
      <c r="E230" s="4">
        <v>120000000</v>
      </c>
      <c r="F230" s="4">
        <v>43929341</v>
      </c>
      <c r="G230" s="3">
        <f>movie_metadata[[#This Row],[New_gross]]-movie_metadata[[#This Row],[New_budget]]</f>
        <v>-76070659</v>
      </c>
      <c r="H230" s="3" t="str">
        <f>IF(movie_metadata[[#This Row],[Profit/Loss_in money]]&gt;0,"Profit","Loss")</f>
        <v>Loss</v>
      </c>
      <c r="I230" t="s">
        <v>26</v>
      </c>
      <c r="J230" t="s">
        <v>27</v>
      </c>
      <c r="K230" t="s">
        <v>1399</v>
      </c>
      <c r="L230" s="1">
        <v>2008</v>
      </c>
      <c r="M230" t="s">
        <v>82</v>
      </c>
      <c r="N230">
        <v>6.1</v>
      </c>
      <c r="O230">
        <v>2.35</v>
      </c>
      <c r="P230">
        <v>0</v>
      </c>
      <c r="Q230">
        <v>284</v>
      </c>
      <c r="R230">
        <v>0</v>
      </c>
      <c r="S230">
        <v>87</v>
      </c>
      <c r="T230" t="s">
        <v>1400</v>
      </c>
      <c r="U230">
        <v>690</v>
      </c>
      <c r="V230" t="s">
        <v>1401</v>
      </c>
      <c r="W230">
        <v>57873</v>
      </c>
      <c r="X230">
        <v>902</v>
      </c>
      <c r="Y230" t="s">
        <v>1402</v>
      </c>
      <c r="Z230">
        <v>0</v>
      </c>
      <c r="AA230" t="s">
        <v>1403</v>
      </c>
      <c r="AB230" t="s">
        <v>1404</v>
      </c>
      <c r="AC230">
        <v>414</v>
      </c>
      <c r="AD230">
        <v>107</v>
      </c>
    </row>
    <row r="231" spans="1:30" x14ac:dyDescent="0.35">
      <c r="A231" t="s">
        <v>23</v>
      </c>
      <c r="B231" t="s">
        <v>1405</v>
      </c>
      <c r="C231" t="s">
        <v>1406</v>
      </c>
      <c r="D231">
        <v>121</v>
      </c>
      <c r="E231" s="4">
        <v>120000000</v>
      </c>
      <c r="F231" s="4">
        <v>30212620</v>
      </c>
      <c r="G231" s="3">
        <f>movie_metadata[[#This Row],[New_gross]]-movie_metadata[[#This Row],[New_budget]]</f>
        <v>-89787380</v>
      </c>
      <c r="H231" s="3" t="str">
        <f>IF(movie_metadata[[#This Row],[Profit/Loss_in money]]&gt;0,"Profit","Loss")</f>
        <v>Loss</v>
      </c>
      <c r="I231" t="s">
        <v>26</v>
      </c>
      <c r="J231" t="s">
        <v>27</v>
      </c>
      <c r="K231" t="s">
        <v>1407</v>
      </c>
      <c r="L231" s="1">
        <v>2010</v>
      </c>
      <c r="M231" t="s">
        <v>29</v>
      </c>
      <c r="N231">
        <v>5.3</v>
      </c>
      <c r="O231">
        <v>1.85</v>
      </c>
      <c r="P231">
        <v>0</v>
      </c>
      <c r="Q231">
        <v>168</v>
      </c>
      <c r="R231">
        <v>274</v>
      </c>
      <c r="S231">
        <v>157</v>
      </c>
      <c r="T231" t="s">
        <v>1408</v>
      </c>
      <c r="U231">
        <v>273</v>
      </c>
      <c r="V231" t="s">
        <v>1409</v>
      </c>
      <c r="W231">
        <v>35066</v>
      </c>
      <c r="X231">
        <v>993</v>
      </c>
      <c r="Y231" t="s">
        <v>1410</v>
      </c>
      <c r="Z231">
        <v>4</v>
      </c>
      <c r="AA231" t="s">
        <v>1411</v>
      </c>
      <c r="AB231" t="s">
        <v>1412</v>
      </c>
      <c r="AC231">
        <v>196</v>
      </c>
      <c r="AD231">
        <v>216</v>
      </c>
    </row>
    <row r="232" spans="1:30" x14ac:dyDescent="0.35">
      <c r="A232" t="s">
        <v>23</v>
      </c>
      <c r="B232" t="s">
        <v>1413</v>
      </c>
      <c r="C232" t="s">
        <v>1414</v>
      </c>
      <c r="D232">
        <v>117</v>
      </c>
      <c r="E232" s="4">
        <v>117000000</v>
      </c>
      <c r="F232" s="4">
        <v>76418654</v>
      </c>
      <c r="G232" s="3">
        <f>movie_metadata[[#This Row],[New_gross]]-movie_metadata[[#This Row],[New_budget]]</f>
        <v>-40581346</v>
      </c>
      <c r="H232" s="3" t="str">
        <f>IF(movie_metadata[[#This Row],[Profit/Loss_in money]]&gt;0,"Profit","Loss")</f>
        <v>Loss</v>
      </c>
      <c r="I232" t="s">
        <v>26</v>
      </c>
      <c r="J232" t="s">
        <v>27</v>
      </c>
      <c r="K232" t="s">
        <v>1415</v>
      </c>
      <c r="L232" s="1">
        <v>2010</v>
      </c>
      <c r="M232" t="s">
        <v>29</v>
      </c>
      <c r="N232">
        <v>6.3</v>
      </c>
      <c r="O232">
        <v>2.35</v>
      </c>
      <c r="P232">
        <v>11000</v>
      </c>
      <c r="Q232">
        <v>283</v>
      </c>
      <c r="R232">
        <v>446</v>
      </c>
      <c r="S232">
        <v>877</v>
      </c>
      <c r="T232" t="s">
        <v>1416</v>
      </c>
      <c r="U232">
        <v>10000</v>
      </c>
      <c r="V232" t="s">
        <v>516</v>
      </c>
      <c r="W232">
        <v>148280</v>
      </c>
      <c r="X232">
        <v>12731</v>
      </c>
      <c r="Y232" t="s">
        <v>1182</v>
      </c>
      <c r="Z232">
        <v>0</v>
      </c>
      <c r="AA232" t="s">
        <v>1417</v>
      </c>
      <c r="AB232" t="s">
        <v>1418</v>
      </c>
      <c r="AC232">
        <v>348</v>
      </c>
      <c r="AD232">
        <v>973</v>
      </c>
    </row>
    <row r="233" spans="1:30" x14ac:dyDescent="0.35">
      <c r="A233" t="s">
        <v>23</v>
      </c>
      <c r="B233" t="s">
        <v>291</v>
      </c>
      <c r="C233" t="s">
        <v>1419</v>
      </c>
      <c r="D233">
        <v>124</v>
      </c>
      <c r="E233" s="4">
        <v>120000000</v>
      </c>
      <c r="F233" s="4">
        <v>89021735</v>
      </c>
      <c r="G233" s="3">
        <f>movie_metadata[[#This Row],[New_gross]]-movie_metadata[[#This Row],[New_budget]]</f>
        <v>-30978265</v>
      </c>
      <c r="H233" s="3" t="str">
        <f>IF(movie_metadata[[#This Row],[Profit/Loss_in money]]&gt;0,"Profit","Loss")</f>
        <v>Loss</v>
      </c>
      <c r="I233" t="s">
        <v>26</v>
      </c>
      <c r="J233" t="s">
        <v>27</v>
      </c>
      <c r="K233" t="s">
        <v>1420</v>
      </c>
      <c r="L233" s="1">
        <v>2013</v>
      </c>
      <c r="M233" t="s">
        <v>29</v>
      </c>
      <c r="N233">
        <v>7</v>
      </c>
      <c r="O233">
        <v>2.35</v>
      </c>
      <c r="P233">
        <v>71000</v>
      </c>
      <c r="Q233">
        <v>539</v>
      </c>
      <c r="R233">
        <v>364</v>
      </c>
      <c r="S233">
        <v>1000</v>
      </c>
      <c r="T233" t="s">
        <v>516</v>
      </c>
      <c r="U233">
        <v>11000</v>
      </c>
      <c r="V233" t="s">
        <v>458</v>
      </c>
      <c r="W233">
        <v>387436</v>
      </c>
      <c r="X233">
        <v>22004</v>
      </c>
      <c r="Y233" t="s">
        <v>1421</v>
      </c>
      <c r="Z233">
        <v>0</v>
      </c>
      <c r="AA233" t="s">
        <v>1422</v>
      </c>
      <c r="AB233" t="s">
        <v>1423</v>
      </c>
      <c r="AC233">
        <v>892</v>
      </c>
      <c r="AD233">
        <v>10000</v>
      </c>
    </row>
    <row r="234" spans="1:30" x14ac:dyDescent="0.35">
      <c r="A234" t="s">
        <v>23</v>
      </c>
      <c r="B234" t="s">
        <v>1424</v>
      </c>
      <c r="C234" t="s">
        <v>1425</v>
      </c>
      <c r="D234">
        <v>140</v>
      </c>
      <c r="E234" s="4">
        <v>113000000</v>
      </c>
      <c r="F234" s="4">
        <v>380262555</v>
      </c>
      <c r="G234" s="3">
        <f>movie_metadata[[#This Row],[New_gross]]-movie_metadata[[#This Row],[New_budget]]</f>
        <v>267262555</v>
      </c>
      <c r="H234" s="3" t="str">
        <f>IF(movie_metadata[[#This Row],[Profit/Loss_in money]]&gt;0,"Profit","Loss")</f>
        <v>Profit</v>
      </c>
      <c r="I234" t="s">
        <v>26</v>
      </c>
      <c r="J234" t="s">
        <v>27</v>
      </c>
      <c r="K234" t="s">
        <v>28</v>
      </c>
      <c r="L234" s="1">
        <v>2005</v>
      </c>
      <c r="M234" t="s">
        <v>29</v>
      </c>
      <c r="N234">
        <v>7.6</v>
      </c>
      <c r="O234">
        <v>2.35</v>
      </c>
      <c r="P234">
        <v>10000</v>
      </c>
      <c r="Q234">
        <v>359</v>
      </c>
      <c r="R234">
        <v>0</v>
      </c>
      <c r="S234">
        <v>4000</v>
      </c>
      <c r="T234" t="s">
        <v>194</v>
      </c>
      <c r="U234">
        <v>20000</v>
      </c>
      <c r="V234" t="s">
        <v>834</v>
      </c>
      <c r="W234">
        <v>520104</v>
      </c>
      <c r="X234">
        <v>44042</v>
      </c>
      <c r="Y234" t="s">
        <v>1426</v>
      </c>
      <c r="Z234">
        <v>4</v>
      </c>
      <c r="AA234" t="s">
        <v>1427</v>
      </c>
      <c r="AB234" t="s">
        <v>1428</v>
      </c>
      <c r="AC234">
        <v>3286</v>
      </c>
      <c r="AD234">
        <v>16000</v>
      </c>
    </row>
    <row r="235" spans="1:30" x14ac:dyDescent="0.35">
      <c r="A235" t="s">
        <v>23</v>
      </c>
      <c r="B235" t="s">
        <v>1424</v>
      </c>
      <c r="C235" t="s">
        <v>1429</v>
      </c>
      <c r="D235">
        <v>142</v>
      </c>
      <c r="E235" s="4">
        <v>115000000</v>
      </c>
      <c r="F235" s="4">
        <v>310675583</v>
      </c>
      <c r="G235" s="3">
        <f>movie_metadata[[#This Row],[New_gross]]-movie_metadata[[#This Row],[New_budget]]</f>
        <v>195675583</v>
      </c>
      <c r="H235" s="3" t="str">
        <f>IF(movie_metadata[[#This Row],[Profit/Loss_in money]]&gt;0,"Profit","Loss")</f>
        <v>Profit</v>
      </c>
      <c r="I235" t="s">
        <v>26</v>
      </c>
      <c r="J235" t="s">
        <v>27</v>
      </c>
      <c r="K235" t="s">
        <v>28</v>
      </c>
      <c r="L235" s="1">
        <v>2002</v>
      </c>
      <c r="M235" t="s">
        <v>82</v>
      </c>
      <c r="N235">
        <v>6.7</v>
      </c>
      <c r="O235">
        <v>1.78</v>
      </c>
      <c r="P235">
        <v>0</v>
      </c>
      <c r="Q235">
        <v>284</v>
      </c>
      <c r="R235">
        <v>0</v>
      </c>
      <c r="S235">
        <v>4000</v>
      </c>
      <c r="T235" t="s">
        <v>194</v>
      </c>
      <c r="U235">
        <v>20000</v>
      </c>
      <c r="V235" t="s">
        <v>834</v>
      </c>
      <c r="W235">
        <v>464310</v>
      </c>
      <c r="X235">
        <v>42990</v>
      </c>
      <c r="Y235" t="s">
        <v>1426</v>
      </c>
      <c r="Z235">
        <v>3</v>
      </c>
      <c r="AA235" t="s">
        <v>1430</v>
      </c>
      <c r="AB235" t="s">
        <v>1431</v>
      </c>
      <c r="AC235">
        <v>3516</v>
      </c>
      <c r="AD235">
        <v>16000</v>
      </c>
    </row>
    <row r="236" spans="1:30" x14ac:dyDescent="0.35">
      <c r="A236" t="s">
        <v>23</v>
      </c>
      <c r="B236" t="s">
        <v>461</v>
      </c>
      <c r="C236" t="s">
        <v>1432</v>
      </c>
      <c r="D236">
        <v>92</v>
      </c>
      <c r="E236" s="4">
        <v>115000000</v>
      </c>
      <c r="F236" s="4">
        <v>289907418</v>
      </c>
      <c r="G236" s="3">
        <f>movie_metadata[[#This Row],[New_gross]]-movie_metadata[[#This Row],[New_budget]]</f>
        <v>174907418</v>
      </c>
      <c r="H236" s="3" t="str">
        <f>IF(movie_metadata[[#This Row],[Profit/Loss_in money]]&gt;0,"Profit","Loss")</f>
        <v>Profit</v>
      </c>
      <c r="I236" t="s">
        <v>26</v>
      </c>
      <c r="J236" t="s">
        <v>27</v>
      </c>
      <c r="K236" t="s">
        <v>263</v>
      </c>
      <c r="L236" s="1">
        <v>2001</v>
      </c>
      <c r="M236" t="s">
        <v>264</v>
      </c>
      <c r="N236">
        <v>8.1</v>
      </c>
      <c r="O236">
        <v>1.85</v>
      </c>
      <c r="P236">
        <v>0</v>
      </c>
      <c r="Q236">
        <v>250</v>
      </c>
      <c r="R236">
        <v>0</v>
      </c>
      <c r="S236">
        <v>773</v>
      </c>
      <c r="T236" t="s">
        <v>314</v>
      </c>
      <c r="U236">
        <v>12000</v>
      </c>
      <c r="V236" t="s">
        <v>266</v>
      </c>
      <c r="W236">
        <v>585659</v>
      </c>
      <c r="X236">
        <v>15013</v>
      </c>
      <c r="Y236" t="s">
        <v>1433</v>
      </c>
      <c r="Z236">
        <v>0</v>
      </c>
      <c r="AA236" t="s">
        <v>1434</v>
      </c>
      <c r="AB236" t="s">
        <v>1435</v>
      </c>
      <c r="AC236">
        <v>593</v>
      </c>
      <c r="AD236">
        <v>1000</v>
      </c>
    </row>
    <row r="237" spans="1:30" x14ac:dyDescent="0.35">
      <c r="A237" t="s">
        <v>23</v>
      </c>
      <c r="B237" t="s">
        <v>1413</v>
      </c>
      <c r="C237" t="s">
        <v>1436</v>
      </c>
      <c r="D237">
        <v>138</v>
      </c>
      <c r="E237" s="4">
        <v>120000000</v>
      </c>
      <c r="F237" s="4">
        <v>132550960</v>
      </c>
      <c r="G237" s="3">
        <f>movie_metadata[[#This Row],[New_gross]]-movie_metadata[[#This Row],[New_budget]]</f>
        <v>12550960</v>
      </c>
      <c r="H237" s="3" t="str">
        <f>IF(movie_metadata[[#This Row],[Profit/Loss_in money]]&gt;0,"Profit","Loss")</f>
        <v>Profit</v>
      </c>
      <c r="I237" t="s">
        <v>26</v>
      </c>
      <c r="J237" t="s">
        <v>27</v>
      </c>
      <c r="K237" t="s">
        <v>219</v>
      </c>
      <c r="L237" s="1">
        <v>2013</v>
      </c>
      <c r="M237" t="s">
        <v>29</v>
      </c>
      <c r="N237">
        <v>6.7</v>
      </c>
      <c r="O237">
        <v>2.35</v>
      </c>
      <c r="P237">
        <v>68000</v>
      </c>
      <c r="Q237">
        <v>440</v>
      </c>
      <c r="R237">
        <v>446</v>
      </c>
      <c r="S237">
        <v>929</v>
      </c>
      <c r="T237" t="s">
        <v>1437</v>
      </c>
      <c r="U237">
        <v>20000</v>
      </c>
      <c r="V237" t="s">
        <v>257</v>
      </c>
      <c r="W237">
        <v>328067</v>
      </c>
      <c r="X237">
        <v>23755</v>
      </c>
      <c r="Y237" t="s">
        <v>1438</v>
      </c>
      <c r="Z237">
        <v>1</v>
      </c>
      <c r="AA237" t="s">
        <v>1439</v>
      </c>
      <c r="AB237" t="s">
        <v>1440</v>
      </c>
      <c r="AC237">
        <v>533</v>
      </c>
      <c r="AD237">
        <v>992</v>
      </c>
    </row>
    <row r="238" spans="1:30" x14ac:dyDescent="0.35">
      <c r="A238" t="s">
        <v>23</v>
      </c>
      <c r="B238" t="s">
        <v>1424</v>
      </c>
      <c r="C238" t="s">
        <v>1441</v>
      </c>
      <c r="D238">
        <v>136</v>
      </c>
      <c r="E238" s="4">
        <v>115000000</v>
      </c>
      <c r="F238" s="4">
        <v>474544677</v>
      </c>
      <c r="G238" s="3">
        <f>movie_metadata[[#This Row],[New_gross]]-movie_metadata[[#This Row],[New_budget]]</f>
        <v>359544677</v>
      </c>
      <c r="H238" s="3" t="str">
        <f>IF(movie_metadata[[#This Row],[Profit/Loss_in money]]&gt;0,"Profit","Loss")</f>
        <v>Profit</v>
      </c>
      <c r="I238" t="s">
        <v>26</v>
      </c>
      <c r="J238" t="s">
        <v>27</v>
      </c>
      <c r="K238" t="s">
        <v>28</v>
      </c>
      <c r="L238" s="1">
        <v>1999</v>
      </c>
      <c r="M238" t="s">
        <v>82</v>
      </c>
      <c r="N238">
        <v>6.5</v>
      </c>
      <c r="O238">
        <v>2.35</v>
      </c>
      <c r="P238">
        <v>13000</v>
      </c>
      <c r="Q238">
        <v>320</v>
      </c>
      <c r="R238">
        <v>0</v>
      </c>
      <c r="S238">
        <v>1000</v>
      </c>
      <c r="T238" t="s">
        <v>221</v>
      </c>
      <c r="U238">
        <v>20000</v>
      </c>
      <c r="V238" t="s">
        <v>834</v>
      </c>
      <c r="W238">
        <v>534658</v>
      </c>
      <c r="X238">
        <v>37723</v>
      </c>
      <c r="Y238" t="s">
        <v>1442</v>
      </c>
      <c r="Z238">
        <v>1</v>
      </c>
      <c r="AA238" t="s">
        <v>1443</v>
      </c>
      <c r="AB238" t="s">
        <v>1444</v>
      </c>
      <c r="AC238">
        <v>3597</v>
      </c>
      <c r="AD238">
        <v>14000</v>
      </c>
    </row>
    <row r="239" spans="1:30" x14ac:dyDescent="0.35">
      <c r="A239" t="s">
        <v>23</v>
      </c>
      <c r="B239" t="s">
        <v>1445</v>
      </c>
      <c r="C239" t="s">
        <v>1446</v>
      </c>
      <c r="D239">
        <v>98</v>
      </c>
      <c r="E239" s="4">
        <v>135000000</v>
      </c>
      <c r="F239" s="4">
        <v>187165546</v>
      </c>
      <c r="G239" s="3">
        <f>movie_metadata[[#This Row],[New_gross]]-movie_metadata[[#This Row],[New_budget]]</f>
        <v>52165546</v>
      </c>
      <c r="H239" s="3" t="str">
        <f>IF(movie_metadata[[#This Row],[Profit/Loss_in money]]&gt;0,"Profit","Loss")</f>
        <v>Profit</v>
      </c>
      <c r="I239" t="s">
        <v>26</v>
      </c>
      <c r="J239" t="s">
        <v>27</v>
      </c>
      <c r="K239" t="s">
        <v>263</v>
      </c>
      <c r="L239" s="1">
        <v>2013</v>
      </c>
      <c r="M239" t="s">
        <v>82</v>
      </c>
      <c r="N239">
        <v>7.3</v>
      </c>
      <c r="O239">
        <v>2.35</v>
      </c>
      <c r="P239">
        <v>28000</v>
      </c>
      <c r="Q239">
        <v>257</v>
      </c>
      <c r="R239">
        <v>16</v>
      </c>
      <c r="S239">
        <v>12000</v>
      </c>
      <c r="T239" t="s">
        <v>175</v>
      </c>
      <c r="U239">
        <v>16000</v>
      </c>
      <c r="V239" t="s">
        <v>308</v>
      </c>
      <c r="W239">
        <v>150618</v>
      </c>
      <c r="X239">
        <v>43286</v>
      </c>
      <c r="Y239" t="s">
        <v>698</v>
      </c>
      <c r="Z239">
        <v>3</v>
      </c>
      <c r="AA239" t="s">
        <v>1447</v>
      </c>
      <c r="AB239" t="s">
        <v>1448</v>
      </c>
      <c r="AC239">
        <v>195</v>
      </c>
      <c r="AD239">
        <v>15000</v>
      </c>
    </row>
    <row r="240" spans="1:30" x14ac:dyDescent="0.35">
      <c r="A240" t="s">
        <v>23</v>
      </c>
      <c r="B240" t="s">
        <v>1449</v>
      </c>
      <c r="C240" t="s">
        <v>1450</v>
      </c>
      <c r="D240">
        <v>116</v>
      </c>
      <c r="E240" s="4">
        <v>78000000</v>
      </c>
      <c r="F240" s="4">
        <v>27178415.033333335</v>
      </c>
      <c r="G240" s="3">
        <f>movie_metadata[[#This Row],[New_gross]]-movie_metadata[[#This Row],[New_budget]]</f>
        <v>-50821584.966666669</v>
      </c>
      <c r="H240" s="3" t="str">
        <f>IF(movie_metadata[[#This Row],[Profit/Loss_in money]]&gt;0,"Profit","Loss")</f>
        <v>Loss</v>
      </c>
      <c r="I240" t="s">
        <v>1451</v>
      </c>
      <c r="J240" t="s">
        <v>1452</v>
      </c>
      <c r="K240" t="s">
        <v>780</v>
      </c>
      <c r="L240" s="1">
        <v>2008</v>
      </c>
      <c r="M240" t="s">
        <v>60</v>
      </c>
      <c r="N240">
        <v>5.0999999999999996</v>
      </c>
      <c r="O240">
        <v>2.35</v>
      </c>
      <c r="P240">
        <v>291</v>
      </c>
      <c r="Q240">
        <v>33</v>
      </c>
      <c r="R240">
        <v>0</v>
      </c>
      <c r="S240">
        <v>141</v>
      </c>
      <c r="T240" t="s">
        <v>1453</v>
      </c>
      <c r="U240">
        <v>936</v>
      </c>
      <c r="V240" t="s">
        <v>1454</v>
      </c>
      <c r="W240">
        <v>20567</v>
      </c>
      <c r="X240">
        <v>1609</v>
      </c>
      <c r="Y240" t="s">
        <v>1455</v>
      </c>
      <c r="Z240">
        <v>1</v>
      </c>
      <c r="AA240" t="s">
        <v>1456</v>
      </c>
      <c r="AB240" t="s">
        <v>1457</v>
      </c>
      <c r="AC240">
        <v>36</v>
      </c>
      <c r="AD240">
        <v>276</v>
      </c>
    </row>
    <row r="241" spans="1:30" x14ac:dyDescent="0.35">
      <c r="A241" t="s">
        <v>23</v>
      </c>
      <c r="B241" t="s">
        <v>1332</v>
      </c>
      <c r="C241" t="s">
        <v>1458</v>
      </c>
      <c r="D241">
        <v>153</v>
      </c>
      <c r="E241" s="4">
        <v>115000000</v>
      </c>
      <c r="F241" s="4">
        <v>40911830</v>
      </c>
      <c r="G241" s="3">
        <f>movie_metadata[[#This Row],[New_gross]]-movie_metadata[[#This Row],[New_budget]]</f>
        <v>-74088170</v>
      </c>
      <c r="H241" s="3" t="str">
        <f>IF(movie_metadata[[#This Row],[Profit/Loss_in money]]&gt;0,"Profit","Loss")</f>
        <v>Loss</v>
      </c>
      <c r="I241" t="s">
        <v>26</v>
      </c>
      <c r="J241" t="s">
        <v>27</v>
      </c>
      <c r="K241" t="s">
        <v>1459</v>
      </c>
      <c r="L241" s="1">
        <v>2002</v>
      </c>
      <c r="M241" t="s">
        <v>572</v>
      </c>
      <c r="N241">
        <v>6</v>
      </c>
      <c r="O241">
        <v>2.35</v>
      </c>
      <c r="P241">
        <v>0</v>
      </c>
      <c r="Q241">
        <v>152</v>
      </c>
      <c r="R241">
        <v>610</v>
      </c>
      <c r="S241">
        <v>617</v>
      </c>
      <c r="T241" t="s">
        <v>1460</v>
      </c>
      <c r="U241">
        <v>12000</v>
      </c>
      <c r="V241" t="s">
        <v>698</v>
      </c>
      <c r="W241">
        <v>55994</v>
      </c>
      <c r="X241">
        <v>15046</v>
      </c>
      <c r="Y241" t="s">
        <v>1461</v>
      </c>
      <c r="Z241">
        <v>0</v>
      </c>
      <c r="AA241" t="s">
        <v>1462</v>
      </c>
      <c r="AB241" t="s">
        <v>1463</v>
      </c>
      <c r="AC241">
        <v>454</v>
      </c>
      <c r="AD241">
        <v>836</v>
      </c>
    </row>
    <row r="242" spans="1:30" x14ac:dyDescent="0.35">
      <c r="A242" t="s">
        <v>23</v>
      </c>
      <c r="B242" t="s">
        <v>1464</v>
      </c>
      <c r="C242" t="s">
        <v>1465</v>
      </c>
      <c r="D242">
        <v>120</v>
      </c>
      <c r="E242" s="4">
        <v>115000000</v>
      </c>
      <c r="F242" s="4">
        <v>47952020</v>
      </c>
      <c r="G242" s="3">
        <f>movie_metadata[[#This Row],[New_gross]]-movie_metadata[[#This Row],[New_budget]]</f>
        <v>-67047980</v>
      </c>
      <c r="H242" s="3" t="str">
        <f>IF(movie_metadata[[#This Row],[Profit/Loss_in money]]&gt;0,"Profit","Loss")</f>
        <v>Loss</v>
      </c>
      <c r="I242" t="s">
        <v>26</v>
      </c>
      <c r="J242" t="s">
        <v>27</v>
      </c>
      <c r="K242" t="s">
        <v>550</v>
      </c>
      <c r="L242" s="1">
        <v>2016</v>
      </c>
      <c r="M242" t="s">
        <v>29</v>
      </c>
      <c r="N242">
        <v>6.1</v>
      </c>
      <c r="O242">
        <v>2.35</v>
      </c>
      <c r="P242">
        <v>16000</v>
      </c>
      <c r="Q242">
        <v>231</v>
      </c>
      <c r="R242">
        <v>19</v>
      </c>
      <c r="S242">
        <v>9000</v>
      </c>
      <c r="T242" t="s">
        <v>151</v>
      </c>
      <c r="U242">
        <v>26000</v>
      </c>
      <c r="V242" t="s">
        <v>91</v>
      </c>
      <c r="W242">
        <v>37750</v>
      </c>
      <c r="X242">
        <v>46719</v>
      </c>
      <c r="Y242" t="s">
        <v>770</v>
      </c>
      <c r="Z242">
        <v>2</v>
      </c>
      <c r="AA242" t="s">
        <v>1466</v>
      </c>
      <c r="AB242" t="s">
        <v>1467</v>
      </c>
      <c r="AC242">
        <v>134</v>
      </c>
      <c r="AD242">
        <v>11000</v>
      </c>
    </row>
    <row r="243" spans="1:30" x14ac:dyDescent="0.35">
      <c r="A243" t="s">
        <v>23</v>
      </c>
      <c r="B243" t="s">
        <v>868</v>
      </c>
      <c r="C243" t="s">
        <v>1468</v>
      </c>
      <c r="D243">
        <v>101</v>
      </c>
      <c r="E243" s="4">
        <v>125000000</v>
      </c>
      <c r="F243" s="4">
        <v>190871240</v>
      </c>
      <c r="G243" s="3">
        <f>movie_metadata[[#This Row],[New_gross]]-movie_metadata[[#This Row],[New_budget]]</f>
        <v>65871240</v>
      </c>
      <c r="H243" s="3" t="str">
        <f>IF(movie_metadata[[#This Row],[Profit/Loss_in money]]&gt;0,"Profit","Loss")</f>
        <v>Profit</v>
      </c>
      <c r="I243" t="s">
        <v>26</v>
      </c>
      <c r="J243" t="s">
        <v>27</v>
      </c>
      <c r="K243" t="s">
        <v>501</v>
      </c>
      <c r="L243" s="1">
        <v>2014</v>
      </c>
      <c r="M243" t="s">
        <v>29</v>
      </c>
      <c r="N243">
        <v>5.9</v>
      </c>
      <c r="O243">
        <v>2.35</v>
      </c>
      <c r="P243">
        <v>62000</v>
      </c>
      <c r="Q243">
        <v>348</v>
      </c>
      <c r="R243">
        <v>473</v>
      </c>
      <c r="S243">
        <v>429</v>
      </c>
      <c r="T243" t="s">
        <v>1469</v>
      </c>
      <c r="U243">
        <v>833</v>
      </c>
      <c r="V243" t="s">
        <v>1470</v>
      </c>
      <c r="W243">
        <v>167085</v>
      </c>
      <c r="X243">
        <v>2690</v>
      </c>
      <c r="Y243" t="s">
        <v>1471</v>
      </c>
      <c r="Z243">
        <v>0</v>
      </c>
      <c r="AA243" t="s">
        <v>1472</v>
      </c>
      <c r="AB243" t="s">
        <v>1473</v>
      </c>
      <c r="AC243">
        <v>491</v>
      </c>
      <c r="AD243">
        <v>809</v>
      </c>
    </row>
    <row r="244" spans="1:30" x14ac:dyDescent="0.35">
      <c r="A244" t="s">
        <v>23</v>
      </c>
      <c r="B244" t="s">
        <v>1209</v>
      </c>
      <c r="C244" t="s">
        <v>1474</v>
      </c>
      <c r="D244">
        <v>91</v>
      </c>
      <c r="E244" s="4">
        <v>100000000</v>
      </c>
      <c r="F244" s="4">
        <v>274084951</v>
      </c>
      <c r="G244" s="3">
        <f>movie_metadata[[#This Row],[New_gross]]-movie_metadata[[#This Row],[New_budget]]</f>
        <v>174084951</v>
      </c>
      <c r="H244" s="3" t="str">
        <f>IF(movie_metadata[[#This Row],[Profit/Loss_in money]]&gt;0,"Profit","Loss")</f>
        <v>Profit</v>
      </c>
      <c r="I244" t="s">
        <v>26</v>
      </c>
      <c r="J244" t="s">
        <v>45</v>
      </c>
      <c r="K244" t="s">
        <v>1475</v>
      </c>
      <c r="L244" s="1">
        <v>2013</v>
      </c>
      <c r="M244" t="s">
        <v>29</v>
      </c>
      <c r="N244">
        <v>7.8</v>
      </c>
      <c r="O244">
        <v>2.35</v>
      </c>
      <c r="P244">
        <v>147000</v>
      </c>
      <c r="Q244">
        <v>738</v>
      </c>
      <c r="R244">
        <v>0</v>
      </c>
      <c r="S244">
        <v>13</v>
      </c>
      <c r="T244" t="s">
        <v>1476</v>
      </c>
      <c r="U244">
        <v>39</v>
      </c>
      <c r="V244" t="s">
        <v>1477</v>
      </c>
      <c r="W244">
        <v>582917</v>
      </c>
      <c r="X244">
        <v>87</v>
      </c>
      <c r="Y244" t="s">
        <v>1478</v>
      </c>
      <c r="Z244">
        <v>0</v>
      </c>
      <c r="AA244" t="s">
        <v>1479</v>
      </c>
      <c r="AB244" t="s">
        <v>1480</v>
      </c>
      <c r="AC244">
        <v>1885</v>
      </c>
      <c r="AD244">
        <v>23</v>
      </c>
    </row>
    <row r="245" spans="1:30" x14ac:dyDescent="0.35">
      <c r="A245" t="s">
        <v>23</v>
      </c>
      <c r="B245" t="s">
        <v>1481</v>
      </c>
      <c r="C245" t="s">
        <v>1482</v>
      </c>
      <c r="D245">
        <v>108</v>
      </c>
      <c r="E245" s="4">
        <v>116000000</v>
      </c>
      <c r="F245" s="4">
        <v>67155742</v>
      </c>
      <c r="G245" s="3">
        <f>movie_metadata[[#This Row],[New_gross]]-movie_metadata[[#This Row],[New_budget]]</f>
        <v>-48844258</v>
      </c>
      <c r="H245" s="3" t="str">
        <f>IF(movie_metadata[[#This Row],[Profit/Loss_in money]]&gt;0,"Profit","Loss")</f>
        <v>Loss</v>
      </c>
      <c r="I245" t="s">
        <v>26</v>
      </c>
      <c r="J245" t="s">
        <v>27</v>
      </c>
      <c r="K245" t="s">
        <v>46</v>
      </c>
      <c r="L245" s="1">
        <v>1997</v>
      </c>
      <c r="M245" t="s">
        <v>29</v>
      </c>
      <c r="N245">
        <v>5.8</v>
      </c>
      <c r="O245">
        <v>2.35</v>
      </c>
      <c r="P245">
        <v>0</v>
      </c>
      <c r="Q245">
        <v>93</v>
      </c>
      <c r="R245">
        <v>79</v>
      </c>
      <c r="S245">
        <v>268</v>
      </c>
      <c r="T245" t="s">
        <v>1483</v>
      </c>
      <c r="U245">
        <v>650</v>
      </c>
      <c r="V245" t="s">
        <v>1484</v>
      </c>
      <c r="W245">
        <v>62271</v>
      </c>
      <c r="X245">
        <v>1569</v>
      </c>
      <c r="Y245" t="s">
        <v>416</v>
      </c>
      <c r="Z245">
        <v>1</v>
      </c>
      <c r="AA245" t="s">
        <v>1485</v>
      </c>
      <c r="AB245" t="s">
        <v>1486</v>
      </c>
      <c r="AC245">
        <v>277</v>
      </c>
      <c r="AD245">
        <v>293</v>
      </c>
    </row>
    <row r="246" spans="1:30" x14ac:dyDescent="0.35">
      <c r="A246" t="s">
        <v>23</v>
      </c>
      <c r="B246" t="s">
        <v>1487</v>
      </c>
      <c r="C246" t="s">
        <v>1488</v>
      </c>
      <c r="D246">
        <v>112</v>
      </c>
      <c r="E246" s="4">
        <v>135000000</v>
      </c>
      <c r="F246" s="4">
        <v>81638674</v>
      </c>
      <c r="G246" s="3">
        <f>movie_metadata[[#This Row],[New_gross]]-movie_metadata[[#This Row],[New_budget]]</f>
        <v>-53361326</v>
      </c>
      <c r="H246" s="3" t="str">
        <f>IF(movie_metadata[[#This Row],[Profit/Loss_in money]]&gt;0,"Profit","Loss")</f>
        <v>Loss</v>
      </c>
      <c r="I246" t="s">
        <v>26</v>
      </c>
      <c r="J246" t="s">
        <v>27</v>
      </c>
      <c r="K246" t="s">
        <v>501</v>
      </c>
      <c r="L246" s="1">
        <v>2016</v>
      </c>
      <c r="M246" t="s">
        <v>29</v>
      </c>
      <c r="N246">
        <v>6.3</v>
      </c>
      <c r="O246">
        <v>2.35</v>
      </c>
      <c r="P246">
        <v>12000</v>
      </c>
      <c r="Q246">
        <v>181</v>
      </c>
      <c r="R246">
        <v>13</v>
      </c>
      <c r="S246">
        <v>799</v>
      </c>
      <c r="T246" t="s">
        <v>1470</v>
      </c>
      <c r="U246">
        <v>5000</v>
      </c>
      <c r="V246" t="s">
        <v>1489</v>
      </c>
      <c r="W246">
        <v>17533</v>
      </c>
      <c r="X246">
        <v>8306</v>
      </c>
      <c r="Y246" t="s">
        <v>84</v>
      </c>
      <c r="AA246" t="s">
        <v>1490</v>
      </c>
      <c r="AB246" t="s">
        <v>1491</v>
      </c>
      <c r="AC246">
        <v>115</v>
      </c>
      <c r="AD246">
        <v>833</v>
      </c>
    </row>
    <row r="247" spans="1:30" x14ac:dyDescent="0.35">
      <c r="A247" t="s">
        <v>23</v>
      </c>
      <c r="B247" t="s">
        <v>1492</v>
      </c>
      <c r="C247" t="s">
        <v>1493</v>
      </c>
      <c r="D247">
        <v>100</v>
      </c>
      <c r="E247" s="4">
        <v>120000000</v>
      </c>
      <c r="F247" s="4">
        <v>56114221</v>
      </c>
      <c r="G247" s="3">
        <f>movie_metadata[[#This Row],[New_gross]]-movie_metadata[[#This Row],[New_budget]]</f>
        <v>-63885779</v>
      </c>
      <c r="H247" s="3" t="str">
        <f>IF(movie_metadata[[#This Row],[Profit/Loss_in money]]&gt;0,"Profit","Loss")</f>
        <v>Loss</v>
      </c>
      <c r="I247" t="s">
        <v>26</v>
      </c>
      <c r="J247" t="s">
        <v>27</v>
      </c>
      <c r="K247" t="s">
        <v>65</v>
      </c>
      <c r="L247" s="1">
        <v>2015</v>
      </c>
      <c r="M247" t="s">
        <v>29</v>
      </c>
      <c r="N247">
        <v>4.3</v>
      </c>
      <c r="O247">
        <v>2.35</v>
      </c>
      <c r="P247">
        <v>41000</v>
      </c>
      <c r="Q247">
        <v>369</v>
      </c>
      <c r="R247">
        <v>128</v>
      </c>
      <c r="S247">
        <v>78</v>
      </c>
      <c r="T247" t="s">
        <v>1494</v>
      </c>
      <c r="U247">
        <v>596</v>
      </c>
      <c r="V247" t="s">
        <v>1495</v>
      </c>
      <c r="W247">
        <v>110486</v>
      </c>
      <c r="X247">
        <v>1261</v>
      </c>
      <c r="Y247" t="s">
        <v>1496</v>
      </c>
      <c r="Z247">
        <v>3</v>
      </c>
      <c r="AA247" t="s">
        <v>1497</v>
      </c>
      <c r="AB247" t="s">
        <v>1498</v>
      </c>
      <c r="AC247">
        <v>695</v>
      </c>
      <c r="AD247">
        <v>360</v>
      </c>
    </row>
    <row r="248" spans="1:30" x14ac:dyDescent="0.35">
      <c r="A248" t="s">
        <v>23</v>
      </c>
      <c r="B248" t="s">
        <v>801</v>
      </c>
      <c r="C248" t="s">
        <v>1499</v>
      </c>
      <c r="D248">
        <v>108</v>
      </c>
      <c r="E248" s="4">
        <v>110000000</v>
      </c>
      <c r="F248" s="4">
        <v>250863268</v>
      </c>
      <c r="G248" s="3">
        <f>movie_metadata[[#This Row],[New_gross]]-movie_metadata[[#This Row],[New_budget]]</f>
        <v>140863268</v>
      </c>
      <c r="H248" s="3" t="str">
        <f>IF(movie_metadata[[#This Row],[Profit/Loss_in money]]&gt;0,"Profit","Loss")</f>
        <v>Profit</v>
      </c>
      <c r="I248" t="s">
        <v>26</v>
      </c>
      <c r="J248" t="s">
        <v>27</v>
      </c>
      <c r="K248" t="s">
        <v>1500</v>
      </c>
      <c r="L248" s="1">
        <v>2006</v>
      </c>
      <c r="M248" t="s">
        <v>82</v>
      </c>
      <c r="N248">
        <v>6.4</v>
      </c>
      <c r="O248">
        <v>1.85</v>
      </c>
      <c r="P248">
        <v>3000</v>
      </c>
      <c r="Q248">
        <v>179</v>
      </c>
      <c r="R248">
        <v>189</v>
      </c>
      <c r="S248">
        <v>1000</v>
      </c>
      <c r="T248" t="s">
        <v>803</v>
      </c>
      <c r="U248">
        <v>49000</v>
      </c>
      <c r="V248" t="s">
        <v>804</v>
      </c>
      <c r="W248">
        <v>234480</v>
      </c>
      <c r="X248">
        <v>55486</v>
      </c>
      <c r="Y248" t="s">
        <v>805</v>
      </c>
      <c r="Z248">
        <v>2</v>
      </c>
      <c r="AA248" t="s">
        <v>1501</v>
      </c>
      <c r="AB248" t="s">
        <v>1502</v>
      </c>
      <c r="AC248">
        <v>444</v>
      </c>
      <c r="AD248">
        <v>3000</v>
      </c>
    </row>
    <row r="249" spans="1:30" x14ac:dyDescent="0.35">
      <c r="A249" t="s">
        <v>23</v>
      </c>
      <c r="B249" t="s">
        <v>1503</v>
      </c>
      <c r="C249" t="s">
        <v>1504</v>
      </c>
      <c r="D249">
        <v>114</v>
      </c>
      <c r="E249" s="4">
        <v>110000000</v>
      </c>
      <c r="F249" s="4">
        <v>155181732</v>
      </c>
      <c r="G249" s="3">
        <f>movie_metadata[[#This Row],[New_gross]]-movie_metadata[[#This Row],[New_budget]]</f>
        <v>45181732</v>
      </c>
      <c r="H249" s="3" t="str">
        <f>IF(movie_metadata[[#This Row],[Profit/Loss_in money]]&gt;0,"Profit","Loss")</f>
        <v>Profit</v>
      </c>
      <c r="I249" t="s">
        <v>26</v>
      </c>
      <c r="J249" t="s">
        <v>27</v>
      </c>
      <c r="K249" t="s">
        <v>704</v>
      </c>
      <c r="L249" s="1">
        <v>2015</v>
      </c>
      <c r="M249" t="s">
        <v>29</v>
      </c>
      <c r="N249">
        <v>6.1</v>
      </c>
      <c r="O249">
        <v>2.35</v>
      </c>
      <c r="P249">
        <v>52000</v>
      </c>
      <c r="Q249">
        <v>358</v>
      </c>
      <c r="R249">
        <v>62</v>
      </c>
      <c r="S249">
        <v>884</v>
      </c>
      <c r="T249" t="s">
        <v>1345</v>
      </c>
      <c r="U249">
        <v>12000</v>
      </c>
      <c r="V249" t="s">
        <v>1065</v>
      </c>
      <c r="W249">
        <v>147497</v>
      </c>
      <c r="X249">
        <v>16718</v>
      </c>
      <c r="Y249" t="s">
        <v>1505</v>
      </c>
      <c r="Z249">
        <v>0</v>
      </c>
      <c r="AA249" t="s">
        <v>1506</v>
      </c>
      <c r="AB249" t="s">
        <v>1507</v>
      </c>
      <c r="AC249">
        <v>499</v>
      </c>
      <c r="AD249">
        <v>2000</v>
      </c>
    </row>
    <row r="250" spans="1:30" x14ac:dyDescent="0.35">
      <c r="A250" t="s">
        <v>23</v>
      </c>
      <c r="B250" t="s">
        <v>1508</v>
      </c>
      <c r="C250" t="s">
        <v>1509</v>
      </c>
      <c r="D250">
        <v>119</v>
      </c>
      <c r="E250" s="4">
        <v>110000000</v>
      </c>
      <c r="F250" s="4">
        <v>125332007</v>
      </c>
      <c r="G250" s="3">
        <f>movie_metadata[[#This Row],[New_gross]]-movie_metadata[[#This Row],[New_budget]]</f>
        <v>15332007</v>
      </c>
      <c r="H250" s="3" t="str">
        <f>IF(movie_metadata[[#This Row],[Profit/Loss_in money]]&gt;0,"Profit","Loss")</f>
        <v>Profit</v>
      </c>
      <c r="I250" t="s">
        <v>26</v>
      </c>
      <c r="J250" t="s">
        <v>45</v>
      </c>
      <c r="K250" t="s">
        <v>46</v>
      </c>
      <c r="L250" s="1">
        <v>1997</v>
      </c>
      <c r="M250" t="s">
        <v>29</v>
      </c>
      <c r="N250">
        <v>6.5</v>
      </c>
      <c r="O250">
        <v>2.35</v>
      </c>
      <c r="P250">
        <v>0</v>
      </c>
      <c r="Q250">
        <v>160</v>
      </c>
      <c r="R250">
        <v>55</v>
      </c>
      <c r="S250">
        <v>387</v>
      </c>
      <c r="T250" t="s">
        <v>956</v>
      </c>
      <c r="U250">
        <v>811</v>
      </c>
      <c r="V250" t="s">
        <v>1510</v>
      </c>
      <c r="W250">
        <v>149680</v>
      </c>
      <c r="X250">
        <v>2958</v>
      </c>
      <c r="Y250" t="s">
        <v>1511</v>
      </c>
      <c r="Z250">
        <v>3</v>
      </c>
      <c r="AA250" t="s">
        <v>1512</v>
      </c>
      <c r="AB250" t="s">
        <v>1513</v>
      </c>
      <c r="AC250">
        <v>328</v>
      </c>
      <c r="AD250">
        <v>766</v>
      </c>
    </row>
    <row r="251" spans="1:30" x14ac:dyDescent="0.35">
      <c r="A251" t="s">
        <v>23</v>
      </c>
      <c r="B251" t="s">
        <v>420</v>
      </c>
      <c r="C251" t="s">
        <v>1514</v>
      </c>
      <c r="D251">
        <v>142</v>
      </c>
      <c r="E251" s="4">
        <v>110000000</v>
      </c>
      <c r="F251" s="4">
        <v>113330342</v>
      </c>
      <c r="G251" s="3">
        <f>movie_metadata[[#This Row],[New_gross]]-movie_metadata[[#This Row],[New_budget]]</f>
        <v>3330342</v>
      </c>
      <c r="H251" s="3" t="str">
        <f>IF(movie_metadata[[#This Row],[Profit/Loss_in money]]&gt;0,"Profit","Loss")</f>
        <v>Profit</v>
      </c>
      <c r="I251" t="s">
        <v>26</v>
      </c>
      <c r="J251" t="s">
        <v>27</v>
      </c>
      <c r="K251" t="s">
        <v>1009</v>
      </c>
      <c r="L251" s="1">
        <v>2000</v>
      </c>
      <c r="M251" t="s">
        <v>572</v>
      </c>
      <c r="N251">
        <v>7.1</v>
      </c>
      <c r="O251">
        <v>2.35</v>
      </c>
      <c r="P251">
        <v>4000</v>
      </c>
      <c r="Q251">
        <v>192</v>
      </c>
      <c r="R251">
        <v>776</v>
      </c>
      <c r="S251">
        <v>1000</v>
      </c>
      <c r="T251" t="s">
        <v>1515</v>
      </c>
      <c r="U251">
        <v>13000</v>
      </c>
      <c r="V251" t="s">
        <v>457</v>
      </c>
      <c r="W251">
        <v>207613</v>
      </c>
      <c r="X251">
        <v>19454</v>
      </c>
      <c r="Y251" t="s">
        <v>130</v>
      </c>
      <c r="Z251">
        <v>1</v>
      </c>
      <c r="AA251" t="s">
        <v>1516</v>
      </c>
      <c r="AB251" t="s">
        <v>1517</v>
      </c>
      <c r="AC251">
        <v>1144</v>
      </c>
      <c r="AD251">
        <v>2000</v>
      </c>
    </row>
    <row r="252" spans="1:30" x14ac:dyDescent="0.35">
      <c r="A252" t="s">
        <v>23</v>
      </c>
      <c r="B252" t="s">
        <v>1518</v>
      </c>
      <c r="C252" t="s">
        <v>1519</v>
      </c>
      <c r="D252">
        <v>125</v>
      </c>
      <c r="E252" s="4">
        <v>110000000</v>
      </c>
      <c r="F252" s="4">
        <v>125531634</v>
      </c>
      <c r="G252" s="3">
        <f>movie_metadata[[#This Row],[New_gross]]-movie_metadata[[#This Row],[New_budget]]</f>
        <v>15531634</v>
      </c>
      <c r="H252" s="3" t="str">
        <f>IF(movie_metadata[[#This Row],[Profit/Loss_in money]]&gt;0,"Profit","Loss")</f>
        <v>Profit</v>
      </c>
      <c r="I252" t="s">
        <v>26</v>
      </c>
      <c r="J252" t="s">
        <v>27</v>
      </c>
      <c r="K252" t="s">
        <v>1520</v>
      </c>
      <c r="L252" s="1">
        <v>2004</v>
      </c>
      <c r="M252" t="s">
        <v>29</v>
      </c>
      <c r="N252">
        <v>6.4</v>
      </c>
      <c r="O252">
        <v>2.35</v>
      </c>
      <c r="P252">
        <v>0</v>
      </c>
      <c r="Q252">
        <v>198</v>
      </c>
      <c r="R252">
        <v>0</v>
      </c>
      <c r="S252">
        <v>350</v>
      </c>
      <c r="T252" t="s">
        <v>1521</v>
      </c>
      <c r="U252">
        <v>11000</v>
      </c>
      <c r="V252" t="s">
        <v>334</v>
      </c>
      <c r="W252">
        <v>284852</v>
      </c>
      <c r="X252">
        <v>19359</v>
      </c>
      <c r="Y252" t="s">
        <v>1522</v>
      </c>
      <c r="Z252">
        <v>0</v>
      </c>
      <c r="AA252" t="s">
        <v>1523</v>
      </c>
      <c r="AB252" t="s">
        <v>1524</v>
      </c>
      <c r="AC252">
        <v>627</v>
      </c>
      <c r="AD252">
        <v>8000</v>
      </c>
    </row>
    <row r="253" spans="1:30" x14ac:dyDescent="0.35">
      <c r="A253" t="s">
        <v>23</v>
      </c>
      <c r="B253" t="s">
        <v>513</v>
      </c>
      <c r="C253" t="s">
        <v>1525</v>
      </c>
      <c r="D253">
        <v>126</v>
      </c>
      <c r="E253" s="4">
        <v>120000000</v>
      </c>
      <c r="F253" s="4">
        <v>186336103</v>
      </c>
      <c r="G253" s="3">
        <f>movie_metadata[[#This Row],[New_gross]]-movie_metadata[[#This Row],[New_budget]]</f>
        <v>66336103</v>
      </c>
      <c r="H253" s="3" t="str">
        <f>IF(movie_metadata[[#This Row],[Profit/Loss_in money]]&gt;0,"Profit","Loss")</f>
        <v>Profit</v>
      </c>
      <c r="I253" t="s">
        <v>26</v>
      </c>
      <c r="J253" t="s">
        <v>27</v>
      </c>
      <c r="K253" t="s">
        <v>1526</v>
      </c>
      <c r="L253" s="1">
        <v>2005</v>
      </c>
      <c r="M253" t="s">
        <v>29</v>
      </c>
      <c r="N253">
        <v>6.5</v>
      </c>
      <c r="O253">
        <v>2.35</v>
      </c>
      <c r="P253">
        <v>0</v>
      </c>
      <c r="Q253">
        <v>233</v>
      </c>
      <c r="R253">
        <v>218</v>
      </c>
      <c r="S253">
        <v>322</v>
      </c>
      <c r="T253" t="s">
        <v>558</v>
      </c>
      <c r="U253">
        <v>11000</v>
      </c>
      <c r="V253" t="s">
        <v>334</v>
      </c>
      <c r="W253">
        <v>348861</v>
      </c>
      <c r="X253">
        <v>22722</v>
      </c>
      <c r="Y253" t="s">
        <v>1527</v>
      </c>
      <c r="Z253">
        <v>2</v>
      </c>
      <c r="AA253" t="s">
        <v>1528</v>
      </c>
      <c r="AB253" t="s">
        <v>1529</v>
      </c>
      <c r="AC253">
        <v>798</v>
      </c>
      <c r="AD253">
        <v>11000</v>
      </c>
    </row>
    <row r="254" spans="1:30" x14ac:dyDescent="0.35">
      <c r="A254" t="s">
        <v>23</v>
      </c>
      <c r="B254" t="s">
        <v>1249</v>
      </c>
      <c r="C254" t="s">
        <v>1530</v>
      </c>
      <c r="D254">
        <v>119</v>
      </c>
      <c r="E254" s="4">
        <v>110000000</v>
      </c>
      <c r="F254" s="4">
        <v>129995817</v>
      </c>
      <c r="G254" s="3">
        <f>movie_metadata[[#This Row],[New_gross]]-movie_metadata[[#This Row],[New_budget]]</f>
        <v>19995817</v>
      </c>
      <c r="H254" s="3" t="str">
        <f>IF(movie_metadata[[#This Row],[Profit/Loss_in money]]&gt;0,"Profit","Loss")</f>
        <v>Profit</v>
      </c>
      <c r="I254" t="s">
        <v>26</v>
      </c>
      <c r="J254" t="s">
        <v>27</v>
      </c>
      <c r="K254" t="s">
        <v>1163</v>
      </c>
      <c r="L254" s="1">
        <v>2015</v>
      </c>
      <c r="M254" t="s">
        <v>29</v>
      </c>
      <c r="N254">
        <v>6.3</v>
      </c>
      <c r="O254">
        <v>2.35</v>
      </c>
      <c r="P254">
        <v>27000</v>
      </c>
      <c r="Q254">
        <v>263</v>
      </c>
      <c r="R254">
        <v>124</v>
      </c>
      <c r="S254">
        <v>1000</v>
      </c>
      <c r="T254" t="s">
        <v>1531</v>
      </c>
      <c r="U254">
        <v>14000</v>
      </c>
      <c r="V254" t="s">
        <v>207</v>
      </c>
      <c r="W254">
        <v>154621</v>
      </c>
      <c r="X254">
        <v>22622</v>
      </c>
      <c r="Y254" t="s">
        <v>1532</v>
      </c>
      <c r="Z254">
        <v>0</v>
      </c>
      <c r="AA254" t="s">
        <v>1533</v>
      </c>
      <c r="AB254" t="s">
        <v>1534</v>
      </c>
      <c r="AC254">
        <v>258</v>
      </c>
      <c r="AD254">
        <v>5000</v>
      </c>
    </row>
    <row r="255" spans="1:30" x14ac:dyDescent="0.35">
      <c r="A255" t="s">
        <v>739</v>
      </c>
      <c r="B255" t="s">
        <v>479</v>
      </c>
      <c r="C255" t="s">
        <v>1535</v>
      </c>
      <c r="D255">
        <v>170</v>
      </c>
      <c r="E255" s="4">
        <v>110000000</v>
      </c>
      <c r="F255" s="4">
        <v>102608827</v>
      </c>
      <c r="G255" s="3">
        <f>movie_metadata[[#This Row],[New_gross]]-movie_metadata[[#This Row],[New_budget]]</f>
        <v>-7391173</v>
      </c>
      <c r="H255" s="3" t="str">
        <f>IF(movie_metadata[[#This Row],[Profit/Loss_in money]]&gt;0,"Profit","Loss")</f>
        <v>Loss</v>
      </c>
      <c r="I255" t="s">
        <v>26</v>
      </c>
      <c r="J255" t="s">
        <v>27</v>
      </c>
      <c r="K255" t="s">
        <v>1536</v>
      </c>
      <c r="L255" s="1">
        <v>2004</v>
      </c>
      <c r="M255" t="s">
        <v>29</v>
      </c>
      <c r="N255">
        <v>7.5</v>
      </c>
      <c r="O255">
        <v>2.35</v>
      </c>
      <c r="P255">
        <v>0</v>
      </c>
      <c r="Q255">
        <v>267</v>
      </c>
      <c r="R255">
        <v>17000</v>
      </c>
      <c r="S255">
        <v>827</v>
      </c>
      <c r="T255" t="s">
        <v>1537</v>
      </c>
      <c r="U255">
        <v>29000</v>
      </c>
      <c r="V255" t="s">
        <v>208</v>
      </c>
      <c r="W255">
        <v>264318</v>
      </c>
      <c r="X255">
        <v>34582</v>
      </c>
      <c r="Y255" t="s">
        <v>1538</v>
      </c>
      <c r="Z255">
        <v>0</v>
      </c>
      <c r="AA255" t="s">
        <v>1539</v>
      </c>
      <c r="AB255" t="s">
        <v>1540</v>
      </c>
      <c r="AC255">
        <v>799</v>
      </c>
      <c r="AD255">
        <v>3000</v>
      </c>
    </row>
    <row r="256" spans="1:30" x14ac:dyDescent="0.35">
      <c r="A256" t="s">
        <v>23</v>
      </c>
      <c r="B256" t="s">
        <v>468</v>
      </c>
      <c r="C256" t="s">
        <v>1541</v>
      </c>
      <c r="D256">
        <v>85</v>
      </c>
      <c r="E256" s="4">
        <v>112000000</v>
      </c>
      <c r="F256" s="4">
        <v>42776259</v>
      </c>
      <c r="G256" s="3">
        <f>movie_metadata[[#This Row],[New_gross]]-movie_metadata[[#This Row],[New_budget]]</f>
        <v>-69223741</v>
      </c>
      <c r="H256" s="3" t="str">
        <f>IF(movie_metadata[[#This Row],[Profit/Loss_in money]]&gt;0,"Profit","Loss")</f>
        <v>Loss</v>
      </c>
      <c r="I256" t="s">
        <v>26</v>
      </c>
      <c r="J256" t="s">
        <v>27</v>
      </c>
      <c r="K256" t="s">
        <v>780</v>
      </c>
      <c r="L256" s="1">
        <v>2010</v>
      </c>
      <c r="M256" t="s">
        <v>82</v>
      </c>
      <c r="N256">
        <v>4.9000000000000004</v>
      </c>
      <c r="O256">
        <v>2.35</v>
      </c>
      <c r="P256">
        <v>0</v>
      </c>
      <c r="Q256">
        <v>184</v>
      </c>
      <c r="R256">
        <v>11</v>
      </c>
      <c r="S256">
        <v>116</v>
      </c>
      <c r="T256" t="s">
        <v>1542</v>
      </c>
      <c r="U256">
        <v>480</v>
      </c>
      <c r="V256" t="s">
        <v>1543</v>
      </c>
      <c r="W256">
        <v>53160</v>
      </c>
      <c r="X256">
        <v>1173</v>
      </c>
      <c r="Y256" t="s">
        <v>1544</v>
      </c>
      <c r="Z256">
        <v>1</v>
      </c>
      <c r="AA256" t="s">
        <v>1545</v>
      </c>
      <c r="AB256" t="s">
        <v>1546</v>
      </c>
      <c r="AC256">
        <v>121</v>
      </c>
      <c r="AD256">
        <v>392</v>
      </c>
    </row>
    <row r="257" spans="1:30" x14ac:dyDescent="0.35">
      <c r="A257" t="s">
        <v>23</v>
      </c>
      <c r="B257" t="s">
        <v>1547</v>
      </c>
      <c r="C257" t="s">
        <v>1548</v>
      </c>
      <c r="D257">
        <v>119</v>
      </c>
      <c r="E257" s="4">
        <v>120000000</v>
      </c>
      <c r="F257" s="4">
        <v>98780042</v>
      </c>
      <c r="G257" s="3">
        <f>movie_metadata[[#This Row],[New_gross]]-movie_metadata[[#This Row],[New_budget]]</f>
        <v>-21219958</v>
      </c>
      <c r="H257" s="3" t="str">
        <f>IF(movie_metadata[[#This Row],[Profit/Loss_in money]]&gt;0,"Profit","Loss")</f>
        <v>Loss</v>
      </c>
      <c r="I257" t="s">
        <v>26</v>
      </c>
      <c r="J257" t="s">
        <v>27</v>
      </c>
      <c r="K257" t="s">
        <v>1549</v>
      </c>
      <c r="L257" s="1">
        <v>2011</v>
      </c>
      <c r="M257" t="s">
        <v>29</v>
      </c>
      <c r="N257">
        <v>5.8</v>
      </c>
      <c r="O257">
        <v>2.35</v>
      </c>
      <c r="P257">
        <v>14000</v>
      </c>
      <c r="Q257">
        <v>447</v>
      </c>
      <c r="R257">
        <v>1000</v>
      </c>
      <c r="S257">
        <v>741</v>
      </c>
      <c r="T257" t="s">
        <v>130</v>
      </c>
      <c r="U257">
        <v>11000</v>
      </c>
      <c r="V257" t="s">
        <v>48</v>
      </c>
      <c r="W257">
        <v>136019</v>
      </c>
      <c r="X257">
        <v>13391</v>
      </c>
      <c r="Y257" t="s">
        <v>1550</v>
      </c>
      <c r="Z257">
        <v>0</v>
      </c>
      <c r="AA257" t="s">
        <v>1551</v>
      </c>
      <c r="AB257" t="s">
        <v>1552</v>
      </c>
      <c r="AC257">
        <v>443</v>
      </c>
      <c r="AD257">
        <v>1000</v>
      </c>
    </row>
    <row r="258" spans="1:30" x14ac:dyDescent="0.35">
      <c r="A258" t="s">
        <v>23</v>
      </c>
      <c r="B258" t="s">
        <v>60</v>
      </c>
      <c r="C258" t="s">
        <v>1553</v>
      </c>
      <c r="D258">
        <v>60</v>
      </c>
      <c r="E258" s="4">
        <v>36541497.422512971</v>
      </c>
      <c r="F258" s="4">
        <v>64553018.355140187</v>
      </c>
      <c r="G258" s="3">
        <f>movie_metadata[[#This Row],[New_gross]]-movie_metadata[[#This Row],[New_budget]]</f>
        <v>28011520.932627216</v>
      </c>
      <c r="H258" s="3" t="str">
        <f>IF(movie_metadata[[#This Row],[Profit/Loss_in money]]&gt;0,"Profit","Loss")</f>
        <v>Profit</v>
      </c>
      <c r="I258" t="s">
        <v>26</v>
      </c>
      <c r="J258" t="s">
        <v>27</v>
      </c>
      <c r="K258" t="s">
        <v>1554</v>
      </c>
      <c r="L258" s="1">
        <v>2005</v>
      </c>
      <c r="M258" t="s">
        <v>1555</v>
      </c>
      <c r="N258">
        <v>7.6</v>
      </c>
      <c r="O258">
        <v>4</v>
      </c>
      <c r="P258">
        <v>0</v>
      </c>
      <c r="Q258">
        <v>29</v>
      </c>
      <c r="S258">
        <v>432</v>
      </c>
      <c r="T258" t="s">
        <v>1556</v>
      </c>
      <c r="U258">
        <v>669</v>
      </c>
      <c r="V258" t="s">
        <v>1557</v>
      </c>
      <c r="W258">
        <v>25402</v>
      </c>
      <c r="X258">
        <v>1655</v>
      </c>
      <c r="Y258" t="s">
        <v>1558</v>
      </c>
      <c r="Z258">
        <v>4</v>
      </c>
      <c r="AA258" t="s">
        <v>1559</v>
      </c>
      <c r="AB258" t="s">
        <v>1560</v>
      </c>
      <c r="AC258">
        <v>97</v>
      </c>
      <c r="AD258">
        <v>554</v>
      </c>
    </row>
    <row r="259" spans="1:30" x14ac:dyDescent="0.35">
      <c r="A259" t="s">
        <v>23</v>
      </c>
      <c r="B259" t="s">
        <v>1561</v>
      </c>
      <c r="C259" t="s">
        <v>1562</v>
      </c>
      <c r="D259">
        <v>102</v>
      </c>
      <c r="E259" s="4">
        <v>110000000</v>
      </c>
      <c r="F259" s="4">
        <v>106369117</v>
      </c>
      <c r="G259" s="3">
        <f>movie_metadata[[#This Row],[New_gross]]-movie_metadata[[#This Row],[New_budget]]</f>
        <v>-3630883</v>
      </c>
      <c r="H259" s="3" t="str">
        <f>IF(movie_metadata[[#This Row],[Profit/Loss_in money]]&gt;0,"Profit","Loss")</f>
        <v>Loss</v>
      </c>
      <c r="I259" t="s">
        <v>26</v>
      </c>
      <c r="J259" t="s">
        <v>27</v>
      </c>
      <c r="K259" t="s">
        <v>1563</v>
      </c>
      <c r="L259" s="1">
        <v>2014</v>
      </c>
      <c r="M259" t="s">
        <v>572</v>
      </c>
      <c r="N259">
        <v>6.2</v>
      </c>
      <c r="O259">
        <v>2.35</v>
      </c>
      <c r="P259">
        <v>71000</v>
      </c>
      <c r="Q259">
        <v>366</v>
      </c>
      <c r="R259">
        <v>263</v>
      </c>
      <c r="S259">
        <v>1000</v>
      </c>
      <c r="T259" t="s">
        <v>1564</v>
      </c>
      <c r="U259">
        <v>6000</v>
      </c>
      <c r="V259" t="s">
        <v>193</v>
      </c>
      <c r="W259">
        <v>225273</v>
      </c>
      <c r="X259">
        <v>10583</v>
      </c>
      <c r="Y259" t="s">
        <v>1108</v>
      </c>
      <c r="Z259">
        <v>0</v>
      </c>
      <c r="AA259" t="s">
        <v>1565</v>
      </c>
      <c r="AB259" t="s">
        <v>1566</v>
      </c>
      <c r="AC259">
        <v>523</v>
      </c>
      <c r="AD259">
        <v>1000</v>
      </c>
    </row>
    <row r="260" spans="1:30" x14ac:dyDescent="0.35">
      <c r="A260" t="s">
        <v>23</v>
      </c>
      <c r="B260" t="s">
        <v>1567</v>
      </c>
      <c r="C260" t="s">
        <v>1568</v>
      </c>
      <c r="D260">
        <v>103</v>
      </c>
      <c r="E260" s="4">
        <v>110000000</v>
      </c>
      <c r="F260" s="4">
        <v>142614158</v>
      </c>
      <c r="G260" s="3">
        <f>movie_metadata[[#This Row],[New_gross]]-movie_metadata[[#This Row],[New_budget]]</f>
        <v>32614158</v>
      </c>
      <c r="H260" s="3" t="str">
        <f>IF(movie_metadata[[#This Row],[Profit/Loss_in money]]&gt;0,"Profit","Loss")</f>
        <v>Profit</v>
      </c>
      <c r="I260" t="s">
        <v>26</v>
      </c>
      <c r="J260" t="s">
        <v>27</v>
      </c>
      <c r="K260" t="s">
        <v>263</v>
      </c>
      <c r="L260" s="1">
        <v>2011</v>
      </c>
      <c r="M260" t="s">
        <v>82</v>
      </c>
      <c r="N260">
        <v>5.5</v>
      </c>
      <c r="O260">
        <v>1.78</v>
      </c>
      <c r="P260">
        <v>31000</v>
      </c>
      <c r="Q260">
        <v>172</v>
      </c>
      <c r="R260">
        <v>67</v>
      </c>
      <c r="S260">
        <v>111</v>
      </c>
      <c r="T260" t="s">
        <v>1569</v>
      </c>
      <c r="U260">
        <v>383</v>
      </c>
      <c r="V260" t="s">
        <v>1570</v>
      </c>
      <c r="W260">
        <v>66593</v>
      </c>
      <c r="X260">
        <v>692</v>
      </c>
      <c r="Y260" t="s">
        <v>1571</v>
      </c>
      <c r="Z260">
        <v>3</v>
      </c>
      <c r="AA260" t="s">
        <v>1572</v>
      </c>
      <c r="AB260" t="s">
        <v>1573</v>
      </c>
      <c r="AC260">
        <v>153</v>
      </c>
      <c r="AD260">
        <v>113</v>
      </c>
    </row>
    <row r="261" spans="1:30" x14ac:dyDescent="0.35">
      <c r="A261" t="s">
        <v>23</v>
      </c>
      <c r="B261" t="s">
        <v>1574</v>
      </c>
      <c r="C261" t="s">
        <v>1575</v>
      </c>
      <c r="D261">
        <v>76</v>
      </c>
      <c r="E261" s="4">
        <v>110000000</v>
      </c>
      <c r="F261" s="4">
        <v>50026353</v>
      </c>
      <c r="G261" s="3">
        <f>movie_metadata[[#This Row],[New_gross]]-movie_metadata[[#This Row],[New_budget]]</f>
        <v>-59973647</v>
      </c>
      <c r="H261" s="3" t="str">
        <f>IF(movie_metadata[[#This Row],[Profit/Loss_in money]]&gt;0,"Profit","Loss")</f>
        <v>Loss</v>
      </c>
      <c r="I261" t="s">
        <v>26</v>
      </c>
      <c r="J261" t="s">
        <v>27</v>
      </c>
      <c r="K261" t="s">
        <v>1576</v>
      </c>
      <c r="L261" s="1">
        <v>2004</v>
      </c>
      <c r="M261" t="s">
        <v>82</v>
      </c>
      <c r="N261">
        <v>5.4</v>
      </c>
      <c r="O261">
        <v>1.78</v>
      </c>
      <c r="P261">
        <v>304</v>
      </c>
      <c r="Q261">
        <v>104</v>
      </c>
      <c r="R261">
        <v>6</v>
      </c>
      <c r="S261">
        <v>421</v>
      </c>
      <c r="T261" t="s">
        <v>1577</v>
      </c>
      <c r="U261">
        <v>12000</v>
      </c>
      <c r="V261" t="s">
        <v>266</v>
      </c>
      <c r="W261">
        <v>13581</v>
      </c>
      <c r="X261">
        <v>13607</v>
      </c>
      <c r="Y261" t="s">
        <v>1578</v>
      </c>
      <c r="Z261">
        <v>0</v>
      </c>
      <c r="AA261" t="s">
        <v>1579</v>
      </c>
      <c r="AB261" t="s">
        <v>1580</v>
      </c>
      <c r="AC261">
        <v>88</v>
      </c>
      <c r="AD261">
        <v>513</v>
      </c>
    </row>
    <row r="262" spans="1:30" x14ac:dyDescent="0.35">
      <c r="A262" t="s">
        <v>23</v>
      </c>
      <c r="B262" t="s">
        <v>1249</v>
      </c>
      <c r="C262" t="s">
        <v>1581</v>
      </c>
      <c r="D262">
        <v>120</v>
      </c>
      <c r="E262" s="4">
        <v>110000000</v>
      </c>
      <c r="F262" s="4">
        <v>66002193</v>
      </c>
      <c r="G262" s="3">
        <f>movie_metadata[[#This Row],[New_gross]]-movie_metadata[[#This Row],[New_budget]]</f>
        <v>-43997807</v>
      </c>
      <c r="H262" s="3" t="str">
        <f>IF(movie_metadata[[#This Row],[Profit/Loss_in money]]&gt;0,"Profit","Loss")</f>
        <v>Loss</v>
      </c>
      <c r="I262" t="s">
        <v>26</v>
      </c>
      <c r="J262" t="s">
        <v>27</v>
      </c>
      <c r="K262" t="s">
        <v>1582</v>
      </c>
      <c r="L262" s="1">
        <v>2016</v>
      </c>
      <c r="M262" t="s">
        <v>29</v>
      </c>
      <c r="N262">
        <v>5.8</v>
      </c>
      <c r="O262">
        <v>2.35</v>
      </c>
      <c r="P262">
        <v>12000</v>
      </c>
      <c r="Q262">
        <v>181</v>
      </c>
      <c r="R262">
        <v>124</v>
      </c>
      <c r="S262">
        <v>943</v>
      </c>
      <c r="T262" t="s">
        <v>1531</v>
      </c>
      <c r="U262">
        <v>6000</v>
      </c>
      <c r="V262" t="s">
        <v>201</v>
      </c>
      <c r="W262">
        <v>44296</v>
      </c>
      <c r="X262">
        <v>12452</v>
      </c>
      <c r="Y262" t="s">
        <v>839</v>
      </c>
      <c r="Z262">
        <v>3</v>
      </c>
      <c r="AA262" t="s">
        <v>1583</v>
      </c>
      <c r="AB262" t="s">
        <v>1584</v>
      </c>
      <c r="AC262">
        <v>144</v>
      </c>
      <c r="AD262">
        <v>5000</v>
      </c>
    </row>
    <row r="263" spans="1:30" x14ac:dyDescent="0.35">
      <c r="A263" t="s">
        <v>23</v>
      </c>
      <c r="B263" t="s">
        <v>801</v>
      </c>
      <c r="C263" t="s">
        <v>1585</v>
      </c>
      <c r="D263">
        <v>127</v>
      </c>
      <c r="E263" s="4">
        <v>110000000</v>
      </c>
      <c r="F263" s="4">
        <v>85463309</v>
      </c>
      <c r="G263" s="3">
        <f>movie_metadata[[#This Row],[New_gross]]-movie_metadata[[#This Row],[New_budget]]</f>
        <v>-24536691</v>
      </c>
      <c r="H263" s="3" t="str">
        <f>IF(movie_metadata[[#This Row],[Profit/Loss_in money]]&gt;0,"Profit","Loss")</f>
        <v>Loss</v>
      </c>
      <c r="I263" t="s">
        <v>26</v>
      </c>
      <c r="J263" t="s">
        <v>27</v>
      </c>
      <c r="K263" t="s">
        <v>1586</v>
      </c>
      <c r="L263" s="1">
        <v>2011</v>
      </c>
      <c r="M263" t="s">
        <v>29</v>
      </c>
      <c r="N263">
        <v>7.1</v>
      </c>
      <c r="O263">
        <v>2.35</v>
      </c>
      <c r="P263">
        <v>36000</v>
      </c>
      <c r="Q263">
        <v>327</v>
      </c>
      <c r="R263">
        <v>189</v>
      </c>
      <c r="S263">
        <v>544</v>
      </c>
      <c r="T263" t="s">
        <v>1587</v>
      </c>
      <c r="U263">
        <v>20000</v>
      </c>
      <c r="V263" t="s">
        <v>257</v>
      </c>
      <c r="W263">
        <v>254841</v>
      </c>
      <c r="X263">
        <v>22254</v>
      </c>
      <c r="Y263" t="s">
        <v>1588</v>
      </c>
      <c r="Z263">
        <v>1</v>
      </c>
      <c r="AA263" t="s">
        <v>1589</v>
      </c>
      <c r="AB263" t="s">
        <v>1590</v>
      </c>
      <c r="AC263">
        <v>426</v>
      </c>
      <c r="AD263">
        <v>929</v>
      </c>
    </row>
    <row r="264" spans="1:30" x14ac:dyDescent="0.35">
      <c r="A264" t="s">
        <v>23</v>
      </c>
      <c r="B264" t="s">
        <v>1567</v>
      </c>
      <c r="C264" t="s">
        <v>1591</v>
      </c>
      <c r="D264">
        <v>105</v>
      </c>
      <c r="E264" s="4">
        <v>105000000</v>
      </c>
      <c r="F264" s="4">
        <v>71017784</v>
      </c>
      <c r="G264" s="3">
        <f>movie_metadata[[#This Row],[New_gross]]-movie_metadata[[#This Row],[New_budget]]</f>
        <v>-33982216</v>
      </c>
      <c r="H264" s="3" t="str">
        <f>IF(movie_metadata[[#This Row],[Profit/Loss_in money]]&gt;0,"Profit","Loss")</f>
        <v>Loss</v>
      </c>
      <c r="I264" t="s">
        <v>26</v>
      </c>
      <c r="J264" t="s">
        <v>27</v>
      </c>
      <c r="K264" t="s">
        <v>263</v>
      </c>
      <c r="L264" s="1">
        <v>2013</v>
      </c>
      <c r="M264" t="s">
        <v>82</v>
      </c>
      <c r="N264">
        <v>5.4</v>
      </c>
      <c r="O264">
        <v>1.85</v>
      </c>
      <c r="P264">
        <v>0</v>
      </c>
      <c r="Q264">
        <v>125</v>
      </c>
      <c r="R264">
        <v>67</v>
      </c>
      <c r="S264">
        <v>40</v>
      </c>
      <c r="T264" t="s">
        <v>1592</v>
      </c>
      <c r="U264">
        <v>681</v>
      </c>
      <c r="V264" t="s">
        <v>1593</v>
      </c>
      <c r="W264">
        <v>27257</v>
      </c>
      <c r="X264">
        <v>914</v>
      </c>
      <c r="Y264" t="s">
        <v>1594</v>
      </c>
      <c r="Z264">
        <v>3</v>
      </c>
      <c r="AA264" t="s">
        <v>1595</v>
      </c>
      <c r="AB264" t="s">
        <v>1596</v>
      </c>
      <c r="AC264">
        <v>59</v>
      </c>
      <c r="AD264">
        <v>71</v>
      </c>
    </row>
    <row r="265" spans="1:30" x14ac:dyDescent="0.35">
      <c r="A265" t="s">
        <v>23</v>
      </c>
      <c r="B265" t="s">
        <v>1597</v>
      </c>
      <c r="C265" t="s">
        <v>1598</v>
      </c>
      <c r="D265">
        <v>121</v>
      </c>
      <c r="E265" s="4">
        <v>160000000</v>
      </c>
      <c r="F265" s="4">
        <v>48068396</v>
      </c>
      <c r="G265" s="3">
        <f>movie_metadata[[#This Row],[New_gross]]-movie_metadata[[#This Row],[New_budget]]</f>
        <v>-111931604</v>
      </c>
      <c r="H265" s="3" t="str">
        <f>IF(movie_metadata[[#This Row],[Profit/Loss_in money]]&gt;0,"Profit","Loss")</f>
        <v>Loss</v>
      </c>
      <c r="I265" t="s">
        <v>26</v>
      </c>
      <c r="J265" t="s">
        <v>27</v>
      </c>
      <c r="K265" t="s">
        <v>1599</v>
      </c>
      <c r="L265" s="1">
        <v>1997</v>
      </c>
      <c r="M265" t="s">
        <v>29</v>
      </c>
      <c r="N265">
        <v>3.7</v>
      </c>
      <c r="O265">
        <v>2.35</v>
      </c>
      <c r="P265">
        <v>894</v>
      </c>
      <c r="Q265">
        <v>79</v>
      </c>
      <c r="R265">
        <v>101</v>
      </c>
      <c r="S265">
        <v>202</v>
      </c>
      <c r="T265" t="s">
        <v>307</v>
      </c>
      <c r="U265">
        <v>673</v>
      </c>
      <c r="V265" t="s">
        <v>1600</v>
      </c>
      <c r="W265">
        <v>60573</v>
      </c>
      <c r="X265">
        <v>2027</v>
      </c>
      <c r="Y265" t="s">
        <v>1601</v>
      </c>
      <c r="Z265">
        <v>0</v>
      </c>
      <c r="AA265" t="s">
        <v>1602</v>
      </c>
      <c r="AB265" t="s">
        <v>1603</v>
      </c>
      <c r="AC265">
        <v>248</v>
      </c>
      <c r="AD265">
        <v>368</v>
      </c>
    </row>
    <row r="266" spans="1:30" x14ac:dyDescent="0.35">
      <c r="A266" t="s">
        <v>23</v>
      </c>
      <c r="B266" t="s">
        <v>808</v>
      </c>
      <c r="C266" t="s">
        <v>1604</v>
      </c>
      <c r="D266">
        <v>114</v>
      </c>
      <c r="E266" s="4">
        <v>110000000</v>
      </c>
      <c r="F266" s="4">
        <v>61656849</v>
      </c>
      <c r="G266" s="3">
        <f>movie_metadata[[#This Row],[New_gross]]-movie_metadata[[#This Row],[New_budget]]</f>
        <v>-48343151</v>
      </c>
      <c r="H266" s="3" t="str">
        <f>IF(movie_metadata[[#This Row],[Profit/Loss_in money]]&gt;0,"Profit","Loss")</f>
        <v>Loss</v>
      </c>
      <c r="I266" t="s">
        <v>26</v>
      </c>
      <c r="J266" t="s">
        <v>27</v>
      </c>
      <c r="K266" t="s">
        <v>640</v>
      </c>
      <c r="L266" s="1">
        <v>2013</v>
      </c>
      <c r="M266" t="s">
        <v>29</v>
      </c>
      <c r="N266">
        <v>6.7</v>
      </c>
      <c r="O266">
        <v>2.35</v>
      </c>
      <c r="P266">
        <v>123000</v>
      </c>
      <c r="Q266">
        <v>326</v>
      </c>
      <c r="R266">
        <v>151</v>
      </c>
      <c r="S266">
        <v>430</v>
      </c>
      <c r="T266" t="s">
        <v>1605</v>
      </c>
      <c r="U266">
        <v>11000</v>
      </c>
      <c r="V266" t="s">
        <v>384</v>
      </c>
      <c r="W266">
        <v>184561</v>
      </c>
      <c r="X266">
        <v>12908</v>
      </c>
      <c r="Y266" t="s">
        <v>1606</v>
      </c>
      <c r="Z266">
        <v>4</v>
      </c>
      <c r="AA266" t="s">
        <v>1607</v>
      </c>
      <c r="AB266" t="s">
        <v>1608</v>
      </c>
      <c r="AC266">
        <v>554</v>
      </c>
      <c r="AD266">
        <v>635</v>
      </c>
    </row>
    <row r="267" spans="1:30" x14ac:dyDescent="0.35">
      <c r="A267" t="s">
        <v>23</v>
      </c>
      <c r="B267" t="s">
        <v>1609</v>
      </c>
      <c r="C267" t="s">
        <v>1610</v>
      </c>
      <c r="D267">
        <v>129</v>
      </c>
      <c r="E267" s="4">
        <v>110000000</v>
      </c>
      <c r="F267" s="4">
        <v>134520804</v>
      </c>
      <c r="G267" s="3">
        <f>movie_metadata[[#This Row],[New_gross]]-movie_metadata[[#This Row],[New_budget]]</f>
        <v>24520804</v>
      </c>
      <c r="H267" s="3" t="str">
        <f>IF(movie_metadata[[#This Row],[Profit/Loss_in money]]&gt;0,"Profit","Loss")</f>
        <v>Profit</v>
      </c>
      <c r="I267" t="s">
        <v>26</v>
      </c>
      <c r="J267" t="s">
        <v>27</v>
      </c>
      <c r="K267" t="s">
        <v>46</v>
      </c>
      <c r="L267" s="1">
        <v>2007</v>
      </c>
      <c r="M267" t="s">
        <v>29</v>
      </c>
      <c r="N267">
        <v>7.2</v>
      </c>
      <c r="O267">
        <v>2.35</v>
      </c>
      <c r="P267">
        <v>0</v>
      </c>
      <c r="Q267">
        <v>354</v>
      </c>
      <c r="R267">
        <v>235</v>
      </c>
      <c r="S267">
        <v>297</v>
      </c>
      <c r="T267" t="s">
        <v>1611</v>
      </c>
      <c r="U267">
        <v>13000</v>
      </c>
      <c r="V267" t="s">
        <v>970</v>
      </c>
      <c r="W267">
        <v>336235</v>
      </c>
      <c r="X267">
        <v>13961</v>
      </c>
      <c r="Y267" t="s">
        <v>1612</v>
      </c>
      <c r="Z267">
        <v>1</v>
      </c>
      <c r="AA267" t="s">
        <v>1613</v>
      </c>
      <c r="AB267" t="s">
        <v>1614</v>
      </c>
      <c r="AC267">
        <v>782</v>
      </c>
      <c r="AD267">
        <v>300</v>
      </c>
    </row>
    <row r="268" spans="1:30" x14ac:dyDescent="0.35">
      <c r="A268" t="s">
        <v>23</v>
      </c>
      <c r="B268" t="s">
        <v>163</v>
      </c>
      <c r="C268" t="s">
        <v>1615</v>
      </c>
      <c r="D268">
        <v>171</v>
      </c>
      <c r="E268" s="4">
        <v>93000000</v>
      </c>
      <c r="F268" s="4">
        <v>313837577</v>
      </c>
      <c r="G268" s="3">
        <f>movie_metadata[[#This Row],[New_gross]]-movie_metadata[[#This Row],[New_budget]]</f>
        <v>220837577</v>
      </c>
      <c r="H268" s="3" t="str">
        <f>IF(movie_metadata[[#This Row],[Profit/Loss_in money]]&gt;0,"Profit","Loss")</f>
        <v>Profit</v>
      </c>
      <c r="I268" t="s">
        <v>26</v>
      </c>
      <c r="J268" t="s">
        <v>165</v>
      </c>
      <c r="K268" t="s">
        <v>550</v>
      </c>
      <c r="L268" s="1">
        <v>2001</v>
      </c>
      <c r="M268" t="s">
        <v>29</v>
      </c>
      <c r="N268">
        <v>8.8000000000000007</v>
      </c>
      <c r="O268">
        <v>2.35</v>
      </c>
      <c r="P268">
        <v>21000</v>
      </c>
      <c r="Q268">
        <v>297</v>
      </c>
      <c r="R268">
        <v>0</v>
      </c>
      <c r="S268">
        <v>857</v>
      </c>
      <c r="T268" t="s">
        <v>38</v>
      </c>
      <c r="U268">
        <v>16000</v>
      </c>
      <c r="V268" t="s">
        <v>194</v>
      </c>
      <c r="W268">
        <v>1238746</v>
      </c>
      <c r="X268">
        <v>22342</v>
      </c>
      <c r="Y268" t="s">
        <v>1616</v>
      </c>
      <c r="Z268">
        <v>2</v>
      </c>
      <c r="AA268" t="s">
        <v>1617</v>
      </c>
      <c r="AB268" t="s">
        <v>1618</v>
      </c>
      <c r="AC268">
        <v>5060</v>
      </c>
      <c r="AD268">
        <v>5000</v>
      </c>
    </row>
    <row r="269" spans="1:30" x14ac:dyDescent="0.35">
      <c r="A269" t="s">
        <v>23</v>
      </c>
      <c r="B269" t="s">
        <v>1619</v>
      </c>
      <c r="C269" t="s">
        <v>1620</v>
      </c>
      <c r="D269">
        <v>120</v>
      </c>
      <c r="E269" s="4">
        <v>110000000</v>
      </c>
      <c r="F269" s="4">
        <v>24004159</v>
      </c>
      <c r="G269" s="3">
        <f>movie_metadata[[#This Row],[New_gross]]-movie_metadata[[#This Row],[New_budget]]</f>
        <v>-85995841</v>
      </c>
      <c r="H269" s="3" t="str">
        <f>IF(movie_metadata[[#This Row],[Profit/Loss_in money]]&gt;0,"Profit","Loss")</f>
        <v>Loss</v>
      </c>
      <c r="I269" t="s">
        <v>26</v>
      </c>
      <c r="J269" t="s">
        <v>27</v>
      </c>
      <c r="K269" t="s">
        <v>1621</v>
      </c>
      <c r="L269" s="1">
        <v>2004</v>
      </c>
      <c r="M269" t="s">
        <v>82</v>
      </c>
      <c r="N269">
        <v>5.8</v>
      </c>
      <c r="O269">
        <v>2.35</v>
      </c>
      <c r="P269">
        <v>0</v>
      </c>
      <c r="Q269">
        <v>188</v>
      </c>
      <c r="R269">
        <v>153</v>
      </c>
      <c r="S269">
        <v>447</v>
      </c>
      <c r="T269" t="s">
        <v>805</v>
      </c>
      <c r="U269">
        <v>1000</v>
      </c>
      <c r="V269" t="s">
        <v>385</v>
      </c>
      <c r="W269">
        <v>68720</v>
      </c>
      <c r="X269">
        <v>3175</v>
      </c>
      <c r="Y269" t="s">
        <v>1622</v>
      </c>
      <c r="Z269">
        <v>0</v>
      </c>
      <c r="AA269" t="s">
        <v>1623</v>
      </c>
      <c r="AB269" t="s">
        <v>1624</v>
      </c>
      <c r="AC269">
        <v>191</v>
      </c>
      <c r="AD269">
        <v>1000</v>
      </c>
    </row>
    <row r="270" spans="1:30" x14ac:dyDescent="0.35">
      <c r="A270" t="s">
        <v>739</v>
      </c>
      <c r="B270" t="s">
        <v>1625</v>
      </c>
      <c r="C270" t="s">
        <v>1626</v>
      </c>
      <c r="D270">
        <v>165</v>
      </c>
      <c r="E270" s="4">
        <v>107000000</v>
      </c>
      <c r="F270" s="4">
        <v>58183966</v>
      </c>
      <c r="G270" s="3">
        <f>movie_metadata[[#This Row],[New_gross]]-movie_metadata[[#This Row],[New_budget]]</f>
        <v>-48816034</v>
      </c>
      <c r="H270" s="3" t="str">
        <f>IF(movie_metadata[[#This Row],[Profit/Loss_in money]]&gt;0,"Profit","Loss")</f>
        <v>Loss</v>
      </c>
      <c r="I270" t="s">
        <v>26</v>
      </c>
      <c r="J270" t="s">
        <v>27</v>
      </c>
      <c r="K270" t="s">
        <v>1627</v>
      </c>
      <c r="L270" s="1">
        <v>2001</v>
      </c>
      <c r="M270" t="s">
        <v>572</v>
      </c>
      <c r="N270">
        <v>6.8</v>
      </c>
      <c r="O270">
        <v>2.35</v>
      </c>
      <c r="P270">
        <v>0</v>
      </c>
      <c r="Q270">
        <v>174</v>
      </c>
      <c r="R270">
        <v>0</v>
      </c>
      <c r="S270">
        <v>780</v>
      </c>
      <c r="T270" t="s">
        <v>796</v>
      </c>
      <c r="U270">
        <v>10000</v>
      </c>
      <c r="V270" t="s">
        <v>159</v>
      </c>
      <c r="W270">
        <v>79186</v>
      </c>
      <c r="X270">
        <v>14196</v>
      </c>
      <c r="Y270" t="s">
        <v>1038</v>
      </c>
      <c r="Z270">
        <v>1</v>
      </c>
      <c r="AA270" t="s">
        <v>1628</v>
      </c>
      <c r="AB270" t="s">
        <v>1629</v>
      </c>
      <c r="AC270">
        <v>386</v>
      </c>
      <c r="AD270">
        <v>851</v>
      </c>
    </row>
    <row r="271" spans="1:30" x14ac:dyDescent="0.35">
      <c r="A271" t="s">
        <v>23</v>
      </c>
      <c r="B271" t="s">
        <v>1630</v>
      </c>
      <c r="C271" t="s">
        <v>1631</v>
      </c>
      <c r="D271">
        <v>82</v>
      </c>
      <c r="E271" s="4">
        <v>109000000</v>
      </c>
      <c r="F271" s="4">
        <v>100446895</v>
      </c>
      <c r="G271" s="3">
        <f>movie_metadata[[#This Row],[New_gross]]-movie_metadata[[#This Row],[New_budget]]</f>
        <v>-8553105</v>
      </c>
      <c r="H271" s="3" t="str">
        <f>IF(movie_metadata[[#This Row],[Profit/Loss_in money]]&gt;0,"Profit","Loss")</f>
        <v>Loss</v>
      </c>
      <c r="I271" t="s">
        <v>26</v>
      </c>
      <c r="J271" t="s">
        <v>27</v>
      </c>
      <c r="K271" t="s">
        <v>780</v>
      </c>
      <c r="L271" s="1">
        <v>2003</v>
      </c>
      <c r="M271" t="s">
        <v>82</v>
      </c>
      <c r="N271">
        <v>3.8</v>
      </c>
      <c r="O271">
        <v>1.85</v>
      </c>
      <c r="P271">
        <v>946</v>
      </c>
      <c r="Q271">
        <v>109</v>
      </c>
      <c r="R271">
        <v>34</v>
      </c>
      <c r="S271">
        <v>434</v>
      </c>
      <c r="T271" t="s">
        <v>1632</v>
      </c>
      <c r="U271">
        <v>760</v>
      </c>
      <c r="V271" t="s">
        <v>267</v>
      </c>
      <c r="W271">
        <v>36033</v>
      </c>
      <c r="X271">
        <v>2762</v>
      </c>
      <c r="Y271" t="s">
        <v>1633</v>
      </c>
      <c r="Z271">
        <v>1</v>
      </c>
      <c r="AA271" t="s">
        <v>1634</v>
      </c>
      <c r="AB271" t="s">
        <v>1635</v>
      </c>
      <c r="AC271">
        <v>456</v>
      </c>
      <c r="AD271">
        <v>743</v>
      </c>
    </row>
    <row r="272" spans="1:30" x14ac:dyDescent="0.35">
      <c r="A272" t="s">
        <v>23</v>
      </c>
      <c r="B272" t="s">
        <v>1031</v>
      </c>
      <c r="C272" t="s">
        <v>1636</v>
      </c>
      <c r="D272">
        <v>115</v>
      </c>
      <c r="E272" s="4">
        <v>120000000</v>
      </c>
      <c r="F272" s="4">
        <v>144795350</v>
      </c>
      <c r="G272" s="3">
        <f>movie_metadata[[#This Row],[New_gross]]-movie_metadata[[#This Row],[New_budget]]</f>
        <v>24795350</v>
      </c>
      <c r="H272" s="3" t="str">
        <f>IF(movie_metadata[[#This Row],[Profit/Loss_in money]]&gt;0,"Profit","Loss")</f>
        <v>Profit</v>
      </c>
      <c r="I272" t="s">
        <v>26</v>
      </c>
      <c r="J272" t="s">
        <v>27</v>
      </c>
      <c r="K272" t="s">
        <v>1637</v>
      </c>
      <c r="L272" s="1">
        <v>2004</v>
      </c>
      <c r="M272" t="s">
        <v>29</v>
      </c>
      <c r="N272">
        <v>7.1</v>
      </c>
      <c r="O272">
        <v>2.35</v>
      </c>
      <c r="P272">
        <v>0</v>
      </c>
      <c r="Q272">
        <v>225</v>
      </c>
      <c r="R272">
        <v>295</v>
      </c>
      <c r="S272">
        <v>466</v>
      </c>
      <c r="T272" t="s">
        <v>345</v>
      </c>
      <c r="U272">
        <v>10000</v>
      </c>
      <c r="V272" t="s">
        <v>159</v>
      </c>
      <c r="W272">
        <v>387632</v>
      </c>
      <c r="X272">
        <v>12068</v>
      </c>
      <c r="Y272" t="s">
        <v>1638</v>
      </c>
      <c r="Z272">
        <v>1</v>
      </c>
      <c r="AA272" t="s">
        <v>1639</v>
      </c>
      <c r="AB272" t="s">
        <v>1640</v>
      </c>
      <c r="AC272">
        <v>789</v>
      </c>
      <c r="AD272">
        <v>981</v>
      </c>
    </row>
    <row r="273" spans="1:30" x14ac:dyDescent="0.35">
      <c r="A273" t="s">
        <v>23</v>
      </c>
      <c r="B273" t="s">
        <v>179</v>
      </c>
      <c r="C273" t="s">
        <v>1641</v>
      </c>
      <c r="D273">
        <v>194</v>
      </c>
      <c r="E273" s="4">
        <v>130000000</v>
      </c>
      <c r="F273" s="4">
        <v>47396698</v>
      </c>
      <c r="G273" s="3">
        <f>movie_metadata[[#This Row],[New_gross]]-movie_metadata[[#This Row],[New_budget]]</f>
        <v>-82603302</v>
      </c>
      <c r="H273" s="3" t="str">
        <f>IF(movie_metadata[[#This Row],[Profit/Loss_in money]]&gt;0,"Profit","Loss")</f>
        <v>Loss</v>
      </c>
      <c r="I273" t="s">
        <v>26</v>
      </c>
      <c r="J273" t="s">
        <v>27</v>
      </c>
      <c r="K273" t="s">
        <v>1090</v>
      </c>
      <c r="L273" s="1">
        <v>2005</v>
      </c>
      <c r="M273" t="s">
        <v>572</v>
      </c>
      <c r="N273">
        <v>7.2</v>
      </c>
      <c r="O273">
        <v>2.35</v>
      </c>
      <c r="P273">
        <v>0</v>
      </c>
      <c r="Q273">
        <v>239</v>
      </c>
      <c r="R273">
        <v>0</v>
      </c>
      <c r="S273">
        <v>195</v>
      </c>
      <c r="T273" t="s">
        <v>38</v>
      </c>
      <c r="U273">
        <v>14000</v>
      </c>
      <c r="V273" t="s">
        <v>221</v>
      </c>
      <c r="W273">
        <v>217373</v>
      </c>
      <c r="X273">
        <v>19600</v>
      </c>
      <c r="Y273" t="s">
        <v>1642</v>
      </c>
      <c r="Z273">
        <v>1</v>
      </c>
      <c r="AA273" t="s">
        <v>1643</v>
      </c>
      <c r="AB273" t="s">
        <v>1644</v>
      </c>
      <c r="AC273">
        <v>942</v>
      </c>
      <c r="AD273">
        <v>5000</v>
      </c>
    </row>
    <row r="274" spans="1:30" x14ac:dyDescent="0.35">
      <c r="A274" t="s">
        <v>23</v>
      </c>
      <c r="B274" t="s">
        <v>938</v>
      </c>
      <c r="C274" t="s">
        <v>1645</v>
      </c>
      <c r="D274">
        <v>84</v>
      </c>
      <c r="E274" s="4">
        <v>133000000</v>
      </c>
      <c r="F274" s="4">
        <v>140015224</v>
      </c>
      <c r="G274" s="3">
        <f>movie_metadata[[#This Row],[New_gross]]-movie_metadata[[#This Row],[New_budget]]</f>
        <v>7015224</v>
      </c>
      <c r="H274" s="3" t="str">
        <f>IF(movie_metadata[[#This Row],[Profit/Loss_in money]]&gt;0,"Profit","Loss")</f>
        <v>Profit</v>
      </c>
      <c r="I274" t="s">
        <v>26</v>
      </c>
      <c r="J274" t="s">
        <v>754</v>
      </c>
      <c r="K274" t="s">
        <v>780</v>
      </c>
      <c r="L274" s="1">
        <v>1999</v>
      </c>
      <c r="M274" t="s">
        <v>82</v>
      </c>
      <c r="N274">
        <v>5.9</v>
      </c>
      <c r="O274">
        <v>1.85</v>
      </c>
      <c r="P274">
        <v>0</v>
      </c>
      <c r="Q274">
        <v>101</v>
      </c>
      <c r="R274">
        <v>50</v>
      </c>
      <c r="S274">
        <v>692</v>
      </c>
      <c r="T274" t="s">
        <v>1377</v>
      </c>
      <c r="U274">
        <v>979</v>
      </c>
      <c r="V274" t="s">
        <v>1646</v>
      </c>
      <c r="W274">
        <v>94172</v>
      </c>
      <c r="X274">
        <v>3382</v>
      </c>
      <c r="Y274" t="s">
        <v>1647</v>
      </c>
      <c r="Z274">
        <v>0</v>
      </c>
      <c r="AA274" t="s">
        <v>1648</v>
      </c>
      <c r="AB274" t="s">
        <v>1649</v>
      </c>
      <c r="AC274">
        <v>179</v>
      </c>
      <c r="AD274">
        <v>886</v>
      </c>
    </row>
    <row r="275" spans="1:30" x14ac:dyDescent="0.35">
      <c r="A275" t="s">
        <v>23</v>
      </c>
      <c r="B275" t="s">
        <v>1650</v>
      </c>
      <c r="C275" t="s">
        <v>1651</v>
      </c>
      <c r="D275">
        <v>97</v>
      </c>
      <c r="E275" s="4">
        <v>105000000</v>
      </c>
      <c r="F275" s="4">
        <v>104374107</v>
      </c>
      <c r="G275" s="3">
        <f>movie_metadata[[#This Row],[New_gross]]-movie_metadata[[#This Row],[New_budget]]</f>
        <v>-625893</v>
      </c>
      <c r="H275" s="3" t="str">
        <f>IF(movie_metadata[[#This Row],[Profit/Loss_in money]]&gt;0,"Profit","Loss")</f>
        <v>Loss</v>
      </c>
      <c r="I275" t="s">
        <v>26</v>
      </c>
      <c r="J275" t="s">
        <v>27</v>
      </c>
      <c r="K275" t="s">
        <v>1652</v>
      </c>
      <c r="L275" s="1">
        <v>2009</v>
      </c>
      <c r="M275" t="s">
        <v>264</v>
      </c>
      <c r="N275">
        <v>7.1</v>
      </c>
      <c r="O275">
        <v>1.85</v>
      </c>
      <c r="P275">
        <v>5000</v>
      </c>
      <c r="Q275">
        <v>228</v>
      </c>
      <c r="R275">
        <v>63</v>
      </c>
      <c r="S275">
        <v>525</v>
      </c>
      <c r="T275" t="s">
        <v>1653</v>
      </c>
      <c r="U275">
        <v>852</v>
      </c>
      <c r="V275" t="s">
        <v>894</v>
      </c>
      <c r="W275">
        <v>89351</v>
      </c>
      <c r="X275">
        <v>2480</v>
      </c>
      <c r="Y275" t="s">
        <v>1654</v>
      </c>
      <c r="Z275">
        <v>0</v>
      </c>
      <c r="AA275" t="s">
        <v>1655</v>
      </c>
      <c r="AB275" t="s">
        <v>1656</v>
      </c>
      <c r="AC275">
        <v>214</v>
      </c>
      <c r="AD275">
        <v>578</v>
      </c>
    </row>
    <row r="276" spans="1:30" x14ac:dyDescent="0.35">
      <c r="A276" t="s">
        <v>23</v>
      </c>
      <c r="B276" t="s">
        <v>179</v>
      </c>
      <c r="C276" t="s">
        <v>1657</v>
      </c>
      <c r="D276">
        <v>151</v>
      </c>
      <c r="E276" s="4">
        <v>108000000</v>
      </c>
      <c r="F276" s="4">
        <v>228430993</v>
      </c>
      <c r="G276" s="3">
        <f>movie_metadata[[#This Row],[New_gross]]-movie_metadata[[#This Row],[New_budget]]</f>
        <v>120430993</v>
      </c>
      <c r="H276" s="3" t="str">
        <f>IF(movie_metadata[[#This Row],[Profit/Loss_in money]]&gt;0,"Profit","Loss")</f>
        <v>Profit</v>
      </c>
      <c r="I276" t="s">
        <v>26</v>
      </c>
      <c r="J276" t="s">
        <v>27</v>
      </c>
      <c r="K276" t="s">
        <v>652</v>
      </c>
      <c r="L276" s="1">
        <v>2015</v>
      </c>
      <c r="M276" t="s">
        <v>29</v>
      </c>
      <c r="N276">
        <v>8.1</v>
      </c>
      <c r="O276">
        <v>2.35</v>
      </c>
      <c r="P276">
        <v>153000</v>
      </c>
      <c r="Q276">
        <v>568</v>
      </c>
      <c r="R276">
        <v>0</v>
      </c>
      <c r="S276">
        <v>372</v>
      </c>
      <c r="T276" t="s">
        <v>1658</v>
      </c>
      <c r="U276">
        <v>13000</v>
      </c>
      <c r="V276" t="s">
        <v>1150</v>
      </c>
      <c r="W276">
        <v>472488</v>
      </c>
      <c r="X276">
        <v>14831</v>
      </c>
      <c r="Y276" t="s">
        <v>1659</v>
      </c>
      <c r="Z276">
        <v>1</v>
      </c>
      <c r="AA276" t="s">
        <v>1660</v>
      </c>
      <c r="AB276" t="s">
        <v>1661</v>
      </c>
      <c r="AC276">
        <v>1023</v>
      </c>
      <c r="AD276">
        <v>801</v>
      </c>
    </row>
    <row r="277" spans="1:30" x14ac:dyDescent="0.35">
      <c r="A277" t="s">
        <v>60</v>
      </c>
      <c r="B277" t="s">
        <v>1662</v>
      </c>
      <c r="C277" t="s">
        <v>1663</v>
      </c>
      <c r="D277">
        <v>22</v>
      </c>
      <c r="E277" s="4">
        <v>36541497.422512971</v>
      </c>
      <c r="F277" s="4">
        <v>54058783.513157897</v>
      </c>
      <c r="G277" s="3">
        <f>movie_metadata[[#This Row],[New_gross]]-movie_metadata[[#This Row],[New_budget]]</f>
        <v>17517286.090644926</v>
      </c>
      <c r="H277" s="3" t="str">
        <f>IF(movie_metadata[[#This Row],[Profit/Loss_in money]]&gt;0,"Profit","Loss")</f>
        <v>Profit</v>
      </c>
      <c r="I277" t="s">
        <v>60</v>
      </c>
      <c r="J277" t="s">
        <v>60</v>
      </c>
      <c r="K277" t="s">
        <v>1664</v>
      </c>
      <c r="L277" s="1">
        <v>2005</v>
      </c>
      <c r="M277" t="s">
        <v>60</v>
      </c>
      <c r="N277">
        <v>7.2</v>
      </c>
      <c r="O277">
        <v>2.35</v>
      </c>
      <c r="P277">
        <v>0</v>
      </c>
      <c r="Q277">
        <v>1</v>
      </c>
      <c r="R277">
        <v>0</v>
      </c>
      <c r="T277" t="s">
        <v>60</v>
      </c>
      <c r="U277">
        <v>5</v>
      </c>
      <c r="V277" t="s">
        <v>1665</v>
      </c>
      <c r="W277">
        <v>6</v>
      </c>
      <c r="X277">
        <v>5</v>
      </c>
      <c r="Y277" t="s">
        <v>62</v>
      </c>
      <c r="Z277">
        <v>0</v>
      </c>
      <c r="AA277" t="s">
        <v>62</v>
      </c>
      <c r="AB277" t="s">
        <v>1666</v>
      </c>
    </row>
    <row r="278" spans="1:30" x14ac:dyDescent="0.35">
      <c r="A278" t="s">
        <v>23</v>
      </c>
      <c r="B278" t="s">
        <v>270</v>
      </c>
      <c r="C278" t="s">
        <v>1667</v>
      </c>
      <c r="D278">
        <v>136</v>
      </c>
      <c r="E278" s="4">
        <v>126000000</v>
      </c>
      <c r="F278" s="4">
        <v>35799026</v>
      </c>
      <c r="G278" s="3">
        <f>movie_metadata[[#This Row],[New_gross]]-movie_metadata[[#This Row],[New_budget]]</f>
        <v>-90200974</v>
      </c>
      <c r="H278" s="3" t="str">
        <f>IF(movie_metadata[[#This Row],[Profit/Loss_in money]]&gt;0,"Profit","Loss")</f>
        <v>Loss</v>
      </c>
      <c r="I278" t="s">
        <v>26</v>
      </c>
      <c r="J278" t="s">
        <v>27</v>
      </c>
      <c r="K278" t="s">
        <v>1668</v>
      </c>
      <c r="L278" s="1">
        <v>2005</v>
      </c>
      <c r="M278" t="s">
        <v>29</v>
      </c>
      <c r="N278">
        <v>6.9</v>
      </c>
      <c r="O278">
        <v>2.35</v>
      </c>
      <c r="P278">
        <v>0</v>
      </c>
      <c r="Q278">
        <v>257</v>
      </c>
      <c r="R278">
        <v>0</v>
      </c>
      <c r="S278">
        <v>3000</v>
      </c>
      <c r="T278" t="s">
        <v>266</v>
      </c>
      <c r="U278">
        <v>19000</v>
      </c>
      <c r="V278" t="s">
        <v>92</v>
      </c>
      <c r="W278">
        <v>263329</v>
      </c>
      <c r="X278">
        <v>34839</v>
      </c>
      <c r="Y278" t="s">
        <v>648</v>
      </c>
      <c r="Z278">
        <v>1</v>
      </c>
      <c r="AA278" t="s">
        <v>1669</v>
      </c>
      <c r="AB278" t="s">
        <v>1670</v>
      </c>
      <c r="AC278">
        <v>899</v>
      </c>
      <c r="AD278">
        <v>12000</v>
      </c>
    </row>
    <row r="279" spans="1:30" x14ac:dyDescent="0.35">
      <c r="A279" t="s">
        <v>23</v>
      </c>
      <c r="B279" t="s">
        <v>1671</v>
      </c>
      <c r="C279" t="s">
        <v>1672</v>
      </c>
      <c r="D279">
        <v>104</v>
      </c>
      <c r="E279" s="4">
        <v>90000000</v>
      </c>
      <c r="F279" s="4">
        <v>6712451</v>
      </c>
      <c r="G279" s="3">
        <f>movie_metadata[[#This Row],[New_gross]]-movie_metadata[[#This Row],[New_budget]]</f>
        <v>-83287549</v>
      </c>
      <c r="H279" s="3" t="str">
        <f>IF(movie_metadata[[#This Row],[Profit/Loss_in money]]&gt;0,"Profit","Loss")</f>
        <v>Loss</v>
      </c>
      <c r="I279" t="s">
        <v>26</v>
      </c>
      <c r="J279" t="s">
        <v>1673</v>
      </c>
      <c r="K279" t="s">
        <v>1674</v>
      </c>
      <c r="L279" s="1">
        <v>2001</v>
      </c>
      <c r="M279" t="s">
        <v>572</v>
      </c>
      <c r="N279">
        <v>4.4000000000000004</v>
      </c>
      <c r="O279">
        <v>1.85</v>
      </c>
      <c r="P279">
        <v>53</v>
      </c>
      <c r="Q279">
        <v>62</v>
      </c>
      <c r="R279">
        <v>23</v>
      </c>
      <c r="S279">
        <v>591</v>
      </c>
      <c r="T279" t="s">
        <v>1675</v>
      </c>
      <c r="U279">
        <v>752</v>
      </c>
      <c r="V279" t="s">
        <v>1676</v>
      </c>
      <c r="W279">
        <v>4102</v>
      </c>
      <c r="X279">
        <v>3133</v>
      </c>
      <c r="Y279" t="s">
        <v>542</v>
      </c>
      <c r="Z279">
        <v>0</v>
      </c>
      <c r="AA279" t="s">
        <v>1677</v>
      </c>
      <c r="AB279" t="s">
        <v>1678</v>
      </c>
      <c r="AC279">
        <v>89</v>
      </c>
      <c r="AD279">
        <v>631</v>
      </c>
    </row>
    <row r="280" spans="1:30" x14ac:dyDescent="0.35">
      <c r="A280" t="s">
        <v>23</v>
      </c>
      <c r="B280" t="s">
        <v>1679</v>
      </c>
      <c r="C280" t="s">
        <v>1680</v>
      </c>
      <c r="D280">
        <v>127</v>
      </c>
      <c r="E280" s="4">
        <v>90000000</v>
      </c>
      <c r="F280" s="4">
        <v>101643008</v>
      </c>
      <c r="G280" s="3">
        <f>movie_metadata[[#This Row],[New_gross]]-movie_metadata[[#This Row],[New_budget]]</f>
        <v>11643008</v>
      </c>
      <c r="H280" s="3" t="str">
        <f>IF(movie_metadata[[#This Row],[Profit/Loss_in money]]&gt;0,"Profit","Loss")</f>
        <v>Profit</v>
      </c>
      <c r="I280" t="s">
        <v>26</v>
      </c>
      <c r="J280" t="s">
        <v>27</v>
      </c>
      <c r="K280" t="s">
        <v>326</v>
      </c>
      <c r="L280" s="1">
        <v>2000</v>
      </c>
      <c r="M280" t="s">
        <v>29</v>
      </c>
      <c r="N280">
        <v>6.5</v>
      </c>
      <c r="O280">
        <v>2.35</v>
      </c>
      <c r="P280">
        <v>0</v>
      </c>
      <c r="Q280">
        <v>175</v>
      </c>
      <c r="R280">
        <v>57</v>
      </c>
      <c r="S280">
        <v>3000</v>
      </c>
      <c r="T280" t="s">
        <v>558</v>
      </c>
      <c r="U280">
        <v>12000</v>
      </c>
      <c r="V280" t="s">
        <v>698</v>
      </c>
      <c r="W280">
        <v>218341</v>
      </c>
      <c r="X280">
        <v>29069</v>
      </c>
      <c r="Y280" t="s">
        <v>1681</v>
      </c>
      <c r="Z280">
        <v>1</v>
      </c>
      <c r="AA280" t="s">
        <v>1682</v>
      </c>
      <c r="AB280" t="s">
        <v>1683</v>
      </c>
      <c r="AC280">
        <v>498</v>
      </c>
      <c r="AD280">
        <v>11000</v>
      </c>
    </row>
    <row r="281" spans="1:30" x14ac:dyDescent="0.35">
      <c r="A281" t="s">
        <v>23</v>
      </c>
      <c r="B281" t="s">
        <v>179</v>
      </c>
      <c r="C281" t="s">
        <v>1684</v>
      </c>
      <c r="D281">
        <v>171</v>
      </c>
      <c r="E281" s="4">
        <v>103000000</v>
      </c>
      <c r="F281" s="4">
        <v>187670866</v>
      </c>
      <c r="G281" s="3">
        <f>movie_metadata[[#This Row],[New_gross]]-movie_metadata[[#This Row],[New_budget]]</f>
        <v>84670866</v>
      </c>
      <c r="H281" s="3" t="str">
        <f>IF(movie_metadata[[#This Row],[Profit/Loss_in money]]&gt;0,"Profit","Loss")</f>
        <v>Profit</v>
      </c>
      <c r="I281" t="s">
        <v>26</v>
      </c>
      <c r="J281" t="s">
        <v>27</v>
      </c>
      <c r="K281" t="s">
        <v>1685</v>
      </c>
      <c r="L281" s="1">
        <v>2000</v>
      </c>
      <c r="M281" t="s">
        <v>572</v>
      </c>
      <c r="N281">
        <v>8.5</v>
      </c>
      <c r="O281">
        <v>2.35</v>
      </c>
      <c r="P281">
        <v>21000</v>
      </c>
      <c r="Q281">
        <v>265</v>
      </c>
      <c r="R281">
        <v>0</v>
      </c>
      <c r="S281">
        <v>695</v>
      </c>
      <c r="T281" t="s">
        <v>1686</v>
      </c>
      <c r="U281">
        <v>3000</v>
      </c>
      <c r="V281" t="s">
        <v>648</v>
      </c>
      <c r="W281">
        <v>982637</v>
      </c>
      <c r="X281">
        <v>6521</v>
      </c>
      <c r="Y281" t="s">
        <v>1687</v>
      </c>
      <c r="Z281">
        <v>0</v>
      </c>
      <c r="AA281" t="s">
        <v>1688</v>
      </c>
      <c r="AB281" t="s">
        <v>1689</v>
      </c>
      <c r="AC281">
        <v>2368</v>
      </c>
      <c r="AD281">
        <v>933</v>
      </c>
    </row>
    <row r="282" spans="1:30" x14ac:dyDescent="0.35">
      <c r="A282" t="s">
        <v>23</v>
      </c>
      <c r="B282" t="s">
        <v>381</v>
      </c>
      <c r="C282" t="s">
        <v>1690</v>
      </c>
      <c r="D282">
        <v>145</v>
      </c>
      <c r="E282" s="4">
        <v>102000000</v>
      </c>
      <c r="F282" s="4">
        <v>132014112</v>
      </c>
      <c r="G282" s="3">
        <f>movie_metadata[[#This Row],[New_gross]]-movie_metadata[[#This Row],[New_budget]]</f>
        <v>30014112</v>
      </c>
      <c r="H282" s="3" t="str">
        <f>IF(movie_metadata[[#This Row],[Profit/Loss_in money]]&gt;0,"Profit","Loss")</f>
        <v>Profit</v>
      </c>
      <c r="I282" t="s">
        <v>26</v>
      </c>
      <c r="J282" t="s">
        <v>27</v>
      </c>
      <c r="K282" t="s">
        <v>1637</v>
      </c>
      <c r="L282" s="1">
        <v>2002</v>
      </c>
      <c r="M282" t="s">
        <v>29</v>
      </c>
      <c r="N282">
        <v>7.7</v>
      </c>
      <c r="O282">
        <v>2.35</v>
      </c>
      <c r="P282">
        <v>0</v>
      </c>
      <c r="Q282">
        <v>252</v>
      </c>
      <c r="R282">
        <v>14000</v>
      </c>
      <c r="S282">
        <v>533</v>
      </c>
      <c r="T282" t="s">
        <v>1691</v>
      </c>
      <c r="U282">
        <v>10000</v>
      </c>
      <c r="V282" t="s">
        <v>516</v>
      </c>
      <c r="W282">
        <v>399651</v>
      </c>
      <c r="X282">
        <v>12546</v>
      </c>
      <c r="Y282" t="s">
        <v>1692</v>
      </c>
      <c r="Z282">
        <v>0</v>
      </c>
      <c r="AA282" t="s">
        <v>1693</v>
      </c>
      <c r="AB282" t="s">
        <v>1694</v>
      </c>
      <c r="AC282">
        <v>1331</v>
      </c>
      <c r="AD282">
        <v>798</v>
      </c>
    </row>
    <row r="283" spans="1:30" x14ac:dyDescent="0.35">
      <c r="A283" t="s">
        <v>23</v>
      </c>
      <c r="B283" t="s">
        <v>1244</v>
      </c>
      <c r="C283" t="s">
        <v>1695</v>
      </c>
      <c r="D283">
        <v>174</v>
      </c>
      <c r="E283" s="4">
        <v>100000000</v>
      </c>
      <c r="F283" s="4">
        <v>261970615</v>
      </c>
      <c r="G283" s="3">
        <f>movie_metadata[[#This Row],[New_gross]]-movie_metadata[[#This Row],[New_budget]]</f>
        <v>161970615</v>
      </c>
      <c r="H283" s="3" t="str">
        <f>IF(movie_metadata[[#This Row],[Profit/Loss_in money]]&gt;0,"Profit","Loss")</f>
        <v>Profit</v>
      </c>
      <c r="I283" t="s">
        <v>26</v>
      </c>
      <c r="J283" t="s">
        <v>45</v>
      </c>
      <c r="K283" t="s">
        <v>97</v>
      </c>
      <c r="L283" s="1">
        <v>2002</v>
      </c>
      <c r="M283" t="s">
        <v>82</v>
      </c>
      <c r="N283">
        <v>7.4</v>
      </c>
      <c r="O283">
        <v>2.35</v>
      </c>
      <c r="P283">
        <v>0</v>
      </c>
      <c r="Q283">
        <v>232</v>
      </c>
      <c r="R283">
        <v>0</v>
      </c>
      <c r="S283">
        <v>9000</v>
      </c>
      <c r="T283" t="s">
        <v>100</v>
      </c>
      <c r="U283">
        <v>11000</v>
      </c>
      <c r="V283" t="s">
        <v>98</v>
      </c>
      <c r="W283">
        <v>387616</v>
      </c>
      <c r="X283">
        <v>35672</v>
      </c>
      <c r="Y283" t="s">
        <v>1198</v>
      </c>
      <c r="Z283">
        <v>1</v>
      </c>
      <c r="AA283" t="s">
        <v>1696</v>
      </c>
      <c r="AB283" t="s">
        <v>1697</v>
      </c>
      <c r="AC283">
        <v>858</v>
      </c>
      <c r="AD283">
        <v>10000</v>
      </c>
    </row>
    <row r="284" spans="1:30" x14ac:dyDescent="0.35">
      <c r="A284" t="s">
        <v>739</v>
      </c>
      <c r="B284" t="s">
        <v>305</v>
      </c>
      <c r="C284" t="s">
        <v>1698</v>
      </c>
      <c r="D284">
        <v>144</v>
      </c>
      <c r="E284" s="4">
        <v>150000000</v>
      </c>
      <c r="F284" s="4">
        <v>167007184</v>
      </c>
      <c r="G284" s="3">
        <f>movie_metadata[[#This Row],[New_gross]]-movie_metadata[[#This Row],[New_budget]]</f>
        <v>17007184</v>
      </c>
      <c r="H284" s="3" t="str">
        <f>IF(movie_metadata[[#This Row],[Profit/Loss_in money]]&gt;0,"Profit","Loss")</f>
        <v>Profit</v>
      </c>
      <c r="I284" t="s">
        <v>26</v>
      </c>
      <c r="J284" t="s">
        <v>45</v>
      </c>
      <c r="K284" t="s">
        <v>46</v>
      </c>
      <c r="L284" s="1">
        <v>2006</v>
      </c>
      <c r="M284" t="s">
        <v>29</v>
      </c>
      <c r="N284">
        <v>8</v>
      </c>
      <c r="O284">
        <v>2.35</v>
      </c>
      <c r="P284">
        <v>0</v>
      </c>
      <c r="Q284">
        <v>400</v>
      </c>
      <c r="R284">
        <v>258</v>
      </c>
      <c r="S284">
        <v>834</v>
      </c>
      <c r="T284" t="s">
        <v>1699</v>
      </c>
      <c r="U284">
        <v>6000</v>
      </c>
      <c r="V284" t="s">
        <v>193</v>
      </c>
      <c r="W284">
        <v>470483</v>
      </c>
      <c r="X284">
        <v>9125</v>
      </c>
      <c r="Y284" t="s">
        <v>1700</v>
      </c>
      <c r="Z284">
        <v>1</v>
      </c>
      <c r="AA284" t="s">
        <v>1701</v>
      </c>
      <c r="AB284" t="s">
        <v>1702</v>
      </c>
      <c r="AC284">
        <v>2301</v>
      </c>
      <c r="AD284">
        <v>1000</v>
      </c>
    </row>
    <row r="285" spans="1:30" x14ac:dyDescent="0.35">
      <c r="A285" t="s">
        <v>23</v>
      </c>
      <c r="B285" t="s">
        <v>247</v>
      </c>
      <c r="C285" t="s">
        <v>1703</v>
      </c>
      <c r="D285">
        <v>119</v>
      </c>
      <c r="E285" s="4">
        <v>100000000</v>
      </c>
      <c r="F285" s="4">
        <v>180011740</v>
      </c>
      <c r="G285" s="3">
        <f>movie_metadata[[#This Row],[New_gross]]-movie_metadata[[#This Row],[New_budget]]</f>
        <v>80011740</v>
      </c>
      <c r="H285" s="3" t="str">
        <f>IF(movie_metadata[[#This Row],[Profit/Loss_in money]]&gt;0,"Profit","Loss")</f>
        <v>Profit</v>
      </c>
      <c r="I285" t="s">
        <v>26</v>
      </c>
      <c r="J285" t="s">
        <v>27</v>
      </c>
      <c r="K285" t="s">
        <v>219</v>
      </c>
      <c r="L285" s="1">
        <v>2001</v>
      </c>
      <c r="M285" t="s">
        <v>29</v>
      </c>
      <c r="N285">
        <v>5.7</v>
      </c>
      <c r="O285">
        <v>2.35</v>
      </c>
      <c r="P285">
        <v>0</v>
      </c>
      <c r="Q285">
        <v>230</v>
      </c>
      <c r="R285">
        <v>13000</v>
      </c>
      <c r="S285">
        <v>567</v>
      </c>
      <c r="T285" t="s">
        <v>1704</v>
      </c>
      <c r="U285">
        <v>1000</v>
      </c>
      <c r="V285" t="s">
        <v>580</v>
      </c>
      <c r="W285">
        <v>177725</v>
      </c>
      <c r="X285">
        <v>2776</v>
      </c>
      <c r="Y285" t="s">
        <v>1705</v>
      </c>
      <c r="Z285">
        <v>0</v>
      </c>
      <c r="AA285" t="s">
        <v>1706</v>
      </c>
      <c r="AB285" t="s">
        <v>1707</v>
      </c>
      <c r="AC285">
        <v>1368</v>
      </c>
      <c r="AD285">
        <v>658</v>
      </c>
    </row>
    <row r="286" spans="1:30" x14ac:dyDescent="0.35">
      <c r="A286" t="s">
        <v>23</v>
      </c>
      <c r="B286" t="s">
        <v>24</v>
      </c>
      <c r="C286" t="s">
        <v>1708</v>
      </c>
      <c r="D286">
        <v>153</v>
      </c>
      <c r="E286" s="4">
        <v>102000000</v>
      </c>
      <c r="F286" s="4">
        <v>204843350</v>
      </c>
      <c r="G286" s="3">
        <f>movie_metadata[[#This Row],[New_gross]]-movie_metadata[[#This Row],[New_budget]]</f>
        <v>102843350</v>
      </c>
      <c r="H286" s="3" t="str">
        <f>IF(movie_metadata[[#This Row],[Profit/Loss_in money]]&gt;0,"Profit","Loss")</f>
        <v>Profit</v>
      </c>
      <c r="I286" t="s">
        <v>26</v>
      </c>
      <c r="J286" t="s">
        <v>27</v>
      </c>
      <c r="K286" t="s">
        <v>640</v>
      </c>
      <c r="L286" s="1">
        <v>1991</v>
      </c>
      <c r="M286" t="s">
        <v>572</v>
      </c>
      <c r="N286">
        <v>8.5</v>
      </c>
      <c r="O286">
        <v>2.35</v>
      </c>
      <c r="P286">
        <v>13000</v>
      </c>
      <c r="Q286">
        <v>210</v>
      </c>
      <c r="R286">
        <v>0</v>
      </c>
      <c r="S286">
        <v>539</v>
      </c>
      <c r="T286" t="s">
        <v>1709</v>
      </c>
      <c r="U286">
        <v>780</v>
      </c>
      <c r="V286" t="s">
        <v>1038</v>
      </c>
      <c r="W286">
        <v>744891</v>
      </c>
      <c r="X286">
        <v>2829</v>
      </c>
      <c r="Y286" t="s">
        <v>1710</v>
      </c>
      <c r="Z286">
        <v>0</v>
      </c>
      <c r="AA286" t="s">
        <v>1711</v>
      </c>
      <c r="AB286" t="s">
        <v>1712</v>
      </c>
      <c r="AC286">
        <v>983</v>
      </c>
      <c r="AD286">
        <v>604</v>
      </c>
    </row>
    <row r="287" spans="1:30" x14ac:dyDescent="0.35">
      <c r="A287" t="s">
        <v>23</v>
      </c>
      <c r="B287" t="s">
        <v>1625</v>
      </c>
      <c r="C287" t="s">
        <v>1713</v>
      </c>
      <c r="D287">
        <v>140</v>
      </c>
      <c r="E287" s="4">
        <v>100000000</v>
      </c>
      <c r="F287" s="4">
        <v>97030725</v>
      </c>
      <c r="G287" s="3">
        <f>movie_metadata[[#This Row],[New_gross]]-movie_metadata[[#This Row],[New_budget]]</f>
        <v>-2969275</v>
      </c>
      <c r="H287" s="3" t="str">
        <f>IF(movie_metadata[[#This Row],[Profit/Loss_in money]]&gt;0,"Profit","Loss")</f>
        <v>Loss</v>
      </c>
      <c r="I287" t="s">
        <v>26</v>
      </c>
      <c r="J287" t="s">
        <v>27</v>
      </c>
      <c r="K287" t="s">
        <v>1714</v>
      </c>
      <c r="L287" s="1">
        <v>2009</v>
      </c>
      <c r="M287" t="s">
        <v>572</v>
      </c>
      <c r="N287">
        <v>7</v>
      </c>
      <c r="O287">
        <v>2.35</v>
      </c>
      <c r="P287">
        <v>0</v>
      </c>
      <c r="Q287">
        <v>357</v>
      </c>
      <c r="R287">
        <v>0</v>
      </c>
      <c r="S287">
        <v>1000</v>
      </c>
      <c r="T287" t="s">
        <v>55</v>
      </c>
      <c r="U287">
        <v>40000</v>
      </c>
      <c r="V287" t="s">
        <v>39</v>
      </c>
      <c r="W287">
        <v>230931</v>
      </c>
      <c r="X287">
        <v>64599</v>
      </c>
      <c r="Y287" t="s">
        <v>152</v>
      </c>
      <c r="Z287">
        <v>1</v>
      </c>
      <c r="AA287" t="s">
        <v>1715</v>
      </c>
      <c r="AB287" t="s">
        <v>1716</v>
      </c>
      <c r="AC287">
        <v>585</v>
      </c>
      <c r="AD287">
        <v>23000</v>
      </c>
    </row>
    <row r="288" spans="1:30" x14ac:dyDescent="0.35">
      <c r="A288" t="s">
        <v>23</v>
      </c>
      <c r="B288" t="s">
        <v>179</v>
      </c>
      <c r="C288" t="s">
        <v>1717</v>
      </c>
      <c r="D288">
        <v>176</v>
      </c>
      <c r="E288" s="4">
        <v>100000000</v>
      </c>
      <c r="F288" s="4">
        <v>130127620</v>
      </c>
      <c r="G288" s="3">
        <f>movie_metadata[[#This Row],[New_gross]]-movie_metadata[[#This Row],[New_budget]]</f>
        <v>30127620</v>
      </c>
      <c r="H288" s="3" t="str">
        <f>IF(movie_metadata[[#This Row],[Profit/Loss_in money]]&gt;0,"Profit","Loss")</f>
        <v>Profit</v>
      </c>
      <c r="I288" t="s">
        <v>26</v>
      </c>
      <c r="J288" t="s">
        <v>27</v>
      </c>
      <c r="K288" t="s">
        <v>1718</v>
      </c>
      <c r="L288" s="1">
        <v>2007</v>
      </c>
      <c r="M288" t="s">
        <v>572</v>
      </c>
      <c r="N288">
        <v>7.8</v>
      </c>
      <c r="O288">
        <v>1.85</v>
      </c>
      <c r="P288">
        <v>0</v>
      </c>
      <c r="Q288">
        <v>300</v>
      </c>
      <c r="R288">
        <v>0</v>
      </c>
      <c r="S288">
        <v>561</v>
      </c>
      <c r="T288" t="s">
        <v>1719</v>
      </c>
      <c r="U288">
        <v>18000</v>
      </c>
      <c r="V288" t="s">
        <v>1720</v>
      </c>
      <c r="W288">
        <v>324671</v>
      </c>
      <c r="X288">
        <v>20354</v>
      </c>
      <c r="Y288" t="s">
        <v>1721</v>
      </c>
      <c r="Z288">
        <v>0</v>
      </c>
      <c r="AA288" t="s">
        <v>1722</v>
      </c>
      <c r="AB288" t="s">
        <v>1723</v>
      </c>
      <c r="AC288">
        <v>458</v>
      </c>
      <c r="AD288">
        <v>782</v>
      </c>
    </row>
    <row r="289" spans="1:30" x14ac:dyDescent="0.35">
      <c r="A289" t="s">
        <v>23</v>
      </c>
      <c r="B289" t="s">
        <v>24</v>
      </c>
      <c r="C289" t="s">
        <v>1724</v>
      </c>
      <c r="D289">
        <v>141</v>
      </c>
      <c r="E289" s="4">
        <v>115000000</v>
      </c>
      <c r="F289" s="4">
        <v>146282411</v>
      </c>
      <c r="G289" s="3">
        <f>movie_metadata[[#This Row],[New_gross]]-movie_metadata[[#This Row],[New_budget]]</f>
        <v>31282411</v>
      </c>
      <c r="H289" s="3" t="str">
        <f>IF(movie_metadata[[#This Row],[Profit/Loss_in money]]&gt;0,"Profit","Loss")</f>
        <v>Profit</v>
      </c>
      <c r="I289" t="s">
        <v>26</v>
      </c>
      <c r="J289" t="s">
        <v>27</v>
      </c>
      <c r="K289" t="s">
        <v>1725</v>
      </c>
      <c r="L289" s="1">
        <v>1994</v>
      </c>
      <c r="M289" t="s">
        <v>572</v>
      </c>
      <c r="N289">
        <v>7.2</v>
      </c>
      <c r="O289">
        <v>2.35</v>
      </c>
      <c r="P289">
        <v>0</v>
      </c>
      <c r="Q289">
        <v>94</v>
      </c>
      <c r="R289">
        <v>0</v>
      </c>
      <c r="S289">
        <v>618</v>
      </c>
      <c r="T289" t="s">
        <v>1726</v>
      </c>
      <c r="U289">
        <v>2000</v>
      </c>
      <c r="V289" t="s">
        <v>1727</v>
      </c>
      <c r="W289">
        <v>190439</v>
      </c>
      <c r="X289">
        <v>4528</v>
      </c>
      <c r="Y289" t="s">
        <v>1728</v>
      </c>
      <c r="Z289">
        <v>0</v>
      </c>
      <c r="AA289" t="s">
        <v>1729</v>
      </c>
      <c r="AB289" t="s">
        <v>1730</v>
      </c>
      <c r="AC289">
        <v>351</v>
      </c>
      <c r="AD289">
        <v>1000</v>
      </c>
    </row>
    <row r="290" spans="1:30" x14ac:dyDescent="0.35">
      <c r="A290" t="s">
        <v>23</v>
      </c>
      <c r="B290" t="s">
        <v>1731</v>
      </c>
      <c r="C290" t="s">
        <v>1732</v>
      </c>
      <c r="D290">
        <v>106</v>
      </c>
      <c r="E290" s="4">
        <v>100000000</v>
      </c>
      <c r="F290" s="4">
        <v>65452312</v>
      </c>
      <c r="G290" s="3">
        <f>movie_metadata[[#This Row],[New_gross]]-movie_metadata[[#This Row],[New_budget]]</f>
        <v>-34547688</v>
      </c>
      <c r="H290" s="3" t="str">
        <f>IF(movie_metadata[[#This Row],[Profit/Loss_in money]]&gt;0,"Profit","Loss")</f>
        <v>Loss</v>
      </c>
      <c r="I290" t="s">
        <v>26</v>
      </c>
      <c r="J290" t="s">
        <v>27</v>
      </c>
      <c r="K290" t="s">
        <v>326</v>
      </c>
      <c r="L290" s="1">
        <v>2009</v>
      </c>
      <c r="M290" t="s">
        <v>572</v>
      </c>
      <c r="N290">
        <v>6.4</v>
      </c>
      <c r="O290">
        <v>2.35</v>
      </c>
      <c r="P290">
        <v>0</v>
      </c>
      <c r="Q290">
        <v>267</v>
      </c>
      <c r="R290">
        <v>12000</v>
      </c>
      <c r="S290">
        <v>385</v>
      </c>
      <c r="T290" t="s">
        <v>274</v>
      </c>
      <c r="U290">
        <v>18000</v>
      </c>
      <c r="V290" t="s">
        <v>1720</v>
      </c>
      <c r="W290">
        <v>149998</v>
      </c>
      <c r="X290">
        <v>19906</v>
      </c>
      <c r="Y290" t="s">
        <v>1733</v>
      </c>
      <c r="Z290">
        <v>1</v>
      </c>
      <c r="AA290" t="s">
        <v>1734</v>
      </c>
      <c r="AB290" t="s">
        <v>1735</v>
      </c>
      <c r="AC290">
        <v>285</v>
      </c>
      <c r="AD290">
        <v>464</v>
      </c>
    </row>
    <row r="291" spans="1:30" x14ac:dyDescent="0.35">
      <c r="A291" t="s">
        <v>23</v>
      </c>
      <c r="B291" t="s">
        <v>1736</v>
      </c>
      <c r="C291" t="s">
        <v>1737</v>
      </c>
      <c r="D291">
        <v>98</v>
      </c>
      <c r="E291" s="4">
        <v>100000000</v>
      </c>
      <c r="F291" s="4">
        <v>148383780</v>
      </c>
      <c r="G291" s="3">
        <f>movie_metadata[[#This Row],[New_gross]]-movie_metadata[[#This Row],[New_budget]]</f>
        <v>48383780</v>
      </c>
      <c r="H291" s="3" t="str">
        <f>IF(movie_metadata[[#This Row],[Profit/Loss_in money]]&gt;0,"Profit","Loss")</f>
        <v>Profit</v>
      </c>
      <c r="I291" t="s">
        <v>26</v>
      </c>
      <c r="J291" t="s">
        <v>27</v>
      </c>
      <c r="K291" t="s">
        <v>1674</v>
      </c>
      <c r="L291" s="1">
        <v>2010</v>
      </c>
      <c r="M291" t="s">
        <v>29</v>
      </c>
      <c r="N291">
        <v>5.5</v>
      </c>
      <c r="O291">
        <v>1.85</v>
      </c>
      <c r="P291">
        <v>0</v>
      </c>
      <c r="Q291">
        <v>180</v>
      </c>
      <c r="R291">
        <v>80</v>
      </c>
      <c r="S291">
        <v>708</v>
      </c>
      <c r="T291" t="s">
        <v>1738</v>
      </c>
      <c r="U291">
        <v>22000</v>
      </c>
      <c r="V291" t="s">
        <v>1739</v>
      </c>
      <c r="W291">
        <v>85531</v>
      </c>
      <c r="X291">
        <v>24082</v>
      </c>
      <c r="Y291" t="s">
        <v>1740</v>
      </c>
      <c r="Z291">
        <v>10</v>
      </c>
      <c r="AA291" t="s">
        <v>1741</v>
      </c>
      <c r="AB291" t="s">
        <v>1742</v>
      </c>
      <c r="AC291">
        <v>152</v>
      </c>
      <c r="AD291">
        <v>713</v>
      </c>
    </row>
    <row r="292" spans="1:30" x14ac:dyDescent="0.35">
      <c r="A292" t="s">
        <v>23</v>
      </c>
      <c r="B292" t="s">
        <v>1743</v>
      </c>
      <c r="C292" t="s">
        <v>1744</v>
      </c>
      <c r="D292">
        <v>116</v>
      </c>
      <c r="E292" s="4">
        <v>100000000</v>
      </c>
      <c r="F292" s="4">
        <v>119219978</v>
      </c>
      <c r="G292" s="3">
        <f>movie_metadata[[#This Row],[New_gross]]-movie_metadata[[#This Row],[New_budget]]</f>
        <v>19219978</v>
      </c>
      <c r="H292" s="3" t="str">
        <f>IF(movie_metadata[[#This Row],[Profit/Loss_in money]]&gt;0,"Profit","Loss")</f>
        <v>Profit</v>
      </c>
      <c r="I292" t="s">
        <v>26</v>
      </c>
      <c r="J292" t="s">
        <v>27</v>
      </c>
      <c r="K292" t="s">
        <v>1745</v>
      </c>
      <c r="L292" s="1">
        <v>2010</v>
      </c>
      <c r="M292" t="s">
        <v>29</v>
      </c>
      <c r="N292">
        <v>6.7</v>
      </c>
      <c r="O292">
        <v>2.35</v>
      </c>
      <c r="P292">
        <v>16000</v>
      </c>
      <c r="Q292">
        <v>265</v>
      </c>
      <c r="R292">
        <v>285</v>
      </c>
      <c r="S292">
        <v>107</v>
      </c>
      <c r="T292" t="s">
        <v>1241</v>
      </c>
      <c r="U292">
        <v>12000</v>
      </c>
      <c r="V292" t="s">
        <v>1065</v>
      </c>
      <c r="W292">
        <v>189806</v>
      </c>
      <c r="X292">
        <v>20233</v>
      </c>
      <c r="Y292" t="s">
        <v>1746</v>
      </c>
      <c r="Z292">
        <v>2</v>
      </c>
      <c r="AA292" t="s">
        <v>1747</v>
      </c>
      <c r="AB292" t="s">
        <v>1748</v>
      </c>
      <c r="AC292">
        <v>316</v>
      </c>
      <c r="AD292">
        <v>8000</v>
      </c>
    </row>
    <row r="293" spans="1:30" x14ac:dyDescent="0.35">
      <c r="A293" t="s">
        <v>23</v>
      </c>
      <c r="B293" t="s">
        <v>1749</v>
      </c>
      <c r="C293" t="s">
        <v>1750</v>
      </c>
      <c r="D293">
        <v>115</v>
      </c>
      <c r="E293" s="4">
        <v>100000000</v>
      </c>
      <c r="F293" s="4">
        <v>101228120</v>
      </c>
      <c r="G293" s="3">
        <f>movie_metadata[[#This Row],[New_gross]]-movie_metadata[[#This Row],[New_budget]]</f>
        <v>1228120</v>
      </c>
      <c r="H293" s="3" t="str">
        <f>IF(movie_metadata[[#This Row],[Profit/Loss_in money]]&gt;0,"Profit","Loss")</f>
        <v>Profit</v>
      </c>
      <c r="I293" t="s">
        <v>26</v>
      </c>
      <c r="J293" t="s">
        <v>27</v>
      </c>
      <c r="K293" t="s">
        <v>1751</v>
      </c>
      <c r="L293" s="1">
        <v>1996</v>
      </c>
      <c r="M293" t="s">
        <v>572</v>
      </c>
      <c r="N293">
        <v>6.1</v>
      </c>
      <c r="O293">
        <v>2.35</v>
      </c>
      <c r="P293">
        <v>0</v>
      </c>
      <c r="Q293">
        <v>81</v>
      </c>
      <c r="R293">
        <v>55</v>
      </c>
      <c r="S293">
        <v>383</v>
      </c>
      <c r="T293" t="s">
        <v>1433</v>
      </c>
      <c r="U293">
        <v>1000</v>
      </c>
      <c r="V293" t="s">
        <v>1752</v>
      </c>
      <c r="W293">
        <v>84424</v>
      </c>
      <c r="X293">
        <v>3454</v>
      </c>
      <c r="Y293" t="s">
        <v>1753</v>
      </c>
      <c r="Z293">
        <v>1</v>
      </c>
      <c r="AA293" t="s">
        <v>1754</v>
      </c>
      <c r="AB293" t="s">
        <v>1755</v>
      </c>
      <c r="AC293">
        <v>131</v>
      </c>
      <c r="AD293">
        <v>773</v>
      </c>
    </row>
    <row r="294" spans="1:30" x14ac:dyDescent="0.35">
      <c r="A294" t="s">
        <v>23</v>
      </c>
      <c r="B294" t="s">
        <v>1756</v>
      </c>
      <c r="C294" t="s">
        <v>1757</v>
      </c>
      <c r="D294">
        <v>165</v>
      </c>
      <c r="E294" s="4">
        <v>100000000</v>
      </c>
      <c r="F294" s="4">
        <v>162804648</v>
      </c>
      <c r="G294" s="3">
        <f>movie_metadata[[#This Row],[New_gross]]-movie_metadata[[#This Row],[New_budget]]</f>
        <v>62804648</v>
      </c>
      <c r="H294" s="3" t="str">
        <f>IF(movie_metadata[[#This Row],[Profit/Loss_in money]]&gt;0,"Profit","Loss")</f>
        <v>Profit</v>
      </c>
      <c r="I294" t="s">
        <v>26</v>
      </c>
      <c r="J294" t="s">
        <v>27</v>
      </c>
      <c r="K294" t="s">
        <v>1758</v>
      </c>
      <c r="L294" s="1">
        <v>2012</v>
      </c>
      <c r="M294" t="s">
        <v>572</v>
      </c>
      <c r="N294">
        <v>8.5</v>
      </c>
      <c r="O294">
        <v>2.35</v>
      </c>
      <c r="P294">
        <v>199000</v>
      </c>
      <c r="Q294">
        <v>765</v>
      </c>
      <c r="R294">
        <v>16000</v>
      </c>
      <c r="S294">
        <v>265</v>
      </c>
      <c r="T294" t="s">
        <v>48</v>
      </c>
      <c r="U294">
        <v>29000</v>
      </c>
      <c r="V294" t="s">
        <v>208</v>
      </c>
      <c r="W294">
        <v>955174</v>
      </c>
      <c r="X294">
        <v>40978</v>
      </c>
      <c r="Y294" t="s">
        <v>1363</v>
      </c>
      <c r="Z294">
        <v>1</v>
      </c>
      <c r="AA294" t="s">
        <v>1759</v>
      </c>
      <c r="AB294" t="s">
        <v>1760</v>
      </c>
      <c r="AC294">
        <v>1193</v>
      </c>
      <c r="AD294">
        <v>11000</v>
      </c>
    </row>
    <row r="295" spans="1:30" x14ac:dyDescent="0.35">
      <c r="A295" t="s">
        <v>23</v>
      </c>
      <c r="B295" t="s">
        <v>1761</v>
      </c>
      <c r="C295" t="s">
        <v>1762</v>
      </c>
      <c r="D295">
        <v>91</v>
      </c>
      <c r="E295" s="4">
        <v>100000000</v>
      </c>
      <c r="F295" s="4">
        <v>100117603</v>
      </c>
      <c r="G295" s="3">
        <f>movie_metadata[[#This Row],[New_gross]]-movie_metadata[[#This Row],[New_budget]]</f>
        <v>117603</v>
      </c>
      <c r="H295" s="3" t="str">
        <f>IF(movie_metadata[[#This Row],[Profit/Loss_in money]]&gt;0,"Profit","Loss")</f>
        <v>Profit</v>
      </c>
      <c r="I295" t="s">
        <v>26</v>
      </c>
      <c r="J295" t="s">
        <v>27</v>
      </c>
      <c r="K295" t="s">
        <v>1763</v>
      </c>
      <c r="L295" s="1">
        <v>1996</v>
      </c>
      <c r="M295" t="s">
        <v>264</v>
      </c>
      <c r="N295">
        <v>6.9</v>
      </c>
      <c r="O295">
        <v>1.78</v>
      </c>
      <c r="P295">
        <v>0</v>
      </c>
      <c r="Q295">
        <v>80</v>
      </c>
      <c r="R295">
        <v>21</v>
      </c>
      <c r="S295">
        <v>542</v>
      </c>
      <c r="T295" t="s">
        <v>1764</v>
      </c>
      <c r="U295">
        <v>2000</v>
      </c>
      <c r="V295" t="s">
        <v>1368</v>
      </c>
      <c r="W295">
        <v>102933</v>
      </c>
      <c r="X295">
        <v>4842</v>
      </c>
      <c r="Y295" t="s">
        <v>1765</v>
      </c>
      <c r="Z295">
        <v>0</v>
      </c>
      <c r="AA295" t="s">
        <v>1766</v>
      </c>
      <c r="AB295" t="s">
        <v>1767</v>
      </c>
      <c r="AC295">
        <v>230</v>
      </c>
      <c r="AD295">
        <v>700</v>
      </c>
    </row>
    <row r="296" spans="1:30" x14ac:dyDescent="0.35">
      <c r="A296" t="s">
        <v>23</v>
      </c>
      <c r="B296" t="s">
        <v>1768</v>
      </c>
      <c r="C296" t="s">
        <v>1769</v>
      </c>
      <c r="D296">
        <v>78</v>
      </c>
      <c r="E296" s="4">
        <v>100000000</v>
      </c>
      <c r="F296" s="4">
        <v>89296573</v>
      </c>
      <c r="G296" s="3">
        <f>movie_metadata[[#This Row],[New_gross]]-movie_metadata[[#This Row],[New_budget]]</f>
        <v>-10703427</v>
      </c>
      <c r="H296" s="3" t="str">
        <f>IF(movie_metadata[[#This Row],[Profit/Loss_in money]]&gt;0,"Profit","Loss")</f>
        <v>Loss</v>
      </c>
      <c r="I296" t="s">
        <v>26</v>
      </c>
      <c r="J296" t="s">
        <v>27</v>
      </c>
      <c r="K296" t="s">
        <v>263</v>
      </c>
      <c r="L296" s="1">
        <v>2000</v>
      </c>
      <c r="M296" t="s">
        <v>264</v>
      </c>
      <c r="N296">
        <v>7.3</v>
      </c>
      <c r="O296">
        <v>1.66</v>
      </c>
      <c r="P296">
        <v>0</v>
      </c>
      <c r="Q296">
        <v>141</v>
      </c>
      <c r="R296">
        <v>10</v>
      </c>
      <c r="S296">
        <v>253</v>
      </c>
      <c r="T296" t="s">
        <v>1770</v>
      </c>
      <c r="U296">
        <v>558</v>
      </c>
      <c r="V296" t="s">
        <v>1771</v>
      </c>
      <c r="W296">
        <v>128285</v>
      </c>
      <c r="X296">
        <v>2039</v>
      </c>
      <c r="Y296" t="s">
        <v>1772</v>
      </c>
      <c r="Z296">
        <v>1</v>
      </c>
      <c r="AA296" t="s">
        <v>1773</v>
      </c>
      <c r="AB296" t="s">
        <v>1774</v>
      </c>
      <c r="AC296">
        <v>297</v>
      </c>
      <c r="AD296">
        <v>452</v>
      </c>
    </row>
    <row r="297" spans="1:30" x14ac:dyDescent="0.35">
      <c r="A297" t="s">
        <v>23</v>
      </c>
      <c r="B297" t="s">
        <v>1775</v>
      </c>
      <c r="C297" t="s">
        <v>1776</v>
      </c>
      <c r="D297">
        <v>103</v>
      </c>
      <c r="E297" s="4">
        <v>92000000</v>
      </c>
      <c r="F297" s="4">
        <v>85017401</v>
      </c>
      <c r="G297" s="3">
        <f>movie_metadata[[#This Row],[New_gross]]-movie_metadata[[#This Row],[New_budget]]</f>
        <v>-6982599</v>
      </c>
      <c r="H297" s="3" t="str">
        <f>IF(movie_metadata[[#This Row],[Profit/Loss_in money]]&gt;0,"Profit","Loss")</f>
        <v>Loss</v>
      </c>
      <c r="I297" t="s">
        <v>26</v>
      </c>
      <c r="J297" t="s">
        <v>27</v>
      </c>
      <c r="K297" t="s">
        <v>46</v>
      </c>
      <c r="L297" s="1">
        <v>2012</v>
      </c>
      <c r="M297" t="s">
        <v>572</v>
      </c>
      <c r="N297">
        <v>6.7</v>
      </c>
      <c r="O297">
        <v>2.35</v>
      </c>
      <c r="P297">
        <v>108000</v>
      </c>
      <c r="Q297">
        <v>383</v>
      </c>
      <c r="R297">
        <v>165</v>
      </c>
      <c r="S297">
        <v>13000</v>
      </c>
      <c r="T297" t="s">
        <v>1777</v>
      </c>
      <c r="U297">
        <v>26000</v>
      </c>
      <c r="V297" t="s">
        <v>328</v>
      </c>
      <c r="W297">
        <v>246803</v>
      </c>
      <c r="X297">
        <v>57881</v>
      </c>
      <c r="Y297" t="s">
        <v>970</v>
      </c>
      <c r="Z297">
        <v>3</v>
      </c>
      <c r="AA297" t="s">
        <v>1778</v>
      </c>
      <c r="AB297" t="s">
        <v>1779</v>
      </c>
      <c r="AC297">
        <v>474</v>
      </c>
      <c r="AD297">
        <v>13000</v>
      </c>
    </row>
    <row r="298" spans="1:30" x14ac:dyDescent="0.35">
      <c r="A298" t="s">
        <v>23</v>
      </c>
      <c r="B298" t="s">
        <v>695</v>
      </c>
      <c r="C298" t="s">
        <v>1780</v>
      </c>
      <c r="D298">
        <v>131</v>
      </c>
      <c r="E298" s="4">
        <v>100000000</v>
      </c>
      <c r="F298" s="4">
        <v>173005002</v>
      </c>
      <c r="G298" s="3">
        <f>movie_metadata[[#This Row],[New_gross]]-movie_metadata[[#This Row],[New_budget]]</f>
        <v>73005002</v>
      </c>
      <c r="H298" s="3" t="str">
        <f>IF(movie_metadata[[#This Row],[Profit/Loss_in money]]&gt;0,"Profit","Loss")</f>
        <v>Profit</v>
      </c>
      <c r="I298" t="s">
        <v>26</v>
      </c>
      <c r="J298" t="s">
        <v>27</v>
      </c>
      <c r="K298" t="s">
        <v>1781</v>
      </c>
      <c r="L298" s="1">
        <v>2004</v>
      </c>
      <c r="M298" t="s">
        <v>82</v>
      </c>
      <c r="N298">
        <v>6.9</v>
      </c>
      <c r="O298">
        <v>2.35</v>
      </c>
      <c r="P298">
        <v>0</v>
      </c>
      <c r="Q298">
        <v>193</v>
      </c>
      <c r="R298">
        <v>226</v>
      </c>
      <c r="S298">
        <v>341</v>
      </c>
      <c r="T298" t="s">
        <v>1782</v>
      </c>
      <c r="U298">
        <v>12000</v>
      </c>
      <c r="V298" t="s">
        <v>698</v>
      </c>
      <c r="W298">
        <v>255447</v>
      </c>
      <c r="X298">
        <v>13679</v>
      </c>
      <c r="Y298" t="s">
        <v>1783</v>
      </c>
      <c r="Z298">
        <v>0</v>
      </c>
      <c r="AA298" t="s">
        <v>1784</v>
      </c>
      <c r="AB298" t="s">
        <v>1785</v>
      </c>
      <c r="AC298">
        <v>692</v>
      </c>
      <c r="AD298">
        <v>625</v>
      </c>
    </row>
    <row r="299" spans="1:30" x14ac:dyDescent="0.35">
      <c r="A299" t="s">
        <v>739</v>
      </c>
      <c r="B299" t="s">
        <v>1786</v>
      </c>
      <c r="C299" t="s">
        <v>1787</v>
      </c>
      <c r="D299">
        <v>104</v>
      </c>
      <c r="E299" s="4">
        <v>100000000</v>
      </c>
      <c r="F299" s="4">
        <v>75030163</v>
      </c>
      <c r="G299" s="3">
        <f>movie_metadata[[#This Row],[New_gross]]-movie_metadata[[#This Row],[New_budget]]</f>
        <v>-24969837</v>
      </c>
      <c r="H299" s="3" t="str">
        <f>IF(movie_metadata[[#This Row],[Profit/Loss_in money]]&gt;0,"Profit","Loss")</f>
        <v>Loss</v>
      </c>
      <c r="I299" t="s">
        <v>26</v>
      </c>
      <c r="J299" t="s">
        <v>27</v>
      </c>
      <c r="K299" t="s">
        <v>140</v>
      </c>
      <c r="L299" s="1">
        <v>2006</v>
      </c>
      <c r="M299" t="s">
        <v>82</v>
      </c>
      <c r="N299">
        <v>5.0999999999999996</v>
      </c>
      <c r="O299">
        <v>2.35</v>
      </c>
      <c r="P299">
        <v>0</v>
      </c>
      <c r="Q299">
        <v>170</v>
      </c>
      <c r="R299">
        <v>14</v>
      </c>
      <c r="S299">
        <v>203</v>
      </c>
      <c r="T299" t="s">
        <v>1788</v>
      </c>
      <c r="U299">
        <v>3000</v>
      </c>
      <c r="V299" t="s">
        <v>648</v>
      </c>
      <c r="W299">
        <v>108076</v>
      </c>
      <c r="X299">
        <v>4487</v>
      </c>
      <c r="Y299" t="s">
        <v>1789</v>
      </c>
      <c r="Z299">
        <v>0</v>
      </c>
      <c r="AA299" t="s">
        <v>1790</v>
      </c>
      <c r="AB299" t="s">
        <v>1791</v>
      </c>
      <c r="AC299">
        <v>1690</v>
      </c>
      <c r="AD299">
        <v>762</v>
      </c>
    </row>
    <row r="300" spans="1:30" x14ac:dyDescent="0.35">
      <c r="A300" t="s">
        <v>23</v>
      </c>
      <c r="B300" t="s">
        <v>1792</v>
      </c>
      <c r="C300" t="s">
        <v>1793</v>
      </c>
      <c r="D300">
        <v>101</v>
      </c>
      <c r="E300" s="4">
        <v>100000000</v>
      </c>
      <c r="F300" s="4">
        <v>77222184</v>
      </c>
      <c r="G300" s="3">
        <f>movie_metadata[[#This Row],[New_gross]]-movie_metadata[[#This Row],[New_budget]]</f>
        <v>-22777816</v>
      </c>
      <c r="H300" s="3" t="str">
        <f>IF(movie_metadata[[#This Row],[Profit/Loss_in money]]&gt;0,"Profit","Loss")</f>
        <v>Loss</v>
      </c>
      <c r="I300" t="s">
        <v>26</v>
      </c>
      <c r="J300" t="s">
        <v>754</v>
      </c>
      <c r="K300" t="s">
        <v>540</v>
      </c>
      <c r="L300" s="1">
        <v>2009</v>
      </c>
      <c r="M300" t="s">
        <v>82</v>
      </c>
      <c r="N300">
        <v>6.8</v>
      </c>
      <c r="O300">
        <v>2.35</v>
      </c>
      <c r="P300">
        <v>11000</v>
      </c>
      <c r="Q300">
        <v>333</v>
      </c>
      <c r="R300">
        <v>0</v>
      </c>
      <c r="S300">
        <v>279</v>
      </c>
      <c r="T300" t="s">
        <v>1794</v>
      </c>
      <c r="U300">
        <v>925</v>
      </c>
      <c r="V300" t="s">
        <v>1795</v>
      </c>
      <c r="W300">
        <v>87677</v>
      </c>
      <c r="X300">
        <v>1738</v>
      </c>
      <c r="Y300" t="s">
        <v>1796</v>
      </c>
      <c r="Z300">
        <v>0</v>
      </c>
      <c r="AA300" t="s">
        <v>1797</v>
      </c>
      <c r="AB300" t="s">
        <v>1798</v>
      </c>
      <c r="AC300">
        <v>388</v>
      </c>
      <c r="AD300">
        <v>468</v>
      </c>
    </row>
    <row r="301" spans="1:30" x14ac:dyDescent="0.35">
      <c r="A301" t="s">
        <v>23</v>
      </c>
      <c r="B301" t="s">
        <v>1799</v>
      </c>
      <c r="C301" t="s">
        <v>1800</v>
      </c>
      <c r="D301">
        <v>102</v>
      </c>
      <c r="E301" s="4">
        <v>100000000</v>
      </c>
      <c r="F301" s="4">
        <v>107515297</v>
      </c>
      <c r="G301" s="3">
        <f>movie_metadata[[#This Row],[New_gross]]-movie_metadata[[#This Row],[New_budget]]</f>
        <v>7515297</v>
      </c>
      <c r="H301" s="3" t="str">
        <f>IF(movie_metadata[[#This Row],[Profit/Loss_in money]]&gt;0,"Profit","Loss")</f>
        <v>Profit</v>
      </c>
      <c r="I301" t="s">
        <v>26</v>
      </c>
      <c r="J301" t="s">
        <v>27</v>
      </c>
      <c r="K301" t="s">
        <v>620</v>
      </c>
      <c r="L301" s="1">
        <v>2013</v>
      </c>
      <c r="M301" t="s">
        <v>82</v>
      </c>
      <c r="N301">
        <v>6.7</v>
      </c>
      <c r="O301">
        <v>2.35</v>
      </c>
      <c r="P301">
        <v>17000</v>
      </c>
      <c r="Q301">
        <v>203</v>
      </c>
      <c r="R301">
        <v>77</v>
      </c>
      <c r="S301">
        <v>120</v>
      </c>
      <c r="T301" t="s">
        <v>1801</v>
      </c>
      <c r="U301">
        <v>14000</v>
      </c>
      <c r="V301" t="s">
        <v>692</v>
      </c>
      <c r="W301">
        <v>85833</v>
      </c>
      <c r="X301">
        <v>14552</v>
      </c>
      <c r="Y301" t="s">
        <v>1802</v>
      </c>
      <c r="Z301">
        <v>2</v>
      </c>
      <c r="AA301" t="s">
        <v>1803</v>
      </c>
      <c r="AB301" t="s">
        <v>1804</v>
      </c>
      <c r="AC301">
        <v>113</v>
      </c>
      <c r="AD301">
        <v>151</v>
      </c>
    </row>
    <row r="302" spans="1:30" x14ac:dyDescent="0.35">
      <c r="A302" t="s">
        <v>23</v>
      </c>
      <c r="B302" t="s">
        <v>1805</v>
      </c>
      <c r="C302" t="s">
        <v>1806</v>
      </c>
      <c r="D302">
        <v>103</v>
      </c>
      <c r="E302" s="4">
        <v>100000000</v>
      </c>
      <c r="F302" s="4">
        <v>67631157</v>
      </c>
      <c r="G302" s="3">
        <f>movie_metadata[[#This Row],[New_gross]]-movie_metadata[[#This Row],[New_budget]]</f>
        <v>-32368843</v>
      </c>
      <c r="H302" s="3" t="str">
        <f>IF(movie_metadata[[#This Row],[Profit/Loss_in money]]&gt;0,"Profit","Loss")</f>
        <v>Loss</v>
      </c>
      <c r="I302" t="s">
        <v>26</v>
      </c>
      <c r="J302" t="s">
        <v>27</v>
      </c>
      <c r="K302" t="s">
        <v>1807</v>
      </c>
      <c r="L302" s="1">
        <v>2010</v>
      </c>
      <c r="M302" t="s">
        <v>29</v>
      </c>
      <c r="N302">
        <v>6</v>
      </c>
      <c r="O302">
        <v>2.35</v>
      </c>
      <c r="P302">
        <v>25000</v>
      </c>
      <c r="Q302">
        <v>321</v>
      </c>
      <c r="R302">
        <v>207</v>
      </c>
      <c r="S302">
        <v>3000</v>
      </c>
      <c r="T302" t="s">
        <v>558</v>
      </c>
      <c r="U302">
        <v>40000</v>
      </c>
      <c r="V302" t="s">
        <v>39</v>
      </c>
      <c r="W302">
        <v>176598</v>
      </c>
      <c r="X302">
        <v>55175</v>
      </c>
      <c r="Y302" t="s">
        <v>1808</v>
      </c>
      <c r="Z302">
        <v>0</v>
      </c>
      <c r="AA302" t="s">
        <v>1809</v>
      </c>
      <c r="AB302" t="s">
        <v>1810</v>
      </c>
      <c r="AC302">
        <v>374</v>
      </c>
      <c r="AD302">
        <v>11000</v>
      </c>
    </row>
    <row r="303" spans="1:30" x14ac:dyDescent="0.35">
      <c r="A303" t="s">
        <v>23</v>
      </c>
      <c r="B303" t="s">
        <v>1811</v>
      </c>
      <c r="C303" t="s">
        <v>1812</v>
      </c>
      <c r="D303">
        <v>121</v>
      </c>
      <c r="E303" s="4">
        <v>83000000</v>
      </c>
      <c r="F303" s="4">
        <v>66862068</v>
      </c>
      <c r="G303" s="3">
        <f>movie_metadata[[#This Row],[New_gross]]-movie_metadata[[#This Row],[New_budget]]</f>
        <v>-16137932</v>
      </c>
      <c r="H303" s="3" t="str">
        <f>IF(movie_metadata[[#This Row],[Profit/Loss_in money]]&gt;0,"Profit","Loss")</f>
        <v>Loss</v>
      </c>
      <c r="I303" t="s">
        <v>26</v>
      </c>
      <c r="J303" t="s">
        <v>27</v>
      </c>
      <c r="K303" t="s">
        <v>1813</v>
      </c>
      <c r="L303" s="1">
        <v>1999</v>
      </c>
      <c r="M303" t="s">
        <v>572</v>
      </c>
      <c r="N303">
        <v>5.7</v>
      </c>
      <c r="O303">
        <v>2.35</v>
      </c>
      <c r="P303">
        <v>2000</v>
      </c>
      <c r="Q303">
        <v>174</v>
      </c>
      <c r="R303">
        <v>0</v>
      </c>
      <c r="S303">
        <v>595</v>
      </c>
      <c r="T303" t="s">
        <v>1814</v>
      </c>
      <c r="U303">
        <v>1000</v>
      </c>
      <c r="V303" t="s">
        <v>31</v>
      </c>
      <c r="W303">
        <v>89509</v>
      </c>
      <c r="X303">
        <v>3903</v>
      </c>
      <c r="Y303" t="s">
        <v>1815</v>
      </c>
      <c r="Z303">
        <v>0</v>
      </c>
      <c r="AA303" t="s">
        <v>1816</v>
      </c>
      <c r="AB303" t="s">
        <v>1817</v>
      </c>
      <c r="AC303">
        <v>524</v>
      </c>
      <c r="AD303">
        <v>1000</v>
      </c>
    </row>
    <row r="304" spans="1:30" x14ac:dyDescent="0.35">
      <c r="A304" t="s">
        <v>23</v>
      </c>
      <c r="B304" t="s">
        <v>1007</v>
      </c>
      <c r="C304" t="s">
        <v>1818</v>
      </c>
      <c r="D304">
        <v>143</v>
      </c>
      <c r="E304" s="4">
        <v>100000000</v>
      </c>
      <c r="F304" s="4">
        <v>57366262</v>
      </c>
      <c r="G304" s="3">
        <f>movie_metadata[[#This Row],[New_gross]]-movie_metadata[[#This Row],[New_budget]]</f>
        <v>-42633738</v>
      </c>
      <c r="H304" s="3" t="str">
        <f>IF(movie_metadata[[#This Row],[Profit/Loss_in money]]&gt;0,"Profit","Loss")</f>
        <v>Loss</v>
      </c>
      <c r="I304" t="s">
        <v>26</v>
      </c>
      <c r="J304" t="s">
        <v>754</v>
      </c>
      <c r="K304" t="s">
        <v>1819</v>
      </c>
      <c r="L304" s="1">
        <v>2006</v>
      </c>
      <c r="M304" t="s">
        <v>572</v>
      </c>
      <c r="N304">
        <v>8</v>
      </c>
      <c r="O304">
        <v>2.35</v>
      </c>
      <c r="P304">
        <v>14000</v>
      </c>
      <c r="Q304">
        <v>166</v>
      </c>
      <c r="R304">
        <v>380</v>
      </c>
      <c r="S304">
        <v>452</v>
      </c>
      <c r="T304" t="s">
        <v>648</v>
      </c>
      <c r="U304">
        <v>29000</v>
      </c>
      <c r="V304" t="s">
        <v>208</v>
      </c>
      <c r="W304">
        <v>400292</v>
      </c>
      <c r="X304">
        <v>33160</v>
      </c>
      <c r="Y304" t="s">
        <v>1820</v>
      </c>
      <c r="Z304">
        <v>0</v>
      </c>
      <c r="AA304" t="s">
        <v>1821</v>
      </c>
      <c r="AB304" t="s">
        <v>1822</v>
      </c>
      <c r="AC304">
        <v>657</v>
      </c>
      <c r="AD304">
        <v>3000</v>
      </c>
    </row>
    <row r="305" spans="1:30" x14ac:dyDescent="0.35">
      <c r="A305" t="s">
        <v>23</v>
      </c>
      <c r="B305" t="s">
        <v>479</v>
      </c>
      <c r="C305" t="s">
        <v>1823</v>
      </c>
      <c r="D305">
        <v>240</v>
      </c>
      <c r="E305" s="4">
        <v>100000000</v>
      </c>
      <c r="F305" s="4">
        <v>116866727</v>
      </c>
      <c r="G305" s="3">
        <f>movie_metadata[[#This Row],[New_gross]]-movie_metadata[[#This Row],[New_budget]]</f>
        <v>16866727</v>
      </c>
      <c r="H305" s="3" t="str">
        <f>IF(movie_metadata[[#This Row],[Profit/Loss_in money]]&gt;0,"Profit","Loss")</f>
        <v>Profit</v>
      </c>
      <c r="I305" t="s">
        <v>26</v>
      </c>
      <c r="J305" t="s">
        <v>27</v>
      </c>
      <c r="K305" t="s">
        <v>1824</v>
      </c>
      <c r="L305" s="1">
        <v>2013</v>
      </c>
      <c r="M305" t="s">
        <v>572</v>
      </c>
      <c r="N305">
        <v>8.1999999999999993</v>
      </c>
      <c r="O305">
        <v>2.35</v>
      </c>
      <c r="P305">
        <v>138000</v>
      </c>
      <c r="Q305">
        <v>606</v>
      </c>
      <c r="R305">
        <v>17000</v>
      </c>
      <c r="S305">
        <v>4000</v>
      </c>
      <c r="T305" t="s">
        <v>653</v>
      </c>
      <c r="U305">
        <v>29000</v>
      </c>
      <c r="V305" t="s">
        <v>208</v>
      </c>
      <c r="W305">
        <v>780588</v>
      </c>
      <c r="X305">
        <v>46057</v>
      </c>
      <c r="Y305" t="s">
        <v>243</v>
      </c>
      <c r="Z305">
        <v>3</v>
      </c>
      <c r="AA305" t="s">
        <v>1825</v>
      </c>
      <c r="AB305" t="s">
        <v>1826</v>
      </c>
      <c r="AC305">
        <v>1138</v>
      </c>
      <c r="AD305">
        <v>11000</v>
      </c>
    </row>
    <row r="306" spans="1:30" x14ac:dyDescent="0.35">
      <c r="A306" t="s">
        <v>23</v>
      </c>
      <c r="B306" t="s">
        <v>1316</v>
      </c>
      <c r="C306" t="s">
        <v>1827</v>
      </c>
      <c r="D306">
        <v>121</v>
      </c>
      <c r="E306" s="4">
        <v>100000000</v>
      </c>
      <c r="F306" s="4">
        <v>184031112</v>
      </c>
      <c r="G306" s="3">
        <f>movie_metadata[[#This Row],[New_gross]]-movie_metadata[[#This Row],[New_budget]]</f>
        <v>84031112</v>
      </c>
      <c r="H306" s="3" t="str">
        <f>IF(movie_metadata[[#This Row],[Profit/Loss_in money]]&gt;0,"Profit","Loss")</f>
        <v>Profit</v>
      </c>
      <c r="I306" t="s">
        <v>26</v>
      </c>
      <c r="J306" t="s">
        <v>27</v>
      </c>
      <c r="K306" t="s">
        <v>37</v>
      </c>
      <c r="L306" s="1">
        <v>1995</v>
      </c>
      <c r="M306" t="s">
        <v>29</v>
      </c>
      <c r="N306">
        <v>5.4</v>
      </c>
      <c r="O306">
        <v>1.85</v>
      </c>
      <c r="P306">
        <v>0</v>
      </c>
      <c r="Q306">
        <v>144</v>
      </c>
      <c r="R306">
        <v>541</v>
      </c>
      <c r="S306">
        <v>680</v>
      </c>
      <c r="T306" t="s">
        <v>1828</v>
      </c>
      <c r="U306">
        <v>920</v>
      </c>
      <c r="V306" t="s">
        <v>1319</v>
      </c>
      <c r="W306">
        <v>190786</v>
      </c>
      <c r="X306">
        <v>2880</v>
      </c>
      <c r="Y306" t="s">
        <v>1829</v>
      </c>
      <c r="Z306">
        <v>4</v>
      </c>
      <c r="AA306" t="s">
        <v>1830</v>
      </c>
      <c r="AB306" t="s">
        <v>1831</v>
      </c>
      <c r="AC306">
        <v>539</v>
      </c>
      <c r="AD306">
        <v>710</v>
      </c>
    </row>
    <row r="307" spans="1:30" x14ac:dyDescent="0.35">
      <c r="A307" t="s">
        <v>23</v>
      </c>
      <c r="B307" t="s">
        <v>1296</v>
      </c>
      <c r="C307" t="s">
        <v>1832</v>
      </c>
      <c r="D307">
        <v>129</v>
      </c>
      <c r="E307" s="4">
        <v>105000000</v>
      </c>
      <c r="F307" s="4">
        <v>54700065</v>
      </c>
      <c r="G307" s="3">
        <f>movie_metadata[[#This Row],[New_gross]]-movie_metadata[[#This Row],[New_budget]]</f>
        <v>-50299935</v>
      </c>
      <c r="H307" s="3" t="str">
        <f>IF(movie_metadata[[#This Row],[Profit/Loss_in money]]&gt;0,"Profit","Loss")</f>
        <v>Loss</v>
      </c>
      <c r="I307" t="s">
        <v>26</v>
      </c>
      <c r="J307" t="s">
        <v>27</v>
      </c>
      <c r="K307" t="s">
        <v>1833</v>
      </c>
      <c r="L307" s="1">
        <v>1997</v>
      </c>
      <c r="M307" t="s">
        <v>572</v>
      </c>
      <c r="N307">
        <v>7.2</v>
      </c>
      <c r="O307">
        <v>1.85</v>
      </c>
      <c r="P307">
        <v>0</v>
      </c>
      <c r="Q307">
        <v>192</v>
      </c>
      <c r="R307">
        <v>719</v>
      </c>
      <c r="S307">
        <v>423</v>
      </c>
      <c r="T307" t="s">
        <v>1834</v>
      </c>
      <c r="U307">
        <v>660</v>
      </c>
      <c r="V307" t="s">
        <v>1835</v>
      </c>
      <c r="W307">
        <v>221521</v>
      </c>
      <c r="X307">
        <v>2031</v>
      </c>
      <c r="Y307" t="s">
        <v>1836</v>
      </c>
      <c r="Z307">
        <v>0</v>
      </c>
      <c r="AA307" t="s">
        <v>1837</v>
      </c>
      <c r="AB307" t="s">
        <v>1838</v>
      </c>
      <c r="AC307">
        <v>1049</v>
      </c>
      <c r="AD307">
        <v>475</v>
      </c>
    </row>
    <row r="308" spans="1:30" x14ac:dyDescent="0.35">
      <c r="A308" t="s">
        <v>23</v>
      </c>
      <c r="B308" t="s">
        <v>1839</v>
      </c>
      <c r="C308" t="s">
        <v>1840</v>
      </c>
      <c r="D308">
        <v>172</v>
      </c>
      <c r="E308" s="4">
        <v>102000000</v>
      </c>
      <c r="F308" s="4">
        <v>27098580</v>
      </c>
      <c r="G308" s="3">
        <f>movie_metadata[[#This Row],[New_gross]]-movie_metadata[[#This Row],[New_budget]]</f>
        <v>-74901420</v>
      </c>
      <c r="H308" s="3" t="str">
        <f>IF(movie_metadata[[#This Row],[Profit/Loss_in money]]&gt;0,"Profit","Loss")</f>
        <v>Loss</v>
      </c>
      <c r="I308" t="s">
        <v>26</v>
      </c>
      <c r="J308" t="s">
        <v>754</v>
      </c>
      <c r="K308" t="s">
        <v>1841</v>
      </c>
      <c r="L308" s="1">
        <v>2012</v>
      </c>
      <c r="M308" t="s">
        <v>572</v>
      </c>
      <c r="N308">
        <v>7.5</v>
      </c>
      <c r="O308">
        <v>2.35</v>
      </c>
      <c r="P308">
        <v>124000</v>
      </c>
      <c r="Q308">
        <v>511</v>
      </c>
      <c r="R308">
        <v>670</v>
      </c>
      <c r="S308">
        <v>1000</v>
      </c>
      <c r="T308" t="s">
        <v>1842</v>
      </c>
      <c r="U308">
        <v>15000</v>
      </c>
      <c r="V308" t="s">
        <v>315</v>
      </c>
      <c r="W308">
        <v>284825</v>
      </c>
      <c r="X308">
        <v>22686</v>
      </c>
      <c r="Y308" t="s">
        <v>385</v>
      </c>
      <c r="Z308">
        <v>5</v>
      </c>
      <c r="AA308" t="s">
        <v>1843</v>
      </c>
      <c r="AB308" t="s">
        <v>1844</v>
      </c>
      <c r="AC308">
        <v>828</v>
      </c>
      <c r="AD308">
        <v>5000</v>
      </c>
    </row>
    <row r="309" spans="1:30" x14ac:dyDescent="0.35">
      <c r="A309" t="s">
        <v>23</v>
      </c>
      <c r="B309" t="s">
        <v>103</v>
      </c>
      <c r="C309" t="s">
        <v>1845</v>
      </c>
      <c r="D309">
        <v>101</v>
      </c>
      <c r="E309" s="4">
        <v>80000000</v>
      </c>
      <c r="F309" s="4">
        <v>55673333</v>
      </c>
      <c r="G309" s="3">
        <f>movie_metadata[[#This Row],[New_gross]]-movie_metadata[[#This Row],[New_budget]]</f>
        <v>-24326667</v>
      </c>
      <c r="H309" s="3" t="str">
        <f>IF(movie_metadata[[#This Row],[Profit/Loss_in money]]&gt;0,"Profit","Loss")</f>
        <v>Loss</v>
      </c>
      <c r="I309" t="s">
        <v>26</v>
      </c>
      <c r="J309" t="s">
        <v>27</v>
      </c>
      <c r="K309" t="s">
        <v>1846</v>
      </c>
      <c r="L309" s="1">
        <v>2010</v>
      </c>
      <c r="M309" t="s">
        <v>82</v>
      </c>
      <c r="N309">
        <v>7</v>
      </c>
      <c r="O309">
        <v>2.35</v>
      </c>
      <c r="P309">
        <v>16000</v>
      </c>
      <c r="Q309">
        <v>188</v>
      </c>
      <c r="R309">
        <v>0</v>
      </c>
      <c r="S309">
        <v>577</v>
      </c>
      <c r="T309" t="s">
        <v>1040</v>
      </c>
      <c r="U309">
        <v>2000</v>
      </c>
      <c r="V309" t="s">
        <v>1394</v>
      </c>
      <c r="W309">
        <v>65785</v>
      </c>
      <c r="X309">
        <v>4286</v>
      </c>
      <c r="Y309" t="s">
        <v>1847</v>
      </c>
      <c r="Z309">
        <v>1</v>
      </c>
      <c r="AA309" t="s">
        <v>1848</v>
      </c>
      <c r="AB309" t="s">
        <v>1849</v>
      </c>
      <c r="AC309">
        <v>160</v>
      </c>
      <c r="AD309">
        <v>653</v>
      </c>
    </row>
    <row r="310" spans="1:30" x14ac:dyDescent="0.35">
      <c r="A310" t="s">
        <v>23</v>
      </c>
      <c r="B310" t="s">
        <v>1850</v>
      </c>
      <c r="C310" t="s">
        <v>1851</v>
      </c>
      <c r="D310">
        <v>87</v>
      </c>
      <c r="E310" s="4">
        <v>100000000</v>
      </c>
      <c r="F310" s="4">
        <v>40198710</v>
      </c>
      <c r="G310" s="3">
        <f>movie_metadata[[#This Row],[New_gross]]-movie_metadata[[#This Row],[New_budget]]</f>
        <v>-59801290</v>
      </c>
      <c r="H310" s="3" t="str">
        <f>IF(movie_metadata[[#This Row],[Profit/Loss_in money]]&gt;0,"Profit","Loss")</f>
        <v>Loss</v>
      </c>
      <c r="I310" t="s">
        <v>26</v>
      </c>
      <c r="J310" t="s">
        <v>27</v>
      </c>
      <c r="K310" t="s">
        <v>1852</v>
      </c>
      <c r="L310" s="1">
        <v>2004</v>
      </c>
      <c r="M310" t="s">
        <v>29</v>
      </c>
      <c r="N310">
        <v>3.3</v>
      </c>
      <c r="O310">
        <v>2.35</v>
      </c>
      <c r="P310">
        <v>0</v>
      </c>
      <c r="Q310">
        <v>212</v>
      </c>
      <c r="R310">
        <v>26</v>
      </c>
      <c r="S310">
        <v>566</v>
      </c>
      <c r="T310" t="s">
        <v>1853</v>
      </c>
      <c r="U310">
        <v>827</v>
      </c>
      <c r="V310" t="s">
        <v>1538</v>
      </c>
      <c r="W310">
        <v>87451</v>
      </c>
      <c r="X310">
        <v>3144</v>
      </c>
      <c r="Y310" t="s">
        <v>1854</v>
      </c>
      <c r="Z310">
        <v>0</v>
      </c>
      <c r="AA310" t="s">
        <v>1855</v>
      </c>
      <c r="AB310" t="s">
        <v>1856</v>
      </c>
      <c r="AC310">
        <v>660</v>
      </c>
      <c r="AD310">
        <v>825</v>
      </c>
    </row>
    <row r="311" spans="1:30" x14ac:dyDescent="0.35">
      <c r="A311" t="s">
        <v>23</v>
      </c>
      <c r="B311" t="s">
        <v>252</v>
      </c>
      <c r="C311" t="s">
        <v>1857</v>
      </c>
      <c r="D311">
        <v>101</v>
      </c>
      <c r="E311" s="4">
        <v>100000000</v>
      </c>
      <c r="F311" s="4">
        <v>72660029</v>
      </c>
      <c r="G311" s="3">
        <f>movie_metadata[[#This Row],[New_gross]]-movie_metadata[[#This Row],[New_budget]]</f>
        <v>-27339971</v>
      </c>
      <c r="H311" s="3" t="str">
        <f>IF(movie_metadata[[#This Row],[Profit/Loss_in money]]&gt;0,"Profit","Loss")</f>
        <v>Loss</v>
      </c>
      <c r="I311" t="s">
        <v>26</v>
      </c>
      <c r="J311" t="s">
        <v>27</v>
      </c>
      <c r="K311" t="s">
        <v>119</v>
      </c>
      <c r="L311" s="1">
        <v>2014</v>
      </c>
      <c r="M311" t="s">
        <v>29</v>
      </c>
      <c r="N311">
        <v>6</v>
      </c>
      <c r="O311">
        <v>2.35</v>
      </c>
      <c r="P311">
        <v>21000</v>
      </c>
      <c r="Q311">
        <v>245</v>
      </c>
      <c r="R311">
        <v>420</v>
      </c>
      <c r="S311">
        <v>467</v>
      </c>
      <c r="T311" t="s">
        <v>1808</v>
      </c>
      <c r="U311">
        <v>12000</v>
      </c>
      <c r="V311" t="s">
        <v>1065</v>
      </c>
      <c r="W311">
        <v>115687</v>
      </c>
      <c r="X311">
        <v>16235</v>
      </c>
      <c r="Y311" t="s">
        <v>1858</v>
      </c>
      <c r="Z311">
        <v>0</v>
      </c>
      <c r="AA311" t="s">
        <v>1859</v>
      </c>
      <c r="AB311" t="s">
        <v>1860</v>
      </c>
      <c r="AC311">
        <v>269</v>
      </c>
      <c r="AD311">
        <v>3000</v>
      </c>
    </row>
    <row r="312" spans="1:30" x14ac:dyDescent="0.35">
      <c r="A312" t="s">
        <v>23</v>
      </c>
      <c r="B312" t="s">
        <v>1650</v>
      </c>
      <c r="C312" t="s">
        <v>1861</v>
      </c>
      <c r="D312">
        <v>95</v>
      </c>
      <c r="E312" s="4">
        <v>140000000</v>
      </c>
      <c r="F312" s="4">
        <v>38120554</v>
      </c>
      <c r="G312" s="3">
        <f>movie_metadata[[#This Row],[New_gross]]-movie_metadata[[#This Row],[New_budget]]</f>
        <v>-101879446</v>
      </c>
      <c r="H312" s="3" t="str">
        <f>IF(movie_metadata[[#This Row],[Profit/Loss_in money]]&gt;0,"Profit","Loss")</f>
        <v>Loss</v>
      </c>
      <c r="I312" t="s">
        <v>26</v>
      </c>
      <c r="J312" t="s">
        <v>27</v>
      </c>
      <c r="K312" t="s">
        <v>408</v>
      </c>
      <c r="L312" s="1">
        <v>2002</v>
      </c>
      <c r="M312" t="s">
        <v>82</v>
      </c>
      <c r="N312">
        <v>7.1</v>
      </c>
      <c r="O312">
        <v>1.5</v>
      </c>
      <c r="P312">
        <v>0</v>
      </c>
      <c r="Q312">
        <v>127</v>
      </c>
      <c r="R312">
        <v>63</v>
      </c>
      <c r="S312">
        <v>720</v>
      </c>
      <c r="T312" t="s">
        <v>951</v>
      </c>
      <c r="U312">
        <v>23000</v>
      </c>
      <c r="V312" t="s">
        <v>57</v>
      </c>
      <c r="W312">
        <v>71527</v>
      </c>
      <c r="X312">
        <v>26940</v>
      </c>
      <c r="Y312" t="s">
        <v>1862</v>
      </c>
      <c r="Z312">
        <v>0</v>
      </c>
      <c r="AA312" t="s">
        <v>1863</v>
      </c>
      <c r="AB312" t="s">
        <v>1864</v>
      </c>
      <c r="AC312">
        <v>217</v>
      </c>
      <c r="AD312">
        <v>770</v>
      </c>
    </row>
    <row r="313" spans="1:30" x14ac:dyDescent="0.35">
      <c r="A313" t="s">
        <v>23</v>
      </c>
      <c r="B313" t="s">
        <v>1865</v>
      </c>
      <c r="C313" t="s">
        <v>1866</v>
      </c>
      <c r="D313">
        <v>102</v>
      </c>
      <c r="E313" s="4">
        <v>100000000</v>
      </c>
      <c r="F313" s="4">
        <v>49392095</v>
      </c>
      <c r="G313" s="3">
        <f>movie_metadata[[#This Row],[New_gross]]-movie_metadata[[#This Row],[New_budget]]</f>
        <v>-50607905</v>
      </c>
      <c r="H313" s="3" t="str">
        <f>IF(movie_metadata[[#This Row],[Profit/Loss_in money]]&gt;0,"Profit","Loss")</f>
        <v>Loss</v>
      </c>
      <c r="I313" t="s">
        <v>26</v>
      </c>
      <c r="J313" t="s">
        <v>27</v>
      </c>
      <c r="K313" t="s">
        <v>1867</v>
      </c>
      <c r="L313" s="1">
        <v>2009</v>
      </c>
      <c r="M313" t="s">
        <v>29</v>
      </c>
      <c r="N313">
        <v>5.4</v>
      </c>
      <c r="O313">
        <v>1.85</v>
      </c>
      <c r="P313">
        <v>0</v>
      </c>
      <c r="Q313">
        <v>167</v>
      </c>
      <c r="R313">
        <v>52</v>
      </c>
      <c r="S313">
        <v>526</v>
      </c>
      <c r="T313" t="s">
        <v>1868</v>
      </c>
      <c r="U313">
        <v>8000</v>
      </c>
      <c r="V313" t="s">
        <v>1241</v>
      </c>
      <c r="W313">
        <v>52029</v>
      </c>
      <c r="X313">
        <v>10552</v>
      </c>
      <c r="Y313" t="s">
        <v>1869</v>
      </c>
      <c r="Z313">
        <v>1</v>
      </c>
      <c r="AA313" t="s">
        <v>1870</v>
      </c>
      <c r="AB313" t="s">
        <v>1871</v>
      </c>
      <c r="AC313">
        <v>224</v>
      </c>
      <c r="AD313">
        <v>735</v>
      </c>
    </row>
    <row r="314" spans="1:30" x14ac:dyDescent="0.35">
      <c r="A314" t="s">
        <v>23</v>
      </c>
      <c r="B314" t="s">
        <v>1872</v>
      </c>
      <c r="C314" t="s">
        <v>1873</v>
      </c>
      <c r="D314">
        <v>131</v>
      </c>
      <c r="E314" s="4">
        <v>90000000</v>
      </c>
      <c r="F314" s="4">
        <v>39292022</v>
      </c>
      <c r="G314" s="3">
        <f>movie_metadata[[#This Row],[New_gross]]-movie_metadata[[#This Row],[New_budget]]</f>
        <v>-50707978</v>
      </c>
      <c r="H314" s="3" t="str">
        <f>IF(movie_metadata[[#This Row],[Profit/Loss_in money]]&gt;0,"Profit","Loss")</f>
        <v>Loss</v>
      </c>
      <c r="I314" t="s">
        <v>26</v>
      </c>
      <c r="J314" t="s">
        <v>27</v>
      </c>
      <c r="K314" t="s">
        <v>46</v>
      </c>
      <c r="L314" s="1">
        <v>2014</v>
      </c>
      <c r="M314" t="s">
        <v>29</v>
      </c>
      <c r="N314">
        <v>6.1</v>
      </c>
      <c r="O314">
        <v>2.35</v>
      </c>
      <c r="P314">
        <v>56000</v>
      </c>
      <c r="Q314">
        <v>320</v>
      </c>
      <c r="R314">
        <v>385</v>
      </c>
      <c r="S314">
        <v>11000</v>
      </c>
      <c r="T314" t="s">
        <v>1777</v>
      </c>
      <c r="U314">
        <v>26000</v>
      </c>
      <c r="V314" t="s">
        <v>328</v>
      </c>
      <c r="W314">
        <v>127258</v>
      </c>
      <c r="X314">
        <v>52610</v>
      </c>
      <c r="Y314" t="s">
        <v>384</v>
      </c>
      <c r="Z314">
        <v>15</v>
      </c>
      <c r="AA314" t="s">
        <v>1874</v>
      </c>
      <c r="AB314" t="s">
        <v>1875</v>
      </c>
      <c r="AC314">
        <v>351</v>
      </c>
      <c r="AD314">
        <v>13000</v>
      </c>
    </row>
    <row r="315" spans="1:30" x14ac:dyDescent="0.35">
      <c r="A315" t="s">
        <v>23</v>
      </c>
      <c r="B315" t="s">
        <v>1876</v>
      </c>
      <c r="C315" t="s">
        <v>1877</v>
      </c>
      <c r="D315">
        <v>114</v>
      </c>
      <c r="E315" s="4">
        <v>105000000</v>
      </c>
      <c r="F315" s="4">
        <v>28772222</v>
      </c>
      <c r="G315" s="3">
        <f>movie_metadata[[#This Row],[New_gross]]-movie_metadata[[#This Row],[New_budget]]</f>
        <v>-76227778</v>
      </c>
      <c r="H315" s="3" t="str">
        <f>IF(movie_metadata[[#This Row],[Profit/Loss_in money]]&gt;0,"Profit","Loss")</f>
        <v>Loss</v>
      </c>
      <c r="I315" t="s">
        <v>26</v>
      </c>
      <c r="J315" t="s">
        <v>27</v>
      </c>
      <c r="K315" t="s">
        <v>1878</v>
      </c>
      <c r="L315" s="1">
        <v>2015</v>
      </c>
      <c r="M315" t="s">
        <v>29</v>
      </c>
      <c r="N315">
        <v>5.3</v>
      </c>
      <c r="O315">
        <v>2.35</v>
      </c>
      <c r="P315">
        <v>37000</v>
      </c>
      <c r="Q315">
        <v>163</v>
      </c>
      <c r="R315">
        <v>19</v>
      </c>
      <c r="S315">
        <v>848</v>
      </c>
      <c r="T315" t="s">
        <v>870</v>
      </c>
      <c r="U315">
        <v>1000</v>
      </c>
      <c r="V315" t="s">
        <v>383</v>
      </c>
      <c r="W315">
        <v>33953</v>
      </c>
      <c r="X315">
        <v>3962</v>
      </c>
      <c r="Y315" t="s">
        <v>464</v>
      </c>
      <c r="Z315">
        <v>1</v>
      </c>
      <c r="AA315" t="s">
        <v>1879</v>
      </c>
      <c r="AB315" t="s">
        <v>1880</v>
      </c>
      <c r="AC315">
        <v>163</v>
      </c>
      <c r="AD315">
        <v>897</v>
      </c>
    </row>
    <row r="316" spans="1:30" x14ac:dyDescent="0.35">
      <c r="A316" t="s">
        <v>23</v>
      </c>
      <c r="B316" t="s">
        <v>1881</v>
      </c>
      <c r="C316" t="s">
        <v>1882</v>
      </c>
      <c r="D316">
        <v>94</v>
      </c>
      <c r="E316" s="4">
        <v>84000000</v>
      </c>
      <c r="F316" s="4">
        <v>17010646</v>
      </c>
      <c r="G316" s="3">
        <f>movie_metadata[[#This Row],[New_gross]]-movie_metadata[[#This Row],[New_budget]]</f>
        <v>-66989354</v>
      </c>
      <c r="H316" s="3" t="str">
        <f>IF(movie_metadata[[#This Row],[Profit/Loss_in money]]&gt;0,"Profit","Loss")</f>
        <v>Loss</v>
      </c>
      <c r="I316" t="s">
        <v>26</v>
      </c>
      <c r="J316" t="s">
        <v>27</v>
      </c>
      <c r="K316" t="s">
        <v>508</v>
      </c>
      <c r="L316" s="1">
        <v>2005</v>
      </c>
      <c r="M316" t="s">
        <v>82</v>
      </c>
      <c r="N316">
        <v>2.2000000000000002</v>
      </c>
      <c r="O316">
        <v>1.85</v>
      </c>
      <c r="P316">
        <v>881</v>
      </c>
      <c r="Q316">
        <v>78</v>
      </c>
      <c r="R316">
        <v>6</v>
      </c>
      <c r="S316">
        <v>227</v>
      </c>
      <c r="T316" t="s">
        <v>1883</v>
      </c>
      <c r="U316">
        <v>490</v>
      </c>
      <c r="V316" t="s">
        <v>1884</v>
      </c>
      <c r="W316">
        <v>40751</v>
      </c>
      <c r="X316">
        <v>1195</v>
      </c>
      <c r="Y316" t="s">
        <v>1885</v>
      </c>
      <c r="Z316">
        <v>0</v>
      </c>
      <c r="AA316" t="s">
        <v>1886</v>
      </c>
      <c r="AB316" t="s">
        <v>1887</v>
      </c>
      <c r="AC316">
        <v>239</v>
      </c>
      <c r="AD316">
        <v>294</v>
      </c>
    </row>
    <row r="317" spans="1:30" x14ac:dyDescent="0.35">
      <c r="A317" t="s">
        <v>23</v>
      </c>
      <c r="B317" t="s">
        <v>842</v>
      </c>
      <c r="C317" t="s">
        <v>1888</v>
      </c>
      <c r="D317">
        <v>122</v>
      </c>
      <c r="E317" s="4">
        <v>100000000</v>
      </c>
      <c r="F317" s="4">
        <v>24985612</v>
      </c>
      <c r="G317" s="3">
        <f>movie_metadata[[#This Row],[New_gross]]-movie_metadata[[#This Row],[New_budget]]</f>
        <v>-75014388</v>
      </c>
      <c r="H317" s="3" t="str">
        <f>IF(movie_metadata[[#This Row],[Profit/Loss_in money]]&gt;0,"Profit","Loss")</f>
        <v>Loss</v>
      </c>
      <c r="I317" t="s">
        <v>26</v>
      </c>
      <c r="J317" t="s">
        <v>27</v>
      </c>
      <c r="K317" t="s">
        <v>1889</v>
      </c>
      <c r="L317" s="1">
        <v>2015</v>
      </c>
      <c r="M317" t="s">
        <v>29</v>
      </c>
      <c r="N317">
        <v>7</v>
      </c>
      <c r="O317">
        <v>1.85</v>
      </c>
      <c r="P317">
        <v>27000</v>
      </c>
      <c r="Q317">
        <v>289</v>
      </c>
      <c r="R317">
        <v>2000</v>
      </c>
      <c r="S317">
        <v>571</v>
      </c>
      <c r="T317" t="s">
        <v>1890</v>
      </c>
      <c r="U317">
        <v>26000</v>
      </c>
      <c r="V317" t="s">
        <v>91</v>
      </c>
      <c r="W317">
        <v>71782</v>
      </c>
      <c r="X317">
        <v>28328</v>
      </c>
      <c r="Y317" t="s">
        <v>1891</v>
      </c>
      <c r="Z317">
        <v>0</v>
      </c>
      <c r="AA317" t="s">
        <v>1892</v>
      </c>
      <c r="AB317" t="s">
        <v>1893</v>
      </c>
      <c r="AC317">
        <v>161</v>
      </c>
      <c r="AD317">
        <v>911</v>
      </c>
    </row>
    <row r="318" spans="1:30" x14ac:dyDescent="0.35">
      <c r="A318" t="s">
        <v>23</v>
      </c>
      <c r="B318" t="s">
        <v>1894</v>
      </c>
      <c r="C318" t="s">
        <v>1895</v>
      </c>
      <c r="D318">
        <v>95</v>
      </c>
      <c r="E318" s="4">
        <v>100000000</v>
      </c>
      <c r="F318" s="4">
        <v>4411102</v>
      </c>
      <c r="G318" s="3">
        <f>movie_metadata[[#This Row],[New_gross]]-movie_metadata[[#This Row],[New_budget]]</f>
        <v>-95588898</v>
      </c>
      <c r="H318" s="3" t="str">
        <f>IF(movie_metadata[[#This Row],[Profit/Loss_in money]]&gt;0,"Profit","Loss")</f>
        <v>Loss</v>
      </c>
      <c r="I318" t="s">
        <v>26</v>
      </c>
      <c r="J318" t="s">
        <v>27</v>
      </c>
      <c r="K318" t="s">
        <v>1896</v>
      </c>
      <c r="L318" s="1">
        <v>2002</v>
      </c>
      <c r="M318" t="s">
        <v>29</v>
      </c>
      <c r="N318">
        <v>3.8</v>
      </c>
      <c r="O318">
        <v>1.85</v>
      </c>
      <c r="P318">
        <v>416</v>
      </c>
      <c r="Q318">
        <v>66</v>
      </c>
      <c r="R318">
        <v>31</v>
      </c>
      <c r="S318">
        <v>683</v>
      </c>
      <c r="T318" t="s">
        <v>1897</v>
      </c>
      <c r="U318">
        <v>3000</v>
      </c>
      <c r="V318" t="s">
        <v>976</v>
      </c>
      <c r="W318">
        <v>20295</v>
      </c>
      <c r="X318">
        <v>6161</v>
      </c>
      <c r="Y318" t="s">
        <v>1898</v>
      </c>
      <c r="Z318">
        <v>1</v>
      </c>
      <c r="AA318" t="s">
        <v>1899</v>
      </c>
      <c r="AB318" t="s">
        <v>1900</v>
      </c>
      <c r="AC318">
        <v>164</v>
      </c>
      <c r="AD318">
        <v>695</v>
      </c>
    </row>
    <row r="319" spans="1:30" x14ac:dyDescent="0.35">
      <c r="A319" t="s">
        <v>23</v>
      </c>
      <c r="B319" t="s">
        <v>1147</v>
      </c>
      <c r="C319" t="s">
        <v>1901</v>
      </c>
      <c r="D319">
        <v>115</v>
      </c>
      <c r="E319" s="4">
        <v>100000000</v>
      </c>
      <c r="F319" s="4">
        <v>35024475</v>
      </c>
      <c r="G319" s="3">
        <f>movie_metadata[[#This Row],[New_gross]]-movie_metadata[[#This Row],[New_budget]]</f>
        <v>-64975525</v>
      </c>
      <c r="H319" s="3" t="str">
        <f>IF(movie_metadata[[#This Row],[Profit/Loss_in money]]&gt;0,"Profit","Loss")</f>
        <v>Loss</v>
      </c>
      <c r="I319" t="s">
        <v>26</v>
      </c>
      <c r="J319" t="s">
        <v>1452</v>
      </c>
      <c r="K319" t="s">
        <v>1902</v>
      </c>
      <c r="L319" s="1">
        <v>2010</v>
      </c>
      <c r="M319" t="s">
        <v>572</v>
      </c>
      <c r="N319">
        <v>6.9</v>
      </c>
      <c r="O319">
        <v>2.35</v>
      </c>
      <c r="P319">
        <v>0</v>
      </c>
      <c r="Q319">
        <v>266</v>
      </c>
      <c r="R319">
        <v>521</v>
      </c>
      <c r="S319">
        <v>95</v>
      </c>
      <c r="T319" t="s">
        <v>1903</v>
      </c>
      <c r="U319">
        <v>13000</v>
      </c>
      <c r="V319" t="s">
        <v>1150</v>
      </c>
      <c r="W319">
        <v>110364</v>
      </c>
      <c r="X319">
        <v>13761</v>
      </c>
      <c r="Y319" t="s">
        <v>1904</v>
      </c>
      <c r="Z319">
        <v>1</v>
      </c>
      <c r="AA319" t="s">
        <v>1905</v>
      </c>
      <c r="AB319" t="s">
        <v>1906</v>
      </c>
      <c r="AC319">
        <v>261</v>
      </c>
      <c r="AD319">
        <v>537</v>
      </c>
    </row>
    <row r="320" spans="1:30" x14ac:dyDescent="0.35">
      <c r="A320" t="s">
        <v>23</v>
      </c>
      <c r="B320" t="s">
        <v>1907</v>
      </c>
      <c r="C320" t="s">
        <v>1908</v>
      </c>
      <c r="D320">
        <v>88</v>
      </c>
      <c r="E320" s="4">
        <v>99000000</v>
      </c>
      <c r="F320" s="4">
        <v>130174897</v>
      </c>
      <c r="G320" s="3">
        <f>movie_metadata[[#This Row],[New_gross]]-movie_metadata[[#This Row],[New_budget]]</f>
        <v>31174897</v>
      </c>
      <c r="H320" s="3" t="str">
        <f>IF(movie_metadata[[#This Row],[Profit/Loss_in money]]&gt;0,"Profit","Loss")</f>
        <v>Profit</v>
      </c>
      <c r="I320" t="s">
        <v>26</v>
      </c>
      <c r="J320" t="s">
        <v>27</v>
      </c>
      <c r="K320" t="s">
        <v>463</v>
      </c>
      <c r="L320" s="1">
        <v>2015</v>
      </c>
      <c r="M320" t="s">
        <v>264</v>
      </c>
      <c r="N320">
        <v>7.2</v>
      </c>
      <c r="O320">
        <v>1.85</v>
      </c>
      <c r="P320">
        <v>33000</v>
      </c>
      <c r="Q320">
        <v>208</v>
      </c>
      <c r="R320">
        <v>20</v>
      </c>
      <c r="S320">
        <v>36</v>
      </c>
      <c r="T320" t="s">
        <v>1909</v>
      </c>
      <c r="U320">
        <v>144</v>
      </c>
      <c r="V320" t="s">
        <v>1910</v>
      </c>
      <c r="W320">
        <v>27918</v>
      </c>
      <c r="X320">
        <v>309</v>
      </c>
      <c r="Y320" t="s">
        <v>1911</v>
      </c>
      <c r="Z320">
        <v>0</v>
      </c>
      <c r="AA320" t="s">
        <v>1912</v>
      </c>
      <c r="AB320" t="s">
        <v>1913</v>
      </c>
      <c r="AC320">
        <v>155</v>
      </c>
      <c r="AD320">
        <v>42</v>
      </c>
    </row>
    <row r="321" spans="1:30" x14ac:dyDescent="0.35">
      <c r="A321" t="s">
        <v>23</v>
      </c>
      <c r="B321" t="s">
        <v>1914</v>
      </c>
      <c r="C321" t="s">
        <v>1915</v>
      </c>
      <c r="D321">
        <v>110</v>
      </c>
      <c r="E321" s="4">
        <v>10000000</v>
      </c>
      <c r="F321" s="4">
        <v>10200000</v>
      </c>
      <c r="G321" s="3">
        <f>movie_metadata[[#This Row],[New_gross]]-movie_metadata[[#This Row],[New_budget]]</f>
        <v>200000</v>
      </c>
      <c r="H321" s="3" t="str">
        <f>IF(movie_metadata[[#This Row],[Profit/Loss_in money]]&gt;0,"Profit","Loss")</f>
        <v>Profit</v>
      </c>
      <c r="I321" t="s">
        <v>26</v>
      </c>
      <c r="J321" t="s">
        <v>27</v>
      </c>
      <c r="K321" t="s">
        <v>1916</v>
      </c>
      <c r="L321" s="1">
        <v>1997</v>
      </c>
      <c r="M321" t="s">
        <v>82</v>
      </c>
      <c r="N321">
        <v>7.3</v>
      </c>
      <c r="O321">
        <v>1.85</v>
      </c>
      <c r="P321">
        <v>578</v>
      </c>
      <c r="Q321">
        <v>97</v>
      </c>
      <c r="R321">
        <v>342</v>
      </c>
      <c r="S321">
        <v>393</v>
      </c>
      <c r="T321" t="s">
        <v>1917</v>
      </c>
      <c r="U321">
        <v>623</v>
      </c>
      <c r="V321" t="s">
        <v>1918</v>
      </c>
      <c r="W321">
        <v>18697</v>
      </c>
      <c r="X321">
        <v>1722</v>
      </c>
      <c r="Y321" t="s">
        <v>1919</v>
      </c>
      <c r="Z321">
        <v>0</v>
      </c>
      <c r="AA321" t="s">
        <v>1920</v>
      </c>
      <c r="AB321" t="s">
        <v>1921</v>
      </c>
      <c r="AC321">
        <v>263</v>
      </c>
      <c r="AD321">
        <v>508</v>
      </c>
    </row>
    <row r="322" spans="1:30" x14ac:dyDescent="0.35">
      <c r="A322" t="s">
        <v>23</v>
      </c>
      <c r="B322" t="s">
        <v>527</v>
      </c>
      <c r="C322" t="s">
        <v>1922</v>
      </c>
      <c r="D322">
        <v>130</v>
      </c>
      <c r="E322" s="4">
        <v>98000000</v>
      </c>
      <c r="F322" s="4">
        <v>202007640</v>
      </c>
      <c r="G322" s="3">
        <f>movie_metadata[[#This Row],[New_gross]]-movie_metadata[[#This Row],[New_budget]]</f>
        <v>104007640</v>
      </c>
      <c r="H322" s="3" t="str">
        <f>IF(movie_metadata[[#This Row],[Profit/Loss_in money]]&gt;0,"Profit","Loss")</f>
        <v>Profit</v>
      </c>
      <c r="I322" t="s">
        <v>26</v>
      </c>
      <c r="J322" t="s">
        <v>27</v>
      </c>
      <c r="K322" t="s">
        <v>1923</v>
      </c>
      <c r="L322" s="1">
        <v>2001</v>
      </c>
      <c r="M322" t="s">
        <v>29</v>
      </c>
      <c r="N322">
        <v>6.3</v>
      </c>
      <c r="O322">
        <v>2.35</v>
      </c>
      <c r="P322">
        <v>0</v>
      </c>
      <c r="Q322">
        <v>202</v>
      </c>
      <c r="R322">
        <v>208</v>
      </c>
      <c r="S322">
        <v>591</v>
      </c>
      <c r="T322" t="s">
        <v>494</v>
      </c>
      <c r="U322">
        <v>12000</v>
      </c>
      <c r="V322" t="s">
        <v>1065</v>
      </c>
      <c r="W322">
        <v>248045</v>
      </c>
      <c r="X322">
        <v>15972</v>
      </c>
      <c r="Y322" t="s">
        <v>1924</v>
      </c>
      <c r="Z322">
        <v>5</v>
      </c>
      <c r="AA322" t="s">
        <v>1925</v>
      </c>
      <c r="AB322" t="s">
        <v>1926</v>
      </c>
      <c r="AC322">
        <v>890</v>
      </c>
      <c r="AD322">
        <v>3000</v>
      </c>
    </row>
    <row r="323" spans="1:30" x14ac:dyDescent="0.35">
      <c r="A323" t="s">
        <v>23</v>
      </c>
      <c r="B323" t="s">
        <v>479</v>
      </c>
      <c r="C323" t="s">
        <v>1927</v>
      </c>
      <c r="D323">
        <v>216</v>
      </c>
      <c r="E323" s="4">
        <v>100000000</v>
      </c>
      <c r="F323" s="4">
        <v>77679638</v>
      </c>
      <c r="G323" s="3">
        <f>movie_metadata[[#This Row],[New_gross]]-movie_metadata[[#This Row],[New_budget]]</f>
        <v>-22320362</v>
      </c>
      <c r="H323" s="3" t="str">
        <f>IF(movie_metadata[[#This Row],[Profit/Loss_in money]]&gt;0,"Profit","Loss")</f>
        <v>Loss</v>
      </c>
      <c r="I323" t="s">
        <v>26</v>
      </c>
      <c r="J323" t="s">
        <v>27</v>
      </c>
      <c r="K323" t="s">
        <v>1928</v>
      </c>
      <c r="L323" s="1">
        <v>2002</v>
      </c>
      <c r="M323" t="s">
        <v>572</v>
      </c>
      <c r="N323">
        <v>7.5</v>
      </c>
      <c r="O323">
        <v>2.35</v>
      </c>
      <c r="P323">
        <v>0</v>
      </c>
      <c r="Q323">
        <v>233</v>
      </c>
      <c r="R323">
        <v>17000</v>
      </c>
      <c r="S323">
        <v>1000</v>
      </c>
      <c r="T323" t="s">
        <v>221</v>
      </c>
      <c r="U323">
        <v>29000</v>
      </c>
      <c r="V323" t="s">
        <v>208</v>
      </c>
      <c r="W323">
        <v>314033</v>
      </c>
      <c r="X323">
        <v>47657</v>
      </c>
      <c r="Y323" t="s">
        <v>385</v>
      </c>
      <c r="Z323">
        <v>3</v>
      </c>
      <c r="AA323" t="s">
        <v>1929</v>
      </c>
      <c r="AB323" t="s">
        <v>1930</v>
      </c>
      <c r="AC323">
        <v>1166</v>
      </c>
      <c r="AD323">
        <v>14000</v>
      </c>
    </row>
    <row r="324" spans="1:30" x14ac:dyDescent="0.35">
      <c r="A324" t="s">
        <v>23</v>
      </c>
      <c r="B324" t="s">
        <v>1931</v>
      </c>
      <c r="C324" t="s">
        <v>1932</v>
      </c>
      <c r="D324">
        <v>146</v>
      </c>
      <c r="E324" s="4">
        <v>94000000</v>
      </c>
      <c r="F324" s="4">
        <v>9213</v>
      </c>
      <c r="G324" s="3">
        <f>movie_metadata[[#This Row],[New_gross]]-movie_metadata[[#This Row],[New_budget]]</f>
        <v>-93990787</v>
      </c>
      <c r="H324" s="3" t="str">
        <f>IF(movie_metadata[[#This Row],[Profit/Loss_in money]]&gt;0,"Profit","Loss")</f>
        <v>Loss</v>
      </c>
      <c r="I324" t="s">
        <v>1933</v>
      </c>
      <c r="J324" t="s">
        <v>880</v>
      </c>
      <c r="K324" t="s">
        <v>1934</v>
      </c>
      <c r="L324" s="1">
        <v>2011</v>
      </c>
      <c r="M324" t="s">
        <v>572</v>
      </c>
      <c r="N324">
        <v>7.6</v>
      </c>
      <c r="O324">
        <v>2.35</v>
      </c>
      <c r="P324">
        <v>13000</v>
      </c>
      <c r="Q324">
        <v>136</v>
      </c>
      <c r="R324">
        <v>611</v>
      </c>
      <c r="S324">
        <v>28</v>
      </c>
      <c r="T324" t="s">
        <v>1935</v>
      </c>
      <c r="U324">
        <v>23000</v>
      </c>
      <c r="V324" t="s">
        <v>55</v>
      </c>
      <c r="W324">
        <v>38690</v>
      </c>
      <c r="X324">
        <v>23240</v>
      </c>
      <c r="Y324" t="s">
        <v>1936</v>
      </c>
      <c r="Z324">
        <v>2</v>
      </c>
      <c r="AA324" t="s">
        <v>1937</v>
      </c>
      <c r="AB324" t="s">
        <v>1938</v>
      </c>
      <c r="AC324">
        <v>130</v>
      </c>
      <c r="AD324">
        <v>196</v>
      </c>
    </row>
    <row r="325" spans="1:30" x14ac:dyDescent="0.35">
      <c r="A325" t="s">
        <v>23</v>
      </c>
      <c r="B325" t="s">
        <v>1939</v>
      </c>
      <c r="C325" t="s">
        <v>1940</v>
      </c>
      <c r="D325">
        <v>85</v>
      </c>
      <c r="E325" s="4">
        <v>100000000</v>
      </c>
      <c r="F325" s="4">
        <v>58867694</v>
      </c>
      <c r="G325" s="3">
        <f>movie_metadata[[#This Row],[New_gross]]-movie_metadata[[#This Row],[New_budget]]</f>
        <v>-41132306</v>
      </c>
      <c r="H325" s="3" t="str">
        <f>IF(movie_metadata[[#This Row],[Profit/Loss_in money]]&gt;0,"Profit","Loss")</f>
        <v>Loss</v>
      </c>
      <c r="I325" t="s">
        <v>26</v>
      </c>
      <c r="J325" t="s">
        <v>27</v>
      </c>
      <c r="K325" t="s">
        <v>1941</v>
      </c>
      <c r="L325" s="1">
        <v>2007</v>
      </c>
      <c r="M325" t="s">
        <v>82</v>
      </c>
      <c r="N325">
        <v>6.8</v>
      </c>
      <c r="O325">
        <v>1.85</v>
      </c>
      <c r="P325">
        <v>0</v>
      </c>
      <c r="Q325">
        <v>154</v>
      </c>
      <c r="R325">
        <v>9</v>
      </c>
      <c r="S325">
        <v>970</v>
      </c>
      <c r="T325" t="s">
        <v>1942</v>
      </c>
      <c r="U325">
        <v>12000</v>
      </c>
      <c r="V325" t="s">
        <v>294</v>
      </c>
      <c r="W325">
        <v>54077</v>
      </c>
      <c r="X325">
        <v>25590</v>
      </c>
      <c r="Y325" t="s">
        <v>1943</v>
      </c>
      <c r="Z325">
        <v>0</v>
      </c>
      <c r="AA325" t="s">
        <v>1944</v>
      </c>
      <c r="AB325" t="s">
        <v>1945</v>
      </c>
      <c r="AC325">
        <v>112</v>
      </c>
      <c r="AD325">
        <v>11000</v>
      </c>
    </row>
    <row r="326" spans="1:30" x14ac:dyDescent="0.35">
      <c r="A326" t="s">
        <v>23</v>
      </c>
      <c r="B326" t="s">
        <v>1946</v>
      </c>
      <c r="C326" t="s">
        <v>1947</v>
      </c>
      <c r="D326">
        <v>93</v>
      </c>
      <c r="E326" s="4">
        <v>90000000</v>
      </c>
      <c r="F326" s="4">
        <v>59475623</v>
      </c>
      <c r="G326" s="3">
        <f>movie_metadata[[#This Row],[New_gross]]-movie_metadata[[#This Row],[New_budget]]</f>
        <v>-30524377</v>
      </c>
      <c r="H326" s="3" t="str">
        <f>IF(movie_metadata[[#This Row],[Profit/Loss_in money]]&gt;0,"Profit","Loss")</f>
        <v>Loss</v>
      </c>
      <c r="I326" t="s">
        <v>26</v>
      </c>
      <c r="J326" t="s">
        <v>27</v>
      </c>
      <c r="K326" t="s">
        <v>1948</v>
      </c>
      <c r="L326" s="1">
        <v>2004</v>
      </c>
      <c r="M326" t="s">
        <v>29</v>
      </c>
      <c r="N326">
        <v>5.2</v>
      </c>
      <c r="O326">
        <v>1.85</v>
      </c>
      <c r="P326">
        <v>0</v>
      </c>
      <c r="Q326">
        <v>169</v>
      </c>
      <c r="R326">
        <v>0</v>
      </c>
      <c r="S326">
        <v>465</v>
      </c>
      <c r="T326" t="s">
        <v>895</v>
      </c>
      <c r="U326">
        <v>11000</v>
      </c>
      <c r="V326" t="s">
        <v>1949</v>
      </c>
      <c r="W326">
        <v>49739</v>
      </c>
      <c r="X326">
        <v>13748</v>
      </c>
      <c r="Y326" t="s">
        <v>1950</v>
      </c>
      <c r="Z326">
        <v>1</v>
      </c>
      <c r="AA326" t="s">
        <v>1951</v>
      </c>
      <c r="AB326" t="s">
        <v>1952</v>
      </c>
      <c r="AC326">
        <v>407</v>
      </c>
      <c r="AD326">
        <v>2000</v>
      </c>
    </row>
    <row r="327" spans="1:30" x14ac:dyDescent="0.35">
      <c r="A327" t="s">
        <v>23</v>
      </c>
      <c r="B327" t="s">
        <v>179</v>
      </c>
      <c r="C327" t="s">
        <v>1953</v>
      </c>
      <c r="D327">
        <v>152</v>
      </c>
      <c r="E327" s="4">
        <v>92000000</v>
      </c>
      <c r="F327" s="4">
        <v>108638745</v>
      </c>
      <c r="G327" s="3">
        <f>movie_metadata[[#This Row],[New_gross]]-movie_metadata[[#This Row],[New_budget]]</f>
        <v>16638745</v>
      </c>
      <c r="H327" s="3" t="str">
        <f>IF(movie_metadata[[#This Row],[Profit/Loss_in money]]&gt;0,"Profit","Loss")</f>
        <v>Profit</v>
      </c>
      <c r="I327" t="s">
        <v>26</v>
      </c>
      <c r="J327" t="s">
        <v>27</v>
      </c>
      <c r="K327" t="s">
        <v>1954</v>
      </c>
      <c r="L327" s="1">
        <v>2001</v>
      </c>
      <c r="M327" t="s">
        <v>572</v>
      </c>
      <c r="N327">
        <v>7.7</v>
      </c>
      <c r="O327">
        <v>2.35</v>
      </c>
      <c r="P327">
        <v>10000</v>
      </c>
      <c r="Q327">
        <v>200</v>
      </c>
      <c r="R327">
        <v>0</v>
      </c>
      <c r="S327">
        <v>557</v>
      </c>
      <c r="T327" t="s">
        <v>1039</v>
      </c>
      <c r="U327">
        <v>2000</v>
      </c>
      <c r="V327" t="s">
        <v>1345</v>
      </c>
      <c r="W327">
        <v>292022</v>
      </c>
      <c r="X327">
        <v>4270</v>
      </c>
      <c r="Y327" t="s">
        <v>351</v>
      </c>
      <c r="Z327">
        <v>0</v>
      </c>
      <c r="AA327" t="s">
        <v>1955</v>
      </c>
      <c r="AB327" t="s">
        <v>1956</v>
      </c>
      <c r="AC327">
        <v>1103</v>
      </c>
      <c r="AD327">
        <v>820</v>
      </c>
    </row>
    <row r="328" spans="1:30" x14ac:dyDescent="0.35">
      <c r="A328" t="s">
        <v>23</v>
      </c>
      <c r="B328" t="s">
        <v>1957</v>
      </c>
      <c r="C328" t="s">
        <v>1958</v>
      </c>
      <c r="D328">
        <v>85</v>
      </c>
      <c r="E328" s="4">
        <v>95000000</v>
      </c>
      <c r="F328" s="4">
        <v>86897182</v>
      </c>
      <c r="G328" s="3">
        <f>movie_metadata[[#This Row],[New_gross]]-movie_metadata[[#This Row],[New_budget]]</f>
        <v>-8102818</v>
      </c>
      <c r="H328" s="3" t="str">
        <f>IF(movie_metadata[[#This Row],[Profit/Loss_in money]]&gt;0,"Profit","Loss")</f>
        <v>Loss</v>
      </c>
      <c r="I328" t="s">
        <v>26</v>
      </c>
      <c r="J328" t="s">
        <v>27</v>
      </c>
      <c r="K328" t="s">
        <v>1664</v>
      </c>
      <c r="L328" s="1">
        <v>2012</v>
      </c>
      <c r="M328" t="s">
        <v>572</v>
      </c>
      <c r="N328">
        <v>6.2</v>
      </c>
      <c r="O328">
        <v>1.85</v>
      </c>
      <c r="P328">
        <v>18000</v>
      </c>
      <c r="Q328">
        <v>255</v>
      </c>
      <c r="R328">
        <v>116</v>
      </c>
      <c r="S328">
        <v>329</v>
      </c>
      <c r="T328" t="s">
        <v>1959</v>
      </c>
      <c r="U328">
        <v>8000</v>
      </c>
      <c r="V328" t="s">
        <v>1241</v>
      </c>
      <c r="W328">
        <v>106790</v>
      </c>
      <c r="X328">
        <v>9271</v>
      </c>
      <c r="Y328" t="s">
        <v>1960</v>
      </c>
      <c r="Z328">
        <v>0</v>
      </c>
      <c r="AA328" t="s">
        <v>1961</v>
      </c>
      <c r="AB328" t="s">
        <v>1962</v>
      </c>
      <c r="AC328">
        <v>177</v>
      </c>
      <c r="AD328">
        <v>331</v>
      </c>
    </row>
    <row r="329" spans="1:30" x14ac:dyDescent="0.35">
      <c r="A329" t="s">
        <v>23</v>
      </c>
      <c r="B329" t="s">
        <v>1963</v>
      </c>
      <c r="C329" t="s">
        <v>1964</v>
      </c>
      <c r="D329">
        <v>126</v>
      </c>
      <c r="E329" s="4">
        <v>93000000</v>
      </c>
      <c r="F329" s="4">
        <v>63540020</v>
      </c>
      <c r="G329" s="3">
        <f>movie_metadata[[#This Row],[New_gross]]-movie_metadata[[#This Row],[New_budget]]</f>
        <v>-29459980</v>
      </c>
      <c r="H329" s="3" t="str">
        <f>IF(movie_metadata[[#This Row],[Profit/Loss_in money]]&gt;0,"Profit","Loss")</f>
        <v>Loss</v>
      </c>
      <c r="I329" t="s">
        <v>26</v>
      </c>
      <c r="J329" t="s">
        <v>1452</v>
      </c>
      <c r="K329" t="s">
        <v>65</v>
      </c>
      <c r="L329" s="1">
        <v>1997</v>
      </c>
      <c r="M329" t="s">
        <v>29</v>
      </c>
      <c r="N329">
        <v>7.7</v>
      </c>
      <c r="O329">
        <v>2.35</v>
      </c>
      <c r="P329">
        <v>18000</v>
      </c>
      <c r="Q329">
        <v>173</v>
      </c>
      <c r="R329">
        <v>0</v>
      </c>
      <c r="S329">
        <v>10000</v>
      </c>
      <c r="T329" t="s">
        <v>970</v>
      </c>
      <c r="U329">
        <v>14000</v>
      </c>
      <c r="V329" t="s">
        <v>1965</v>
      </c>
      <c r="W329">
        <v>343274</v>
      </c>
      <c r="X329">
        <v>39319</v>
      </c>
      <c r="Y329" t="s">
        <v>432</v>
      </c>
      <c r="Z329">
        <v>2</v>
      </c>
      <c r="AA329" t="s">
        <v>1966</v>
      </c>
      <c r="AB329" t="s">
        <v>1967</v>
      </c>
      <c r="AC329">
        <v>742</v>
      </c>
      <c r="AD329">
        <v>13000</v>
      </c>
    </row>
    <row r="330" spans="1:30" x14ac:dyDescent="0.35">
      <c r="A330" t="s">
        <v>23</v>
      </c>
      <c r="B330" t="s">
        <v>1968</v>
      </c>
      <c r="C330" t="s">
        <v>1969</v>
      </c>
      <c r="D330">
        <v>146</v>
      </c>
      <c r="E330" s="4">
        <v>100000000</v>
      </c>
      <c r="F330" s="4">
        <v>95328937</v>
      </c>
      <c r="G330" s="3">
        <f>movie_metadata[[#This Row],[New_gross]]-movie_metadata[[#This Row],[New_budget]]</f>
        <v>-4671063</v>
      </c>
      <c r="H330" s="3" t="str">
        <f>IF(movie_metadata[[#This Row],[Profit/Loss_in money]]&gt;0,"Profit","Loss")</f>
        <v>Loss</v>
      </c>
      <c r="I330" t="s">
        <v>26</v>
      </c>
      <c r="J330" t="s">
        <v>27</v>
      </c>
      <c r="K330" t="s">
        <v>1407</v>
      </c>
      <c r="L330" s="1">
        <v>2010</v>
      </c>
      <c r="M330" t="s">
        <v>572</v>
      </c>
      <c r="N330">
        <v>4.3</v>
      </c>
      <c r="O330">
        <v>1.85</v>
      </c>
      <c r="P330">
        <v>0</v>
      </c>
      <c r="Q330">
        <v>221</v>
      </c>
      <c r="R330">
        <v>127</v>
      </c>
      <c r="S330">
        <v>722</v>
      </c>
      <c r="T330" t="s">
        <v>1970</v>
      </c>
      <c r="U330">
        <v>962</v>
      </c>
      <c r="V330" t="s">
        <v>1971</v>
      </c>
      <c r="W330">
        <v>59581</v>
      </c>
      <c r="X330">
        <v>4555</v>
      </c>
      <c r="Y330" t="s">
        <v>1972</v>
      </c>
      <c r="Z330">
        <v>4</v>
      </c>
      <c r="AA330" t="s">
        <v>1973</v>
      </c>
      <c r="AB330" t="s">
        <v>1974</v>
      </c>
      <c r="AC330">
        <v>293</v>
      </c>
      <c r="AD330">
        <v>740</v>
      </c>
    </row>
    <row r="331" spans="1:30" x14ac:dyDescent="0.35">
      <c r="A331" t="s">
        <v>23</v>
      </c>
      <c r="B331" t="s">
        <v>1975</v>
      </c>
      <c r="C331" t="s">
        <v>1976</v>
      </c>
      <c r="D331">
        <v>89</v>
      </c>
      <c r="E331" s="4">
        <v>95000000</v>
      </c>
      <c r="F331" s="4">
        <v>50802661</v>
      </c>
      <c r="G331" s="3">
        <f>movie_metadata[[#This Row],[New_gross]]-movie_metadata[[#This Row],[New_budget]]</f>
        <v>-44197339</v>
      </c>
      <c r="H331" s="3" t="str">
        <f>IF(movie_metadata[[#This Row],[Profit/Loss_in money]]&gt;0,"Profit","Loss")</f>
        <v>Loss</v>
      </c>
      <c r="I331" t="s">
        <v>26</v>
      </c>
      <c r="J331" t="s">
        <v>27</v>
      </c>
      <c r="K331" t="s">
        <v>1977</v>
      </c>
      <c r="L331" s="1">
        <v>2000</v>
      </c>
      <c r="M331" t="s">
        <v>82</v>
      </c>
      <c r="N331">
        <v>6.9</v>
      </c>
      <c r="O331">
        <v>1.85</v>
      </c>
      <c r="P331">
        <v>0</v>
      </c>
      <c r="Q331">
        <v>82</v>
      </c>
      <c r="R331">
        <v>10</v>
      </c>
      <c r="S331">
        <v>442</v>
      </c>
      <c r="T331" t="s">
        <v>1978</v>
      </c>
      <c r="U331">
        <v>2000</v>
      </c>
      <c r="V331" t="s">
        <v>1979</v>
      </c>
      <c r="W331">
        <v>58300</v>
      </c>
      <c r="X331">
        <v>3372</v>
      </c>
      <c r="Y331" t="s">
        <v>1980</v>
      </c>
      <c r="Z331">
        <v>1</v>
      </c>
      <c r="AA331" t="s">
        <v>1981</v>
      </c>
      <c r="AB331" t="s">
        <v>1982</v>
      </c>
      <c r="AC331">
        <v>139</v>
      </c>
      <c r="AD331">
        <v>919</v>
      </c>
    </row>
    <row r="332" spans="1:30" x14ac:dyDescent="0.35">
      <c r="A332" t="s">
        <v>23</v>
      </c>
      <c r="B332" t="s">
        <v>1907</v>
      </c>
      <c r="C332" t="s">
        <v>1983</v>
      </c>
      <c r="D332">
        <v>88</v>
      </c>
      <c r="E332" s="4">
        <v>95000000</v>
      </c>
      <c r="F332" s="4">
        <v>161317423</v>
      </c>
      <c r="G332" s="3">
        <f>movie_metadata[[#This Row],[New_gross]]-movie_metadata[[#This Row],[New_budget]]</f>
        <v>66317423</v>
      </c>
      <c r="H332" s="3" t="str">
        <f>IF(movie_metadata[[#This Row],[Profit/Loss_in money]]&gt;0,"Profit","Loss")</f>
        <v>Profit</v>
      </c>
      <c r="I332" t="s">
        <v>26</v>
      </c>
      <c r="J332" t="s">
        <v>27</v>
      </c>
      <c r="K332" t="s">
        <v>463</v>
      </c>
      <c r="L332" s="1">
        <v>2012</v>
      </c>
      <c r="M332" t="s">
        <v>82</v>
      </c>
      <c r="N332">
        <v>6.6</v>
      </c>
      <c r="O332">
        <v>2.35</v>
      </c>
      <c r="P332">
        <v>14000</v>
      </c>
      <c r="Q332">
        <v>233</v>
      </c>
      <c r="R332">
        <v>20</v>
      </c>
      <c r="S332">
        <v>916</v>
      </c>
      <c r="T332" t="s">
        <v>823</v>
      </c>
      <c r="U332">
        <v>22000</v>
      </c>
      <c r="V332" t="s">
        <v>142</v>
      </c>
      <c r="W332">
        <v>145321</v>
      </c>
      <c r="X332">
        <v>25354</v>
      </c>
      <c r="Y332" t="s">
        <v>1984</v>
      </c>
      <c r="Z332">
        <v>0</v>
      </c>
      <c r="AA332" t="s">
        <v>1985</v>
      </c>
      <c r="AB332" t="s">
        <v>1986</v>
      </c>
      <c r="AC332">
        <v>139</v>
      </c>
      <c r="AD332">
        <v>1000</v>
      </c>
    </row>
    <row r="333" spans="1:30" x14ac:dyDescent="0.35">
      <c r="A333" t="s">
        <v>23</v>
      </c>
      <c r="B333" t="s">
        <v>849</v>
      </c>
      <c r="C333" t="s">
        <v>1987</v>
      </c>
      <c r="D333">
        <v>105</v>
      </c>
      <c r="E333" s="4">
        <v>95000000</v>
      </c>
      <c r="F333" s="4">
        <v>201148159</v>
      </c>
      <c r="G333" s="3">
        <f>movie_metadata[[#This Row],[New_gross]]-movie_metadata[[#This Row],[New_budget]]</f>
        <v>106148159</v>
      </c>
      <c r="H333" s="3" t="str">
        <f>IF(movie_metadata[[#This Row],[Profit/Loss_in money]]&gt;0,"Profit","Loss")</f>
        <v>Profit</v>
      </c>
      <c r="I333" t="s">
        <v>26</v>
      </c>
      <c r="J333" t="s">
        <v>27</v>
      </c>
      <c r="K333" t="s">
        <v>1988</v>
      </c>
      <c r="L333" s="1">
        <v>2015</v>
      </c>
      <c r="M333" t="s">
        <v>82</v>
      </c>
      <c r="N333">
        <v>7</v>
      </c>
      <c r="O333">
        <v>2.35</v>
      </c>
      <c r="P333">
        <v>56000</v>
      </c>
      <c r="Q333">
        <v>343</v>
      </c>
      <c r="R333">
        <v>0</v>
      </c>
      <c r="S333">
        <v>502</v>
      </c>
      <c r="T333" t="s">
        <v>1989</v>
      </c>
      <c r="U333">
        <v>2000</v>
      </c>
      <c r="V333" t="s">
        <v>586</v>
      </c>
      <c r="W333">
        <v>103737</v>
      </c>
      <c r="X333">
        <v>4671</v>
      </c>
      <c r="Y333" t="s">
        <v>871</v>
      </c>
      <c r="Z333">
        <v>1</v>
      </c>
      <c r="AA333" t="s">
        <v>1990</v>
      </c>
      <c r="AB333" t="s">
        <v>1991</v>
      </c>
      <c r="AC333">
        <v>322</v>
      </c>
      <c r="AD333">
        <v>520</v>
      </c>
    </row>
    <row r="334" spans="1:30" x14ac:dyDescent="0.35">
      <c r="A334" t="s">
        <v>23</v>
      </c>
      <c r="B334" t="s">
        <v>163</v>
      </c>
      <c r="C334" t="s">
        <v>1992</v>
      </c>
      <c r="D334">
        <v>135</v>
      </c>
      <c r="E334" s="4">
        <v>65000000</v>
      </c>
      <c r="F334" s="4">
        <v>43982842</v>
      </c>
      <c r="G334" s="3">
        <f>movie_metadata[[#This Row],[New_gross]]-movie_metadata[[#This Row],[New_budget]]</f>
        <v>-21017158</v>
      </c>
      <c r="H334" s="3" t="str">
        <f>IF(movie_metadata[[#This Row],[Profit/Loss_in money]]&gt;0,"Profit","Loss")</f>
        <v>Loss</v>
      </c>
      <c r="I334" t="s">
        <v>26</v>
      </c>
      <c r="J334" t="s">
        <v>27</v>
      </c>
      <c r="K334" t="s">
        <v>1993</v>
      </c>
      <c r="L334" s="1">
        <v>2009</v>
      </c>
      <c r="M334" t="s">
        <v>29</v>
      </c>
      <c r="N334">
        <v>6.7</v>
      </c>
      <c r="O334">
        <v>2.35</v>
      </c>
      <c r="P334">
        <v>16000</v>
      </c>
      <c r="Q334">
        <v>308</v>
      </c>
      <c r="R334">
        <v>0</v>
      </c>
      <c r="S334">
        <v>310</v>
      </c>
      <c r="T334" t="s">
        <v>1994</v>
      </c>
      <c r="U334">
        <v>873</v>
      </c>
      <c r="V334" t="s">
        <v>1995</v>
      </c>
      <c r="W334">
        <v>125109</v>
      </c>
      <c r="X334">
        <v>2370</v>
      </c>
      <c r="Y334" t="s">
        <v>424</v>
      </c>
      <c r="Z334">
        <v>1</v>
      </c>
      <c r="AA334" t="s">
        <v>1996</v>
      </c>
      <c r="AB334" t="s">
        <v>1997</v>
      </c>
      <c r="AC334">
        <v>593</v>
      </c>
      <c r="AD334">
        <v>560</v>
      </c>
    </row>
    <row r="335" spans="1:30" x14ac:dyDescent="0.35">
      <c r="A335" t="s">
        <v>23</v>
      </c>
      <c r="B335" t="s">
        <v>63</v>
      </c>
      <c r="C335" t="s">
        <v>1998</v>
      </c>
      <c r="D335">
        <v>100</v>
      </c>
      <c r="E335" s="4">
        <v>94000000</v>
      </c>
      <c r="F335" s="4">
        <v>380838870</v>
      </c>
      <c r="G335" s="3">
        <f>movie_metadata[[#This Row],[New_gross]]-movie_metadata[[#This Row],[New_budget]]</f>
        <v>286838870</v>
      </c>
      <c r="H335" s="3" t="str">
        <f>IF(movie_metadata[[#This Row],[Profit/Loss_in money]]&gt;0,"Profit","Loss")</f>
        <v>Profit</v>
      </c>
      <c r="I335" t="s">
        <v>26</v>
      </c>
      <c r="J335" t="s">
        <v>27</v>
      </c>
      <c r="K335" t="s">
        <v>463</v>
      </c>
      <c r="L335" s="1">
        <v>2003</v>
      </c>
      <c r="M335" t="s">
        <v>264</v>
      </c>
      <c r="N335">
        <v>8.1999999999999993</v>
      </c>
      <c r="O335">
        <v>1.85</v>
      </c>
      <c r="P335">
        <v>11000</v>
      </c>
      <c r="Q335">
        <v>301</v>
      </c>
      <c r="R335">
        <v>475</v>
      </c>
      <c r="S335">
        <v>799</v>
      </c>
      <c r="T335" t="s">
        <v>1139</v>
      </c>
      <c r="U335">
        <v>1000</v>
      </c>
      <c r="V335" t="s">
        <v>1999</v>
      </c>
      <c r="W335">
        <v>692482</v>
      </c>
      <c r="X335">
        <v>5641</v>
      </c>
      <c r="Y335" t="s">
        <v>84</v>
      </c>
      <c r="Z335">
        <v>0</v>
      </c>
      <c r="AA335" t="s">
        <v>2000</v>
      </c>
      <c r="AB335" t="s">
        <v>2001</v>
      </c>
      <c r="AC335">
        <v>866</v>
      </c>
      <c r="AD335">
        <v>939</v>
      </c>
    </row>
    <row r="336" spans="1:30" x14ac:dyDescent="0.35">
      <c r="A336" t="s">
        <v>23</v>
      </c>
      <c r="B336" t="s">
        <v>163</v>
      </c>
      <c r="C336" t="s">
        <v>2002</v>
      </c>
      <c r="D336">
        <v>192</v>
      </c>
      <c r="E336" s="4">
        <v>94000000</v>
      </c>
      <c r="F336" s="4">
        <v>377019252</v>
      </c>
      <c r="G336" s="3">
        <f>movie_metadata[[#This Row],[New_gross]]-movie_metadata[[#This Row],[New_budget]]</f>
        <v>283019252</v>
      </c>
      <c r="H336" s="3" t="str">
        <f>IF(movie_metadata[[#This Row],[Profit/Loss_in money]]&gt;0,"Profit","Loss")</f>
        <v>Profit</v>
      </c>
      <c r="I336" t="s">
        <v>26</v>
      </c>
      <c r="J336" t="s">
        <v>27</v>
      </c>
      <c r="K336" t="s">
        <v>550</v>
      </c>
      <c r="L336" s="1">
        <v>2003</v>
      </c>
      <c r="M336" t="s">
        <v>29</v>
      </c>
      <c r="N336">
        <v>8.9</v>
      </c>
      <c r="O336">
        <v>2.35</v>
      </c>
      <c r="P336">
        <v>16000</v>
      </c>
      <c r="Q336">
        <v>328</v>
      </c>
      <c r="R336">
        <v>0</v>
      </c>
      <c r="S336">
        <v>416</v>
      </c>
      <c r="T336" t="s">
        <v>1616</v>
      </c>
      <c r="U336">
        <v>5000</v>
      </c>
      <c r="V336" t="s">
        <v>38</v>
      </c>
      <c r="W336">
        <v>1215718</v>
      </c>
      <c r="X336">
        <v>6434</v>
      </c>
      <c r="Y336" t="s">
        <v>2003</v>
      </c>
      <c r="Z336">
        <v>2</v>
      </c>
      <c r="AA336" t="s">
        <v>2004</v>
      </c>
      <c r="AB336" t="s">
        <v>2005</v>
      </c>
      <c r="AC336">
        <v>3189</v>
      </c>
      <c r="AD336">
        <v>857</v>
      </c>
    </row>
    <row r="337" spans="1:30" x14ac:dyDescent="0.35">
      <c r="A337" t="s">
        <v>23</v>
      </c>
      <c r="B337" t="s">
        <v>163</v>
      </c>
      <c r="C337" t="s">
        <v>2006</v>
      </c>
      <c r="D337">
        <v>172</v>
      </c>
      <c r="E337" s="4">
        <v>94000000</v>
      </c>
      <c r="F337" s="4">
        <v>340478898</v>
      </c>
      <c r="G337" s="3">
        <f>movie_metadata[[#This Row],[New_gross]]-movie_metadata[[#This Row],[New_budget]]</f>
        <v>246478898</v>
      </c>
      <c r="H337" s="3" t="str">
        <f>IF(movie_metadata[[#This Row],[Profit/Loss_in money]]&gt;0,"Profit","Loss")</f>
        <v>Profit</v>
      </c>
      <c r="I337" t="s">
        <v>26</v>
      </c>
      <c r="J337" t="s">
        <v>27</v>
      </c>
      <c r="K337" t="s">
        <v>550</v>
      </c>
      <c r="L337" s="1">
        <v>2002</v>
      </c>
      <c r="M337" t="s">
        <v>29</v>
      </c>
      <c r="N337">
        <v>8.6999999999999993</v>
      </c>
      <c r="O337">
        <v>2.35</v>
      </c>
      <c r="P337">
        <v>10000</v>
      </c>
      <c r="Q337">
        <v>294</v>
      </c>
      <c r="R337">
        <v>0</v>
      </c>
      <c r="S337">
        <v>857</v>
      </c>
      <c r="T337" t="s">
        <v>38</v>
      </c>
      <c r="U337">
        <v>16000</v>
      </c>
      <c r="V337" t="s">
        <v>194</v>
      </c>
      <c r="W337">
        <v>1100446</v>
      </c>
      <c r="X337">
        <v>23052</v>
      </c>
      <c r="Y337" t="s">
        <v>1616</v>
      </c>
      <c r="Z337">
        <v>1</v>
      </c>
      <c r="AA337" t="s">
        <v>2007</v>
      </c>
      <c r="AB337" t="s">
        <v>2008</v>
      </c>
      <c r="AC337">
        <v>2417</v>
      </c>
      <c r="AD337">
        <v>5000</v>
      </c>
    </row>
    <row r="338" spans="1:30" x14ac:dyDescent="0.35">
      <c r="A338" t="s">
        <v>23</v>
      </c>
      <c r="B338" t="s">
        <v>2009</v>
      </c>
      <c r="C338" t="s">
        <v>2010</v>
      </c>
      <c r="D338">
        <v>102</v>
      </c>
      <c r="E338" s="4">
        <v>95000000</v>
      </c>
      <c r="F338" s="4">
        <v>17176900</v>
      </c>
      <c r="G338" s="3">
        <f>movie_metadata[[#This Row],[New_gross]]-movie_metadata[[#This Row],[New_budget]]</f>
        <v>-77823100</v>
      </c>
      <c r="H338" s="3" t="str">
        <f>IF(movie_metadata[[#This Row],[Profit/Loss_in money]]&gt;0,"Profit","Loss")</f>
        <v>Loss</v>
      </c>
      <c r="I338" t="s">
        <v>26</v>
      </c>
      <c r="J338" t="s">
        <v>27</v>
      </c>
      <c r="K338" t="s">
        <v>37</v>
      </c>
      <c r="L338" s="1">
        <v>2014</v>
      </c>
      <c r="M338" t="s">
        <v>29</v>
      </c>
      <c r="N338">
        <v>5.5</v>
      </c>
      <c r="O338">
        <v>2.35</v>
      </c>
      <c r="P338">
        <v>16000</v>
      </c>
      <c r="Q338">
        <v>175</v>
      </c>
      <c r="R338">
        <v>44</v>
      </c>
      <c r="S338">
        <v>766</v>
      </c>
      <c r="T338" t="s">
        <v>648</v>
      </c>
      <c r="U338">
        <v>12000</v>
      </c>
      <c r="V338" t="s">
        <v>294</v>
      </c>
      <c r="W338">
        <v>54501</v>
      </c>
      <c r="X338">
        <v>17098</v>
      </c>
      <c r="Y338" t="s">
        <v>2011</v>
      </c>
      <c r="Z338">
        <v>4</v>
      </c>
      <c r="AA338" t="s">
        <v>2012</v>
      </c>
      <c r="AB338" t="s">
        <v>2013</v>
      </c>
      <c r="AC338">
        <v>154</v>
      </c>
      <c r="AD338">
        <v>3000</v>
      </c>
    </row>
    <row r="339" spans="1:30" x14ac:dyDescent="0.35">
      <c r="A339" t="s">
        <v>23</v>
      </c>
      <c r="B339" t="s">
        <v>1775</v>
      </c>
      <c r="C339" t="s">
        <v>2014</v>
      </c>
      <c r="D339">
        <v>100</v>
      </c>
      <c r="E339" s="4">
        <v>115000000</v>
      </c>
      <c r="F339" s="4">
        <v>131144183</v>
      </c>
      <c r="G339" s="3">
        <f>movie_metadata[[#This Row],[New_gross]]-movie_metadata[[#This Row],[New_budget]]</f>
        <v>16144183</v>
      </c>
      <c r="H339" s="3" t="str">
        <f>IF(movie_metadata[[#This Row],[Profit/Loss_in money]]&gt;0,"Profit","Loss")</f>
        <v>Profit</v>
      </c>
      <c r="I339" t="s">
        <v>26</v>
      </c>
      <c r="J339" t="s">
        <v>27</v>
      </c>
      <c r="K339" t="s">
        <v>1923</v>
      </c>
      <c r="L339" s="1">
        <v>2001</v>
      </c>
      <c r="M339" t="s">
        <v>29</v>
      </c>
      <c r="N339">
        <v>5.7</v>
      </c>
      <c r="O339">
        <v>2.35</v>
      </c>
      <c r="P339">
        <v>0</v>
      </c>
      <c r="Q339">
        <v>199</v>
      </c>
      <c r="R339">
        <v>165</v>
      </c>
      <c r="S339">
        <v>240</v>
      </c>
      <c r="T339" t="s">
        <v>517</v>
      </c>
      <c r="U339">
        <v>11000</v>
      </c>
      <c r="V339" t="s">
        <v>558</v>
      </c>
      <c r="W339">
        <v>157016</v>
      </c>
      <c r="X339">
        <v>12150</v>
      </c>
      <c r="Y339" t="s">
        <v>2015</v>
      </c>
      <c r="Z339">
        <v>1</v>
      </c>
      <c r="AA339" t="s">
        <v>2016</v>
      </c>
      <c r="AB339" t="s">
        <v>2017</v>
      </c>
      <c r="AC339">
        <v>824</v>
      </c>
      <c r="AD339">
        <v>509</v>
      </c>
    </row>
    <row r="340" spans="1:30" x14ac:dyDescent="0.35">
      <c r="A340" t="s">
        <v>23</v>
      </c>
      <c r="B340" t="s">
        <v>2018</v>
      </c>
      <c r="C340" t="s">
        <v>2019</v>
      </c>
      <c r="D340">
        <v>119</v>
      </c>
      <c r="E340" s="4">
        <v>100000000</v>
      </c>
      <c r="F340" s="4">
        <v>23014504</v>
      </c>
      <c r="G340" s="3">
        <f>movie_metadata[[#This Row],[New_gross]]-movie_metadata[[#This Row],[New_budget]]</f>
        <v>-76985496</v>
      </c>
      <c r="H340" s="3" t="str">
        <f>IF(movie_metadata[[#This Row],[Profit/Loss_in money]]&gt;0,"Profit","Loss")</f>
        <v>Loss</v>
      </c>
      <c r="I340" t="s">
        <v>26</v>
      </c>
      <c r="J340" t="s">
        <v>45</v>
      </c>
      <c r="K340" t="s">
        <v>2020</v>
      </c>
      <c r="L340" s="1">
        <v>2014</v>
      </c>
      <c r="M340" t="s">
        <v>29</v>
      </c>
      <c r="N340">
        <v>6.3</v>
      </c>
      <c r="O340">
        <v>2.35</v>
      </c>
      <c r="P340">
        <v>37000</v>
      </c>
      <c r="Q340">
        <v>355</v>
      </c>
      <c r="R340">
        <v>0</v>
      </c>
      <c r="S340">
        <v>968</v>
      </c>
      <c r="T340" t="s">
        <v>458</v>
      </c>
      <c r="U340">
        <v>40000</v>
      </c>
      <c r="V340" t="s">
        <v>39</v>
      </c>
      <c r="W340">
        <v>172707</v>
      </c>
      <c r="X340">
        <v>54031</v>
      </c>
      <c r="Y340" t="s">
        <v>372</v>
      </c>
      <c r="Z340">
        <v>1</v>
      </c>
      <c r="AA340" t="s">
        <v>2021</v>
      </c>
      <c r="AB340" t="s">
        <v>2022</v>
      </c>
      <c r="AC340">
        <v>462</v>
      </c>
      <c r="AD340">
        <v>11000</v>
      </c>
    </row>
    <row r="341" spans="1:30" x14ac:dyDescent="0.35">
      <c r="A341" t="s">
        <v>23</v>
      </c>
      <c r="B341" t="s">
        <v>885</v>
      </c>
      <c r="C341" t="s">
        <v>2023</v>
      </c>
      <c r="D341">
        <v>92</v>
      </c>
      <c r="E341" s="4">
        <v>93000000</v>
      </c>
      <c r="F341" s="4">
        <v>181166115</v>
      </c>
      <c r="G341" s="3">
        <f>movie_metadata[[#This Row],[New_gross]]-movie_metadata[[#This Row],[New_budget]]</f>
        <v>88166115</v>
      </c>
      <c r="H341" s="3" t="str">
        <f>IF(movie_metadata[[#This Row],[Profit/Loss_in money]]&gt;0,"Profit","Loss")</f>
        <v>Profit</v>
      </c>
      <c r="I341" t="s">
        <v>26</v>
      </c>
      <c r="J341" t="s">
        <v>27</v>
      </c>
      <c r="K341" t="s">
        <v>219</v>
      </c>
      <c r="L341" s="1">
        <v>2001</v>
      </c>
      <c r="M341" t="s">
        <v>29</v>
      </c>
      <c r="N341">
        <v>5.9</v>
      </c>
      <c r="O341">
        <v>1.85</v>
      </c>
      <c r="P341">
        <v>0</v>
      </c>
      <c r="Q341">
        <v>198</v>
      </c>
      <c r="R341">
        <v>394</v>
      </c>
      <c r="S341">
        <v>527</v>
      </c>
      <c r="T341" t="s">
        <v>2024</v>
      </c>
      <c r="U341">
        <v>693</v>
      </c>
      <c r="V341" t="s">
        <v>2025</v>
      </c>
      <c r="W341">
        <v>219501</v>
      </c>
      <c r="X341">
        <v>2574</v>
      </c>
      <c r="Y341" t="s">
        <v>2026</v>
      </c>
      <c r="Z341">
        <v>0</v>
      </c>
      <c r="AA341" t="s">
        <v>2027</v>
      </c>
      <c r="AB341" t="s">
        <v>2028</v>
      </c>
      <c r="AC341">
        <v>1236</v>
      </c>
      <c r="AD341">
        <v>595</v>
      </c>
    </row>
    <row r="342" spans="1:30" x14ac:dyDescent="0.35">
      <c r="A342" t="s">
        <v>23</v>
      </c>
      <c r="B342" t="s">
        <v>2029</v>
      </c>
      <c r="C342" t="s">
        <v>2030</v>
      </c>
      <c r="D342">
        <v>105</v>
      </c>
      <c r="E342" s="4">
        <v>93000000</v>
      </c>
      <c r="F342" s="4">
        <v>176740650</v>
      </c>
      <c r="G342" s="3">
        <f>movie_metadata[[#This Row],[New_gross]]-movie_metadata[[#This Row],[New_budget]]</f>
        <v>83740650</v>
      </c>
      <c r="H342" s="3" t="str">
        <f>IF(movie_metadata[[#This Row],[Profit/Loss_in money]]&gt;0,"Profit","Loss")</f>
        <v>Profit</v>
      </c>
      <c r="I342" t="s">
        <v>26</v>
      </c>
      <c r="J342" t="s">
        <v>27</v>
      </c>
      <c r="K342" t="s">
        <v>1383</v>
      </c>
      <c r="L342" s="1">
        <v>2011</v>
      </c>
      <c r="M342" t="s">
        <v>29</v>
      </c>
      <c r="N342">
        <v>7.6</v>
      </c>
      <c r="O342">
        <v>2.35</v>
      </c>
      <c r="P342">
        <v>47000</v>
      </c>
      <c r="Q342">
        <v>529</v>
      </c>
      <c r="R342">
        <v>81</v>
      </c>
      <c r="S342">
        <v>779</v>
      </c>
      <c r="T342" t="s">
        <v>2031</v>
      </c>
      <c r="U342">
        <v>11000</v>
      </c>
      <c r="V342" t="s">
        <v>74</v>
      </c>
      <c r="W342">
        <v>403836</v>
      </c>
      <c r="X342">
        <v>13118</v>
      </c>
      <c r="Y342" t="s">
        <v>265</v>
      </c>
      <c r="Z342">
        <v>0</v>
      </c>
      <c r="AA342" t="s">
        <v>2032</v>
      </c>
      <c r="AB342" t="s">
        <v>2033</v>
      </c>
      <c r="AC342">
        <v>646</v>
      </c>
      <c r="AD342">
        <v>1000</v>
      </c>
    </row>
    <row r="343" spans="1:30" x14ac:dyDescent="0.35">
      <c r="A343" t="s">
        <v>23</v>
      </c>
      <c r="B343" t="s">
        <v>2034</v>
      </c>
      <c r="C343" t="s">
        <v>2035</v>
      </c>
      <c r="D343">
        <v>107</v>
      </c>
      <c r="E343" s="4">
        <v>90000000</v>
      </c>
      <c r="F343" s="4">
        <v>71148699</v>
      </c>
      <c r="G343" s="3">
        <f>movie_metadata[[#This Row],[New_gross]]-movie_metadata[[#This Row],[New_budget]]</f>
        <v>-18851301</v>
      </c>
      <c r="H343" s="3" t="str">
        <f>IF(movie_metadata[[#This Row],[Profit/Loss_in money]]&gt;0,"Profit","Loss")</f>
        <v>Loss</v>
      </c>
      <c r="I343" t="s">
        <v>26</v>
      </c>
      <c r="J343" t="s">
        <v>27</v>
      </c>
      <c r="K343" t="s">
        <v>192</v>
      </c>
      <c r="L343" s="1">
        <v>2008</v>
      </c>
      <c r="M343" t="s">
        <v>82</v>
      </c>
      <c r="N343">
        <v>6.6</v>
      </c>
      <c r="O343">
        <v>2.35</v>
      </c>
      <c r="P343">
        <v>0</v>
      </c>
      <c r="Q343">
        <v>198</v>
      </c>
      <c r="R343">
        <v>70</v>
      </c>
      <c r="S343">
        <v>330</v>
      </c>
      <c r="T343" t="s">
        <v>2036</v>
      </c>
      <c r="U343">
        <v>770</v>
      </c>
      <c r="V343" t="s">
        <v>951</v>
      </c>
      <c r="W343">
        <v>68935</v>
      </c>
      <c r="X343">
        <v>1614</v>
      </c>
      <c r="Y343" t="s">
        <v>2037</v>
      </c>
      <c r="Z343">
        <v>0</v>
      </c>
      <c r="AA343" t="s">
        <v>2038</v>
      </c>
      <c r="AB343" t="s">
        <v>2039</v>
      </c>
      <c r="AC343">
        <v>125</v>
      </c>
      <c r="AD343">
        <v>419</v>
      </c>
    </row>
    <row r="344" spans="1:30" x14ac:dyDescent="0.35">
      <c r="A344" t="s">
        <v>23</v>
      </c>
      <c r="B344" t="s">
        <v>2040</v>
      </c>
      <c r="C344" t="s">
        <v>2041</v>
      </c>
      <c r="D344">
        <v>101</v>
      </c>
      <c r="E344" s="4">
        <v>92000000</v>
      </c>
      <c r="F344" s="4">
        <v>67344392</v>
      </c>
      <c r="G344" s="3">
        <f>movie_metadata[[#This Row],[New_gross]]-movie_metadata[[#This Row],[New_budget]]</f>
        <v>-24655608</v>
      </c>
      <c r="H344" s="3" t="str">
        <f>IF(movie_metadata[[#This Row],[Profit/Loss_in money]]&gt;0,"Profit","Loss")</f>
        <v>Loss</v>
      </c>
      <c r="I344" t="s">
        <v>26</v>
      </c>
      <c r="J344" t="s">
        <v>27</v>
      </c>
      <c r="K344" t="s">
        <v>54</v>
      </c>
      <c r="L344" s="1">
        <v>2013</v>
      </c>
      <c r="M344" t="s">
        <v>572</v>
      </c>
      <c r="N344">
        <v>5.3</v>
      </c>
      <c r="O344">
        <v>1.85</v>
      </c>
      <c r="P344">
        <v>66000</v>
      </c>
      <c r="Q344">
        <v>412</v>
      </c>
      <c r="R344">
        <v>212</v>
      </c>
      <c r="S344">
        <v>476</v>
      </c>
      <c r="T344" t="s">
        <v>2042</v>
      </c>
      <c r="U344">
        <v>13000</v>
      </c>
      <c r="V344" t="s">
        <v>970</v>
      </c>
      <c r="W344">
        <v>165618</v>
      </c>
      <c r="X344">
        <v>15481</v>
      </c>
      <c r="Y344" t="s">
        <v>2043</v>
      </c>
      <c r="Z344">
        <v>2</v>
      </c>
      <c r="AA344" t="s">
        <v>2044</v>
      </c>
      <c r="AB344" t="s">
        <v>2045</v>
      </c>
      <c r="AC344">
        <v>503</v>
      </c>
      <c r="AD344">
        <v>787</v>
      </c>
    </row>
    <row r="345" spans="1:30" x14ac:dyDescent="0.35">
      <c r="A345" t="s">
        <v>23</v>
      </c>
      <c r="B345" t="s">
        <v>2046</v>
      </c>
      <c r="C345" t="s">
        <v>2047</v>
      </c>
      <c r="D345">
        <v>137</v>
      </c>
      <c r="E345" s="4">
        <v>107000000</v>
      </c>
      <c r="F345" s="4">
        <v>22406362</v>
      </c>
      <c r="G345" s="3">
        <f>movie_metadata[[#This Row],[New_gross]]-movie_metadata[[#This Row],[New_budget]]</f>
        <v>-84593638</v>
      </c>
      <c r="H345" s="3" t="str">
        <f>IF(movie_metadata[[#This Row],[Profit/Loss_in money]]&gt;0,"Profit","Loss")</f>
        <v>Loss</v>
      </c>
      <c r="I345" t="s">
        <v>26</v>
      </c>
      <c r="J345" t="s">
        <v>27</v>
      </c>
      <c r="K345" t="s">
        <v>2048</v>
      </c>
      <c r="L345" s="1">
        <v>2004</v>
      </c>
      <c r="M345" t="s">
        <v>29</v>
      </c>
      <c r="N345">
        <v>6</v>
      </c>
      <c r="O345">
        <v>2.35</v>
      </c>
      <c r="P345">
        <v>701</v>
      </c>
      <c r="Q345">
        <v>106</v>
      </c>
      <c r="R345">
        <v>102</v>
      </c>
      <c r="S345">
        <v>877</v>
      </c>
      <c r="T345" t="s">
        <v>1416</v>
      </c>
      <c r="U345">
        <v>2000</v>
      </c>
      <c r="V345" t="s">
        <v>529</v>
      </c>
      <c r="W345">
        <v>16832</v>
      </c>
      <c r="X345">
        <v>5780</v>
      </c>
      <c r="Y345" t="s">
        <v>1182</v>
      </c>
      <c r="Z345">
        <v>0</v>
      </c>
      <c r="AA345" t="s">
        <v>2049</v>
      </c>
      <c r="AB345" t="s">
        <v>2050</v>
      </c>
      <c r="AC345">
        <v>267</v>
      </c>
      <c r="AD345">
        <v>973</v>
      </c>
    </row>
    <row r="346" spans="1:30" x14ac:dyDescent="0.35">
      <c r="A346" t="s">
        <v>23</v>
      </c>
      <c r="B346" t="s">
        <v>596</v>
      </c>
      <c r="C346" t="s">
        <v>2051</v>
      </c>
      <c r="D346">
        <v>115</v>
      </c>
      <c r="E346" s="4">
        <v>92000000</v>
      </c>
      <c r="F346" s="4">
        <v>261437578</v>
      </c>
      <c r="G346" s="3">
        <f>movie_metadata[[#This Row],[New_gross]]-movie_metadata[[#This Row],[New_budget]]</f>
        <v>169437578</v>
      </c>
      <c r="H346" s="3" t="str">
        <f>IF(movie_metadata[[#This Row],[Profit/Loss_in money]]&gt;0,"Profit","Loss")</f>
        <v>Profit</v>
      </c>
      <c r="I346" t="s">
        <v>26</v>
      </c>
      <c r="J346" t="s">
        <v>27</v>
      </c>
      <c r="K346" t="s">
        <v>2052</v>
      </c>
      <c r="L346" s="1">
        <v>2004</v>
      </c>
      <c r="M346" t="s">
        <v>82</v>
      </c>
      <c r="N346">
        <v>8</v>
      </c>
      <c r="O346">
        <v>2.35</v>
      </c>
      <c r="P346">
        <v>0</v>
      </c>
      <c r="Q346">
        <v>283</v>
      </c>
      <c r="R346">
        <v>663</v>
      </c>
      <c r="S346">
        <v>55</v>
      </c>
      <c r="T346" t="s">
        <v>2053</v>
      </c>
      <c r="U346">
        <v>1000</v>
      </c>
      <c r="V346" t="s">
        <v>2054</v>
      </c>
      <c r="W346">
        <v>479166</v>
      </c>
      <c r="X346">
        <v>1901</v>
      </c>
      <c r="Y346" t="s">
        <v>2055</v>
      </c>
      <c r="Z346">
        <v>0</v>
      </c>
      <c r="AA346" t="s">
        <v>2056</v>
      </c>
      <c r="AB346" t="s">
        <v>2057</v>
      </c>
      <c r="AC346">
        <v>815</v>
      </c>
      <c r="AD346">
        <v>723</v>
      </c>
    </row>
    <row r="347" spans="1:30" x14ac:dyDescent="0.35">
      <c r="A347" t="s">
        <v>23</v>
      </c>
      <c r="B347" t="s">
        <v>2058</v>
      </c>
      <c r="C347" t="s">
        <v>2059</v>
      </c>
      <c r="D347">
        <v>124</v>
      </c>
      <c r="E347" s="4">
        <v>98000000</v>
      </c>
      <c r="F347" s="4">
        <v>11000000</v>
      </c>
      <c r="G347" s="3">
        <f>movie_metadata[[#This Row],[New_gross]]-movie_metadata[[#This Row],[New_budget]]</f>
        <v>-87000000</v>
      </c>
      <c r="H347" s="3" t="str">
        <f>IF(movie_metadata[[#This Row],[Profit/Loss_in money]]&gt;0,"Profit","Loss")</f>
        <v>Loss</v>
      </c>
      <c r="I347" t="s">
        <v>26</v>
      </c>
      <c r="J347" t="s">
        <v>27</v>
      </c>
      <c r="K347" t="s">
        <v>1621</v>
      </c>
      <c r="L347" s="1">
        <v>1995</v>
      </c>
      <c r="M347" t="s">
        <v>29</v>
      </c>
      <c r="N347">
        <v>5.6</v>
      </c>
      <c r="O347">
        <v>2.35</v>
      </c>
      <c r="P347">
        <v>1000</v>
      </c>
      <c r="Q347">
        <v>61</v>
      </c>
      <c r="R347">
        <v>212</v>
      </c>
      <c r="S347">
        <v>810</v>
      </c>
      <c r="T347" t="s">
        <v>114</v>
      </c>
      <c r="U347">
        <v>1000</v>
      </c>
      <c r="V347" t="s">
        <v>2060</v>
      </c>
      <c r="W347">
        <v>21102</v>
      </c>
      <c r="X347">
        <v>3611</v>
      </c>
      <c r="Y347" t="s">
        <v>2061</v>
      </c>
      <c r="Z347">
        <v>3</v>
      </c>
      <c r="AA347" t="s">
        <v>2062</v>
      </c>
      <c r="AB347" t="s">
        <v>2063</v>
      </c>
      <c r="AC347">
        <v>169</v>
      </c>
      <c r="AD347">
        <v>903</v>
      </c>
    </row>
    <row r="348" spans="1:30" x14ac:dyDescent="0.35">
      <c r="A348" t="s">
        <v>23</v>
      </c>
      <c r="B348" t="s">
        <v>1244</v>
      </c>
      <c r="C348" t="s">
        <v>2064</v>
      </c>
      <c r="D348">
        <v>118</v>
      </c>
      <c r="E348" s="4">
        <v>95000000</v>
      </c>
      <c r="F348" s="4">
        <v>88761720</v>
      </c>
      <c r="G348" s="3">
        <f>movie_metadata[[#This Row],[New_gross]]-movie_metadata[[#This Row],[New_budget]]</f>
        <v>-6238280</v>
      </c>
      <c r="H348" s="3" t="str">
        <f>IF(movie_metadata[[#This Row],[Profit/Loss_in money]]&gt;0,"Profit","Loss")</f>
        <v>Loss</v>
      </c>
      <c r="I348" t="s">
        <v>26</v>
      </c>
      <c r="J348" t="s">
        <v>45</v>
      </c>
      <c r="K348" t="s">
        <v>192</v>
      </c>
      <c r="L348" s="1">
        <v>2010</v>
      </c>
      <c r="M348" t="s">
        <v>82</v>
      </c>
      <c r="N348">
        <v>5.9</v>
      </c>
      <c r="O348">
        <v>2.35</v>
      </c>
      <c r="P348">
        <v>9000</v>
      </c>
      <c r="Q348">
        <v>217</v>
      </c>
      <c r="R348">
        <v>0</v>
      </c>
      <c r="S348">
        <v>1000</v>
      </c>
      <c r="T348" t="s">
        <v>976</v>
      </c>
      <c r="U348">
        <v>8000</v>
      </c>
      <c r="V348" t="s">
        <v>1199</v>
      </c>
      <c r="W348">
        <v>141179</v>
      </c>
      <c r="X348">
        <v>14024</v>
      </c>
      <c r="Y348" t="s">
        <v>805</v>
      </c>
      <c r="Z348">
        <v>0</v>
      </c>
      <c r="AA348" t="s">
        <v>2065</v>
      </c>
      <c r="AB348" t="s">
        <v>2066</v>
      </c>
      <c r="AC348">
        <v>419</v>
      </c>
      <c r="AD348">
        <v>3000</v>
      </c>
    </row>
    <row r="349" spans="1:30" x14ac:dyDescent="0.35">
      <c r="A349" t="s">
        <v>23</v>
      </c>
      <c r="B349" t="s">
        <v>155</v>
      </c>
      <c r="C349" t="s">
        <v>2067</v>
      </c>
      <c r="D349">
        <v>98</v>
      </c>
      <c r="E349" s="4">
        <v>90000000</v>
      </c>
      <c r="F349" s="4">
        <v>250147615</v>
      </c>
      <c r="G349" s="3">
        <f>movie_metadata[[#This Row],[New_gross]]-movie_metadata[[#This Row],[New_budget]]</f>
        <v>160147615</v>
      </c>
      <c r="H349" s="3" t="str">
        <f>IF(movie_metadata[[#This Row],[Profit/Loss_in money]]&gt;0,"Profit","Loss")</f>
        <v>Profit</v>
      </c>
      <c r="I349" t="s">
        <v>26</v>
      </c>
      <c r="J349" t="s">
        <v>27</v>
      </c>
      <c r="K349" t="s">
        <v>2068</v>
      </c>
      <c r="L349" s="1">
        <v>1997</v>
      </c>
      <c r="M349" t="s">
        <v>29</v>
      </c>
      <c r="N349">
        <v>7.3</v>
      </c>
      <c r="O349">
        <v>1.85</v>
      </c>
      <c r="P349">
        <v>0</v>
      </c>
      <c r="Q349">
        <v>175</v>
      </c>
      <c r="R349">
        <v>188</v>
      </c>
      <c r="S349">
        <v>602</v>
      </c>
      <c r="T349" t="s">
        <v>896</v>
      </c>
      <c r="U349">
        <v>10000</v>
      </c>
      <c r="V349" t="s">
        <v>159</v>
      </c>
      <c r="W349">
        <v>403014</v>
      </c>
      <c r="X349">
        <v>12998</v>
      </c>
      <c r="Y349" t="s">
        <v>2069</v>
      </c>
      <c r="Z349">
        <v>0</v>
      </c>
      <c r="AA349" t="s">
        <v>2070</v>
      </c>
      <c r="AB349" t="s">
        <v>2071</v>
      </c>
      <c r="AC349">
        <v>289</v>
      </c>
      <c r="AD349">
        <v>826</v>
      </c>
    </row>
    <row r="350" spans="1:30" x14ac:dyDescent="0.35">
      <c r="A350" t="s">
        <v>23</v>
      </c>
      <c r="B350" t="s">
        <v>298</v>
      </c>
      <c r="C350" t="s">
        <v>2072</v>
      </c>
      <c r="D350">
        <v>82</v>
      </c>
      <c r="E350" s="4">
        <v>90000000</v>
      </c>
      <c r="F350" s="4">
        <v>245823397</v>
      </c>
      <c r="G350" s="3">
        <f>movie_metadata[[#This Row],[New_gross]]-movie_metadata[[#This Row],[New_budget]]</f>
        <v>155823397</v>
      </c>
      <c r="H350" s="3" t="str">
        <f>IF(movie_metadata[[#This Row],[Profit/Loss_in money]]&gt;0,"Profit","Loss")</f>
        <v>Profit</v>
      </c>
      <c r="I350" t="s">
        <v>26</v>
      </c>
      <c r="J350" t="s">
        <v>27</v>
      </c>
      <c r="K350" t="s">
        <v>263</v>
      </c>
      <c r="L350" s="1">
        <v>1999</v>
      </c>
      <c r="M350" t="s">
        <v>264</v>
      </c>
      <c r="N350">
        <v>7.9</v>
      </c>
      <c r="O350">
        <v>1.85</v>
      </c>
      <c r="P350">
        <v>0</v>
      </c>
      <c r="Q350">
        <v>191</v>
      </c>
      <c r="R350">
        <v>487</v>
      </c>
      <c r="S350">
        <v>967</v>
      </c>
      <c r="T350" t="s">
        <v>314</v>
      </c>
      <c r="U350">
        <v>15000</v>
      </c>
      <c r="V350" t="s">
        <v>315</v>
      </c>
      <c r="W350">
        <v>385871</v>
      </c>
      <c r="X350">
        <v>21275</v>
      </c>
      <c r="Y350" t="s">
        <v>986</v>
      </c>
      <c r="Z350">
        <v>2</v>
      </c>
      <c r="AA350" t="s">
        <v>2073</v>
      </c>
      <c r="AB350" t="s">
        <v>2074</v>
      </c>
      <c r="AC350">
        <v>515</v>
      </c>
      <c r="AD350">
        <v>1000</v>
      </c>
    </row>
    <row r="351" spans="1:30" x14ac:dyDescent="0.35">
      <c r="A351" t="s">
        <v>23</v>
      </c>
      <c r="B351" t="s">
        <v>1731</v>
      </c>
      <c r="C351" t="s">
        <v>2075</v>
      </c>
      <c r="D351">
        <v>98</v>
      </c>
      <c r="E351" s="4">
        <v>100000000</v>
      </c>
      <c r="F351" s="4">
        <v>81557479</v>
      </c>
      <c r="G351" s="3">
        <f>movie_metadata[[#This Row],[New_gross]]-movie_metadata[[#This Row],[New_budget]]</f>
        <v>-18442521</v>
      </c>
      <c r="H351" s="3" t="str">
        <f>IF(movie_metadata[[#This Row],[Profit/Loss_in money]]&gt;0,"Profit","Loss")</f>
        <v>Loss</v>
      </c>
      <c r="I351" t="s">
        <v>26</v>
      </c>
      <c r="J351" t="s">
        <v>27</v>
      </c>
      <c r="K351" t="s">
        <v>54</v>
      </c>
      <c r="L351" s="1">
        <v>2010</v>
      </c>
      <c r="M351" t="s">
        <v>29</v>
      </c>
      <c r="N351">
        <v>6.8</v>
      </c>
      <c r="O351">
        <v>2.35</v>
      </c>
      <c r="P351">
        <v>18000</v>
      </c>
      <c r="Q351">
        <v>316</v>
      </c>
      <c r="R351">
        <v>12000</v>
      </c>
      <c r="S351">
        <v>1000</v>
      </c>
      <c r="T351" t="s">
        <v>976</v>
      </c>
      <c r="U351">
        <v>18000</v>
      </c>
      <c r="V351" t="s">
        <v>1720</v>
      </c>
      <c r="W351">
        <v>149947</v>
      </c>
      <c r="X351">
        <v>25780</v>
      </c>
      <c r="Y351" t="s">
        <v>2076</v>
      </c>
      <c r="Z351">
        <v>1</v>
      </c>
      <c r="AA351" t="s">
        <v>2077</v>
      </c>
      <c r="AB351" t="s">
        <v>2078</v>
      </c>
      <c r="AC351">
        <v>326</v>
      </c>
      <c r="AD351">
        <v>3000</v>
      </c>
    </row>
    <row r="352" spans="1:30" x14ac:dyDescent="0.35">
      <c r="A352" t="s">
        <v>23</v>
      </c>
      <c r="B352" t="s">
        <v>252</v>
      </c>
      <c r="C352" t="s">
        <v>2079</v>
      </c>
      <c r="D352">
        <v>90</v>
      </c>
      <c r="E352" s="4">
        <v>90000000</v>
      </c>
      <c r="F352" s="4">
        <v>226138454</v>
      </c>
      <c r="G352" s="3">
        <f>movie_metadata[[#This Row],[New_gross]]-movie_metadata[[#This Row],[New_budget]]</f>
        <v>136138454</v>
      </c>
      <c r="H352" s="3" t="str">
        <f>IF(movie_metadata[[#This Row],[Profit/Loss_in money]]&gt;0,"Profit","Loss")</f>
        <v>Profit</v>
      </c>
      <c r="I352" t="s">
        <v>26</v>
      </c>
      <c r="J352" t="s">
        <v>27</v>
      </c>
      <c r="K352" t="s">
        <v>414</v>
      </c>
      <c r="L352" s="1">
        <v>2001</v>
      </c>
      <c r="M352" t="s">
        <v>29</v>
      </c>
      <c r="N352">
        <v>6.6</v>
      </c>
      <c r="O352">
        <v>2.35</v>
      </c>
      <c r="P352">
        <v>0</v>
      </c>
      <c r="Q352">
        <v>127</v>
      </c>
      <c r="R352">
        <v>420</v>
      </c>
      <c r="S352">
        <v>141</v>
      </c>
      <c r="T352" t="s">
        <v>2080</v>
      </c>
      <c r="U352">
        <v>191</v>
      </c>
      <c r="V352" t="s">
        <v>2081</v>
      </c>
      <c r="W352">
        <v>160440</v>
      </c>
      <c r="X352">
        <v>664</v>
      </c>
      <c r="Y352" t="s">
        <v>2082</v>
      </c>
      <c r="Z352">
        <v>2</v>
      </c>
      <c r="AA352" t="s">
        <v>2083</v>
      </c>
      <c r="AB352" t="s">
        <v>2084</v>
      </c>
      <c r="AC352">
        <v>394</v>
      </c>
      <c r="AD352">
        <v>165</v>
      </c>
    </row>
    <row r="353" spans="1:30" x14ac:dyDescent="0.35">
      <c r="A353" t="s">
        <v>23</v>
      </c>
      <c r="B353" t="s">
        <v>427</v>
      </c>
      <c r="C353" t="s">
        <v>2085</v>
      </c>
      <c r="D353">
        <v>130</v>
      </c>
      <c r="E353" s="4">
        <v>100000000</v>
      </c>
      <c r="F353" s="4">
        <v>155370362</v>
      </c>
      <c r="G353" s="3">
        <f>movie_metadata[[#This Row],[New_gross]]-movie_metadata[[#This Row],[New_budget]]</f>
        <v>55370362</v>
      </c>
      <c r="H353" s="3" t="str">
        <f>IF(movie_metadata[[#This Row],[Profit/Loss_in money]]&gt;0,"Profit","Loss")</f>
        <v>Profit</v>
      </c>
      <c r="I353" t="s">
        <v>26</v>
      </c>
      <c r="J353" t="s">
        <v>27</v>
      </c>
      <c r="K353" t="s">
        <v>2086</v>
      </c>
      <c r="L353" s="1">
        <v>2000</v>
      </c>
      <c r="M353" t="s">
        <v>29</v>
      </c>
      <c r="N353">
        <v>6.6</v>
      </c>
      <c r="O353">
        <v>2.35</v>
      </c>
      <c r="P353">
        <v>0</v>
      </c>
      <c r="Q353">
        <v>185</v>
      </c>
      <c r="R353">
        <v>0</v>
      </c>
      <c r="S353">
        <v>568</v>
      </c>
      <c r="T353" t="s">
        <v>2087</v>
      </c>
      <c r="U353">
        <v>11000</v>
      </c>
      <c r="V353" t="s">
        <v>384</v>
      </c>
      <c r="W353">
        <v>98403</v>
      </c>
      <c r="X353">
        <v>12890</v>
      </c>
      <c r="Y353" t="s">
        <v>2088</v>
      </c>
      <c r="Z353">
        <v>0</v>
      </c>
      <c r="AA353" t="s">
        <v>2089</v>
      </c>
      <c r="AB353" t="s">
        <v>2090</v>
      </c>
      <c r="AC353">
        <v>683</v>
      </c>
      <c r="AD353">
        <v>627</v>
      </c>
    </row>
    <row r="354" spans="1:30" x14ac:dyDescent="0.35">
      <c r="A354" t="s">
        <v>23</v>
      </c>
      <c r="B354" t="s">
        <v>2091</v>
      </c>
      <c r="C354" t="s">
        <v>2092</v>
      </c>
      <c r="D354">
        <v>90</v>
      </c>
      <c r="E354" s="4">
        <v>100000000</v>
      </c>
      <c r="F354" s="4">
        <v>124870275</v>
      </c>
      <c r="G354" s="3">
        <f>movie_metadata[[#This Row],[New_gross]]-movie_metadata[[#This Row],[New_budget]]</f>
        <v>24870275</v>
      </c>
      <c r="H354" s="3" t="str">
        <f>IF(movie_metadata[[#This Row],[Profit/Loss_in money]]&gt;0,"Profit","Loss")</f>
        <v>Profit</v>
      </c>
      <c r="I354" t="s">
        <v>26</v>
      </c>
      <c r="J354" t="s">
        <v>27</v>
      </c>
      <c r="K354" t="s">
        <v>2093</v>
      </c>
      <c r="L354" s="1">
        <v>2009</v>
      </c>
      <c r="M354" t="s">
        <v>82</v>
      </c>
      <c r="N354">
        <v>7</v>
      </c>
      <c r="O354">
        <v>2.35</v>
      </c>
      <c r="P354">
        <v>0</v>
      </c>
      <c r="Q354">
        <v>191</v>
      </c>
      <c r="R354">
        <v>97</v>
      </c>
      <c r="S354">
        <v>56</v>
      </c>
      <c r="T354" t="s">
        <v>1869</v>
      </c>
      <c r="U354">
        <v>622</v>
      </c>
      <c r="V354" t="s">
        <v>2094</v>
      </c>
      <c r="W354">
        <v>152601</v>
      </c>
      <c r="X354">
        <v>1227</v>
      </c>
      <c r="Y354" t="s">
        <v>2095</v>
      </c>
      <c r="Z354">
        <v>1</v>
      </c>
      <c r="AA354" t="s">
        <v>2096</v>
      </c>
      <c r="AB354" t="s">
        <v>2097</v>
      </c>
      <c r="AC354">
        <v>156</v>
      </c>
      <c r="AD354">
        <v>526</v>
      </c>
    </row>
    <row r="355" spans="1:30" x14ac:dyDescent="0.35">
      <c r="A355" t="s">
        <v>23</v>
      </c>
      <c r="B355" t="s">
        <v>1270</v>
      </c>
      <c r="C355" t="s">
        <v>2098</v>
      </c>
      <c r="D355">
        <v>94</v>
      </c>
      <c r="E355" s="4">
        <v>90000000</v>
      </c>
      <c r="F355" s="4">
        <v>196573705</v>
      </c>
      <c r="G355" s="3">
        <f>movie_metadata[[#This Row],[New_gross]]-movie_metadata[[#This Row],[New_budget]]</f>
        <v>106573705</v>
      </c>
      <c r="H355" s="3" t="str">
        <f>IF(movie_metadata[[#This Row],[Profit/Loss_in money]]&gt;0,"Profit","Loss")</f>
        <v>Profit</v>
      </c>
      <c r="I355" t="s">
        <v>26</v>
      </c>
      <c r="J355" t="s">
        <v>27</v>
      </c>
      <c r="K355" t="s">
        <v>795</v>
      </c>
      <c r="L355" s="1">
        <v>2009</v>
      </c>
      <c r="M355" t="s">
        <v>82</v>
      </c>
      <c r="N355">
        <v>7</v>
      </c>
      <c r="O355">
        <v>1.85</v>
      </c>
      <c r="P355">
        <v>0</v>
      </c>
      <c r="Q355">
        <v>188</v>
      </c>
      <c r="R355">
        <v>107</v>
      </c>
      <c r="S355">
        <v>117</v>
      </c>
      <c r="T355" t="s">
        <v>2099</v>
      </c>
      <c r="U355">
        <v>835</v>
      </c>
      <c r="V355" t="s">
        <v>2100</v>
      </c>
      <c r="W355">
        <v>166791</v>
      </c>
      <c r="X355">
        <v>1258</v>
      </c>
      <c r="Y355" t="s">
        <v>2101</v>
      </c>
      <c r="Z355">
        <v>0</v>
      </c>
      <c r="AA355" t="s">
        <v>2102</v>
      </c>
      <c r="AB355" t="s">
        <v>2103</v>
      </c>
      <c r="AC355">
        <v>132</v>
      </c>
      <c r="AD355">
        <v>256</v>
      </c>
    </row>
    <row r="356" spans="1:30" x14ac:dyDescent="0.35">
      <c r="A356" t="s">
        <v>23</v>
      </c>
      <c r="B356" t="s">
        <v>2104</v>
      </c>
      <c r="C356" t="s">
        <v>2105</v>
      </c>
      <c r="D356">
        <v>114</v>
      </c>
      <c r="E356" s="4">
        <v>90000000</v>
      </c>
      <c r="F356" s="4">
        <v>58229120</v>
      </c>
      <c r="G356" s="3">
        <f>movie_metadata[[#This Row],[New_gross]]-movie_metadata[[#This Row],[New_budget]]</f>
        <v>-31770880</v>
      </c>
      <c r="H356" s="3" t="str">
        <f>IF(movie_metadata[[#This Row],[Profit/Loss_in money]]&gt;0,"Profit","Loss")</f>
        <v>Loss</v>
      </c>
      <c r="I356" t="s">
        <v>26</v>
      </c>
      <c r="J356" t="s">
        <v>27</v>
      </c>
      <c r="K356" t="s">
        <v>2106</v>
      </c>
      <c r="L356" s="1">
        <v>2013</v>
      </c>
      <c r="M356" t="s">
        <v>82</v>
      </c>
      <c r="N356">
        <v>7.3</v>
      </c>
      <c r="O356">
        <v>2.35</v>
      </c>
      <c r="P356">
        <v>70000</v>
      </c>
      <c r="Q356">
        <v>362</v>
      </c>
      <c r="R356">
        <v>0</v>
      </c>
      <c r="S356">
        <v>423</v>
      </c>
      <c r="T356" t="s">
        <v>2107</v>
      </c>
      <c r="U356">
        <v>3000</v>
      </c>
      <c r="V356" t="s">
        <v>1537</v>
      </c>
      <c r="W356">
        <v>236421</v>
      </c>
      <c r="X356">
        <v>5095</v>
      </c>
      <c r="Y356" t="s">
        <v>2108</v>
      </c>
      <c r="Z356">
        <v>1</v>
      </c>
      <c r="AA356" t="s">
        <v>2109</v>
      </c>
      <c r="AB356" t="s">
        <v>2110</v>
      </c>
      <c r="AC356">
        <v>515</v>
      </c>
      <c r="AD356">
        <v>806</v>
      </c>
    </row>
    <row r="357" spans="1:30" x14ac:dyDescent="0.35">
      <c r="A357" t="s">
        <v>23</v>
      </c>
      <c r="B357" t="s">
        <v>319</v>
      </c>
      <c r="C357" t="s">
        <v>2111</v>
      </c>
      <c r="D357">
        <v>94</v>
      </c>
      <c r="E357" s="4">
        <v>92000000</v>
      </c>
      <c r="F357" s="4">
        <v>125305545</v>
      </c>
      <c r="G357" s="3">
        <f>movie_metadata[[#This Row],[New_gross]]-movie_metadata[[#This Row],[New_budget]]</f>
        <v>33305545</v>
      </c>
      <c r="H357" s="3" t="str">
        <f>IF(movie_metadata[[#This Row],[Profit/Loss_in money]]&gt;0,"Profit","Loss")</f>
        <v>Profit</v>
      </c>
      <c r="I357" t="s">
        <v>26</v>
      </c>
      <c r="J357" t="s">
        <v>27</v>
      </c>
      <c r="K357" t="s">
        <v>2112</v>
      </c>
      <c r="L357" s="1">
        <v>2000</v>
      </c>
      <c r="M357" t="s">
        <v>29</v>
      </c>
      <c r="N357">
        <v>5.5</v>
      </c>
      <c r="O357">
        <v>2.35</v>
      </c>
      <c r="P357">
        <v>0</v>
      </c>
      <c r="Q357">
        <v>181</v>
      </c>
      <c r="R357">
        <v>368</v>
      </c>
      <c r="S357">
        <v>466</v>
      </c>
      <c r="T357" t="s">
        <v>2113</v>
      </c>
      <c r="U357">
        <v>13000</v>
      </c>
      <c r="V357" t="s">
        <v>541</v>
      </c>
      <c r="W357">
        <v>145350</v>
      </c>
      <c r="X357">
        <v>15419</v>
      </c>
      <c r="Y357" t="s">
        <v>2114</v>
      </c>
      <c r="Z357">
        <v>0</v>
      </c>
      <c r="AA357" t="s">
        <v>2115</v>
      </c>
      <c r="AB357" t="s">
        <v>2116</v>
      </c>
      <c r="AC357">
        <v>643</v>
      </c>
      <c r="AD357">
        <v>1000</v>
      </c>
    </row>
    <row r="358" spans="1:30" x14ac:dyDescent="0.35">
      <c r="A358" t="s">
        <v>23</v>
      </c>
      <c r="B358" t="s">
        <v>479</v>
      </c>
      <c r="C358" t="s">
        <v>2117</v>
      </c>
      <c r="D358">
        <v>151</v>
      </c>
      <c r="E358" s="4">
        <v>90000000</v>
      </c>
      <c r="F358" s="4">
        <v>132373442</v>
      </c>
      <c r="G358" s="3">
        <f>movie_metadata[[#This Row],[New_gross]]-movie_metadata[[#This Row],[New_budget]]</f>
        <v>42373442</v>
      </c>
      <c r="H358" s="3" t="str">
        <f>IF(movie_metadata[[#This Row],[Profit/Loss_in money]]&gt;0,"Profit","Loss")</f>
        <v>Profit</v>
      </c>
      <c r="I358" t="s">
        <v>26</v>
      </c>
      <c r="J358" t="s">
        <v>27</v>
      </c>
      <c r="K358" t="s">
        <v>2118</v>
      </c>
      <c r="L358" s="1">
        <v>2006</v>
      </c>
      <c r="M358" t="s">
        <v>572</v>
      </c>
      <c r="N358">
        <v>8.5</v>
      </c>
      <c r="O358">
        <v>2.35</v>
      </c>
      <c r="P358">
        <v>29000</v>
      </c>
      <c r="Q358">
        <v>352</v>
      </c>
      <c r="R358">
        <v>17000</v>
      </c>
      <c r="S358">
        <v>1000</v>
      </c>
      <c r="T358" t="s">
        <v>1150</v>
      </c>
      <c r="U358">
        <v>29000</v>
      </c>
      <c r="V358" t="s">
        <v>208</v>
      </c>
      <c r="W358">
        <v>873649</v>
      </c>
      <c r="X358">
        <v>45648</v>
      </c>
      <c r="Y358" t="s">
        <v>383</v>
      </c>
      <c r="Z358">
        <v>0</v>
      </c>
      <c r="AA358" t="s">
        <v>2119</v>
      </c>
      <c r="AB358" t="s">
        <v>2120</v>
      </c>
      <c r="AC358">
        <v>2054</v>
      </c>
      <c r="AD358">
        <v>13000</v>
      </c>
    </row>
    <row r="359" spans="1:30" x14ac:dyDescent="0.35">
      <c r="A359" t="s">
        <v>23</v>
      </c>
      <c r="B359" t="s">
        <v>2121</v>
      </c>
      <c r="C359" t="s">
        <v>2122</v>
      </c>
      <c r="D359">
        <v>88</v>
      </c>
      <c r="E359" s="4">
        <v>90000000</v>
      </c>
      <c r="F359" s="4">
        <v>120618403</v>
      </c>
      <c r="G359" s="3">
        <f>movie_metadata[[#This Row],[New_gross]]-movie_metadata[[#This Row],[New_budget]]</f>
        <v>30618403</v>
      </c>
      <c r="H359" s="3" t="str">
        <f>IF(movie_metadata[[#This Row],[Profit/Loss_in money]]&gt;0,"Profit","Loss")</f>
        <v>Profit</v>
      </c>
      <c r="I359" t="s">
        <v>26</v>
      </c>
      <c r="J359" t="s">
        <v>27</v>
      </c>
      <c r="K359" t="s">
        <v>2123</v>
      </c>
      <c r="L359" s="1">
        <v>1998</v>
      </c>
      <c r="M359" t="s">
        <v>264</v>
      </c>
      <c r="N359">
        <v>7.5</v>
      </c>
      <c r="O359">
        <v>1.66</v>
      </c>
      <c r="P359">
        <v>12000</v>
      </c>
      <c r="Q359">
        <v>143</v>
      </c>
      <c r="R359">
        <v>7</v>
      </c>
      <c r="S359">
        <v>484</v>
      </c>
      <c r="T359" t="s">
        <v>2124</v>
      </c>
      <c r="U359">
        <v>2000</v>
      </c>
      <c r="V359" t="s">
        <v>1076</v>
      </c>
      <c r="W359">
        <v>171792</v>
      </c>
      <c r="X359">
        <v>4478</v>
      </c>
      <c r="Y359" t="s">
        <v>2125</v>
      </c>
      <c r="Z359">
        <v>0</v>
      </c>
      <c r="AA359" t="s">
        <v>2126</v>
      </c>
      <c r="AB359" t="s">
        <v>2127</v>
      </c>
      <c r="AC359">
        <v>222</v>
      </c>
      <c r="AD359">
        <v>500</v>
      </c>
    </row>
    <row r="360" spans="1:30" x14ac:dyDescent="0.35">
      <c r="A360" t="s">
        <v>23</v>
      </c>
      <c r="B360" t="s">
        <v>2104</v>
      </c>
      <c r="C360" t="s">
        <v>2128</v>
      </c>
      <c r="D360">
        <v>121</v>
      </c>
      <c r="E360" s="4">
        <v>92000000</v>
      </c>
      <c r="F360" s="4">
        <v>110416702</v>
      </c>
      <c r="G360" s="3">
        <f>movie_metadata[[#This Row],[New_gross]]-movie_metadata[[#This Row],[New_budget]]</f>
        <v>18416702</v>
      </c>
      <c r="H360" s="3" t="str">
        <f>IF(movie_metadata[[#This Row],[Profit/Loss_in money]]&gt;0,"Profit","Loss")</f>
        <v>Profit</v>
      </c>
      <c r="I360" t="s">
        <v>26</v>
      </c>
      <c r="J360" t="s">
        <v>27</v>
      </c>
      <c r="K360" t="s">
        <v>2129</v>
      </c>
      <c r="L360" s="1">
        <v>2008</v>
      </c>
      <c r="M360" t="s">
        <v>572</v>
      </c>
      <c r="N360">
        <v>7</v>
      </c>
      <c r="O360">
        <v>2.35</v>
      </c>
      <c r="P360">
        <v>0</v>
      </c>
      <c r="Q360">
        <v>308</v>
      </c>
      <c r="R360">
        <v>0</v>
      </c>
      <c r="S360">
        <v>918</v>
      </c>
      <c r="T360" t="s">
        <v>805</v>
      </c>
      <c r="U360">
        <v>21000</v>
      </c>
      <c r="V360" t="s">
        <v>90</v>
      </c>
      <c r="W360">
        <v>307539</v>
      </c>
      <c r="X360">
        <v>23484</v>
      </c>
      <c r="Y360" t="s">
        <v>2130</v>
      </c>
      <c r="Z360">
        <v>3</v>
      </c>
      <c r="AA360" t="s">
        <v>2131</v>
      </c>
      <c r="AB360" t="s">
        <v>2132</v>
      </c>
      <c r="AC360">
        <v>577</v>
      </c>
      <c r="AD360">
        <v>1000</v>
      </c>
    </row>
    <row r="361" spans="1:30" x14ac:dyDescent="0.35">
      <c r="A361" t="s">
        <v>23</v>
      </c>
      <c r="B361" t="s">
        <v>677</v>
      </c>
      <c r="C361" t="s">
        <v>2133</v>
      </c>
      <c r="D361">
        <v>158</v>
      </c>
      <c r="E361" s="4">
        <v>90000000</v>
      </c>
      <c r="F361" s="4">
        <v>102515793</v>
      </c>
      <c r="G361" s="3">
        <f>movie_metadata[[#This Row],[New_gross]]-movie_metadata[[#This Row],[New_budget]]</f>
        <v>12515793</v>
      </c>
      <c r="H361" s="3" t="str">
        <f>IF(movie_metadata[[#This Row],[Profit/Loss_in money]]&gt;0,"Profit","Loss")</f>
        <v>Profit</v>
      </c>
      <c r="I361" t="s">
        <v>26</v>
      </c>
      <c r="J361" t="s">
        <v>27</v>
      </c>
      <c r="K361" t="s">
        <v>2134</v>
      </c>
      <c r="L361" s="1">
        <v>2011</v>
      </c>
      <c r="M361" t="s">
        <v>572</v>
      </c>
      <c r="N361">
        <v>7.8</v>
      </c>
      <c r="O361">
        <v>2.35</v>
      </c>
      <c r="P361">
        <v>54000</v>
      </c>
      <c r="Q361">
        <v>517</v>
      </c>
      <c r="R361">
        <v>21000</v>
      </c>
      <c r="S361">
        <v>585</v>
      </c>
      <c r="T361" t="s">
        <v>2135</v>
      </c>
      <c r="U361">
        <v>18000</v>
      </c>
      <c r="V361" t="s">
        <v>431</v>
      </c>
      <c r="W361">
        <v>330152</v>
      </c>
      <c r="X361">
        <v>20388</v>
      </c>
      <c r="Y361" t="s">
        <v>2136</v>
      </c>
      <c r="Z361">
        <v>1</v>
      </c>
      <c r="AA361" t="s">
        <v>2137</v>
      </c>
      <c r="AB361" t="s">
        <v>2138</v>
      </c>
      <c r="AC361">
        <v>632</v>
      </c>
      <c r="AD361">
        <v>1000</v>
      </c>
    </row>
    <row r="362" spans="1:30" x14ac:dyDescent="0.35">
      <c r="A362" t="s">
        <v>23</v>
      </c>
      <c r="B362" t="s">
        <v>1303</v>
      </c>
      <c r="C362" t="s">
        <v>2139</v>
      </c>
      <c r="D362">
        <v>128</v>
      </c>
      <c r="E362" s="4">
        <v>90000000</v>
      </c>
      <c r="F362" s="4">
        <v>100012500</v>
      </c>
      <c r="G362" s="3">
        <f>movie_metadata[[#This Row],[New_gross]]-movie_metadata[[#This Row],[New_budget]]</f>
        <v>10012500</v>
      </c>
      <c r="H362" s="3" t="str">
        <f>IF(movie_metadata[[#This Row],[Profit/Loss_in money]]&gt;0,"Profit","Loss")</f>
        <v>Profit</v>
      </c>
      <c r="I362" t="s">
        <v>26</v>
      </c>
      <c r="J362" t="s">
        <v>27</v>
      </c>
      <c r="K362" t="s">
        <v>46</v>
      </c>
      <c r="L362" s="1">
        <v>1995</v>
      </c>
      <c r="M362" t="s">
        <v>572</v>
      </c>
      <c r="N362">
        <v>7.6</v>
      </c>
      <c r="O362">
        <v>2.35</v>
      </c>
      <c r="P362">
        <v>0</v>
      </c>
      <c r="Q362">
        <v>148</v>
      </c>
      <c r="R362">
        <v>323</v>
      </c>
      <c r="S362">
        <v>489</v>
      </c>
      <c r="T362" t="s">
        <v>2140</v>
      </c>
      <c r="U362">
        <v>13000</v>
      </c>
      <c r="V362" t="s">
        <v>970</v>
      </c>
      <c r="W362">
        <v>299258</v>
      </c>
      <c r="X362">
        <v>14274</v>
      </c>
      <c r="Y362" t="s">
        <v>2141</v>
      </c>
      <c r="Z362">
        <v>1</v>
      </c>
      <c r="AA362" t="s">
        <v>2142</v>
      </c>
      <c r="AB362" t="s">
        <v>2143</v>
      </c>
      <c r="AC362">
        <v>346</v>
      </c>
      <c r="AD362">
        <v>559</v>
      </c>
    </row>
    <row r="363" spans="1:30" x14ac:dyDescent="0.35">
      <c r="A363" t="s">
        <v>23</v>
      </c>
      <c r="B363" t="s">
        <v>1286</v>
      </c>
      <c r="C363" t="s">
        <v>2144</v>
      </c>
      <c r="D363">
        <v>128</v>
      </c>
      <c r="E363" s="4">
        <v>90000000</v>
      </c>
      <c r="F363" s="4">
        <v>209019489</v>
      </c>
      <c r="G363" s="3">
        <f>movie_metadata[[#This Row],[New_gross]]-movie_metadata[[#This Row],[New_budget]]</f>
        <v>119019489</v>
      </c>
      <c r="H363" s="3" t="str">
        <f>IF(movie_metadata[[#This Row],[Profit/Loss_in money]]&gt;0,"Profit","Loss")</f>
        <v>Profit</v>
      </c>
      <c r="I363" t="s">
        <v>26</v>
      </c>
      <c r="J363" t="s">
        <v>27</v>
      </c>
      <c r="K363" t="s">
        <v>1288</v>
      </c>
      <c r="L363" s="1">
        <v>2009</v>
      </c>
      <c r="M363" t="s">
        <v>29</v>
      </c>
      <c r="N363">
        <v>7.6</v>
      </c>
      <c r="O363">
        <v>1.85</v>
      </c>
      <c r="P363">
        <v>20000</v>
      </c>
      <c r="Q363">
        <v>415</v>
      </c>
      <c r="R363">
        <v>0</v>
      </c>
      <c r="S363">
        <v>727</v>
      </c>
      <c r="T363" t="s">
        <v>352</v>
      </c>
      <c r="U363">
        <v>21000</v>
      </c>
      <c r="V363" t="s">
        <v>90</v>
      </c>
      <c r="W363">
        <v>477300</v>
      </c>
      <c r="X363">
        <v>23996</v>
      </c>
      <c r="Y363" t="s">
        <v>2145</v>
      </c>
      <c r="Z363">
        <v>3</v>
      </c>
      <c r="AA363" t="s">
        <v>2146</v>
      </c>
      <c r="AB363" t="s">
        <v>2147</v>
      </c>
      <c r="AC363">
        <v>621</v>
      </c>
      <c r="AD363">
        <v>979</v>
      </c>
    </row>
    <row r="364" spans="1:30" x14ac:dyDescent="0.35">
      <c r="A364" t="s">
        <v>23</v>
      </c>
      <c r="B364" t="s">
        <v>2148</v>
      </c>
      <c r="C364" t="s">
        <v>2149</v>
      </c>
      <c r="D364">
        <v>141</v>
      </c>
      <c r="E364" s="4">
        <v>52625290.697674416</v>
      </c>
      <c r="F364" s="4">
        <v>47871522.055172414</v>
      </c>
      <c r="G364" s="3">
        <f>movie_metadata[[#This Row],[New_gross]]-movie_metadata[[#This Row],[New_budget]]</f>
        <v>-4753768.6425020024</v>
      </c>
      <c r="H364" s="3" t="str">
        <f>IF(movie_metadata[[#This Row],[Profit/Loss_in money]]&gt;0,"Profit","Loss")</f>
        <v>Loss</v>
      </c>
      <c r="I364" t="s">
        <v>26</v>
      </c>
      <c r="J364" t="s">
        <v>27</v>
      </c>
      <c r="K364" t="s">
        <v>2150</v>
      </c>
      <c r="L364" s="1">
        <v>2016</v>
      </c>
      <c r="M364" t="s">
        <v>29</v>
      </c>
      <c r="N364">
        <v>6.1</v>
      </c>
      <c r="O364">
        <v>2.35</v>
      </c>
      <c r="P364">
        <v>0</v>
      </c>
      <c r="Q364">
        <v>1</v>
      </c>
      <c r="R364">
        <v>335</v>
      </c>
      <c r="S364">
        <v>635</v>
      </c>
      <c r="T364" t="s">
        <v>845</v>
      </c>
      <c r="U364">
        <v>11000</v>
      </c>
      <c r="V364" t="s">
        <v>458</v>
      </c>
      <c r="W364">
        <v>57</v>
      </c>
      <c r="X364">
        <v>13379</v>
      </c>
      <c r="Y364" t="s">
        <v>1605</v>
      </c>
      <c r="Z364">
        <v>2</v>
      </c>
      <c r="AA364" t="s">
        <v>62</v>
      </c>
      <c r="AB364" t="s">
        <v>2151</v>
      </c>
      <c r="AC364">
        <v>1</v>
      </c>
      <c r="AD364">
        <v>745</v>
      </c>
    </row>
    <row r="365" spans="1:30" x14ac:dyDescent="0.35">
      <c r="A365" t="s">
        <v>23</v>
      </c>
      <c r="B365" t="s">
        <v>1761</v>
      </c>
      <c r="C365" t="s">
        <v>2152</v>
      </c>
      <c r="D365">
        <v>95</v>
      </c>
      <c r="E365" s="4">
        <v>120000000</v>
      </c>
      <c r="F365" s="4">
        <v>84037039</v>
      </c>
      <c r="G365" s="3">
        <f>movie_metadata[[#This Row],[New_gross]]-movie_metadata[[#This Row],[New_budget]]</f>
        <v>-35962961</v>
      </c>
      <c r="H365" s="3" t="str">
        <f>IF(movie_metadata[[#This Row],[Profit/Loss_in money]]&gt;0,"Profit","Loss")</f>
        <v>Loss</v>
      </c>
      <c r="I365" t="s">
        <v>26</v>
      </c>
      <c r="J365" t="s">
        <v>27</v>
      </c>
      <c r="K365" t="s">
        <v>2153</v>
      </c>
      <c r="L365" s="1">
        <v>2001</v>
      </c>
      <c r="M365" t="s">
        <v>82</v>
      </c>
      <c r="N365">
        <v>6.8</v>
      </c>
      <c r="O365">
        <v>2.35</v>
      </c>
      <c r="P365">
        <v>0</v>
      </c>
      <c r="Q365">
        <v>146</v>
      </c>
      <c r="R365">
        <v>21</v>
      </c>
      <c r="S365">
        <v>503</v>
      </c>
      <c r="T365" t="s">
        <v>2154</v>
      </c>
      <c r="U365">
        <v>12000</v>
      </c>
      <c r="V365" t="s">
        <v>1021</v>
      </c>
      <c r="W365">
        <v>72591</v>
      </c>
      <c r="X365">
        <v>15237</v>
      </c>
      <c r="Y365" t="s">
        <v>2155</v>
      </c>
      <c r="Z365">
        <v>0</v>
      </c>
      <c r="AA365" t="s">
        <v>2156</v>
      </c>
      <c r="AB365" t="s">
        <v>2157</v>
      </c>
      <c r="AC365">
        <v>289</v>
      </c>
      <c r="AD365">
        <v>802</v>
      </c>
    </row>
    <row r="366" spans="1:30" x14ac:dyDescent="0.35">
      <c r="A366" t="s">
        <v>23</v>
      </c>
      <c r="B366" t="s">
        <v>2158</v>
      </c>
      <c r="C366" t="s">
        <v>2159</v>
      </c>
      <c r="D366">
        <v>92</v>
      </c>
      <c r="E366" s="4">
        <v>90000000</v>
      </c>
      <c r="F366" s="4">
        <v>85884815</v>
      </c>
      <c r="G366" s="3">
        <f>movie_metadata[[#This Row],[New_gross]]-movie_metadata[[#This Row],[New_budget]]</f>
        <v>-4115185</v>
      </c>
      <c r="H366" s="3" t="str">
        <f>IF(movie_metadata[[#This Row],[Profit/Loss_in money]]&gt;0,"Profit","Loss")</f>
        <v>Loss</v>
      </c>
      <c r="I366" t="s">
        <v>26</v>
      </c>
      <c r="J366" t="s">
        <v>27</v>
      </c>
      <c r="K366" t="s">
        <v>2160</v>
      </c>
      <c r="L366" s="1">
        <v>2015</v>
      </c>
      <c r="M366" t="s">
        <v>82</v>
      </c>
      <c r="N366">
        <v>5</v>
      </c>
      <c r="O366">
        <v>1.85</v>
      </c>
      <c r="P366">
        <v>0</v>
      </c>
      <c r="Q366">
        <v>70</v>
      </c>
      <c r="R366">
        <v>12</v>
      </c>
      <c r="S366">
        <v>1000</v>
      </c>
      <c r="T366" t="s">
        <v>2161</v>
      </c>
      <c r="U366">
        <v>35000</v>
      </c>
      <c r="V366" t="s">
        <v>2162</v>
      </c>
      <c r="W366">
        <v>9418</v>
      </c>
      <c r="X366">
        <v>38450</v>
      </c>
      <c r="Y366" t="s">
        <v>2163</v>
      </c>
      <c r="Z366">
        <v>0</v>
      </c>
      <c r="AA366" t="s">
        <v>2164</v>
      </c>
      <c r="AB366" t="s">
        <v>2165</v>
      </c>
      <c r="AC366">
        <v>53</v>
      </c>
      <c r="AD366">
        <v>1000</v>
      </c>
    </row>
    <row r="367" spans="1:30" x14ac:dyDescent="0.35">
      <c r="A367" t="s">
        <v>23</v>
      </c>
      <c r="B367" t="s">
        <v>110</v>
      </c>
      <c r="C367" t="s">
        <v>2166</v>
      </c>
      <c r="D367">
        <v>121</v>
      </c>
      <c r="E367" s="4">
        <v>75000000</v>
      </c>
      <c r="F367" s="4">
        <v>83077470</v>
      </c>
      <c r="G367" s="3">
        <f>movie_metadata[[#This Row],[New_gross]]-movie_metadata[[#This Row],[New_budget]]</f>
        <v>8077470</v>
      </c>
      <c r="H367" s="3" t="str">
        <f>IF(movie_metadata[[#This Row],[Profit/Loss_in money]]&gt;0,"Profit","Loss")</f>
        <v>Profit</v>
      </c>
      <c r="I367" t="s">
        <v>26</v>
      </c>
      <c r="J367" t="s">
        <v>27</v>
      </c>
      <c r="K367" t="s">
        <v>2167</v>
      </c>
      <c r="L367" s="1">
        <v>2008</v>
      </c>
      <c r="M367" t="s">
        <v>29</v>
      </c>
      <c r="N367">
        <v>7.1</v>
      </c>
      <c r="O367">
        <v>1.85</v>
      </c>
      <c r="P367">
        <v>0</v>
      </c>
      <c r="Q367">
        <v>269</v>
      </c>
      <c r="R367">
        <v>0</v>
      </c>
      <c r="S367">
        <v>919</v>
      </c>
      <c r="T367" t="s">
        <v>130</v>
      </c>
      <c r="U367">
        <v>10000</v>
      </c>
      <c r="V367" t="s">
        <v>516</v>
      </c>
      <c r="W367">
        <v>183247</v>
      </c>
      <c r="X367">
        <v>14165</v>
      </c>
      <c r="Y367" t="s">
        <v>200</v>
      </c>
      <c r="Z367">
        <v>0</v>
      </c>
      <c r="AA367" t="s">
        <v>2168</v>
      </c>
      <c r="AB367" t="s">
        <v>2169</v>
      </c>
      <c r="AC367">
        <v>440</v>
      </c>
      <c r="AD367">
        <v>1000</v>
      </c>
    </row>
    <row r="368" spans="1:30" x14ac:dyDescent="0.35">
      <c r="A368" t="s">
        <v>23</v>
      </c>
      <c r="B368" t="s">
        <v>2170</v>
      </c>
      <c r="C368" t="s">
        <v>2171</v>
      </c>
      <c r="D368">
        <v>113</v>
      </c>
      <c r="E368" s="4">
        <v>90000000</v>
      </c>
      <c r="F368" s="4">
        <v>100018837</v>
      </c>
      <c r="G368" s="3">
        <f>movie_metadata[[#This Row],[New_gross]]-movie_metadata[[#This Row],[New_budget]]</f>
        <v>10018837</v>
      </c>
      <c r="H368" s="3" t="str">
        <f>IF(movie_metadata[[#This Row],[Profit/Loss_in money]]&gt;0,"Profit","Loss")</f>
        <v>Profit</v>
      </c>
      <c r="I368" t="s">
        <v>26</v>
      </c>
      <c r="J368" t="s">
        <v>27</v>
      </c>
      <c r="K368" t="s">
        <v>2129</v>
      </c>
      <c r="L368" s="1">
        <v>2008</v>
      </c>
      <c r="M368" t="s">
        <v>29</v>
      </c>
      <c r="N368">
        <v>5.5</v>
      </c>
      <c r="O368">
        <v>1.85</v>
      </c>
      <c r="P368">
        <v>0</v>
      </c>
      <c r="Q368">
        <v>198</v>
      </c>
      <c r="R368">
        <v>221</v>
      </c>
      <c r="S368">
        <v>503</v>
      </c>
      <c r="T368" t="s">
        <v>2172</v>
      </c>
      <c r="U368">
        <v>11000</v>
      </c>
      <c r="V368" t="s">
        <v>2173</v>
      </c>
      <c r="W368">
        <v>156348</v>
      </c>
      <c r="X368">
        <v>13446</v>
      </c>
      <c r="Y368" t="s">
        <v>2174</v>
      </c>
      <c r="Z368">
        <v>0</v>
      </c>
      <c r="AA368" t="s">
        <v>2175</v>
      </c>
      <c r="AB368" t="s">
        <v>2176</v>
      </c>
      <c r="AC368">
        <v>380</v>
      </c>
      <c r="AD368">
        <v>600</v>
      </c>
    </row>
    <row r="369" spans="1:30" x14ac:dyDescent="0.35">
      <c r="A369" t="s">
        <v>23</v>
      </c>
      <c r="B369" t="s">
        <v>1244</v>
      </c>
      <c r="C369" t="s">
        <v>2177</v>
      </c>
      <c r="D369">
        <v>106</v>
      </c>
      <c r="E369" s="4">
        <v>88000000</v>
      </c>
      <c r="F369" s="4">
        <v>78747585</v>
      </c>
      <c r="G369" s="3">
        <f>movie_metadata[[#This Row],[New_gross]]-movie_metadata[[#This Row],[New_budget]]</f>
        <v>-9252415</v>
      </c>
      <c r="H369" s="3" t="str">
        <f>IF(movie_metadata[[#This Row],[Profit/Loss_in money]]&gt;0,"Profit","Loss")</f>
        <v>Loss</v>
      </c>
      <c r="I369" t="s">
        <v>26</v>
      </c>
      <c r="J369" t="s">
        <v>27</v>
      </c>
      <c r="K369" t="s">
        <v>2178</v>
      </c>
      <c r="L369" s="1">
        <v>2015</v>
      </c>
      <c r="M369" t="s">
        <v>29</v>
      </c>
      <c r="N369">
        <v>5.6</v>
      </c>
      <c r="O369">
        <v>2.35</v>
      </c>
      <c r="P369">
        <v>39000</v>
      </c>
      <c r="Q369">
        <v>253</v>
      </c>
      <c r="R369">
        <v>0</v>
      </c>
      <c r="S369">
        <v>1000</v>
      </c>
      <c r="T369" t="s">
        <v>2173</v>
      </c>
      <c r="U369">
        <v>22000</v>
      </c>
      <c r="V369" t="s">
        <v>142</v>
      </c>
      <c r="W369">
        <v>89770</v>
      </c>
      <c r="X369">
        <v>35367</v>
      </c>
      <c r="Y369" t="s">
        <v>823</v>
      </c>
      <c r="Z369">
        <v>0</v>
      </c>
      <c r="AA369" t="s">
        <v>2179</v>
      </c>
      <c r="AB369" t="s">
        <v>2180</v>
      </c>
      <c r="AC369">
        <v>342</v>
      </c>
      <c r="AD369">
        <v>11000</v>
      </c>
    </row>
    <row r="370" spans="1:30" x14ac:dyDescent="0.35">
      <c r="A370" t="s">
        <v>23</v>
      </c>
      <c r="B370" t="s">
        <v>381</v>
      </c>
      <c r="C370" t="s">
        <v>2181</v>
      </c>
      <c r="D370">
        <v>146</v>
      </c>
      <c r="E370" s="4">
        <v>100000000</v>
      </c>
      <c r="F370" s="4">
        <v>78616689</v>
      </c>
      <c r="G370" s="3">
        <f>movie_metadata[[#This Row],[New_gross]]-movie_metadata[[#This Row],[New_budget]]</f>
        <v>-21383311</v>
      </c>
      <c r="H370" s="3" t="str">
        <f>IF(movie_metadata[[#This Row],[Profit/Loss_in money]]&gt;0,"Profit","Loss")</f>
        <v>Loss</v>
      </c>
      <c r="I370" t="s">
        <v>26</v>
      </c>
      <c r="J370" t="s">
        <v>27</v>
      </c>
      <c r="K370" t="s">
        <v>652</v>
      </c>
      <c r="L370" s="1">
        <v>2001</v>
      </c>
      <c r="M370" t="s">
        <v>29</v>
      </c>
      <c r="N370">
        <v>7.1</v>
      </c>
      <c r="O370">
        <v>1.85</v>
      </c>
      <c r="P370">
        <v>11000</v>
      </c>
      <c r="Q370">
        <v>281</v>
      </c>
      <c r="R370">
        <v>14000</v>
      </c>
      <c r="S370">
        <v>681</v>
      </c>
      <c r="T370" t="s">
        <v>182</v>
      </c>
      <c r="U370">
        <v>3000</v>
      </c>
      <c r="V370" t="s">
        <v>2182</v>
      </c>
      <c r="W370">
        <v>238747</v>
      </c>
      <c r="X370">
        <v>6217</v>
      </c>
      <c r="Y370" t="s">
        <v>2183</v>
      </c>
      <c r="Z370">
        <v>0</v>
      </c>
      <c r="AA370" t="s">
        <v>2184</v>
      </c>
      <c r="AB370" t="s">
        <v>2185</v>
      </c>
      <c r="AC370">
        <v>2153</v>
      </c>
      <c r="AD370">
        <v>882</v>
      </c>
    </row>
    <row r="371" spans="1:30" x14ac:dyDescent="0.35">
      <c r="A371" t="s">
        <v>23</v>
      </c>
      <c r="B371" t="s">
        <v>938</v>
      </c>
      <c r="C371" t="s">
        <v>2186</v>
      </c>
      <c r="D371">
        <v>88</v>
      </c>
      <c r="E371" s="4">
        <v>90000000</v>
      </c>
      <c r="F371" s="4">
        <v>75817994</v>
      </c>
      <c r="G371" s="3">
        <f>movie_metadata[[#This Row],[New_gross]]-movie_metadata[[#This Row],[New_budget]]</f>
        <v>-14182006</v>
      </c>
      <c r="H371" s="3" t="str">
        <f>IF(movie_metadata[[#This Row],[Profit/Loss_in money]]&gt;0,"Profit","Loss")</f>
        <v>Loss</v>
      </c>
      <c r="I371" t="s">
        <v>26</v>
      </c>
      <c r="J371" t="s">
        <v>27</v>
      </c>
      <c r="K371" t="s">
        <v>2187</v>
      </c>
      <c r="L371" s="1">
        <v>2003</v>
      </c>
      <c r="M371" t="s">
        <v>82</v>
      </c>
      <c r="N371">
        <v>4.9000000000000004</v>
      </c>
      <c r="O371">
        <v>2.35</v>
      </c>
      <c r="P371">
        <v>988</v>
      </c>
      <c r="Q371">
        <v>122</v>
      </c>
      <c r="R371">
        <v>50</v>
      </c>
      <c r="S371">
        <v>441</v>
      </c>
      <c r="T371" t="s">
        <v>2188</v>
      </c>
      <c r="U371">
        <v>691</v>
      </c>
      <c r="V371" t="s">
        <v>2189</v>
      </c>
      <c r="W371">
        <v>32049</v>
      </c>
      <c r="X371">
        <v>2622</v>
      </c>
      <c r="Y371" t="s">
        <v>2190</v>
      </c>
      <c r="Z371">
        <v>0</v>
      </c>
      <c r="AA371" t="s">
        <v>2191</v>
      </c>
      <c r="AB371" t="s">
        <v>2192</v>
      </c>
      <c r="AC371">
        <v>179</v>
      </c>
      <c r="AD371">
        <v>569</v>
      </c>
    </row>
    <row r="372" spans="1:30" x14ac:dyDescent="0.35">
      <c r="A372" t="s">
        <v>23</v>
      </c>
      <c r="B372" t="s">
        <v>427</v>
      </c>
      <c r="C372" t="s">
        <v>2193</v>
      </c>
      <c r="D372">
        <v>150</v>
      </c>
      <c r="E372" s="4">
        <v>90000000</v>
      </c>
      <c r="F372" s="4">
        <v>100853835</v>
      </c>
      <c r="G372" s="3">
        <f>movie_metadata[[#This Row],[New_gross]]-movie_metadata[[#This Row],[New_budget]]</f>
        <v>10853835</v>
      </c>
      <c r="H372" s="3" t="str">
        <f>IF(movie_metadata[[#This Row],[Profit/Loss_in money]]&gt;0,"Profit","Loss")</f>
        <v>Profit</v>
      </c>
      <c r="I372" t="s">
        <v>26</v>
      </c>
      <c r="J372" t="s">
        <v>27</v>
      </c>
      <c r="K372" t="s">
        <v>2194</v>
      </c>
      <c r="L372" s="1">
        <v>1997</v>
      </c>
      <c r="M372" t="s">
        <v>82</v>
      </c>
      <c r="N372">
        <v>7.4</v>
      </c>
      <c r="O372">
        <v>2.35</v>
      </c>
      <c r="P372">
        <v>15000</v>
      </c>
      <c r="Q372">
        <v>159</v>
      </c>
      <c r="R372">
        <v>0</v>
      </c>
      <c r="S372">
        <v>135</v>
      </c>
      <c r="T372" t="s">
        <v>2195</v>
      </c>
      <c r="U372">
        <v>11000</v>
      </c>
      <c r="V372" t="s">
        <v>653</v>
      </c>
      <c r="W372">
        <v>200556</v>
      </c>
      <c r="X372">
        <v>12289</v>
      </c>
      <c r="Y372" t="s">
        <v>2196</v>
      </c>
      <c r="Z372">
        <v>2</v>
      </c>
      <c r="AA372" t="s">
        <v>2197</v>
      </c>
      <c r="AB372" t="s">
        <v>2198</v>
      </c>
      <c r="AC372">
        <v>611</v>
      </c>
      <c r="AD372">
        <v>1000</v>
      </c>
    </row>
    <row r="373" spans="1:30" x14ac:dyDescent="0.35">
      <c r="A373" t="s">
        <v>23</v>
      </c>
      <c r="B373" t="s">
        <v>1296</v>
      </c>
      <c r="C373" t="s">
        <v>2199</v>
      </c>
      <c r="D373">
        <v>119</v>
      </c>
      <c r="E373" s="4">
        <v>95000000</v>
      </c>
      <c r="F373" s="4">
        <v>73209340</v>
      </c>
      <c r="G373" s="3">
        <f>movie_metadata[[#This Row],[New_gross]]-movie_metadata[[#This Row],[New_budget]]</f>
        <v>-21790660</v>
      </c>
      <c r="H373" s="3" t="str">
        <f>IF(movie_metadata[[#This Row],[Profit/Loss_in money]]&gt;0,"Profit","Loss")</f>
        <v>Loss</v>
      </c>
      <c r="I373" t="s">
        <v>26</v>
      </c>
      <c r="J373" t="s">
        <v>27</v>
      </c>
      <c r="K373" t="s">
        <v>2200</v>
      </c>
      <c r="L373" s="1">
        <v>2000</v>
      </c>
      <c r="M373" t="s">
        <v>572</v>
      </c>
      <c r="N373">
        <v>5.7</v>
      </c>
      <c r="O373">
        <v>1.85</v>
      </c>
      <c r="P373">
        <v>0</v>
      </c>
      <c r="Q373">
        <v>180</v>
      </c>
      <c r="R373">
        <v>719</v>
      </c>
      <c r="S373">
        <v>423</v>
      </c>
      <c r="T373" t="s">
        <v>2201</v>
      </c>
      <c r="U373">
        <v>833</v>
      </c>
      <c r="V373" t="s">
        <v>2202</v>
      </c>
      <c r="W373">
        <v>101834</v>
      </c>
      <c r="X373">
        <v>2356</v>
      </c>
      <c r="Y373" t="s">
        <v>2108</v>
      </c>
      <c r="Z373">
        <v>0</v>
      </c>
      <c r="AA373" t="s">
        <v>2203</v>
      </c>
      <c r="AB373" t="s">
        <v>2204</v>
      </c>
      <c r="AC373">
        <v>628</v>
      </c>
      <c r="AD373">
        <v>624</v>
      </c>
    </row>
    <row r="374" spans="1:30" x14ac:dyDescent="0.35">
      <c r="A374" t="s">
        <v>23</v>
      </c>
      <c r="B374" t="s">
        <v>2205</v>
      </c>
      <c r="C374" t="s">
        <v>2206</v>
      </c>
      <c r="D374">
        <v>128</v>
      </c>
      <c r="E374" s="4">
        <v>80000000</v>
      </c>
      <c r="F374" s="4">
        <v>72515360</v>
      </c>
      <c r="G374" s="3">
        <f>movie_metadata[[#This Row],[New_gross]]-movie_metadata[[#This Row],[New_budget]]</f>
        <v>-7484640</v>
      </c>
      <c r="H374" s="3" t="str">
        <f>IF(movie_metadata[[#This Row],[Profit/Loss_in money]]&gt;0,"Profit","Loss")</f>
        <v>Loss</v>
      </c>
      <c r="I374" t="s">
        <v>2207</v>
      </c>
      <c r="J374" t="s">
        <v>45</v>
      </c>
      <c r="K374" t="s">
        <v>2208</v>
      </c>
      <c r="L374" s="1">
        <v>2005</v>
      </c>
      <c r="M374" t="s">
        <v>29</v>
      </c>
      <c r="N374">
        <v>6.4</v>
      </c>
      <c r="O374">
        <v>2.35</v>
      </c>
      <c r="P374">
        <v>0</v>
      </c>
      <c r="Q374">
        <v>227</v>
      </c>
      <c r="R374">
        <v>521</v>
      </c>
      <c r="S374">
        <v>249</v>
      </c>
      <c r="T374" t="s">
        <v>2209</v>
      </c>
      <c r="U374">
        <v>591</v>
      </c>
      <c r="V374" t="s">
        <v>2210</v>
      </c>
      <c r="W374">
        <v>86152</v>
      </c>
      <c r="X374">
        <v>2100</v>
      </c>
      <c r="Y374" t="s">
        <v>2211</v>
      </c>
      <c r="Z374">
        <v>1</v>
      </c>
      <c r="AA374" t="s">
        <v>2212</v>
      </c>
      <c r="AB374" t="s">
        <v>2213</v>
      </c>
      <c r="AC374">
        <v>411</v>
      </c>
      <c r="AD374">
        <v>249</v>
      </c>
    </row>
    <row r="375" spans="1:30" x14ac:dyDescent="0.35">
      <c r="A375" t="s">
        <v>23</v>
      </c>
      <c r="B375" t="s">
        <v>2214</v>
      </c>
      <c r="C375" t="s">
        <v>2215</v>
      </c>
      <c r="D375">
        <v>106</v>
      </c>
      <c r="E375" s="4">
        <v>90000000</v>
      </c>
      <c r="F375" s="4">
        <v>68558662</v>
      </c>
      <c r="G375" s="3">
        <f>movie_metadata[[#This Row],[New_gross]]-movie_metadata[[#This Row],[New_budget]]</f>
        <v>-21441338</v>
      </c>
      <c r="H375" s="3" t="str">
        <f>IF(movie_metadata[[#This Row],[Profit/Loss_in money]]&gt;0,"Profit","Loss")</f>
        <v>Loss</v>
      </c>
      <c r="I375" t="s">
        <v>26</v>
      </c>
      <c r="J375" t="s">
        <v>27</v>
      </c>
      <c r="K375" t="s">
        <v>192</v>
      </c>
      <c r="L375" s="1">
        <v>2013</v>
      </c>
      <c r="M375" t="s">
        <v>82</v>
      </c>
      <c r="N375">
        <v>5.9</v>
      </c>
      <c r="O375">
        <v>2.35</v>
      </c>
      <c r="P375">
        <v>28000</v>
      </c>
      <c r="Q375">
        <v>183</v>
      </c>
      <c r="R375">
        <v>87</v>
      </c>
      <c r="S375">
        <v>918</v>
      </c>
      <c r="T375" t="s">
        <v>2216</v>
      </c>
      <c r="U375">
        <v>8000</v>
      </c>
      <c r="V375" t="s">
        <v>1199</v>
      </c>
      <c r="W375">
        <v>86627</v>
      </c>
      <c r="X375">
        <v>10882</v>
      </c>
      <c r="Y375" t="s">
        <v>2130</v>
      </c>
      <c r="Z375">
        <v>0</v>
      </c>
      <c r="AA375" t="s">
        <v>2217</v>
      </c>
      <c r="AB375" t="s">
        <v>2218</v>
      </c>
      <c r="AC375">
        <v>204</v>
      </c>
      <c r="AD375">
        <v>956</v>
      </c>
    </row>
    <row r="376" spans="1:30" x14ac:dyDescent="0.35">
      <c r="A376" t="s">
        <v>23</v>
      </c>
      <c r="B376" t="s">
        <v>1597</v>
      </c>
      <c r="C376" t="s">
        <v>2219</v>
      </c>
      <c r="D376">
        <v>117</v>
      </c>
      <c r="E376" s="4">
        <v>95000000</v>
      </c>
      <c r="F376" s="4">
        <v>65653758</v>
      </c>
      <c r="G376" s="3">
        <f>movie_metadata[[#This Row],[New_gross]]-movie_metadata[[#This Row],[New_budget]]</f>
        <v>-29346242</v>
      </c>
      <c r="H376" s="3" t="str">
        <f>IF(movie_metadata[[#This Row],[Profit/Loss_in money]]&gt;0,"Profit","Loss")</f>
        <v>Loss</v>
      </c>
      <c r="I376" t="s">
        <v>26</v>
      </c>
      <c r="J376" t="s">
        <v>27</v>
      </c>
      <c r="K376" t="s">
        <v>37</v>
      </c>
      <c r="L376" s="1">
        <v>2003</v>
      </c>
      <c r="M376" t="s">
        <v>29</v>
      </c>
      <c r="N376">
        <v>5.5</v>
      </c>
      <c r="O376">
        <v>2.35</v>
      </c>
      <c r="P376">
        <v>0</v>
      </c>
      <c r="Q376">
        <v>157</v>
      </c>
      <c r="R376">
        <v>101</v>
      </c>
      <c r="S376">
        <v>3000</v>
      </c>
      <c r="T376" t="s">
        <v>558</v>
      </c>
      <c r="U376">
        <v>18000</v>
      </c>
      <c r="V376" t="s">
        <v>634</v>
      </c>
      <c r="W376">
        <v>102747</v>
      </c>
      <c r="X376">
        <v>33154</v>
      </c>
      <c r="Y376" t="s">
        <v>648</v>
      </c>
      <c r="Z376">
        <v>1</v>
      </c>
      <c r="AA376" t="s">
        <v>2220</v>
      </c>
      <c r="AB376" t="s">
        <v>2221</v>
      </c>
      <c r="AC376">
        <v>316</v>
      </c>
      <c r="AD376">
        <v>11000</v>
      </c>
    </row>
    <row r="377" spans="1:30" x14ac:dyDescent="0.35">
      <c r="A377" t="s">
        <v>23</v>
      </c>
      <c r="B377" t="s">
        <v>1063</v>
      </c>
      <c r="C377" t="s">
        <v>2222</v>
      </c>
      <c r="D377">
        <v>129</v>
      </c>
      <c r="E377" s="4">
        <v>90000000</v>
      </c>
      <c r="F377" s="4">
        <v>64685359</v>
      </c>
      <c r="G377" s="3">
        <f>movie_metadata[[#This Row],[New_gross]]-movie_metadata[[#This Row],[New_budget]]</f>
        <v>-25314641</v>
      </c>
      <c r="H377" s="3" t="str">
        <f>IF(movie_metadata[[#This Row],[Profit/Loss_in money]]&gt;0,"Profit","Loss")</f>
        <v>Loss</v>
      </c>
      <c r="I377" t="s">
        <v>26</v>
      </c>
      <c r="J377" t="s">
        <v>27</v>
      </c>
      <c r="K377" t="s">
        <v>2223</v>
      </c>
      <c r="L377" s="1">
        <v>2016</v>
      </c>
      <c r="M377" t="s">
        <v>29</v>
      </c>
      <c r="N377">
        <v>6.9</v>
      </c>
      <c r="O377">
        <v>2.35</v>
      </c>
      <c r="P377">
        <v>15000</v>
      </c>
      <c r="Q377">
        <v>196</v>
      </c>
      <c r="R377">
        <v>209</v>
      </c>
      <c r="S377">
        <v>886</v>
      </c>
      <c r="T377" t="s">
        <v>458</v>
      </c>
      <c r="U377">
        <v>11000</v>
      </c>
      <c r="V377" t="s">
        <v>98</v>
      </c>
      <c r="W377">
        <v>40862</v>
      </c>
      <c r="X377">
        <v>23031</v>
      </c>
      <c r="Y377" t="s">
        <v>2224</v>
      </c>
      <c r="Z377">
        <v>6</v>
      </c>
      <c r="AA377" t="s">
        <v>2225</v>
      </c>
      <c r="AB377" t="s">
        <v>2226</v>
      </c>
      <c r="AC377">
        <v>139</v>
      </c>
      <c r="AD377">
        <v>11000</v>
      </c>
    </row>
    <row r="378" spans="1:30" x14ac:dyDescent="0.35">
      <c r="A378" t="s">
        <v>23</v>
      </c>
      <c r="B378" t="s">
        <v>1190</v>
      </c>
      <c r="C378" t="s">
        <v>2227</v>
      </c>
      <c r="D378">
        <v>116</v>
      </c>
      <c r="E378" s="4">
        <v>68000000</v>
      </c>
      <c r="F378" s="4">
        <v>61355436</v>
      </c>
      <c r="G378" s="3">
        <f>movie_metadata[[#This Row],[New_gross]]-movie_metadata[[#This Row],[New_budget]]</f>
        <v>-6644564</v>
      </c>
      <c r="H378" s="3" t="str">
        <f>IF(movie_metadata[[#This Row],[Profit/Loss_in money]]&gt;0,"Profit","Loss")</f>
        <v>Loss</v>
      </c>
      <c r="I378" t="s">
        <v>26</v>
      </c>
      <c r="J378" t="s">
        <v>27</v>
      </c>
      <c r="K378" t="s">
        <v>1668</v>
      </c>
      <c r="L378" s="1">
        <v>1997</v>
      </c>
      <c r="M378" t="s">
        <v>29</v>
      </c>
      <c r="N378">
        <v>6.2</v>
      </c>
      <c r="O378">
        <v>2.35</v>
      </c>
      <c r="P378">
        <v>0</v>
      </c>
      <c r="Q378">
        <v>64</v>
      </c>
      <c r="R378">
        <v>176</v>
      </c>
      <c r="S378">
        <v>84</v>
      </c>
      <c r="T378" t="s">
        <v>2228</v>
      </c>
      <c r="U378">
        <v>192</v>
      </c>
      <c r="V378" t="s">
        <v>2229</v>
      </c>
      <c r="W378">
        <v>52136</v>
      </c>
      <c r="X378">
        <v>475</v>
      </c>
      <c r="Y378" t="s">
        <v>2230</v>
      </c>
      <c r="Z378">
        <v>0</v>
      </c>
      <c r="AA378" t="s">
        <v>2231</v>
      </c>
      <c r="AB378" t="s">
        <v>2232</v>
      </c>
      <c r="AC378">
        <v>184</v>
      </c>
      <c r="AD378">
        <v>117</v>
      </c>
    </row>
    <row r="379" spans="1:30" x14ac:dyDescent="0.35">
      <c r="A379" t="s">
        <v>23</v>
      </c>
      <c r="B379" t="s">
        <v>1731</v>
      </c>
      <c r="C379" t="s">
        <v>2233</v>
      </c>
      <c r="D379">
        <v>114</v>
      </c>
      <c r="E379" s="4">
        <v>92000000</v>
      </c>
      <c r="F379" s="4">
        <v>26871</v>
      </c>
      <c r="G379" s="3">
        <f>movie_metadata[[#This Row],[New_gross]]-movie_metadata[[#This Row],[New_budget]]</f>
        <v>-91973129</v>
      </c>
      <c r="H379" s="3" t="str">
        <f>IF(movie_metadata[[#This Row],[Profit/Loss_in money]]&gt;0,"Profit","Loss")</f>
        <v>Loss</v>
      </c>
      <c r="I379" t="s">
        <v>26</v>
      </c>
      <c r="J379" t="s">
        <v>754</v>
      </c>
      <c r="K379" t="s">
        <v>326</v>
      </c>
      <c r="L379" s="1">
        <v>2001</v>
      </c>
      <c r="M379" t="s">
        <v>572</v>
      </c>
      <c r="N379">
        <v>7</v>
      </c>
      <c r="O379">
        <v>2.35</v>
      </c>
      <c r="P379">
        <v>0</v>
      </c>
      <c r="Q379">
        <v>142</v>
      </c>
      <c r="R379">
        <v>12000</v>
      </c>
      <c r="S379">
        <v>307</v>
      </c>
      <c r="T379" t="s">
        <v>2234</v>
      </c>
      <c r="U379">
        <v>11000</v>
      </c>
      <c r="V379" t="s">
        <v>334</v>
      </c>
      <c r="W379">
        <v>121259</v>
      </c>
      <c r="X379">
        <v>12499</v>
      </c>
      <c r="Y379" t="s">
        <v>2235</v>
      </c>
      <c r="Z379">
        <v>2</v>
      </c>
      <c r="AA379" t="s">
        <v>2236</v>
      </c>
      <c r="AB379" t="s">
        <v>2237</v>
      </c>
      <c r="AC379">
        <v>361</v>
      </c>
      <c r="AD379">
        <v>577</v>
      </c>
    </row>
    <row r="380" spans="1:30" x14ac:dyDescent="0.35">
      <c r="A380" t="s">
        <v>23</v>
      </c>
      <c r="B380" t="s">
        <v>2238</v>
      </c>
      <c r="C380" t="s">
        <v>2239</v>
      </c>
      <c r="D380">
        <v>114</v>
      </c>
      <c r="E380" s="4">
        <v>90000000</v>
      </c>
      <c r="F380" s="4">
        <v>60874615</v>
      </c>
      <c r="G380" s="3">
        <f>movie_metadata[[#This Row],[New_gross]]-movie_metadata[[#This Row],[New_budget]]</f>
        <v>-29125385</v>
      </c>
      <c r="H380" s="3" t="str">
        <f>IF(movie_metadata[[#This Row],[Profit/Loss_in money]]&gt;0,"Profit","Loss")</f>
        <v>Loss</v>
      </c>
      <c r="I380" t="s">
        <v>26</v>
      </c>
      <c r="J380" t="s">
        <v>27</v>
      </c>
      <c r="K380" t="s">
        <v>1163</v>
      </c>
      <c r="L380" s="1">
        <v>2000</v>
      </c>
      <c r="M380" t="s">
        <v>82</v>
      </c>
      <c r="N380">
        <v>5.6</v>
      </c>
      <c r="O380">
        <v>2.35</v>
      </c>
      <c r="P380">
        <v>0</v>
      </c>
      <c r="Q380">
        <v>181</v>
      </c>
      <c r="R380">
        <v>0</v>
      </c>
      <c r="S380">
        <v>281</v>
      </c>
      <c r="T380" t="s">
        <v>1686</v>
      </c>
      <c r="U380">
        <v>3000</v>
      </c>
      <c r="V380" t="s">
        <v>244</v>
      </c>
      <c r="W380">
        <v>60467</v>
      </c>
      <c r="X380">
        <v>4902</v>
      </c>
      <c r="Y380" t="s">
        <v>2240</v>
      </c>
      <c r="Z380">
        <v>0</v>
      </c>
      <c r="AA380" t="s">
        <v>2241</v>
      </c>
      <c r="AB380" t="s">
        <v>2242</v>
      </c>
      <c r="AC380">
        <v>949</v>
      </c>
      <c r="AD380">
        <v>933</v>
      </c>
    </row>
    <row r="381" spans="1:30" x14ac:dyDescent="0.35">
      <c r="A381" t="s">
        <v>23</v>
      </c>
      <c r="B381" t="s">
        <v>1270</v>
      </c>
      <c r="C381" t="s">
        <v>2243</v>
      </c>
      <c r="D381">
        <v>96</v>
      </c>
      <c r="E381" s="4">
        <v>90000000</v>
      </c>
      <c r="F381" s="4">
        <v>143618384</v>
      </c>
      <c r="G381" s="3">
        <f>movie_metadata[[#This Row],[New_gross]]-movie_metadata[[#This Row],[New_budget]]</f>
        <v>53618384</v>
      </c>
      <c r="H381" s="3" t="str">
        <f>IF(movie_metadata[[#This Row],[Profit/Loss_in money]]&gt;0,"Profit","Loss")</f>
        <v>Profit</v>
      </c>
      <c r="I381" t="s">
        <v>26</v>
      </c>
      <c r="J381" t="s">
        <v>27</v>
      </c>
      <c r="K381" t="s">
        <v>1272</v>
      </c>
      <c r="L381" s="1">
        <v>2011</v>
      </c>
      <c r="M381" t="s">
        <v>264</v>
      </c>
      <c r="N381">
        <v>7</v>
      </c>
      <c r="O381">
        <v>2.35</v>
      </c>
      <c r="P381">
        <v>19000</v>
      </c>
      <c r="Q381">
        <v>240</v>
      </c>
      <c r="R381">
        <v>107</v>
      </c>
      <c r="S381">
        <v>350</v>
      </c>
      <c r="T381" t="s">
        <v>2244</v>
      </c>
      <c r="U381">
        <v>11000</v>
      </c>
      <c r="V381" t="s">
        <v>249</v>
      </c>
      <c r="W381">
        <v>165333</v>
      </c>
      <c r="X381">
        <v>12071</v>
      </c>
      <c r="Y381" t="s">
        <v>2245</v>
      </c>
      <c r="Z381">
        <v>0</v>
      </c>
      <c r="AA381" t="s">
        <v>2246</v>
      </c>
      <c r="AB381" t="s">
        <v>2247</v>
      </c>
      <c r="AC381">
        <v>186</v>
      </c>
      <c r="AD381">
        <v>560</v>
      </c>
    </row>
    <row r="382" spans="1:30" x14ac:dyDescent="0.35">
      <c r="A382" t="s">
        <v>23</v>
      </c>
      <c r="B382" t="s">
        <v>1244</v>
      </c>
      <c r="C382" t="s">
        <v>2248</v>
      </c>
      <c r="D382">
        <v>132</v>
      </c>
      <c r="E382" s="4">
        <v>100000000</v>
      </c>
      <c r="F382" s="4">
        <v>58220776</v>
      </c>
      <c r="G382" s="3">
        <f>movie_metadata[[#This Row],[New_gross]]-movie_metadata[[#This Row],[New_budget]]</f>
        <v>-41779224</v>
      </c>
      <c r="H382" s="3" t="str">
        <f>IF(movie_metadata[[#This Row],[Profit/Loss_in money]]&gt;0,"Profit","Loss")</f>
        <v>Loss</v>
      </c>
      <c r="I382" t="s">
        <v>26</v>
      </c>
      <c r="J382" t="s">
        <v>27</v>
      </c>
      <c r="K382" t="s">
        <v>2249</v>
      </c>
      <c r="L382" s="1">
        <v>1999</v>
      </c>
      <c r="M382" t="s">
        <v>82</v>
      </c>
      <c r="N382">
        <v>6.8</v>
      </c>
      <c r="O382">
        <v>1.85</v>
      </c>
      <c r="P382">
        <v>0</v>
      </c>
      <c r="Q382">
        <v>93</v>
      </c>
      <c r="R382">
        <v>0</v>
      </c>
      <c r="S382">
        <v>957</v>
      </c>
      <c r="T382" t="s">
        <v>423</v>
      </c>
      <c r="U382">
        <v>49000</v>
      </c>
      <c r="V382" t="s">
        <v>804</v>
      </c>
      <c r="W382">
        <v>87785</v>
      </c>
      <c r="X382">
        <v>55254</v>
      </c>
      <c r="Y382" t="s">
        <v>1003</v>
      </c>
      <c r="Z382">
        <v>0</v>
      </c>
      <c r="AA382" t="s">
        <v>2250</v>
      </c>
      <c r="AB382" t="s">
        <v>2251</v>
      </c>
      <c r="AC382">
        <v>362</v>
      </c>
      <c r="AD382">
        <v>1000</v>
      </c>
    </row>
    <row r="383" spans="1:30" x14ac:dyDescent="0.35">
      <c r="A383" t="s">
        <v>23</v>
      </c>
      <c r="B383" t="s">
        <v>2252</v>
      </c>
      <c r="C383" t="s">
        <v>2253</v>
      </c>
      <c r="D383">
        <v>104</v>
      </c>
      <c r="E383" s="4">
        <v>90000000</v>
      </c>
      <c r="F383" s="4">
        <v>47474112</v>
      </c>
      <c r="G383" s="3">
        <f>movie_metadata[[#This Row],[New_gross]]-movie_metadata[[#This Row],[New_budget]]</f>
        <v>-42525888</v>
      </c>
      <c r="H383" s="3" t="str">
        <f>IF(movie_metadata[[#This Row],[Profit/Loss_in money]]&gt;0,"Profit","Loss")</f>
        <v>Loss</v>
      </c>
      <c r="I383" t="s">
        <v>26</v>
      </c>
      <c r="J383" t="s">
        <v>27</v>
      </c>
      <c r="K383" t="s">
        <v>1383</v>
      </c>
      <c r="L383" s="1">
        <v>1997</v>
      </c>
      <c r="M383" t="s">
        <v>29</v>
      </c>
      <c r="N383">
        <v>5.4</v>
      </c>
      <c r="O383">
        <v>1.85</v>
      </c>
      <c r="P383">
        <v>2000</v>
      </c>
      <c r="Q383">
        <v>84</v>
      </c>
      <c r="R383">
        <v>81</v>
      </c>
      <c r="S383">
        <v>612</v>
      </c>
      <c r="T383" t="s">
        <v>2254</v>
      </c>
      <c r="U383">
        <v>3000</v>
      </c>
      <c r="V383" t="s">
        <v>244</v>
      </c>
      <c r="W383">
        <v>58227</v>
      </c>
      <c r="X383">
        <v>5062</v>
      </c>
      <c r="Y383" t="s">
        <v>2255</v>
      </c>
      <c r="Z383">
        <v>0</v>
      </c>
      <c r="AA383" t="s">
        <v>2256</v>
      </c>
      <c r="AB383" t="s">
        <v>2257</v>
      </c>
      <c r="AC383">
        <v>181</v>
      </c>
      <c r="AD383">
        <v>643</v>
      </c>
    </row>
    <row r="384" spans="1:30" x14ac:dyDescent="0.35">
      <c r="A384" t="s">
        <v>23</v>
      </c>
      <c r="B384" t="s">
        <v>2258</v>
      </c>
      <c r="C384" t="s">
        <v>2259</v>
      </c>
      <c r="D384">
        <v>111</v>
      </c>
      <c r="E384" s="4">
        <v>86000000</v>
      </c>
      <c r="F384" s="4">
        <v>42877165</v>
      </c>
      <c r="G384" s="3">
        <f>movie_metadata[[#This Row],[New_gross]]-movie_metadata[[#This Row],[New_budget]]</f>
        <v>-43122835</v>
      </c>
      <c r="H384" s="3" t="str">
        <f>IF(movie_metadata[[#This Row],[Profit/Loss_in money]]&gt;0,"Profit","Loss")</f>
        <v>Loss</v>
      </c>
      <c r="I384" t="s">
        <v>26</v>
      </c>
      <c r="J384" t="s">
        <v>27</v>
      </c>
      <c r="K384" t="s">
        <v>456</v>
      </c>
      <c r="L384" s="1">
        <v>1997</v>
      </c>
      <c r="M384" t="s">
        <v>572</v>
      </c>
      <c r="N384">
        <v>6.1</v>
      </c>
      <c r="O384">
        <v>2.35</v>
      </c>
      <c r="P384">
        <v>979</v>
      </c>
      <c r="Q384">
        <v>66</v>
      </c>
      <c r="R384">
        <v>79</v>
      </c>
      <c r="S384">
        <v>2000</v>
      </c>
      <c r="T384" t="s">
        <v>334</v>
      </c>
      <c r="U384">
        <v>11000</v>
      </c>
      <c r="V384" t="s">
        <v>384</v>
      </c>
      <c r="W384">
        <v>45602</v>
      </c>
      <c r="X384">
        <v>26088</v>
      </c>
      <c r="Y384" t="s">
        <v>2260</v>
      </c>
      <c r="Z384">
        <v>0</v>
      </c>
      <c r="AA384" t="s">
        <v>2261</v>
      </c>
      <c r="AB384" t="s">
        <v>2262</v>
      </c>
      <c r="AC384">
        <v>114</v>
      </c>
      <c r="AD384">
        <v>11000</v>
      </c>
    </row>
    <row r="385" spans="1:30" x14ac:dyDescent="0.35">
      <c r="A385" t="s">
        <v>23</v>
      </c>
      <c r="B385" t="s">
        <v>2263</v>
      </c>
      <c r="C385" t="s">
        <v>2264</v>
      </c>
      <c r="D385">
        <v>138</v>
      </c>
      <c r="E385" s="4">
        <v>100000000</v>
      </c>
      <c r="F385" s="4">
        <v>35168677</v>
      </c>
      <c r="G385" s="3">
        <f>movie_metadata[[#This Row],[New_gross]]-movie_metadata[[#This Row],[New_budget]]</f>
        <v>-64831323</v>
      </c>
      <c r="H385" s="3" t="str">
        <f>IF(movie_metadata[[#This Row],[Profit/Loss_in money]]&gt;0,"Profit","Loss")</f>
        <v>Loss</v>
      </c>
      <c r="I385" t="s">
        <v>26</v>
      </c>
      <c r="J385" t="s">
        <v>45</v>
      </c>
      <c r="K385" t="s">
        <v>2167</v>
      </c>
      <c r="L385" s="1">
        <v>2002</v>
      </c>
      <c r="M385" t="s">
        <v>29</v>
      </c>
      <c r="N385">
        <v>6.7</v>
      </c>
      <c r="O385">
        <v>2.35</v>
      </c>
      <c r="P385">
        <v>0</v>
      </c>
      <c r="Q385">
        <v>136</v>
      </c>
      <c r="R385">
        <v>0</v>
      </c>
      <c r="S385">
        <v>123</v>
      </c>
      <c r="T385" t="s">
        <v>2265</v>
      </c>
      <c r="U385">
        <v>14000</v>
      </c>
      <c r="V385" t="s">
        <v>221</v>
      </c>
      <c r="W385">
        <v>49311</v>
      </c>
      <c r="X385">
        <v>15149</v>
      </c>
      <c r="Y385" t="s">
        <v>2266</v>
      </c>
      <c r="Z385">
        <v>1</v>
      </c>
      <c r="AA385" t="s">
        <v>2267</v>
      </c>
      <c r="AB385" t="s">
        <v>2268</v>
      </c>
      <c r="AC385">
        <v>278</v>
      </c>
      <c r="AD385">
        <v>602</v>
      </c>
    </row>
    <row r="386" spans="1:30" x14ac:dyDescent="0.35">
      <c r="A386" t="s">
        <v>23</v>
      </c>
      <c r="B386" t="s">
        <v>2269</v>
      </c>
      <c r="C386" t="s">
        <v>2270</v>
      </c>
      <c r="D386">
        <v>129</v>
      </c>
      <c r="E386" s="4">
        <v>20000000</v>
      </c>
      <c r="F386" s="4">
        <v>37567440</v>
      </c>
      <c r="G386" s="3">
        <f>movie_metadata[[#This Row],[New_gross]]-movie_metadata[[#This Row],[New_budget]]</f>
        <v>17567440</v>
      </c>
      <c r="H386" s="3" t="str">
        <f>IF(movie_metadata[[#This Row],[Profit/Loss_in money]]&gt;0,"Profit","Loss")</f>
        <v>Profit</v>
      </c>
      <c r="I386" t="s">
        <v>26</v>
      </c>
      <c r="J386" t="s">
        <v>27</v>
      </c>
      <c r="K386" t="s">
        <v>166</v>
      </c>
      <c r="L386" s="1">
        <v>1982</v>
      </c>
      <c r="M386" t="s">
        <v>572</v>
      </c>
      <c r="N386">
        <v>6.9</v>
      </c>
      <c r="O386">
        <v>2.35</v>
      </c>
      <c r="P386">
        <v>0</v>
      </c>
      <c r="Q386">
        <v>166</v>
      </c>
      <c r="R386">
        <v>468</v>
      </c>
      <c r="S386">
        <v>183</v>
      </c>
      <c r="T386" t="s">
        <v>744</v>
      </c>
      <c r="U386">
        <v>919</v>
      </c>
      <c r="V386" t="s">
        <v>2271</v>
      </c>
      <c r="W386">
        <v>113065</v>
      </c>
      <c r="X386">
        <v>2024</v>
      </c>
      <c r="Y386" t="s">
        <v>2272</v>
      </c>
      <c r="Z386">
        <v>0</v>
      </c>
      <c r="AA386" t="s">
        <v>2273</v>
      </c>
      <c r="AB386" t="s">
        <v>2274</v>
      </c>
      <c r="AC386">
        <v>337</v>
      </c>
      <c r="AD386">
        <v>691</v>
      </c>
    </row>
    <row r="387" spans="1:30" x14ac:dyDescent="0.35">
      <c r="A387" t="s">
        <v>23</v>
      </c>
      <c r="B387" t="s">
        <v>842</v>
      </c>
      <c r="C387" t="s">
        <v>2275</v>
      </c>
      <c r="D387">
        <v>144</v>
      </c>
      <c r="E387" s="4">
        <v>88000000</v>
      </c>
      <c r="F387" s="4">
        <v>61644321</v>
      </c>
      <c r="G387" s="3">
        <f>movie_metadata[[#This Row],[New_gross]]-movie_metadata[[#This Row],[New_budget]]</f>
        <v>-26355679</v>
      </c>
      <c r="H387" s="3" t="str">
        <f>IF(movie_metadata[[#This Row],[Profit/Loss_in money]]&gt;0,"Profit","Loss")</f>
        <v>Loss</v>
      </c>
      <c r="I387" t="s">
        <v>26</v>
      </c>
      <c r="J387" t="s">
        <v>27</v>
      </c>
      <c r="K387" t="s">
        <v>1627</v>
      </c>
      <c r="L387" s="1">
        <v>2005</v>
      </c>
      <c r="M387" t="s">
        <v>29</v>
      </c>
      <c r="N387">
        <v>8</v>
      </c>
      <c r="O387">
        <v>2.35</v>
      </c>
      <c r="P387">
        <v>0</v>
      </c>
      <c r="Q387">
        <v>201</v>
      </c>
      <c r="R387">
        <v>2000</v>
      </c>
      <c r="S387">
        <v>537</v>
      </c>
      <c r="T387" t="s">
        <v>2276</v>
      </c>
      <c r="U387">
        <v>680</v>
      </c>
      <c r="V387" t="s">
        <v>2277</v>
      </c>
      <c r="W387">
        <v>148238</v>
      </c>
      <c r="X387">
        <v>2523</v>
      </c>
      <c r="Y387" t="s">
        <v>2278</v>
      </c>
      <c r="Z387">
        <v>0</v>
      </c>
      <c r="AA387" t="s">
        <v>2279</v>
      </c>
      <c r="AB387" t="s">
        <v>2280</v>
      </c>
      <c r="AC387">
        <v>529</v>
      </c>
      <c r="AD387">
        <v>655</v>
      </c>
    </row>
    <row r="388" spans="1:30" x14ac:dyDescent="0.35">
      <c r="A388" t="s">
        <v>23</v>
      </c>
      <c r="B388" t="s">
        <v>2281</v>
      </c>
      <c r="C388" t="s">
        <v>2282</v>
      </c>
      <c r="D388">
        <v>110</v>
      </c>
      <c r="E388" s="4">
        <v>90000000</v>
      </c>
      <c r="F388" s="4">
        <v>190562</v>
      </c>
      <c r="G388" s="3">
        <f>movie_metadata[[#This Row],[New_gross]]-movie_metadata[[#This Row],[New_budget]]</f>
        <v>-89809438</v>
      </c>
      <c r="H388" s="3" t="str">
        <f>IF(movie_metadata[[#This Row],[Profit/Loss_in money]]&gt;0,"Profit","Loss")</f>
        <v>Loss</v>
      </c>
      <c r="I388" t="s">
        <v>26</v>
      </c>
      <c r="J388" t="s">
        <v>45</v>
      </c>
      <c r="K388" t="s">
        <v>2283</v>
      </c>
      <c r="L388" s="1">
        <v>2010</v>
      </c>
      <c r="M388" t="s">
        <v>82</v>
      </c>
      <c r="N388">
        <v>4.4000000000000004</v>
      </c>
      <c r="O388">
        <v>2.35</v>
      </c>
      <c r="P388">
        <v>788</v>
      </c>
      <c r="Q388">
        <v>47</v>
      </c>
      <c r="R388">
        <v>96</v>
      </c>
      <c r="S388">
        <v>554</v>
      </c>
      <c r="T388" t="s">
        <v>1377</v>
      </c>
      <c r="U388">
        <v>887</v>
      </c>
      <c r="V388" t="s">
        <v>2284</v>
      </c>
      <c r="W388">
        <v>2508</v>
      </c>
      <c r="X388">
        <v>2728</v>
      </c>
      <c r="Y388" t="s">
        <v>2285</v>
      </c>
      <c r="Z388">
        <v>0</v>
      </c>
      <c r="AA388" t="s">
        <v>2286</v>
      </c>
      <c r="AB388" t="s">
        <v>2287</v>
      </c>
      <c r="AC388">
        <v>24</v>
      </c>
      <c r="AD388">
        <v>886</v>
      </c>
    </row>
    <row r="389" spans="1:30" x14ac:dyDescent="0.35">
      <c r="A389" t="s">
        <v>739</v>
      </c>
      <c r="B389" t="s">
        <v>2288</v>
      </c>
      <c r="C389" t="s">
        <v>2289</v>
      </c>
      <c r="D389">
        <v>140</v>
      </c>
      <c r="E389" s="4">
        <v>87000000</v>
      </c>
      <c r="F389" s="4">
        <v>120147445</v>
      </c>
      <c r="G389" s="3">
        <f>movie_metadata[[#This Row],[New_gross]]-movie_metadata[[#This Row],[New_budget]]</f>
        <v>33147445</v>
      </c>
      <c r="H389" s="3" t="str">
        <f>IF(movie_metadata[[#This Row],[Profit/Loss_in money]]&gt;0,"Profit","Loss")</f>
        <v>Profit</v>
      </c>
      <c r="I389" t="s">
        <v>26</v>
      </c>
      <c r="J389" t="s">
        <v>27</v>
      </c>
      <c r="K389" t="s">
        <v>2290</v>
      </c>
      <c r="L389" s="1">
        <v>2003</v>
      </c>
      <c r="M389" t="s">
        <v>29</v>
      </c>
      <c r="N389">
        <v>7.3</v>
      </c>
      <c r="O389">
        <v>2.35</v>
      </c>
      <c r="P389">
        <v>0</v>
      </c>
      <c r="Q389">
        <v>175</v>
      </c>
      <c r="R389">
        <v>378</v>
      </c>
      <c r="S389">
        <v>599</v>
      </c>
      <c r="T389" t="s">
        <v>2291</v>
      </c>
      <c r="U389">
        <v>12000</v>
      </c>
      <c r="V389" t="s">
        <v>294</v>
      </c>
      <c r="W389">
        <v>57661</v>
      </c>
      <c r="X389">
        <v>13808</v>
      </c>
      <c r="Y389" t="s">
        <v>748</v>
      </c>
      <c r="Z389">
        <v>0</v>
      </c>
      <c r="AA389" t="s">
        <v>2292</v>
      </c>
      <c r="AB389" t="s">
        <v>2293</v>
      </c>
      <c r="AC389">
        <v>455</v>
      </c>
      <c r="AD389">
        <v>947</v>
      </c>
    </row>
    <row r="390" spans="1:30" x14ac:dyDescent="0.35">
      <c r="A390" t="s">
        <v>23</v>
      </c>
      <c r="B390" t="s">
        <v>1597</v>
      </c>
      <c r="C390" t="s">
        <v>2294</v>
      </c>
      <c r="D390">
        <v>113</v>
      </c>
      <c r="E390" s="4">
        <v>92000000</v>
      </c>
      <c r="F390" s="4">
        <v>241688385</v>
      </c>
      <c r="G390" s="3">
        <f>movie_metadata[[#This Row],[New_gross]]-movie_metadata[[#This Row],[New_budget]]</f>
        <v>149688385</v>
      </c>
      <c r="H390" s="3" t="str">
        <f>IF(movie_metadata[[#This Row],[Profit/Loss_in money]]&gt;0,"Profit","Loss")</f>
        <v>Profit</v>
      </c>
      <c r="I390" t="s">
        <v>26</v>
      </c>
      <c r="J390" t="s">
        <v>27</v>
      </c>
      <c r="K390" t="s">
        <v>704</v>
      </c>
      <c r="L390" s="1">
        <v>1996</v>
      </c>
      <c r="M390" t="s">
        <v>29</v>
      </c>
      <c r="N390">
        <v>6.3</v>
      </c>
      <c r="O390">
        <v>2.35</v>
      </c>
      <c r="P390">
        <v>0</v>
      </c>
      <c r="Q390">
        <v>114</v>
      </c>
      <c r="R390">
        <v>101</v>
      </c>
      <c r="S390">
        <v>848</v>
      </c>
      <c r="T390" t="s">
        <v>2295</v>
      </c>
      <c r="U390">
        <v>22000</v>
      </c>
      <c r="V390" t="s">
        <v>691</v>
      </c>
      <c r="W390">
        <v>144053</v>
      </c>
      <c r="X390">
        <v>26239</v>
      </c>
      <c r="Y390" t="s">
        <v>2296</v>
      </c>
      <c r="Z390">
        <v>0</v>
      </c>
      <c r="AA390" t="s">
        <v>2297</v>
      </c>
      <c r="AB390" t="s">
        <v>2298</v>
      </c>
      <c r="AC390">
        <v>395</v>
      </c>
      <c r="AD390">
        <v>946</v>
      </c>
    </row>
    <row r="391" spans="1:30" x14ac:dyDescent="0.35">
      <c r="A391" t="s">
        <v>23</v>
      </c>
      <c r="B391" t="s">
        <v>427</v>
      </c>
      <c r="C391" t="s">
        <v>2299</v>
      </c>
      <c r="D391">
        <v>143</v>
      </c>
      <c r="E391" s="4">
        <v>90000000</v>
      </c>
      <c r="F391" s="4">
        <v>233630478</v>
      </c>
      <c r="G391" s="3">
        <f>movie_metadata[[#This Row],[New_gross]]-movie_metadata[[#This Row],[New_budget]]</f>
        <v>143630478</v>
      </c>
      <c r="H391" s="3" t="str">
        <f>IF(movie_metadata[[#This Row],[Profit/Loss_in money]]&gt;0,"Profit","Loss")</f>
        <v>Profit</v>
      </c>
      <c r="I391" t="s">
        <v>26</v>
      </c>
      <c r="J391" t="s">
        <v>27</v>
      </c>
      <c r="K391" t="s">
        <v>2300</v>
      </c>
      <c r="L391" s="1">
        <v>2000</v>
      </c>
      <c r="M391" t="s">
        <v>29</v>
      </c>
      <c r="N391">
        <v>7.7</v>
      </c>
      <c r="O391">
        <v>1.85</v>
      </c>
      <c r="P391">
        <v>23000</v>
      </c>
      <c r="Q391">
        <v>221</v>
      </c>
      <c r="R391">
        <v>0</v>
      </c>
      <c r="S391">
        <v>272</v>
      </c>
      <c r="T391" t="s">
        <v>2301</v>
      </c>
      <c r="U391">
        <v>15000</v>
      </c>
      <c r="V391" t="s">
        <v>315</v>
      </c>
      <c r="W391">
        <v>394317</v>
      </c>
      <c r="X391">
        <v>15838</v>
      </c>
      <c r="Y391" t="s">
        <v>2302</v>
      </c>
      <c r="Z391">
        <v>1</v>
      </c>
      <c r="AA391" t="s">
        <v>2303</v>
      </c>
      <c r="AB391" t="s">
        <v>2304</v>
      </c>
      <c r="AC391">
        <v>1051</v>
      </c>
      <c r="AD391">
        <v>410</v>
      </c>
    </row>
    <row r="392" spans="1:30" x14ac:dyDescent="0.35">
      <c r="A392" t="s">
        <v>23</v>
      </c>
      <c r="B392" t="s">
        <v>837</v>
      </c>
      <c r="C392" t="s">
        <v>2305</v>
      </c>
      <c r="D392">
        <v>108</v>
      </c>
      <c r="E392" s="4">
        <v>100000000</v>
      </c>
      <c r="F392" s="4">
        <v>197992827</v>
      </c>
      <c r="G392" s="3">
        <f>movie_metadata[[#This Row],[New_gross]]-movie_metadata[[#This Row],[New_budget]]</f>
        <v>97992827</v>
      </c>
      <c r="H392" s="3" t="str">
        <f>IF(movie_metadata[[#This Row],[Profit/Loss_in money]]&gt;0,"Profit","Loss")</f>
        <v>Profit</v>
      </c>
      <c r="I392" t="s">
        <v>26</v>
      </c>
      <c r="J392" t="s">
        <v>27</v>
      </c>
      <c r="K392" t="s">
        <v>2306</v>
      </c>
      <c r="L392" s="1">
        <v>2006</v>
      </c>
      <c r="M392" t="s">
        <v>82</v>
      </c>
      <c r="N392">
        <v>6.5</v>
      </c>
      <c r="O392">
        <v>2.35</v>
      </c>
      <c r="P392">
        <v>0</v>
      </c>
      <c r="Q392">
        <v>206</v>
      </c>
      <c r="R392">
        <v>750</v>
      </c>
      <c r="S392">
        <v>971</v>
      </c>
      <c r="T392" t="s">
        <v>257</v>
      </c>
      <c r="U392">
        <v>49000</v>
      </c>
      <c r="V392" t="s">
        <v>804</v>
      </c>
      <c r="W392">
        <v>132501</v>
      </c>
      <c r="X392">
        <v>70996</v>
      </c>
      <c r="Y392" t="s">
        <v>2307</v>
      </c>
      <c r="Z392">
        <v>0</v>
      </c>
      <c r="AA392" t="s">
        <v>2308</v>
      </c>
      <c r="AB392" t="s">
        <v>2309</v>
      </c>
      <c r="AC392">
        <v>548</v>
      </c>
      <c r="AD392">
        <v>20000</v>
      </c>
    </row>
    <row r="393" spans="1:30" x14ac:dyDescent="0.35">
      <c r="A393" t="s">
        <v>23</v>
      </c>
      <c r="B393" t="s">
        <v>1147</v>
      </c>
      <c r="C393" t="s">
        <v>2310</v>
      </c>
      <c r="D393">
        <v>108</v>
      </c>
      <c r="E393" s="4">
        <v>75000000</v>
      </c>
      <c r="F393" s="4">
        <v>176049130</v>
      </c>
      <c r="G393" s="3">
        <f>movie_metadata[[#This Row],[New_gross]]-movie_metadata[[#This Row],[New_budget]]</f>
        <v>101049130</v>
      </c>
      <c r="H393" s="3" t="str">
        <f>IF(movie_metadata[[#This Row],[Profit/Loss_in money]]&gt;0,"Profit","Loss")</f>
        <v>Profit</v>
      </c>
      <c r="I393" t="s">
        <v>26</v>
      </c>
      <c r="J393" t="s">
        <v>27</v>
      </c>
      <c r="K393" t="s">
        <v>1149</v>
      </c>
      <c r="L393" s="1">
        <v>2004</v>
      </c>
      <c r="M393" t="s">
        <v>29</v>
      </c>
      <c r="N393">
        <v>7.8</v>
      </c>
      <c r="O393">
        <v>2.35</v>
      </c>
      <c r="P393">
        <v>0</v>
      </c>
      <c r="Q393">
        <v>239</v>
      </c>
      <c r="R393">
        <v>521</v>
      </c>
      <c r="S393">
        <v>129</v>
      </c>
      <c r="T393" t="s">
        <v>2311</v>
      </c>
      <c r="U393">
        <v>13000</v>
      </c>
      <c r="V393" t="s">
        <v>1150</v>
      </c>
      <c r="W393">
        <v>348232</v>
      </c>
      <c r="X393">
        <v>14161</v>
      </c>
      <c r="Y393" t="s">
        <v>2312</v>
      </c>
      <c r="Z393">
        <v>1</v>
      </c>
      <c r="AA393" t="s">
        <v>2313</v>
      </c>
      <c r="AB393" t="s">
        <v>2314</v>
      </c>
      <c r="AC393">
        <v>806</v>
      </c>
      <c r="AD393">
        <v>805</v>
      </c>
    </row>
    <row r="394" spans="1:30" x14ac:dyDescent="0.35">
      <c r="A394" t="s">
        <v>23</v>
      </c>
      <c r="B394" t="s">
        <v>702</v>
      </c>
      <c r="C394" t="s">
        <v>2315</v>
      </c>
      <c r="D394">
        <v>124</v>
      </c>
      <c r="E394" s="4">
        <v>85000000</v>
      </c>
      <c r="F394" s="4">
        <v>172620724</v>
      </c>
      <c r="G394" s="3">
        <f>movie_metadata[[#This Row],[New_gross]]-movie_metadata[[#This Row],[New_budget]]</f>
        <v>87620724</v>
      </c>
      <c r="H394" s="3" t="str">
        <f>IF(movie_metadata[[#This Row],[Profit/Loss_in money]]&gt;0,"Profit","Loss")</f>
        <v>Profit</v>
      </c>
      <c r="I394" t="s">
        <v>26</v>
      </c>
      <c r="J394" t="s">
        <v>27</v>
      </c>
      <c r="K394" t="s">
        <v>704</v>
      </c>
      <c r="L394" s="1">
        <v>1997</v>
      </c>
      <c r="M394" t="s">
        <v>572</v>
      </c>
      <c r="N394">
        <v>6.4</v>
      </c>
      <c r="O394">
        <v>2.35</v>
      </c>
      <c r="P394">
        <v>0</v>
      </c>
      <c r="Q394">
        <v>142</v>
      </c>
      <c r="R394">
        <v>249</v>
      </c>
      <c r="S394">
        <v>936</v>
      </c>
      <c r="T394" t="s">
        <v>432</v>
      </c>
      <c r="U394">
        <v>11000</v>
      </c>
      <c r="V394" t="s">
        <v>384</v>
      </c>
      <c r="W394">
        <v>146134</v>
      </c>
      <c r="X394">
        <v>23603</v>
      </c>
      <c r="Y394" t="s">
        <v>2316</v>
      </c>
      <c r="Z394">
        <v>1</v>
      </c>
      <c r="AA394" t="s">
        <v>2317</v>
      </c>
      <c r="AB394" t="s">
        <v>2318</v>
      </c>
      <c r="AC394">
        <v>393</v>
      </c>
      <c r="AD394">
        <v>10000</v>
      </c>
    </row>
    <row r="395" spans="1:30" x14ac:dyDescent="0.35">
      <c r="A395" t="s">
        <v>23</v>
      </c>
      <c r="B395" t="s">
        <v>1518</v>
      </c>
      <c r="C395" t="s">
        <v>2319</v>
      </c>
      <c r="D395">
        <v>116</v>
      </c>
      <c r="E395" s="4">
        <v>85000000</v>
      </c>
      <c r="F395" s="4">
        <v>183405771</v>
      </c>
      <c r="G395" s="3">
        <f>movie_metadata[[#This Row],[New_gross]]-movie_metadata[[#This Row],[New_budget]]</f>
        <v>98405771</v>
      </c>
      <c r="H395" s="3" t="str">
        <f>IF(movie_metadata[[#This Row],[Profit/Loss_in money]]&gt;0,"Profit","Loss")</f>
        <v>Profit</v>
      </c>
      <c r="I395" t="s">
        <v>26</v>
      </c>
      <c r="J395" t="s">
        <v>27</v>
      </c>
      <c r="K395" t="s">
        <v>1520</v>
      </c>
      <c r="L395" s="1">
        <v>2001</v>
      </c>
      <c r="M395" t="s">
        <v>29</v>
      </c>
      <c r="N395">
        <v>7.8</v>
      </c>
      <c r="O395">
        <v>2.35</v>
      </c>
      <c r="P395">
        <v>0</v>
      </c>
      <c r="Q395">
        <v>186</v>
      </c>
      <c r="R395">
        <v>0</v>
      </c>
      <c r="S395">
        <v>471</v>
      </c>
      <c r="T395" t="s">
        <v>797</v>
      </c>
      <c r="U395">
        <v>11000</v>
      </c>
      <c r="V395" t="s">
        <v>334</v>
      </c>
      <c r="W395">
        <v>402645</v>
      </c>
      <c r="X395">
        <v>13028</v>
      </c>
      <c r="Y395" t="s">
        <v>2320</v>
      </c>
      <c r="Z395">
        <v>4</v>
      </c>
      <c r="AA395" t="s">
        <v>2321</v>
      </c>
      <c r="AB395" t="s">
        <v>2322</v>
      </c>
      <c r="AC395">
        <v>845</v>
      </c>
      <c r="AD395">
        <v>1000</v>
      </c>
    </row>
    <row r="396" spans="1:30" x14ac:dyDescent="0.35">
      <c r="A396" t="s">
        <v>23</v>
      </c>
      <c r="B396" t="s">
        <v>2323</v>
      </c>
      <c r="C396" t="s">
        <v>2324</v>
      </c>
      <c r="D396">
        <v>110</v>
      </c>
      <c r="E396" s="4">
        <v>75000000</v>
      </c>
      <c r="F396" s="4">
        <v>20315324</v>
      </c>
      <c r="G396" s="3">
        <f>movie_metadata[[#This Row],[New_gross]]-movie_metadata[[#This Row],[New_budget]]</f>
        <v>-54684676</v>
      </c>
      <c r="H396" s="3" t="str">
        <f>IF(movie_metadata[[#This Row],[Profit/Loss_in money]]&gt;0,"Profit","Loss")</f>
        <v>Loss</v>
      </c>
      <c r="I396" t="s">
        <v>26</v>
      </c>
      <c r="J396" t="s">
        <v>754</v>
      </c>
      <c r="K396" t="s">
        <v>73</v>
      </c>
      <c r="L396" s="1">
        <v>2011</v>
      </c>
      <c r="M396" t="s">
        <v>29</v>
      </c>
      <c r="N396">
        <v>5.8</v>
      </c>
      <c r="O396">
        <v>2.35</v>
      </c>
      <c r="P396">
        <v>19000</v>
      </c>
      <c r="Q396">
        <v>228</v>
      </c>
      <c r="R396">
        <v>545</v>
      </c>
      <c r="S396">
        <v>5000</v>
      </c>
      <c r="T396" t="s">
        <v>1199</v>
      </c>
      <c r="U396">
        <v>14000</v>
      </c>
      <c r="V396" t="s">
        <v>1965</v>
      </c>
      <c r="W396">
        <v>88542</v>
      </c>
      <c r="X396">
        <v>27694</v>
      </c>
      <c r="Y396" t="s">
        <v>38</v>
      </c>
      <c r="Z396">
        <v>8</v>
      </c>
      <c r="AA396" t="s">
        <v>2325</v>
      </c>
      <c r="AB396" t="s">
        <v>2326</v>
      </c>
      <c r="AC396">
        <v>254</v>
      </c>
      <c r="AD396">
        <v>8000</v>
      </c>
    </row>
    <row r="397" spans="1:30" x14ac:dyDescent="0.35">
      <c r="A397" t="s">
        <v>23</v>
      </c>
      <c r="B397" t="s">
        <v>2327</v>
      </c>
      <c r="C397" t="s">
        <v>2328</v>
      </c>
      <c r="D397">
        <v>91</v>
      </c>
      <c r="E397" s="4">
        <v>85000000</v>
      </c>
      <c r="F397" s="4">
        <v>148313048</v>
      </c>
      <c r="G397" s="3">
        <f>movie_metadata[[#This Row],[New_gross]]-movie_metadata[[#This Row],[New_budget]]</f>
        <v>63313048</v>
      </c>
      <c r="H397" s="3" t="str">
        <f>IF(movie_metadata[[#This Row],[Profit/Loss_in money]]&gt;0,"Profit","Loss")</f>
        <v>Profit</v>
      </c>
      <c r="I397" t="s">
        <v>26</v>
      </c>
      <c r="J397" t="s">
        <v>27</v>
      </c>
      <c r="K397" t="s">
        <v>785</v>
      </c>
      <c r="L397" s="1">
        <v>2012</v>
      </c>
      <c r="M397" t="s">
        <v>82</v>
      </c>
      <c r="N397">
        <v>7.1</v>
      </c>
      <c r="O397">
        <v>1.85</v>
      </c>
      <c r="P397">
        <v>28000</v>
      </c>
      <c r="Q397">
        <v>256</v>
      </c>
      <c r="R397">
        <v>266</v>
      </c>
      <c r="S397">
        <v>11000</v>
      </c>
      <c r="T397" t="s">
        <v>2173</v>
      </c>
      <c r="U397">
        <v>12000</v>
      </c>
      <c r="V397" t="s">
        <v>266</v>
      </c>
      <c r="W397">
        <v>164148</v>
      </c>
      <c r="X397">
        <v>37142</v>
      </c>
      <c r="Y397" t="s">
        <v>1949</v>
      </c>
      <c r="Z397">
        <v>2</v>
      </c>
      <c r="AA397" t="s">
        <v>2329</v>
      </c>
      <c r="AB397" t="s">
        <v>2330</v>
      </c>
      <c r="AC397">
        <v>168</v>
      </c>
      <c r="AD397">
        <v>11000</v>
      </c>
    </row>
    <row r="398" spans="1:30" x14ac:dyDescent="0.35">
      <c r="A398" t="s">
        <v>23</v>
      </c>
      <c r="B398" t="s">
        <v>2331</v>
      </c>
      <c r="C398" t="s">
        <v>2332</v>
      </c>
      <c r="D398">
        <v>107</v>
      </c>
      <c r="E398" s="4">
        <v>85000000</v>
      </c>
      <c r="F398" s="4">
        <v>127706877</v>
      </c>
      <c r="G398" s="3">
        <f>movie_metadata[[#This Row],[New_gross]]-movie_metadata[[#This Row],[New_budget]]</f>
        <v>42706877</v>
      </c>
      <c r="H398" s="3" t="str">
        <f>IF(movie_metadata[[#This Row],[Profit/Loss_in money]]&gt;0,"Profit","Loss")</f>
        <v>Profit</v>
      </c>
      <c r="I398" t="s">
        <v>26</v>
      </c>
      <c r="J398" t="s">
        <v>27</v>
      </c>
      <c r="K398" t="s">
        <v>2333</v>
      </c>
      <c r="L398" s="1">
        <v>2007</v>
      </c>
      <c r="M398" t="s">
        <v>82</v>
      </c>
      <c r="N398">
        <v>7.1</v>
      </c>
      <c r="O398">
        <v>2.35</v>
      </c>
      <c r="P398">
        <v>0</v>
      </c>
      <c r="Q398">
        <v>222</v>
      </c>
      <c r="R398">
        <v>36</v>
      </c>
      <c r="S398">
        <v>118</v>
      </c>
      <c r="T398" t="s">
        <v>2334</v>
      </c>
      <c r="U398">
        <v>283</v>
      </c>
      <c r="V398" t="s">
        <v>2335</v>
      </c>
      <c r="W398">
        <v>142496</v>
      </c>
      <c r="X398">
        <v>662</v>
      </c>
      <c r="Y398" t="s">
        <v>2336</v>
      </c>
      <c r="Z398">
        <v>2</v>
      </c>
      <c r="AA398" t="s">
        <v>2337</v>
      </c>
      <c r="AB398" t="s">
        <v>2338</v>
      </c>
      <c r="AC398">
        <v>399</v>
      </c>
      <c r="AD398">
        <v>142</v>
      </c>
    </row>
    <row r="399" spans="1:30" x14ac:dyDescent="0.35">
      <c r="A399" t="s">
        <v>23</v>
      </c>
      <c r="B399" t="s">
        <v>60</v>
      </c>
      <c r="C399" t="s">
        <v>2339</v>
      </c>
      <c r="D399">
        <v>44</v>
      </c>
      <c r="E399" s="4">
        <v>36541497.422512971</v>
      </c>
      <c r="F399" s="4">
        <v>84395118.5</v>
      </c>
      <c r="G399" s="3">
        <f>movie_metadata[[#This Row],[New_gross]]-movie_metadata[[#This Row],[New_budget]]</f>
        <v>47853621.077487029</v>
      </c>
      <c r="H399" s="3" t="str">
        <f>IF(movie_metadata[[#This Row],[Profit/Loss_in money]]&gt;0,"Profit","Loss")</f>
        <v>Profit</v>
      </c>
      <c r="I399" t="s">
        <v>26</v>
      </c>
      <c r="J399" t="s">
        <v>27</v>
      </c>
      <c r="K399" t="s">
        <v>2340</v>
      </c>
      <c r="L399" s="1">
        <v>2005</v>
      </c>
      <c r="M399" t="s">
        <v>1113</v>
      </c>
      <c r="N399">
        <v>8.6</v>
      </c>
      <c r="O399">
        <v>1.78</v>
      </c>
      <c r="P399">
        <v>59000</v>
      </c>
      <c r="Q399">
        <v>103</v>
      </c>
      <c r="S399">
        <v>148</v>
      </c>
      <c r="T399" t="s">
        <v>2341</v>
      </c>
      <c r="U399">
        <v>544</v>
      </c>
      <c r="V399" t="s">
        <v>2342</v>
      </c>
      <c r="W399">
        <v>159910</v>
      </c>
      <c r="X399">
        <v>996</v>
      </c>
      <c r="Y399" t="s">
        <v>2343</v>
      </c>
      <c r="Z399">
        <v>1</v>
      </c>
      <c r="AA399" t="s">
        <v>2344</v>
      </c>
      <c r="AB399" t="s">
        <v>2345</v>
      </c>
      <c r="AC399">
        <v>270</v>
      </c>
      <c r="AD399">
        <v>183</v>
      </c>
    </row>
    <row r="400" spans="1:30" x14ac:dyDescent="0.35">
      <c r="A400" t="s">
        <v>23</v>
      </c>
      <c r="B400" t="s">
        <v>2346</v>
      </c>
      <c r="C400" t="s">
        <v>2347</v>
      </c>
      <c r="D400">
        <v>115</v>
      </c>
      <c r="E400" s="4">
        <v>85000000</v>
      </c>
      <c r="F400" s="4">
        <v>126149655</v>
      </c>
      <c r="G400" s="3">
        <f>movie_metadata[[#This Row],[New_gross]]-movie_metadata[[#This Row],[New_budget]]</f>
        <v>41149655</v>
      </c>
      <c r="H400" s="3" t="str">
        <f>IF(movie_metadata[[#This Row],[Profit/Loss_in money]]&gt;0,"Profit","Loss")</f>
        <v>Profit</v>
      </c>
      <c r="I400" t="s">
        <v>26</v>
      </c>
      <c r="J400" t="s">
        <v>27</v>
      </c>
      <c r="K400" t="s">
        <v>1192</v>
      </c>
      <c r="L400" s="1">
        <v>2012</v>
      </c>
      <c r="M400" t="s">
        <v>572</v>
      </c>
      <c r="N400">
        <v>6.8</v>
      </c>
      <c r="O400">
        <v>2.35</v>
      </c>
      <c r="P400">
        <v>19000</v>
      </c>
      <c r="Q400">
        <v>298</v>
      </c>
      <c r="R400">
        <v>79</v>
      </c>
      <c r="S400">
        <v>820</v>
      </c>
      <c r="T400" t="s">
        <v>308</v>
      </c>
      <c r="U400">
        <v>18000</v>
      </c>
      <c r="V400" t="s">
        <v>1720</v>
      </c>
      <c r="W400">
        <v>166693</v>
      </c>
      <c r="X400">
        <v>36237</v>
      </c>
      <c r="Y400" t="s">
        <v>1039</v>
      </c>
      <c r="Z400">
        <v>1</v>
      </c>
      <c r="AA400" t="s">
        <v>2348</v>
      </c>
      <c r="AB400" t="s">
        <v>2349</v>
      </c>
      <c r="AC400">
        <v>276</v>
      </c>
      <c r="AD400">
        <v>16000</v>
      </c>
    </row>
    <row r="401" spans="1:30" x14ac:dyDescent="0.35">
      <c r="A401" t="s">
        <v>23</v>
      </c>
      <c r="B401" t="s">
        <v>2331</v>
      </c>
      <c r="C401" t="s">
        <v>2350</v>
      </c>
      <c r="D401">
        <v>100</v>
      </c>
      <c r="E401" s="4">
        <v>85000000</v>
      </c>
      <c r="F401" s="4">
        <v>66941559</v>
      </c>
      <c r="G401" s="3">
        <f>movie_metadata[[#This Row],[New_gross]]-movie_metadata[[#This Row],[New_budget]]</f>
        <v>-18058441</v>
      </c>
      <c r="H401" s="3" t="str">
        <f>IF(movie_metadata[[#This Row],[Profit/Loss_in money]]&gt;0,"Profit","Loss")</f>
        <v>Loss</v>
      </c>
      <c r="I401" t="s">
        <v>26</v>
      </c>
      <c r="J401" t="s">
        <v>27</v>
      </c>
      <c r="K401" t="s">
        <v>2351</v>
      </c>
      <c r="L401" s="1">
        <v>2000</v>
      </c>
      <c r="M401" t="s">
        <v>264</v>
      </c>
      <c r="N401">
        <v>4.8</v>
      </c>
      <c r="O401">
        <v>1.85</v>
      </c>
      <c r="P401">
        <v>372</v>
      </c>
      <c r="Q401">
        <v>84</v>
      </c>
      <c r="R401">
        <v>36</v>
      </c>
      <c r="S401">
        <v>439</v>
      </c>
      <c r="T401" t="s">
        <v>715</v>
      </c>
      <c r="U401">
        <v>2000</v>
      </c>
      <c r="V401" t="s">
        <v>1345</v>
      </c>
      <c r="W401">
        <v>26413</v>
      </c>
      <c r="X401">
        <v>4182</v>
      </c>
      <c r="Y401" t="s">
        <v>2352</v>
      </c>
      <c r="Z401">
        <v>1</v>
      </c>
      <c r="AA401" t="s">
        <v>2353</v>
      </c>
      <c r="AB401" t="s">
        <v>2354</v>
      </c>
      <c r="AC401">
        <v>77</v>
      </c>
      <c r="AD401">
        <v>795</v>
      </c>
    </row>
    <row r="402" spans="1:30" x14ac:dyDescent="0.35">
      <c r="A402" t="s">
        <v>23</v>
      </c>
      <c r="B402" t="s">
        <v>252</v>
      </c>
      <c r="C402" t="s">
        <v>2355</v>
      </c>
      <c r="D402">
        <v>104</v>
      </c>
      <c r="E402" s="4">
        <v>75000000</v>
      </c>
      <c r="F402" s="4">
        <v>78009155</v>
      </c>
      <c r="G402" s="3">
        <f>movie_metadata[[#This Row],[New_gross]]-movie_metadata[[#This Row],[New_budget]]</f>
        <v>3009155</v>
      </c>
      <c r="H402" s="3" t="str">
        <f>IF(movie_metadata[[#This Row],[Profit/Loss_in money]]&gt;0,"Profit","Loss")</f>
        <v>Profit</v>
      </c>
      <c r="I402" t="s">
        <v>26</v>
      </c>
      <c r="J402" t="s">
        <v>27</v>
      </c>
      <c r="K402" t="s">
        <v>1745</v>
      </c>
      <c r="L402" s="1">
        <v>2011</v>
      </c>
      <c r="M402" t="s">
        <v>29</v>
      </c>
      <c r="N402">
        <v>6.2</v>
      </c>
      <c r="O402">
        <v>2.35</v>
      </c>
      <c r="P402">
        <v>0</v>
      </c>
      <c r="Q402">
        <v>236</v>
      </c>
      <c r="R402">
        <v>420</v>
      </c>
      <c r="S402">
        <v>535</v>
      </c>
      <c r="T402" t="s">
        <v>2356</v>
      </c>
      <c r="U402">
        <v>2000</v>
      </c>
      <c r="V402" t="s">
        <v>895</v>
      </c>
      <c r="W402">
        <v>110073</v>
      </c>
      <c r="X402">
        <v>3768</v>
      </c>
      <c r="Y402" t="s">
        <v>628</v>
      </c>
      <c r="Z402">
        <v>5</v>
      </c>
      <c r="AA402" t="s">
        <v>2357</v>
      </c>
      <c r="AB402" t="s">
        <v>2358</v>
      </c>
      <c r="AC402">
        <v>194</v>
      </c>
      <c r="AD402">
        <v>906</v>
      </c>
    </row>
    <row r="403" spans="1:30" x14ac:dyDescent="0.35">
      <c r="A403" t="s">
        <v>23</v>
      </c>
      <c r="B403" t="s">
        <v>2359</v>
      </c>
      <c r="C403" t="s">
        <v>2360</v>
      </c>
      <c r="D403">
        <v>138</v>
      </c>
      <c r="E403" s="4">
        <v>85000000</v>
      </c>
      <c r="F403" s="4">
        <v>63224849</v>
      </c>
      <c r="G403" s="3">
        <f>movie_metadata[[#This Row],[New_gross]]-movie_metadata[[#This Row],[New_budget]]</f>
        <v>-21775151</v>
      </c>
      <c r="H403" s="3" t="str">
        <f>IF(movie_metadata[[#This Row],[Profit/Loss_in money]]&gt;0,"Profit","Loss")</f>
        <v>Loss</v>
      </c>
      <c r="I403" t="s">
        <v>26</v>
      </c>
      <c r="J403" t="s">
        <v>27</v>
      </c>
      <c r="K403" t="s">
        <v>1674</v>
      </c>
      <c r="L403" s="1">
        <v>2006</v>
      </c>
      <c r="M403" t="s">
        <v>29</v>
      </c>
      <c r="N403">
        <v>6.9</v>
      </c>
      <c r="O403">
        <v>1.85</v>
      </c>
      <c r="P403">
        <v>19000</v>
      </c>
      <c r="Q403">
        <v>157</v>
      </c>
      <c r="R403">
        <v>278</v>
      </c>
      <c r="S403">
        <v>213</v>
      </c>
      <c r="T403" t="s">
        <v>1808</v>
      </c>
      <c r="U403">
        <v>14000</v>
      </c>
      <c r="V403" t="s">
        <v>207</v>
      </c>
      <c r="W403">
        <v>182757</v>
      </c>
      <c r="X403">
        <v>17423</v>
      </c>
      <c r="Y403" t="s">
        <v>2361</v>
      </c>
      <c r="Z403">
        <v>3</v>
      </c>
      <c r="AA403" t="s">
        <v>2362</v>
      </c>
      <c r="AB403" t="s">
        <v>2363</v>
      </c>
      <c r="AC403">
        <v>483</v>
      </c>
      <c r="AD403">
        <v>3000</v>
      </c>
    </row>
    <row r="404" spans="1:30" x14ac:dyDescent="0.35">
      <c r="A404" t="s">
        <v>23</v>
      </c>
      <c r="B404" t="s">
        <v>1731</v>
      </c>
      <c r="C404" t="s">
        <v>2364</v>
      </c>
      <c r="D404">
        <v>140</v>
      </c>
      <c r="E404" s="4">
        <v>90000000</v>
      </c>
      <c r="F404" s="4">
        <v>111544445</v>
      </c>
      <c r="G404" s="3">
        <f>movie_metadata[[#This Row],[New_gross]]-movie_metadata[[#This Row],[New_budget]]</f>
        <v>21544445</v>
      </c>
      <c r="H404" s="3" t="str">
        <f>IF(movie_metadata[[#This Row],[Profit/Loss_in money]]&gt;0,"Profit","Loss")</f>
        <v>Profit</v>
      </c>
      <c r="I404" t="s">
        <v>26</v>
      </c>
      <c r="J404" t="s">
        <v>27</v>
      </c>
      <c r="K404" t="s">
        <v>1112</v>
      </c>
      <c r="L404" s="1">
        <v>1998</v>
      </c>
      <c r="M404" t="s">
        <v>572</v>
      </c>
      <c r="N404">
        <v>7.3</v>
      </c>
      <c r="O404">
        <v>2.35</v>
      </c>
      <c r="P404">
        <v>0</v>
      </c>
      <c r="Q404">
        <v>81</v>
      </c>
      <c r="R404">
        <v>12000</v>
      </c>
      <c r="S404">
        <v>619</v>
      </c>
      <c r="T404" t="s">
        <v>1835</v>
      </c>
      <c r="U404">
        <v>10000</v>
      </c>
      <c r="V404" t="s">
        <v>159</v>
      </c>
      <c r="W404">
        <v>188116</v>
      </c>
      <c r="X404">
        <v>11951</v>
      </c>
      <c r="Y404" t="s">
        <v>2365</v>
      </c>
      <c r="Z404">
        <v>4</v>
      </c>
      <c r="AA404" t="s">
        <v>2366</v>
      </c>
      <c r="AB404" t="s">
        <v>2367</v>
      </c>
      <c r="AC404">
        <v>415</v>
      </c>
      <c r="AD404">
        <v>660</v>
      </c>
    </row>
    <row r="405" spans="1:30" x14ac:dyDescent="0.35">
      <c r="A405" t="s">
        <v>23</v>
      </c>
      <c r="B405" t="s">
        <v>2359</v>
      </c>
      <c r="C405" t="s">
        <v>2368</v>
      </c>
      <c r="D405">
        <v>120</v>
      </c>
      <c r="E405" s="4">
        <v>85000000</v>
      </c>
      <c r="F405" s="4">
        <v>112703470</v>
      </c>
      <c r="G405" s="3">
        <f>movie_metadata[[#This Row],[New_gross]]-movie_metadata[[#This Row],[New_budget]]</f>
        <v>27703470</v>
      </c>
      <c r="H405" s="3" t="str">
        <f>IF(movie_metadata[[#This Row],[Profit/Loss_in money]]&gt;0,"Profit","Loss")</f>
        <v>Profit</v>
      </c>
      <c r="I405" t="s">
        <v>26</v>
      </c>
      <c r="J405" t="s">
        <v>27</v>
      </c>
      <c r="K405" t="s">
        <v>1407</v>
      </c>
      <c r="L405" s="1">
        <v>2009</v>
      </c>
      <c r="M405" t="s">
        <v>572</v>
      </c>
      <c r="N405">
        <v>6.6</v>
      </c>
      <c r="O405">
        <v>1.85</v>
      </c>
      <c r="P405">
        <v>0</v>
      </c>
      <c r="Q405">
        <v>187</v>
      </c>
      <c r="R405">
        <v>278</v>
      </c>
      <c r="S405">
        <v>963</v>
      </c>
      <c r="T405" t="s">
        <v>2369</v>
      </c>
      <c r="U405">
        <v>11000</v>
      </c>
      <c r="V405" t="s">
        <v>2370</v>
      </c>
      <c r="W405">
        <v>69860</v>
      </c>
      <c r="X405">
        <v>15226</v>
      </c>
      <c r="Y405" t="s">
        <v>2371</v>
      </c>
      <c r="Z405">
        <v>2</v>
      </c>
      <c r="AA405" t="s">
        <v>2372</v>
      </c>
      <c r="AB405" t="s">
        <v>2373</v>
      </c>
      <c r="AC405">
        <v>214</v>
      </c>
      <c r="AD405">
        <v>2000</v>
      </c>
    </row>
    <row r="406" spans="1:30" x14ac:dyDescent="0.35">
      <c r="A406" t="s">
        <v>23</v>
      </c>
      <c r="B406" t="s">
        <v>1518</v>
      </c>
      <c r="C406" t="s">
        <v>2374</v>
      </c>
      <c r="D406">
        <v>122</v>
      </c>
      <c r="E406" s="4">
        <v>85000000</v>
      </c>
      <c r="F406" s="4">
        <v>117144465</v>
      </c>
      <c r="G406" s="3">
        <f>movie_metadata[[#This Row],[New_gross]]-movie_metadata[[#This Row],[New_budget]]</f>
        <v>32144465</v>
      </c>
      <c r="H406" s="3" t="str">
        <f>IF(movie_metadata[[#This Row],[Profit/Loss_in money]]&gt;0,"Profit","Loss")</f>
        <v>Profit</v>
      </c>
      <c r="I406" t="s">
        <v>26</v>
      </c>
      <c r="J406" t="s">
        <v>27</v>
      </c>
      <c r="K406" t="s">
        <v>1520</v>
      </c>
      <c r="L406" s="1">
        <v>2007</v>
      </c>
      <c r="M406" t="s">
        <v>29</v>
      </c>
      <c r="N406">
        <v>6.9</v>
      </c>
      <c r="O406">
        <v>2.35</v>
      </c>
      <c r="P406">
        <v>0</v>
      </c>
      <c r="Q406">
        <v>238</v>
      </c>
      <c r="R406">
        <v>0</v>
      </c>
      <c r="S406">
        <v>11000</v>
      </c>
      <c r="T406" t="s">
        <v>1150</v>
      </c>
      <c r="U406">
        <v>14000</v>
      </c>
      <c r="V406" t="s">
        <v>2375</v>
      </c>
      <c r="W406">
        <v>256928</v>
      </c>
      <c r="X406">
        <v>43499</v>
      </c>
      <c r="Y406" t="s">
        <v>334</v>
      </c>
      <c r="Z406">
        <v>3</v>
      </c>
      <c r="AA406" t="s">
        <v>2376</v>
      </c>
      <c r="AB406" t="s">
        <v>2377</v>
      </c>
      <c r="AC406">
        <v>288</v>
      </c>
      <c r="AD406">
        <v>13000</v>
      </c>
    </row>
    <row r="407" spans="1:30" x14ac:dyDescent="0.35">
      <c r="A407" t="s">
        <v>23</v>
      </c>
      <c r="B407" t="s">
        <v>2378</v>
      </c>
      <c r="C407" t="s">
        <v>2379</v>
      </c>
      <c r="D407">
        <v>83</v>
      </c>
      <c r="E407" s="4">
        <v>85000000</v>
      </c>
      <c r="F407" s="4">
        <v>84303558</v>
      </c>
      <c r="G407" s="3">
        <f>movie_metadata[[#This Row],[New_gross]]-movie_metadata[[#This Row],[New_budget]]</f>
        <v>-696442</v>
      </c>
      <c r="H407" s="3" t="str">
        <f>IF(movie_metadata[[#This Row],[Profit/Loss_in money]]&gt;0,"Profit","Loss")</f>
        <v>Loss</v>
      </c>
      <c r="I407" t="s">
        <v>26</v>
      </c>
      <c r="J407" t="s">
        <v>27</v>
      </c>
      <c r="K407" t="s">
        <v>463</v>
      </c>
      <c r="L407" s="1">
        <v>2006</v>
      </c>
      <c r="M407" t="s">
        <v>82</v>
      </c>
      <c r="N407">
        <v>6.2</v>
      </c>
      <c r="O407">
        <v>1.85</v>
      </c>
      <c r="P407">
        <v>863</v>
      </c>
      <c r="Q407">
        <v>107</v>
      </c>
      <c r="R407">
        <v>28</v>
      </c>
      <c r="S407">
        <v>624</v>
      </c>
      <c r="T407" t="s">
        <v>2380</v>
      </c>
      <c r="U407">
        <v>4000</v>
      </c>
      <c r="V407" t="s">
        <v>243</v>
      </c>
      <c r="W407">
        <v>65270</v>
      </c>
      <c r="X407">
        <v>6081</v>
      </c>
      <c r="Y407" t="s">
        <v>2381</v>
      </c>
      <c r="Z407">
        <v>1</v>
      </c>
      <c r="AA407" t="s">
        <v>2382</v>
      </c>
      <c r="AB407" t="s">
        <v>2383</v>
      </c>
      <c r="AC407">
        <v>100</v>
      </c>
      <c r="AD407">
        <v>650</v>
      </c>
    </row>
    <row r="408" spans="1:30" x14ac:dyDescent="0.35">
      <c r="A408" t="s">
        <v>23</v>
      </c>
      <c r="B408" t="s">
        <v>2384</v>
      </c>
      <c r="C408" t="s">
        <v>2385</v>
      </c>
      <c r="D408">
        <v>139</v>
      </c>
      <c r="E408" s="4">
        <v>85000000</v>
      </c>
      <c r="F408" s="4">
        <v>150832203</v>
      </c>
      <c r="G408" s="3">
        <f>movie_metadata[[#This Row],[New_gross]]-movie_metadata[[#This Row],[New_budget]]</f>
        <v>65832203</v>
      </c>
      <c r="H408" s="3" t="str">
        <f>IF(movie_metadata[[#This Row],[Profit/Loss_in money]]&gt;0,"Profit","Loss")</f>
        <v>Profit</v>
      </c>
      <c r="I408" t="s">
        <v>26</v>
      </c>
      <c r="J408" t="s">
        <v>27</v>
      </c>
      <c r="K408" t="s">
        <v>1373</v>
      </c>
      <c r="L408" s="1">
        <v>2014</v>
      </c>
      <c r="M408" t="s">
        <v>29</v>
      </c>
      <c r="N408">
        <v>6.7</v>
      </c>
      <c r="O408">
        <v>2.35</v>
      </c>
      <c r="P408">
        <v>49000</v>
      </c>
      <c r="Q408">
        <v>459</v>
      </c>
      <c r="R408">
        <v>168</v>
      </c>
      <c r="S408">
        <v>1000</v>
      </c>
      <c r="T408" t="s">
        <v>1531</v>
      </c>
      <c r="U408">
        <v>14000</v>
      </c>
      <c r="V408" t="s">
        <v>207</v>
      </c>
      <c r="W408">
        <v>341058</v>
      </c>
      <c r="X408">
        <v>22226</v>
      </c>
      <c r="Y408" t="s">
        <v>1532</v>
      </c>
      <c r="Z408">
        <v>2</v>
      </c>
      <c r="AA408" t="s">
        <v>2386</v>
      </c>
      <c r="AB408" t="s">
        <v>2387</v>
      </c>
      <c r="AC408">
        <v>713</v>
      </c>
      <c r="AD408">
        <v>5000</v>
      </c>
    </row>
    <row r="409" spans="1:30" x14ac:dyDescent="0.35">
      <c r="A409" t="s">
        <v>23</v>
      </c>
      <c r="B409" t="s">
        <v>2388</v>
      </c>
      <c r="C409" t="s">
        <v>2389</v>
      </c>
      <c r="D409">
        <v>131</v>
      </c>
      <c r="E409" s="4">
        <v>68000000</v>
      </c>
      <c r="F409" s="4">
        <v>51396781</v>
      </c>
      <c r="G409" s="3">
        <f>movie_metadata[[#This Row],[New_gross]]-movie_metadata[[#This Row],[New_budget]]</f>
        <v>-16603219</v>
      </c>
      <c r="H409" s="3" t="str">
        <f>IF(movie_metadata[[#This Row],[Profit/Loss_in money]]&gt;0,"Profit","Loss")</f>
        <v>Loss</v>
      </c>
      <c r="I409" t="s">
        <v>26</v>
      </c>
      <c r="J409" t="s">
        <v>27</v>
      </c>
      <c r="K409" t="s">
        <v>1954</v>
      </c>
      <c r="L409" s="1">
        <v>2001</v>
      </c>
      <c r="M409" t="s">
        <v>572</v>
      </c>
      <c r="N409">
        <v>7.6</v>
      </c>
      <c r="O409">
        <v>2.35</v>
      </c>
      <c r="P409">
        <v>0</v>
      </c>
      <c r="Q409">
        <v>187</v>
      </c>
      <c r="R409">
        <v>218</v>
      </c>
      <c r="S409">
        <v>29</v>
      </c>
      <c r="T409" t="s">
        <v>2390</v>
      </c>
      <c r="U409">
        <v>5000</v>
      </c>
      <c r="V409" t="s">
        <v>2391</v>
      </c>
      <c r="W409">
        <v>188887</v>
      </c>
      <c r="X409">
        <v>5103</v>
      </c>
      <c r="Y409" t="s">
        <v>2392</v>
      </c>
      <c r="Z409">
        <v>1</v>
      </c>
      <c r="AA409" t="s">
        <v>2393</v>
      </c>
      <c r="AB409" t="s">
        <v>2394</v>
      </c>
      <c r="AC409">
        <v>662</v>
      </c>
      <c r="AD409">
        <v>35</v>
      </c>
    </row>
    <row r="410" spans="1:30" x14ac:dyDescent="0.35">
      <c r="A410" t="s">
        <v>23</v>
      </c>
      <c r="B410" t="s">
        <v>217</v>
      </c>
      <c r="C410" t="s">
        <v>2395</v>
      </c>
      <c r="D410">
        <v>104</v>
      </c>
      <c r="E410" s="4">
        <v>85000000</v>
      </c>
      <c r="F410" s="4">
        <v>47592825</v>
      </c>
      <c r="G410" s="3">
        <f>movie_metadata[[#This Row],[New_gross]]-movie_metadata[[#This Row],[New_budget]]</f>
        <v>-37407175</v>
      </c>
      <c r="H410" s="3" t="str">
        <f>IF(movie_metadata[[#This Row],[Profit/Loss_in money]]&gt;0,"Profit","Loss")</f>
        <v>Loss</v>
      </c>
      <c r="I410" t="s">
        <v>26</v>
      </c>
      <c r="J410" t="s">
        <v>27</v>
      </c>
      <c r="K410" t="s">
        <v>1070</v>
      </c>
      <c r="L410" s="1">
        <v>2003</v>
      </c>
      <c r="M410" t="s">
        <v>29</v>
      </c>
      <c r="N410">
        <v>6.7</v>
      </c>
      <c r="O410">
        <v>2.35</v>
      </c>
      <c r="P410">
        <v>0</v>
      </c>
      <c r="Q410">
        <v>151</v>
      </c>
      <c r="R410">
        <v>532</v>
      </c>
      <c r="S410">
        <v>557</v>
      </c>
      <c r="T410" t="s">
        <v>976</v>
      </c>
      <c r="U410">
        <v>12000</v>
      </c>
      <c r="V410" t="s">
        <v>1065</v>
      </c>
      <c r="W410">
        <v>82731</v>
      </c>
      <c r="X410">
        <v>16930</v>
      </c>
      <c r="Y410" t="s">
        <v>351</v>
      </c>
      <c r="Z410">
        <v>1</v>
      </c>
      <c r="AA410" t="s">
        <v>2396</v>
      </c>
      <c r="AB410" t="s">
        <v>2397</v>
      </c>
      <c r="AC410">
        <v>255</v>
      </c>
      <c r="AD410">
        <v>3000</v>
      </c>
    </row>
    <row r="411" spans="1:30" x14ac:dyDescent="0.35">
      <c r="A411" t="s">
        <v>23</v>
      </c>
      <c r="B411" t="s">
        <v>1303</v>
      </c>
      <c r="C411" t="s">
        <v>2398</v>
      </c>
      <c r="D411">
        <v>130</v>
      </c>
      <c r="E411" s="4">
        <v>70000000</v>
      </c>
      <c r="F411" s="4">
        <v>50016394</v>
      </c>
      <c r="G411" s="3">
        <f>movie_metadata[[#This Row],[New_gross]]-movie_metadata[[#This Row],[New_budget]]</f>
        <v>-19983606</v>
      </c>
      <c r="H411" s="3" t="str">
        <f>IF(movie_metadata[[#This Row],[Profit/Loss_in money]]&gt;0,"Profit","Loss")</f>
        <v>Loss</v>
      </c>
      <c r="I411" t="s">
        <v>26</v>
      </c>
      <c r="J411" t="s">
        <v>27</v>
      </c>
      <c r="K411" t="s">
        <v>2399</v>
      </c>
      <c r="L411" s="1">
        <v>1993</v>
      </c>
      <c r="M411" t="s">
        <v>29</v>
      </c>
      <c r="N411">
        <v>6.2</v>
      </c>
      <c r="O411">
        <v>2.35</v>
      </c>
      <c r="P411">
        <v>0</v>
      </c>
      <c r="Q411">
        <v>80</v>
      </c>
      <c r="R411">
        <v>323</v>
      </c>
      <c r="S411">
        <v>330</v>
      </c>
      <c r="T411" t="s">
        <v>2400</v>
      </c>
      <c r="U411">
        <v>670</v>
      </c>
      <c r="V411" t="s">
        <v>2401</v>
      </c>
      <c r="W411">
        <v>106528</v>
      </c>
      <c r="X411">
        <v>2407</v>
      </c>
      <c r="Y411" t="s">
        <v>2037</v>
      </c>
      <c r="Z411">
        <v>1</v>
      </c>
      <c r="AA411" t="s">
        <v>2402</v>
      </c>
      <c r="AB411" t="s">
        <v>2403</v>
      </c>
      <c r="AC411">
        <v>257</v>
      </c>
      <c r="AD411">
        <v>442</v>
      </c>
    </row>
    <row r="412" spans="1:30" x14ac:dyDescent="0.35">
      <c r="A412" t="s">
        <v>23</v>
      </c>
      <c r="B412" t="s">
        <v>149</v>
      </c>
      <c r="C412" t="s">
        <v>2404</v>
      </c>
      <c r="D412">
        <v>145</v>
      </c>
      <c r="E412" s="4">
        <v>85000000</v>
      </c>
      <c r="F412" s="4">
        <v>57010853</v>
      </c>
      <c r="G412" s="3">
        <f>movie_metadata[[#This Row],[New_gross]]-movie_metadata[[#This Row],[New_budget]]</f>
        <v>-27989147</v>
      </c>
      <c r="H412" s="3" t="str">
        <f>IF(movie_metadata[[#This Row],[Profit/Loss_in money]]&gt;0,"Profit","Loss")</f>
        <v>Loss</v>
      </c>
      <c r="I412" t="s">
        <v>26</v>
      </c>
      <c r="J412" t="s">
        <v>27</v>
      </c>
      <c r="K412" t="s">
        <v>206</v>
      </c>
      <c r="L412" s="1">
        <v>2005</v>
      </c>
      <c r="M412" t="s">
        <v>29</v>
      </c>
      <c r="N412">
        <v>7.3</v>
      </c>
      <c r="O412">
        <v>2.35</v>
      </c>
      <c r="P412">
        <v>0</v>
      </c>
      <c r="Q412">
        <v>229</v>
      </c>
      <c r="R412">
        <v>252</v>
      </c>
      <c r="S412">
        <v>210</v>
      </c>
      <c r="T412" t="s">
        <v>744</v>
      </c>
      <c r="U412">
        <v>879</v>
      </c>
      <c r="V412" t="s">
        <v>2405</v>
      </c>
      <c r="W412">
        <v>119286</v>
      </c>
      <c r="X412">
        <v>2380</v>
      </c>
      <c r="Y412" t="s">
        <v>2406</v>
      </c>
      <c r="Z412">
        <v>1</v>
      </c>
      <c r="AA412" t="s">
        <v>2407</v>
      </c>
      <c r="AB412" t="s">
        <v>2408</v>
      </c>
      <c r="AC412">
        <v>548</v>
      </c>
      <c r="AD412">
        <v>691</v>
      </c>
    </row>
    <row r="413" spans="1:30" x14ac:dyDescent="0.35">
      <c r="A413" t="s">
        <v>23</v>
      </c>
      <c r="B413" t="s">
        <v>400</v>
      </c>
      <c r="C413" t="s">
        <v>2409</v>
      </c>
      <c r="D413">
        <v>104</v>
      </c>
      <c r="E413" s="4">
        <v>85000000</v>
      </c>
      <c r="F413" s="4">
        <v>62494975</v>
      </c>
      <c r="G413" s="3">
        <f>movie_metadata[[#This Row],[New_gross]]-movie_metadata[[#This Row],[New_budget]]</f>
        <v>-22505025</v>
      </c>
      <c r="H413" s="3" t="str">
        <f>IF(movie_metadata[[#This Row],[Profit/Loss_in money]]&gt;0,"Profit","Loss")</f>
        <v>Loss</v>
      </c>
      <c r="I413" t="s">
        <v>26</v>
      </c>
      <c r="J413" t="s">
        <v>27</v>
      </c>
      <c r="K413" t="s">
        <v>326</v>
      </c>
      <c r="L413" s="1">
        <v>2006</v>
      </c>
      <c r="M413" t="s">
        <v>29</v>
      </c>
      <c r="N413">
        <v>6</v>
      </c>
      <c r="O413">
        <v>2.35</v>
      </c>
      <c r="P413">
        <v>0</v>
      </c>
      <c r="Q413">
        <v>158</v>
      </c>
      <c r="R413">
        <v>681</v>
      </c>
      <c r="S413">
        <v>159</v>
      </c>
      <c r="T413" t="s">
        <v>2410</v>
      </c>
      <c r="U413">
        <v>584</v>
      </c>
      <c r="V413" t="s">
        <v>2411</v>
      </c>
      <c r="W413">
        <v>179500</v>
      </c>
      <c r="X413">
        <v>1235</v>
      </c>
      <c r="Y413" t="s">
        <v>2412</v>
      </c>
      <c r="Z413">
        <v>5</v>
      </c>
      <c r="AA413" t="s">
        <v>2413</v>
      </c>
      <c r="AB413" t="s">
        <v>2414</v>
      </c>
      <c r="AC413">
        <v>378</v>
      </c>
      <c r="AD413">
        <v>227</v>
      </c>
    </row>
    <row r="414" spans="1:30" x14ac:dyDescent="0.35">
      <c r="A414" t="s">
        <v>23</v>
      </c>
      <c r="B414" t="s">
        <v>2415</v>
      </c>
      <c r="C414" t="s">
        <v>2416</v>
      </c>
      <c r="D414">
        <v>97</v>
      </c>
      <c r="E414" s="4">
        <v>100000000</v>
      </c>
      <c r="F414" s="4">
        <v>46440491</v>
      </c>
      <c r="G414" s="3">
        <f>movie_metadata[[#This Row],[New_gross]]-movie_metadata[[#This Row],[New_budget]]</f>
        <v>-53559509</v>
      </c>
      <c r="H414" s="3" t="str">
        <f>IF(movie_metadata[[#This Row],[Profit/Loss_in money]]&gt;0,"Profit","Loss")</f>
        <v>Loss</v>
      </c>
      <c r="I414" t="s">
        <v>26</v>
      </c>
      <c r="J414" t="s">
        <v>45</v>
      </c>
      <c r="K414" t="s">
        <v>263</v>
      </c>
      <c r="L414" s="1">
        <v>2011</v>
      </c>
      <c r="M414" t="s">
        <v>82</v>
      </c>
      <c r="N414">
        <v>7.1</v>
      </c>
      <c r="O414">
        <v>1.85</v>
      </c>
      <c r="P414">
        <v>0</v>
      </c>
      <c r="Q414">
        <v>190</v>
      </c>
      <c r="R414">
        <v>6</v>
      </c>
      <c r="S414">
        <v>561</v>
      </c>
      <c r="T414" t="s">
        <v>2417</v>
      </c>
      <c r="U414">
        <v>1000</v>
      </c>
      <c r="V414" t="s">
        <v>385</v>
      </c>
      <c r="W414">
        <v>35446</v>
      </c>
      <c r="X414">
        <v>2707</v>
      </c>
      <c r="Y414" t="s">
        <v>2418</v>
      </c>
      <c r="Z414">
        <v>1</v>
      </c>
      <c r="AA414" t="s">
        <v>2419</v>
      </c>
      <c r="AB414" t="s">
        <v>2420</v>
      </c>
      <c r="AC414">
        <v>78</v>
      </c>
      <c r="AD414">
        <v>579</v>
      </c>
    </row>
    <row r="415" spans="1:30" x14ac:dyDescent="0.35">
      <c r="A415" t="s">
        <v>23</v>
      </c>
      <c r="B415" t="s">
        <v>2421</v>
      </c>
      <c r="C415" t="s">
        <v>2422</v>
      </c>
      <c r="D415">
        <v>178</v>
      </c>
      <c r="E415" s="4">
        <v>90000000</v>
      </c>
      <c r="F415" s="4">
        <v>44606335</v>
      </c>
      <c r="G415" s="3">
        <f>movie_metadata[[#This Row],[New_gross]]-movie_metadata[[#This Row],[New_budget]]</f>
        <v>-45393665</v>
      </c>
      <c r="H415" s="3" t="str">
        <f>IF(movie_metadata[[#This Row],[Profit/Loss_in money]]&gt;0,"Profit","Loss")</f>
        <v>Loss</v>
      </c>
      <c r="I415" t="s">
        <v>26</v>
      </c>
      <c r="J415" t="s">
        <v>27</v>
      </c>
      <c r="K415" t="s">
        <v>679</v>
      </c>
      <c r="L415" s="1">
        <v>1998</v>
      </c>
      <c r="M415" t="s">
        <v>29</v>
      </c>
      <c r="N415">
        <v>7.1</v>
      </c>
      <c r="O415">
        <v>1.85</v>
      </c>
      <c r="P415">
        <v>10000</v>
      </c>
      <c r="Q415">
        <v>98</v>
      </c>
      <c r="R415">
        <v>102</v>
      </c>
      <c r="S415">
        <v>551</v>
      </c>
      <c r="T415" t="s">
        <v>334</v>
      </c>
      <c r="U415">
        <v>12000</v>
      </c>
      <c r="V415" t="s">
        <v>756</v>
      </c>
      <c r="W415">
        <v>169023</v>
      </c>
      <c r="X415">
        <v>23950</v>
      </c>
      <c r="Y415" t="s">
        <v>916</v>
      </c>
      <c r="Z415">
        <v>0</v>
      </c>
      <c r="AA415" t="s">
        <v>2423</v>
      </c>
      <c r="AB415" t="s">
        <v>2424</v>
      </c>
      <c r="AC415">
        <v>703</v>
      </c>
      <c r="AD415">
        <v>11000</v>
      </c>
    </row>
    <row r="416" spans="1:30" x14ac:dyDescent="0.35">
      <c r="A416" t="s">
        <v>23</v>
      </c>
      <c r="B416" t="s">
        <v>2425</v>
      </c>
      <c r="C416" t="s">
        <v>2426</v>
      </c>
      <c r="D416">
        <v>108</v>
      </c>
      <c r="E416" s="4">
        <v>85000000</v>
      </c>
      <c r="F416" s="4">
        <v>40048332</v>
      </c>
      <c r="G416" s="3">
        <f>movie_metadata[[#This Row],[New_gross]]-movie_metadata[[#This Row],[New_budget]]</f>
        <v>-44951668</v>
      </c>
      <c r="H416" s="3" t="str">
        <f>IF(movie_metadata[[#This Row],[Profit/Loss_in money]]&gt;0,"Profit","Loss")</f>
        <v>Loss</v>
      </c>
      <c r="I416" t="s">
        <v>26</v>
      </c>
      <c r="J416" t="s">
        <v>27</v>
      </c>
      <c r="K416" t="s">
        <v>915</v>
      </c>
      <c r="L416" s="1">
        <v>2002</v>
      </c>
      <c r="M416" t="s">
        <v>572</v>
      </c>
      <c r="N416">
        <v>5.5</v>
      </c>
      <c r="O416">
        <v>1.85</v>
      </c>
      <c r="P416">
        <v>941</v>
      </c>
      <c r="Q416">
        <v>135</v>
      </c>
      <c r="R416">
        <v>99</v>
      </c>
      <c r="S416">
        <v>172</v>
      </c>
      <c r="T416" t="s">
        <v>2427</v>
      </c>
      <c r="U416">
        <v>672</v>
      </c>
      <c r="V416" t="s">
        <v>2428</v>
      </c>
      <c r="W416">
        <v>61417</v>
      </c>
      <c r="X416">
        <v>1460</v>
      </c>
      <c r="Y416" t="s">
        <v>2429</v>
      </c>
      <c r="Z416">
        <v>1</v>
      </c>
      <c r="AA416" t="s">
        <v>2430</v>
      </c>
      <c r="AB416" t="s">
        <v>2431</v>
      </c>
      <c r="AC416">
        <v>339</v>
      </c>
      <c r="AD416">
        <v>174</v>
      </c>
    </row>
    <row r="417" spans="1:30" x14ac:dyDescent="0.35">
      <c r="A417" t="s">
        <v>23</v>
      </c>
      <c r="B417" t="s">
        <v>2432</v>
      </c>
      <c r="C417" t="s">
        <v>2433</v>
      </c>
      <c r="D417">
        <v>123</v>
      </c>
      <c r="E417" s="4">
        <v>15714285.714285715</v>
      </c>
      <c r="F417" s="4">
        <v>72139959.341176465</v>
      </c>
      <c r="G417" s="3">
        <f>movie_metadata[[#This Row],[New_gross]]-movie_metadata[[#This Row],[New_budget]]</f>
        <v>56425673.626890749</v>
      </c>
      <c r="H417" s="3" t="str">
        <f>IF(movie_metadata[[#This Row],[Profit/Loss_in money]]&gt;0,"Profit","Loss")</f>
        <v>Profit</v>
      </c>
      <c r="I417" t="s">
        <v>26</v>
      </c>
      <c r="J417" t="s">
        <v>27</v>
      </c>
      <c r="K417" t="s">
        <v>2434</v>
      </c>
      <c r="L417" s="1">
        <v>1979</v>
      </c>
      <c r="M417" t="s">
        <v>572</v>
      </c>
      <c r="N417">
        <v>7.8</v>
      </c>
      <c r="O417">
        <v>1.85</v>
      </c>
      <c r="P417">
        <v>0</v>
      </c>
      <c r="Q417">
        <v>84</v>
      </c>
      <c r="R417">
        <v>189</v>
      </c>
      <c r="S417">
        <v>87</v>
      </c>
      <c r="T417" t="s">
        <v>2435</v>
      </c>
      <c r="U417">
        <v>813</v>
      </c>
      <c r="V417" t="s">
        <v>2436</v>
      </c>
      <c r="W417">
        <v>19228</v>
      </c>
      <c r="X417">
        <v>1476</v>
      </c>
      <c r="Y417" t="s">
        <v>2437</v>
      </c>
      <c r="Z417">
        <v>0</v>
      </c>
      <c r="AA417" t="s">
        <v>2438</v>
      </c>
      <c r="AB417" t="s">
        <v>2439</v>
      </c>
      <c r="AC417">
        <v>146</v>
      </c>
      <c r="AD417">
        <v>388</v>
      </c>
    </row>
    <row r="418" spans="1:30" x14ac:dyDescent="0.35">
      <c r="A418" t="s">
        <v>23</v>
      </c>
      <c r="B418" t="s">
        <v>2440</v>
      </c>
      <c r="C418" t="s">
        <v>2441</v>
      </c>
      <c r="D418">
        <v>106</v>
      </c>
      <c r="E418" s="4">
        <v>85000000</v>
      </c>
      <c r="F418" s="4">
        <v>64933670</v>
      </c>
      <c r="G418" s="3">
        <f>movie_metadata[[#This Row],[New_gross]]-movie_metadata[[#This Row],[New_budget]]</f>
        <v>-20066330</v>
      </c>
      <c r="H418" s="3" t="str">
        <f>IF(movie_metadata[[#This Row],[Profit/Loss_in money]]&gt;0,"Profit","Loss")</f>
        <v>Loss</v>
      </c>
      <c r="I418" t="s">
        <v>26</v>
      </c>
      <c r="J418" t="s">
        <v>27</v>
      </c>
      <c r="K418" t="s">
        <v>2442</v>
      </c>
      <c r="L418" s="1">
        <v>2012</v>
      </c>
      <c r="M418" t="s">
        <v>82</v>
      </c>
      <c r="N418">
        <v>5.6</v>
      </c>
      <c r="O418">
        <v>1.85</v>
      </c>
      <c r="P418">
        <v>18000</v>
      </c>
      <c r="Q418">
        <v>382</v>
      </c>
      <c r="R418">
        <v>763</v>
      </c>
      <c r="S418">
        <v>809</v>
      </c>
      <c r="T418" t="s">
        <v>1377</v>
      </c>
      <c r="U418">
        <v>8000</v>
      </c>
      <c r="V418" t="s">
        <v>1521</v>
      </c>
      <c r="W418">
        <v>70838</v>
      </c>
      <c r="X418">
        <v>11454</v>
      </c>
      <c r="Y418" t="s">
        <v>1469</v>
      </c>
      <c r="Z418">
        <v>1</v>
      </c>
      <c r="AA418" t="s">
        <v>2443</v>
      </c>
      <c r="AB418" t="s">
        <v>2444</v>
      </c>
      <c r="AC418">
        <v>208</v>
      </c>
      <c r="AD418">
        <v>886</v>
      </c>
    </row>
    <row r="419" spans="1:30" x14ac:dyDescent="0.35">
      <c r="A419" t="s">
        <v>23</v>
      </c>
      <c r="B419" t="s">
        <v>2445</v>
      </c>
      <c r="C419" t="s">
        <v>2446</v>
      </c>
      <c r="D419">
        <v>112</v>
      </c>
      <c r="E419" s="4">
        <v>60000000</v>
      </c>
      <c r="F419" s="4">
        <v>31494270</v>
      </c>
      <c r="G419" s="3">
        <f>movie_metadata[[#This Row],[New_gross]]-movie_metadata[[#This Row],[New_budget]]</f>
        <v>-28505730</v>
      </c>
      <c r="H419" s="3" t="str">
        <f>IF(movie_metadata[[#This Row],[Profit/Loss_in money]]&gt;0,"Profit","Loss")</f>
        <v>Loss</v>
      </c>
      <c r="I419" t="s">
        <v>26</v>
      </c>
      <c r="J419" t="s">
        <v>27</v>
      </c>
      <c r="K419" t="s">
        <v>2447</v>
      </c>
      <c r="L419" s="1">
        <v>2010</v>
      </c>
      <c r="M419" t="s">
        <v>29</v>
      </c>
      <c r="N419">
        <v>7.5</v>
      </c>
      <c r="O419">
        <v>1.85</v>
      </c>
      <c r="P419">
        <v>36000</v>
      </c>
      <c r="Q419">
        <v>393</v>
      </c>
      <c r="R419">
        <v>1000</v>
      </c>
      <c r="S419">
        <v>719</v>
      </c>
      <c r="T419" t="s">
        <v>2448</v>
      </c>
      <c r="U419">
        <v>10000</v>
      </c>
      <c r="V419" t="s">
        <v>2449</v>
      </c>
      <c r="W419">
        <v>273921</v>
      </c>
      <c r="X419">
        <v>12687</v>
      </c>
      <c r="Y419" t="s">
        <v>2450</v>
      </c>
      <c r="Z419">
        <v>0</v>
      </c>
      <c r="AA419" t="s">
        <v>2451</v>
      </c>
      <c r="AB419" t="s">
        <v>2452</v>
      </c>
      <c r="AC419">
        <v>522</v>
      </c>
      <c r="AD419">
        <v>1000</v>
      </c>
    </row>
    <row r="420" spans="1:30" x14ac:dyDescent="0.35">
      <c r="A420" t="s">
        <v>23</v>
      </c>
      <c r="B420" t="s">
        <v>2453</v>
      </c>
      <c r="C420" t="s">
        <v>2454</v>
      </c>
      <c r="D420">
        <v>135</v>
      </c>
      <c r="E420" s="4">
        <v>60000000</v>
      </c>
      <c r="F420" s="4">
        <v>31111260</v>
      </c>
      <c r="G420" s="3">
        <f>movie_metadata[[#This Row],[New_gross]]-movie_metadata[[#This Row],[New_budget]]</f>
        <v>-28888740</v>
      </c>
      <c r="H420" s="3" t="str">
        <f>IF(movie_metadata[[#This Row],[Profit/Loss_in money]]&gt;0,"Profit","Loss")</f>
        <v>Loss</v>
      </c>
      <c r="I420" t="s">
        <v>26</v>
      </c>
      <c r="J420" t="s">
        <v>27</v>
      </c>
      <c r="K420" t="s">
        <v>219</v>
      </c>
      <c r="L420" s="1">
        <v>2003</v>
      </c>
      <c r="M420" t="s">
        <v>29</v>
      </c>
      <c r="N420">
        <v>5.4</v>
      </c>
      <c r="O420">
        <v>2.35</v>
      </c>
      <c r="P420">
        <v>0</v>
      </c>
      <c r="Q420">
        <v>149</v>
      </c>
      <c r="R420">
        <v>36</v>
      </c>
      <c r="S420">
        <v>106</v>
      </c>
      <c r="T420" t="s">
        <v>2455</v>
      </c>
      <c r="U420">
        <v>894</v>
      </c>
      <c r="V420" t="s">
        <v>273</v>
      </c>
      <c r="W420">
        <v>77029</v>
      </c>
      <c r="X420">
        <v>1439</v>
      </c>
      <c r="Y420" t="s">
        <v>2456</v>
      </c>
      <c r="Z420">
        <v>0</v>
      </c>
      <c r="AA420" t="s">
        <v>2457</v>
      </c>
      <c r="AB420" t="s">
        <v>2458</v>
      </c>
      <c r="AC420">
        <v>466</v>
      </c>
      <c r="AD420">
        <v>345</v>
      </c>
    </row>
    <row r="421" spans="1:30" x14ac:dyDescent="0.35">
      <c r="A421" t="s">
        <v>23</v>
      </c>
      <c r="B421" t="s">
        <v>2459</v>
      </c>
      <c r="C421" t="s">
        <v>2460</v>
      </c>
      <c r="D421">
        <v>109</v>
      </c>
      <c r="E421" s="4">
        <v>65000000</v>
      </c>
      <c r="F421" s="4">
        <v>123307945</v>
      </c>
      <c r="G421" s="3">
        <f>movie_metadata[[#This Row],[New_gross]]-movie_metadata[[#This Row],[New_budget]]</f>
        <v>58307945</v>
      </c>
      <c r="H421" s="3" t="str">
        <f>IF(movie_metadata[[#This Row],[Profit/Loss_in money]]&gt;0,"Profit","Loss")</f>
        <v>Profit</v>
      </c>
      <c r="I421" t="s">
        <v>26</v>
      </c>
      <c r="J421" t="s">
        <v>27</v>
      </c>
      <c r="K421" t="s">
        <v>2461</v>
      </c>
      <c r="L421" s="1">
        <v>2000</v>
      </c>
      <c r="M421" t="s">
        <v>29</v>
      </c>
      <c r="N421">
        <v>4.3</v>
      </c>
      <c r="O421">
        <v>1.85</v>
      </c>
      <c r="P421">
        <v>374</v>
      </c>
      <c r="Q421">
        <v>94</v>
      </c>
      <c r="R421">
        <v>88</v>
      </c>
      <c r="S421">
        <v>571</v>
      </c>
      <c r="T421" t="s">
        <v>2462</v>
      </c>
      <c r="U421">
        <v>611</v>
      </c>
      <c r="V421" t="s">
        <v>2463</v>
      </c>
      <c r="W421">
        <v>39391</v>
      </c>
      <c r="X421">
        <v>2818</v>
      </c>
      <c r="Y421" t="s">
        <v>2464</v>
      </c>
      <c r="Z421">
        <v>1</v>
      </c>
      <c r="AA421" t="s">
        <v>2465</v>
      </c>
      <c r="AB421" t="s">
        <v>2466</v>
      </c>
      <c r="AC421">
        <v>171</v>
      </c>
      <c r="AD421">
        <v>592</v>
      </c>
    </row>
    <row r="422" spans="1:30" x14ac:dyDescent="0.35">
      <c r="A422" t="s">
        <v>23</v>
      </c>
      <c r="B422" t="s">
        <v>1567</v>
      </c>
      <c r="C422" t="s">
        <v>2467</v>
      </c>
      <c r="D422">
        <v>86</v>
      </c>
      <c r="E422" s="4">
        <v>84000000</v>
      </c>
      <c r="F422" s="4">
        <v>153288182</v>
      </c>
      <c r="G422" s="3">
        <f>movie_metadata[[#This Row],[New_gross]]-movie_metadata[[#This Row],[New_budget]]</f>
        <v>69288182</v>
      </c>
      <c r="H422" s="3" t="str">
        <f>IF(movie_metadata[[#This Row],[Profit/Loss_in money]]&gt;0,"Profit","Loss")</f>
        <v>Profit</v>
      </c>
      <c r="I422" t="s">
        <v>26</v>
      </c>
      <c r="J422" t="s">
        <v>27</v>
      </c>
      <c r="K422" t="s">
        <v>2468</v>
      </c>
      <c r="L422" s="1">
        <v>2002</v>
      </c>
      <c r="M422" t="s">
        <v>82</v>
      </c>
      <c r="N422">
        <v>4.9000000000000004</v>
      </c>
      <c r="O422">
        <v>1.85</v>
      </c>
      <c r="P422">
        <v>0</v>
      </c>
      <c r="Q422">
        <v>138</v>
      </c>
      <c r="R422">
        <v>67</v>
      </c>
      <c r="S422">
        <v>271</v>
      </c>
      <c r="T422" t="s">
        <v>2469</v>
      </c>
      <c r="U422">
        <v>4000</v>
      </c>
      <c r="V422" t="s">
        <v>2470</v>
      </c>
      <c r="W422">
        <v>71424</v>
      </c>
      <c r="X422">
        <v>6355</v>
      </c>
      <c r="Y422" t="s">
        <v>2471</v>
      </c>
      <c r="Z422">
        <v>3</v>
      </c>
      <c r="AA422" t="s">
        <v>2472</v>
      </c>
      <c r="AB422" t="s">
        <v>2473</v>
      </c>
      <c r="AC422">
        <v>521</v>
      </c>
      <c r="AD422">
        <v>2000</v>
      </c>
    </row>
    <row r="423" spans="1:30" x14ac:dyDescent="0.35">
      <c r="A423" t="s">
        <v>23</v>
      </c>
      <c r="B423" t="s">
        <v>2474</v>
      </c>
      <c r="C423" t="s">
        <v>2475</v>
      </c>
      <c r="D423">
        <v>95</v>
      </c>
      <c r="E423" s="4">
        <v>35000000</v>
      </c>
      <c r="F423" s="4">
        <v>13401683</v>
      </c>
      <c r="G423" s="3">
        <f>movie_metadata[[#This Row],[New_gross]]-movie_metadata[[#This Row],[New_budget]]</f>
        <v>-21598317</v>
      </c>
      <c r="H423" s="3" t="str">
        <f>IF(movie_metadata[[#This Row],[Profit/Loss_in money]]&gt;0,"Profit","Loss")</f>
        <v>Loss</v>
      </c>
      <c r="I423" t="s">
        <v>26</v>
      </c>
      <c r="J423" t="s">
        <v>45</v>
      </c>
      <c r="K423" t="s">
        <v>640</v>
      </c>
      <c r="L423" s="1">
        <v>2012</v>
      </c>
      <c r="M423" t="s">
        <v>572</v>
      </c>
      <c r="N423">
        <v>7.1</v>
      </c>
      <c r="O423">
        <v>2.35</v>
      </c>
      <c r="P423">
        <v>46000</v>
      </c>
      <c r="Q423">
        <v>432</v>
      </c>
      <c r="R423">
        <v>38</v>
      </c>
      <c r="S423">
        <v>20</v>
      </c>
      <c r="T423" t="s">
        <v>2476</v>
      </c>
      <c r="U423">
        <v>409</v>
      </c>
      <c r="V423" t="s">
        <v>2477</v>
      </c>
      <c r="W423">
        <v>203458</v>
      </c>
      <c r="X423">
        <v>578</v>
      </c>
      <c r="Y423" t="s">
        <v>2478</v>
      </c>
      <c r="Z423">
        <v>0</v>
      </c>
      <c r="AA423" t="s">
        <v>2479</v>
      </c>
      <c r="AB423" t="s">
        <v>2480</v>
      </c>
      <c r="AC423">
        <v>588</v>
      </c>
      <c r="AD423">
        <v>107</v>
      </c>
    </row>
    <row r="424" spans="1:30" x14ac:dyDescent="0.35">
      <c r="A424" t="s">
        <v>23</v>
      </c>
      <c r="B424" t="s">
        <v>1619</v>
      </c>
      <c r="C424" t="s">
        <v>2481</v>
      </c>
      <c r="D424">
        <v>107</v>
      </c>
      <c r="E424" s="4">
        <v>70000000</v>
      </c>
      <c r="F424" s="4">
        <v>137340146</v>
      </c>
      <c r="G424" s="3">
        <f>movie_metadata[[#This Row],[New_gross]]-movie_metadata[[#This Row],[New_budget]]</f>
        <v>67340146</v>
      </c>
      <c r="H424" s="3" t="str">
        <f>IF(movie_metadata[[#This Row],[Profit/Loss_in money]]&gt;0,"Profit","Loss")</f>
        <v>Profit</v>
      </c>
      <c r="I424" t="s">
        <v>26</v>
      </c>
      <c r="J424" t="s">
        <v>27</v>
      </c>
      <c r="K424" t="s">
        <v>2482</v>
      </c>
      <c r="L424" s="1">
        <v>2006</v>
      </c>
      <c r="M424" t="s">
        <v>29</v>
      </c>
      <c r="N424">
        <v>6.4</v>
      </c>
      <c r="O424">
        <v>1.85</v>
      </c>
      <c r="P424">
        <v>7000</v>
      </c>
      <c r="Q424">
        <v>173</v>
      </c>
      <c r="R424">
        <v>153</v>
      </c>
      <c r="S424">
        <v>233</v>
      </c>
      <c r="T424" t="s">
        <v>2483</v>
      </c>
      <c r="U424">
        <v>11000</v>
      </c>
      <c r="V424" t="s">
        <v>2173</v>
      </c>
      <c r="W424">
        <v>246492</v>
      </c>
      <c r="X424">
        <v>12700</v>
      </c>
      <c r="Y424" t="s">
        <v>2484</v>
      </c>
      <c r="Z424">
        <v>1</v>
      </c>
      <c r="AA424" t="s">
        <v>2485</v>
      </c>
      <c r="AB424" t="s">
        <v>2486</v>
      </c>
      <c r="AC424">
        <v>685</v>
      </c>
      <c r="AD424">
        <v>1000</v>
      </c>
    </row>
    <row r="425" spans="1:30" x14ac:dyDescent="0.35">
      <c r="A425" t="s">
        <v>23</v>
      </c>
      <c r="B425" t="s">
        <v>2487</v>
      </c>
      <c r="C425" t="s">
        <v>2488</v>
      </c>
      <c r="D425">
        <v>130</v>
      </c>
      <c r="E425" s="4">
        <v>8000000</v>
      </c>
      <c r="F425" s="4">
        <v>47985218.06122449</v>
      </c>
      <c r="G425" s="3">
        <f>movie_metadata[[#This Row],[New_gross]]-movie_metadata[[#This Row],[New_budget]]</f>
        <v>39985218.06122449</v>
      </c>
      <c r="H425" s="3" t="str">
        <f>IF(movie_metadata[[#This Row],[Profit/Loss_in money]]&gt;0,"Profit","Loss")</f>
        <v>Profit</v>
      </c>
      <c r="I425" t="s">
        <v>26</v>
      </c>
      <c r="J425" t="s">
        <v>27</v>
      </c>
      <c r="K425" t="s">
        <v>875</v>
      </c>
      <c r="L425" s="1">
        <v>1982</v>
      </c>
      <c r="M425" t="s">
        <v>572</v>
      </c>
      <c r="N425">
        <v>6.9</v>
      </c>
      <c r="O425">
        <v>1.85</v>
      </c>
      <c r="P425">
        <v>0</v>
      </c>
      <c r="Q425">
        <v>127</v>
      </c>
      <c r="R425">
        <v>0</v>
      </c>
      <c r="S425">
        <v>602</v>
      </c>
      <c r="T425" t="s">
        <v>2489</v>
      </c>
      <c r="U425">
        <v>875</v>
      </c>
      <c r="V425" t="s">
        <v>2490</v>
      </c>
      <c r="W425">
        <v>29932</v>
      </c>
      <c r="X425">
        <v>2662</v>
      </c>
      <c r="Y425" t="s">
        <v>2491</v>
      </c>
      <c r="Z425">
        <v>0</v>
      </c>
      <c r="AA425" t="s">
        <v>2492</v>
      </c>
      <c r="AB425" t="s">
        <v>2493</v>
      </c>
      <c r="AC425">
        <v>211</v>
      </c>
      <c r="AD425">
        <v>826</v>
      </c>
    </row>
    <row r="426" spans="1:30" x14ac:dyDescent="0.35">
      <c r="A426" t="s">
        <v>23</v>
      </c>
      <c r="B426" t="s">
        <v>1503</v>
      </c>
      <c r="C426" t="s">
        <v>2494</v>
      </c>
      <c r="D426">
        <v>82</v>
      </c>
      <c r="E426" s="4">
        <v>85000000</v>
      </c>
      <c r="F426" s="4">
        <v>43575716</v>
      </c>
      <c r="G426" s="3">
        <f>movie_metadata[[#This Row],[New_gross]]-movie_metadata[[#This Row],[New_budget]]</f>
        <v>-41424284</v>
      </c>
      <c r="H426" s="3" t="str">
        <f>IF(movie_metadata[[#This Row],[Profit/Loss_in money]]&gt;0,"Profit","Loss")</f>
        <v>Loss</v>
      </c>
      <c r="I426" t="s">
        <v>26</v>
      </c>
      <c r="J426" t="s">
        <v>27</v>
      </c>
      <c r="K426" t="s">
        <v>2495</v>
      </c>
      <c r="L426" s="1">
        <v>2010</v>
      </c>
      <c r="M426" t="s">
        <v>82</v>
      </c>
      <c r="N426">
        <v>4.3</v>
      </c>
      <c r="O426">
        <v>1.85</v>
      </c>
      <c r="P426">
        <v>0</v>
      </c>
      <c r="Q426">
        <v>91</v>
      </c>
      <c r="R426">
        <v>62</v>
      </c>
      <c r="S426">
        <v>615</v>
      </c>
      <c r="T426" t="s">
        <v>267</v>
      </c>
      <c r="U426">
        <v>975</v>
      </c>
      <c r="V426" t="s">
        <v>615</v>
      </c>
      <c r="W426">
        <v>10233</v>
      </c>
      <c r="X426">
        <v>3326</v>
      </c>
      <c r="Y426" t="s">
        <v>2496</v>
      </c>
      <c r="Z426">
        <v>0</v>
      </c>
      <c r="AA426" t="s">
        <v>2497</v>
      </c>
      <c r="AB426" t="s">
        <v>2498</v>
      </c>
      <c r="AC426">
        <v>63</v>
      </c>
      <c r="AD426">
        <v>760</v>
      </c>
    </row>
    <row r="427" spans="1:30" x14ac:dyDescent="0.35">
      <c r="A427" t="s">
        <v>23</v>
      </c>
      <c r="B427" t="s">
        <v>513</v>
      </c>
      <c r="C427" t="s">
        <v>2499</v>
      </c>
      <c r="D427">
        <v>88</v>
      </c>
      <c r="E427" s="4">
        <v>85000000</v>
      </c>
      <c r="F427" s="4">
        <v>80170146</v>
      </c>
      <c r="G427" s="3">
        <f>movie_metadata[[#This Row],[New_gross]]-movie_metadata[[#This Row],[New_budget]]</f>
        <v>-4829854</v>
      </c>
      <c r="H427" s="3" t="str">
        <f>IF(movie_metadata[[#This Row],[Profit/Loss_in money]]&gt;0,"Profit","Loss")</f>
        <v>Loss</v>
      </c>
      <c r="I427" t="s">
        <v>26</v>
      </c>
      <c r="J427" t="s">
        <v>27</v>
      </c>
      <c r="K427" t="s">
        <v>219</v>
      </c>
      <c r="L427" s="1">
        <v>2008</v>
      </c>
      <c r="M427" t="s">
        <v>29</v>
      </c>
      <c r="N427">
        <v>6.1</v>
      </c>
      <c r="O427">
        <v>2.35</v>
      </c>
      <c r="P427">
        <v>0</v>
      </c>
      <c r="Q427">
        <v>238</v>
      </c>
      <c r="R427">
        <v>218</v>
      </c>
      <c r="S427">
        <v>521</v>
      </c>
      <c r="T427" t="s">
        <v>1426</v>
      </c>
      <c r="U427">
        <v>17000</v>
      </c>
      <c r="V427" t="s">
        <v>551</v>
      </c>
      <c r="W427">
        <v>243053</v>
      </c>
      <c r="X427">
        <v>21863</v>
      </c>
      <c r="Y427" t="s">
        <v>2500</v>
      </c>
      <c r="Z427">
        <v>0</v>
      </c>
      <c r="AA427" t="s">
        <v>2501</v>
      </c>
      <c r="AB427" t="s">
        <v>2502</v>
      </c>
      <c r="AC427">
        <v>488</v>
      </c>
      <c r="AD427">
        <v>4000</v>
      </c>
    </row>
    <row r="428" spans="1:30" x14ac:dyDescent="0.35">
      <c r="A428" t="s">
        <v>23</v>
      </c>
      <c r="B428" t="s">
        <v>370</v>
      </c>
      <c r="C428" t="s">
        <v>2503</v>
      </c>
      <c r="D428">
        <v>120</v>
      </c>
      <c r="E428" s="4">
        <v>85000000</v>
      </c>
      <c r="F428" s="4">
        <v>75754670</v>
      </c>
      <c r="G428" s="3">
        <f>movie_metadata[[#This Row],[New_gross]]-movie_metadata[[#This Row],[New_budget]]</f>
        <v>-9245330</v>
      </c>
      <c r="H428" s="3" t="str">
        <f>IF(movie_metadata[[#This Row],[Profit/Loss_in money]]&gt;0,"Profit","Loss")</f>
        <v>Loss</v>
      </c>
      <c r="I428" t="s">
        <v>26</v>
      </c>
      <c r="J428" t="s">
        <v>27</v>
      </c>
      <c r="K428" t="s">
        <v>2504</v>
      </c>
      <c r="L428" s="1">
        <v>2008</v>
      </c>
      <c r="M428" t="s">
        <v>29</v>
      </c>
      <c r="N428">
        <v>7</v>
      </c>
      <c r="O428">
        <v>1.85</v>
      </c>
      <c r="P428">
        <v>3000</v>
      </c>
      <c r="Q428">
        <v>345</v>
      </c>
      <c r="R428">
        <v>0</v>
      </c>
      <c r="S428">
        <v>160</v>
      </c>
      <c r="T428" t="s">
        <v>2505</v>
      </c>
      <c r="U428">
        <v>3000</v>
      </c>
      <c r="V428" t="s">
        <v>2506</v>
      </c>
      <c r="W428">
        <v>208422</v>
      </c>
      <c r="X428">
        <v>3632</v>
      </c>
      <c r="Y428" t="s">
        <v>2507</v>
      </c>
      <c r="Z428">
        <v>0</v>
      </c>
      <c r="AA428" t="s">
        <v>2508</v>
      </c>
      <c r="AB428" t="s">
        <v>2509</v>
      </c>
      <c r="AC428">
        <v>342</v>
      </c>
      <c r="AD428">
        <v>169</v>
      </c>
    </row>
    <row r="429" spans="1:30" x14ac:dyDescent="0.35">
      <c r="A429" t="s">
        <v>23</v>
      </c>
      <c r="B429" t="s">
        <v>677</v>
      </c>
      <c r="C429" t="s">
        <v>2510</v>
      </c>
      <c r="D429">
        <v>162</v>
      </c>
      <c r="E429" s="4">
        <v>65000000</v>
      </c>
      <c r="F429" s="4">
        <v>33048353</v>
      </c>
      <c r="G429" s="3">
        <f>movie_metadata[[#This Row],[New_gross]]-movie_metadata[[#This Row],[New_budget]]</f>
        <v>-31951647</v>
      </c>
      <c r="H429" s="3" t="str">
        <f>IF(movie_metadata[[#This Row],[Profit/Loss_in money]]&gt;0,"Profit","Loss")</f>
        <v>Loss</v>
      </c>
      <c r="I429" t="s">
        <v>26</v>
      </c>
      <c r="J429" t="s">
        <v>27</v>
      </c>
      <c r="K429" t="s">
        <v>2511</v>
      </c>
      <c r="L429" s="1">
        <v>2007</v>
      </c>
      <c r="M429" t="s">
        <v>572</v>
      </c>
      <c r="N429">
        <v>7.7</v>
      </c>
      <c r="O429">
        <v>2.35</v>
      </c>
      <c r="P429">
        <v>12000</v>
      </c>
      <c r="Q429">
        <v>377</v>
      </c>
      <c r="R429">
        <v>21000</v>
      </c>
      <c r="S429">
        <v>495</v>
      </c>
      <c r="T429" t="s">
        <v>366</v>
      </c>
      <c r="U429">
        <v>21000</v>
      </c>
      <c r="V429" t="s">
        <v>90</v>
      </c>
      <c r="W429">
        <v>301279</v>
      </c>
      <c r="X429">
        <v>36928</v>
      </c>
      <c r="Y429" t="s">
        <v>2512</v>
      </c>
      <c r="Z429">
        <v>0</v>
      </c>
      <c r="AA429" t="s">
        <v>2513</v>
      </c>
      <c r="AB429" t="s">
        <v>2514</v>
      </c>
      <c r="AC429">
        <v>589</v>
      </c>
      <c r="AD429">
        <v>15000</v>
      </c>
    </row>
    <row r="430" spans="1:30" x14ac:dyDescent="0.35">
      <c r="A430" t="s">
        <v>23</v>
      </c>
      <c r="B430" t="s">
        <v>1508</v>
      </c>
      <c r="C430" t="s">
        <v>2515</v>
      </c>
      <c r="D430">
        <v>123</v>
      </c>
      <c r="E430" s="4">
        <v>82000000</v>
      </c>
      <c r="F430" s="4">
        <v>34543701</v>
      </c>
      <c r="G430" s="3">
        <f>movie_metadata[[#This Row],[New_gross]]-movie_metadata[[#This Row],[New_budget]]</f>
        <v>-47456299</v>
      </c>
      <c r="H430" s="3" t="str">
        <f>IF(movie_metadata[[#This Row],[Profit/Loss_in money]]&gt;0,"Profit","Loss")</f>
        <v>Loss</v>
      </c>
      <c r="I430" t="s">
        <v>26</v>
      </c>
      <c r="J430" t="s">
        <v>27</v>
      </c>
      <c r="K430" t="s">
        <v>1637</v>
      </c>
      <c r="L430" s="1">
        <v>2000</v>
      </c>
      <c r="M430" t="s">
        <v>29</v>
      </c>
      <c r="N430">
        <v>5.9</v>
      </c>
      <c r="O430">
        <v>2.35</v>
      </c>
      <c r="P430">
        <v>0</v>
      </c>
      <c r="Q430">
        <v>170</v>
      </c>
      <c r="R430">
        <v>55</v>
      </c>
      <c r="S430">
        <v>956</v>
      </c>
      <c r="T430" t="s">
        <v>2516</v>
      </c>
      <c r="U430">
        <v>3000</v>
      </c>
      <c r="V430" t="s">
        <v>1681</v>
      </c>
      <c r="W430">
        <v>100001</v>
      </c>
      <c r="X430">
        <v>5839</v>
      </c>
      <c r="Y430" t="s">
        <v>1010</v>
      </c>
      <c r="Z430">
        <v>1</v>
      </c>
      <c r="AA430" t="s">
        <v>2517</v>
      </c>
      <c r="AB430" t="s">
        <v>2518</v>
      </c>
      <c r="AC430">
        <v>289</v>
      </c>
      <c r="AD430">
        <v>975</v>
      </c>
    </row>
    <row r="431" spans="1:30" x14ac:dyDescent="0.35">
      <c r="A431" t="s">
        <v>23</v>
      </c>
      <c r="B431" t="s">
        <v>506</v>
      </c>
      <c r="C431" t="s">
        <v>2519</v>
      </c>
      <c r="D431">
        <v>101</v>
      </c>
      <c r="E431" s="4">
        <v>81000000</v>
      </c>
      <c r="F431" s="4">
        <v>242589580</v>
      </c>
      <c r="G431" s="3">
        <f>movie_metadata[[#This Row],[New_gross]]-movie_metadata[[#This Row],[New_budget]]</f>
        <v>161589580</v>
      </c>
      <c r="H431" s="3" t="str">
        <f>IF(movie_metadata[[#This Row],[Profit/Loss_in money]]&gt;0,"Profit","Loss")</f>
        <v>Profit</v>
      </c>
      <c r="I431" t="s">
        <v>26</v>
      </c>
      <c r="J431" t="s">
        <v>27</v>
      </c>
      <c r="K431" t="s">
        <v>2520</v>
      </c>
      <c r="L431" s="1">
        <v>2003</v>
      </c>
      <c r="M431" t="s">
        <v>29</v>
      </c>
      <c r="N431">
        <v>6.7</v>
      </c>
      <c r="O431">
        <v>1.85</v>
      </c>
      <c r="P431">
        <v>0</v>
      </c>
      <c r="Q431">
        <v>191</v>
      </c>
      <c r="R431">
        <v>293</v>
      </c>
      <c r="S431">
        <v>1000</v>
      </c>
      <c r="T431" t="s">
        <v>510</v>
      </c>
      <c r="U431">
        <v>11000</v>
      </c>
      <c r="V431" t="s">
        <v>458</v>
      </c>
      <c r="W431">
        <v>296904</v>
      </c>
      <c r="X431">
        <v>21276</v>
      </c>
      <c r="Y431" t="s">
        <v>1176</v>
      </c>
      <c r="Z431">
        <v>1</v>
      </c>
      <c r="AA431" t="s">
        <v>2521</v>
      </c>
      <c r="AB431" t="s">
        <v>2522</v>
      </c>
      <c r="AC431">
        <v>604</v>
      </c>
      <c r="AD431">
        <v>7000</v>
      </c>
    </row>
    <row r="432" spans="1:30" x14ac:dyDescent="0.35">
      <c r="A432" t="s">
        <v>23</v>
      </c>
      <c r="B432" t="s">
        <v>1777</v>
      </c>
      <c r="C432" t="s">
        <v>2523</v>
      </c>
      <c r="D432">
        <v>113</v>
      </c>
      <c r="E432" s="4">
        <v>80000000</v>
      </c>
      <c r="F432" s="4">
        <v>102981571</v>
      </c>
      <c r="G432" s="3">
        <f>movie_metadata[[#This Row],[New_gross]]-movie_metadata[[#This Row],[New_budget]]</f>
        <v>22981571</v>
      </c>
      <c r="H432" s="3" t="str">
        <f>IF(movie_metadata[[#This Row],[Profit/Loss_in money]]&gt;0,"Profit","Loss")</f>
        <v>Profit</v>
      </c>
      <c r="I432" t="s">
        <v>26</v>
      </c>
      <c r="J432" t="s">
        <v>27</v>
      </c>
      <c r="K432" t="s">
        <v>46</v>
      </c>
      <c r="L432" s="1">
        <v>2010</v>
      </c>
      <c r="M432" t="s">
        <v>572</v>
      </c>
      <c r="N432">
        <v>6.5</v>
      </c>
      <c r="O432">
        <v>2.35</v>
      </c>
      <c r="P432">
        <v>57000</v>
      </c>
      <c r="Q432">
        <v>424</v>
      </c>
      <c r="R432">
        <v>13000</v>
      </c>
      <c r="S432">
        <v>5000</v>
      </c>
      <c r="T432" t="s">
        <v>1777</v>
      </c>
      <c r="U432">
        <v>26000</v>
      </c>
      <c r="V432" t="s">
        <v>328</v>
      </c>
      <c r="W432">
        <v>270226</v>
      </c>
      <c r="X432">
        <v>46355</v>
      </c>
      <c r="Y432" t="s">
        <v>495</v>
      </c>
      <c r="Z432">
        <v>9</v>
      </c>
      <c r="AA432" t="s">
        <v>2524</v>
      </c>
      <c r="AB432" t="s">
        <v>2525</v>
      </c>
      <c r="AC432">
        <v>741</v>
      </c>
      <c r="AD432">
        <v>13000</v>
      </c>
    </row>
    <row r="433" spans="1:30" x14ac:dyDescent="0.35">
      <c r="A433" t="s">
        <v>23</v>
      </c>
      <c r="B433" t="s">
        <v>2238</v>
      </c>
      <c r="C433" t="s">
        <v>2526</v>
      </c>
      <c r="D433">
        <v>110</v>
      </c>
      <c r="E433" s="4">
        <v>80000000</v>
      </c>
      <c r="F433" s="4">
        <v>180965237</v>
      </c>
      <c r="G433" s="3">
        <f>movie_metadata[[#This Row],[New_gross]]-movie_metadata[[#This Row],[New_budget]]</f>
        <v>100965237</v>
      </c>
      <c r="H433" s="3" t="str">
        <f>IF(movie_metadata[[#This Row],[Profit/Loss_in money]]&gt;0,"Profit","Loss")</f>
        <v>Profit</v>
      </c>
      <c r="I433" t="s">
        <v>26</v>
      </c>
      <c r="J433" t="s">
        <v>27</v>
      </c>
      <c r="K433" t="s">
        <v>46</v>
      </c>
      <c r="L433" s="1">
        <v>1996</v>
      </c>
      <c r="M433" t="s">
        <v>29</v>
      </c>
      <c r="N433">
        <v>7.1</v>
      </c>
      <c r="O433">
        <v>2.35</v>
      </c>
      <c r="P433">
        <v>0</v>
      </c>
      <c r="Q433">
        <v>154</v>
      </c>
      <c r="R433">
        <v>0</v>
      </c>
      <c r="S433">
        <v>898</v>
      </c>
      <c r="T433" t="s">
        <v>195</v>
      </c>
      <c r="U433">
        <v>10000</v>
      </c>
      <c r="V433" t="s">
        <v>516</v>
      </c>
      <c r="W433">
        <v>300542</v>
      </c>
      <c r="X433">
        <v>12760</v>
      </c>
      <c r="Y433" t="s">
        <v>2527</v>
      </c>
      <c r="Z433">
        <v>0</v>
      </c>
      <c r="AA433" t="s">
        <v>2528</v>
      </c>
      <c r="AB433" t="s">
        <v>2529</v>
      </c>
      <c r="AC433">
        <v>378</v>
      </c>
      <c r="AD433">
        <v>1000</v>
      </c>
    </row>
    <row r="434" spans="1:30" x14ac:dyDescent="0.35">
      <c r="A434" t="s">
        <v>23</v>
      </c>
      <c r="B434" t="s">
        <v>2288</v>
      </c>
      <c r="C434" t="s">
        <v>2530</v>
      </c>
      <c r="D434">
        <v>142</v>
      </c>
      <c r="E434" s="4">
        <v>78000000</v>
      </c>
      <c r="F434" s="4">
        <v>407999255</v>
      </c>
      <c r="G434" s="3">
        <f>movie_metadata[[#This Row],[New_gross]]-movie_metadata[[#This Row],[New_budget]]</f>
        <v>329999255</v>
      </c>
      <c r="H434" s="3" t="str">
        <f>IF(movie_metadata[[#This Row],[Profit/Loss_in money]]&gt;0,"Profit","Loss")</f>
        <v>Profit</v>
      </c>
      <c r="I434" t="s">
        <v>26</v>
      </c>
      <c r="J434" t="s">
        <v>27</v>
      </c>
      <c r="K434" t="s">
        <v>1475</v>
      </c>
      <c r="L434" s="1">
        <v>2012</v>
      </c>
      <c r="M434" t="s">
        <v>29</v>
      </c>
      <c r="N434">
        <v>7.3</v>
      </c>
      <c r="O434">
        <v>2.35</v>
      </c>
      <c r="P434">
        <v>140000</v>
      </c>
      <c r="Q434">
        <v>673</v>
      </c>
      <c r="R434">
        <v>378</v>
      </c>
      <c r="S434">
        <v>575</v>
      </c>
      <c r="T434" t="s">
        <v>692</v>
      </c>
      <c r="U434">
        <v>34000</v>
      </c>
      <c r="V434" t="s">
        <v>340</v>
      </c>
      <c r="W434">
        <v>701607</v>
      </c>
      <c r="X434">
        <v>49942</v>
      </c>
      <c r="Y434" t="s">
        <v>2531</v>
      </c>
      <c r="Z434">
        <v>0</v>
      </c>
      <c r="AA434" t="s">
        <v>2532</v>
      </c>
      <c r="AB434" t="s">
        <v>2533</v>
      </c>
      <c r="AC434">
        <v>1959</v>
      </c>
      <c r="AD434">
        <v>14000</v>
      </c>
    </row>
    <row r="435" spans="1:30" x14ac:dyDescent="0.35">
      <c r="A435" t="s">
        <v>23</v>
      </c>
      <c r="B435" t="s">
        <v>2534</v>
      </c>
      <c r="C435" t="s">
        <v>2535</v>
      </c>
      <c r="D435">
        <v>102</v>
      </c>
      <c r="E435" s="4">
        <v>80000000</v>
      </c>
      <c r="F435" s="4">
        <v>254455986</v>
      </c>
      <c r="G435" s="3">
        <f>movie_metadata[[#This Row],[New_gross]]-movie_metadata[[#This Row],[New_budget]]</f>
        <v>174455986</v>
      </c>
      <c r="H435" s="3" t="str">
        <f>IF(movie_metadata[[#This Row],[Profit/Loss_in money]]&gt;0,"Profit","Loss")</f>
        <v>Profit</v>
      </c>
      <c r="I435" t="s">
        <v>26</v>
      </c>
      <c r="J435" t="s">
        <v>27</v>
      </c>
      <c r="K435" t="s">
        <v>1664</v>
      </c>
      <c r="L435" s="1">
        <v>2011</v>
      </c>
      <c r="M435" t="s">
        <v>572</v>
      </c>
      <c r="N435">
        <v>6.5</v>
      </c>
      <c r="O435">
        <v>2.35</v>
      </c>
      <c r="P435">
        <v>56000</v>
      </c>
      <c r="Q435">
        <v>383</v>
      </c>
      <c r="R435">
        <v>480</v>
      </c>
      <c r="S435">
        <v>461</v>
      </c>
      <c r="T435" t="s">
        <v>2536</v>
      </c>
      <c r="U435">
        <v>14000</v>
      </c>
      <c r="V435" t="s">
        <v>647</v>
      </c>
      <c r="W435">
        <v>375879</v>
      </c>
      <c r="X435">
        <v>16143</v>
      </c>
      <c r="Y435" t="s">
        <v>2537</v>
      </c>
      <c r="Z435">
        <v>0</v>
      </c>
      <c r="AA435" t="s">
        <v>2538</v>
      </c>
      <c r="AB435" t="s">
        <v>2539</v>
      </c>
      <c r="AC435">
        <v>402</v>
      </c>
      <c r="AD435">
        <v>670</v>
      </c>
    </row>
    <row r="436" spans="1:30" x14ac:dyDescent="0.35">
      <c r="A436" t="s">
        <v>23</v>
      </c>
      <c r="B436" t="s">
        <v>247</v>
      </c>
      <c r="C436" t="s">
        <v>2540</v>
      </c>
      <c r="D436">
        <v>126</v>
      </c>
      <c r="E436" s="4">
        <v>80000000</v>
      </c>
      <c r="F436" s="4">
        <v>162831698</v>
      </c>
      <c r="G436" s="3">
        <f>movie_metadata[[#This Row],[New_gross]]-movie_metadata[[#This Row],[New_budget]]</f>
        <v>82831698</v>
      </c>
      <c r="H436" s="3" t="str">
        <f>IF(movie_metadata[[#This Row],[Profit/Loss_in money]]&gt;0,"Profit","Loss")</f>
        <v>Profit</v>
      </c>
      <c r="I436" t="s">
        <v>26</v>
      </c>
      <c r="J436" t="s">
        <v>27</v>
      </c>
      <c r="K436" t="s">
        <v>1318</v>
      </c>
      <c r="L436" s="1">
        <v>1992</v>
      </c>
      <c r="M436" t="s">
        <v>29</v>
      </c>
      <c r="N436">
        <v>7</v>
      </c>
      <c r="O436">
        <v>1.85</v>
      </c>
      <c r="P436">
        <v>0</v>
      </c>
      <c r="Q436">
        <v>153</v>
      </c>
      <c r="R436">
        <v>13000</v>
      </c>
      <c r="S436">
        <v>390</v>
      </c>
      <c r="T436" t="s">
        <v>1510</v>
      </c>
      <c r="U436">
        <v>920</v>
      </c>
      <c r="V436" t="s">
        <v>1319</v>
      </c>
      <c r="W436">
        <v>215255</v>
      </c>
      <c r="X436">
        <v>2899</v>
      </c>
      <c r="Y436" t="s">
        <v>2541</v>
      </c>
      <c r="Z436">
        <v>0</v>
      </c>
      <c r="AA436" t="s">
        <v>2542</v>
      </c>
      <c r="AB436" t="s">
        <v>2543</v>
      </c>
      <c r="AC436">
        <v>610</v>
      </c>
      <c r="AD436">
        <v>811</v>
      </c>
    </row>
    <row r="437" spans="1:30" x14ac:dyDescent="0.35">
      <c r="A437" t="s">
        <v>23</v>
      </c>
      <c r="B437" t="s">
        <v>1167</v>
      </c>
      <c r="C437" t="s">
        <v>2544</v>
      </c>
      <c r="D437">
        <v>83</v>
      </c>
      <c r="E437" s="4">
        <v>80000000</v>
      </c>
      <c r="F437" s="4">
        <v>155019340</v>
      </c>
      <c r="G437" s="3">
        <f>movie_metadata[[#This Row],[New_gross]]-movie_metadata[[#This Row],[New_budget]]</f>
        <v>75019340</v>
      </c>
      <c r="H437" s="3" t="str">
        <f>IF(movie_metadata[[#This Row],[Profit/Loss_in money]]&gt;0,"Profit","Loss")</f>
        <v>Profit</v>
      </c>
      <c r="I437" t="s">
        <v>26</v>
      </c>
      <c r="J437" t="s">
        <v>27</v>
      </c>
      <c r="K437" t="s">
        <v>463</v>
      </c>
      <c r="L437" s="1">
        <v>2006</v>
      </c>
      <c r="M437" t="s">
        <v>82</v>
      </c>
      <c r="N437">
        <v>6.8</v>
      </c>
      <c r="O437">
        <v>1.85</v>
      </c>
      <c r="P437">
        <v>0</v>
      </c>
      <c r="Q437">
        <v>166</v>
      </c>
      <c r="R437">
        <v>12</v>
      </c>
      <c r="S437">
        <v>925</v>
      </c>
      <c r="T437" t="s">
        <v>510</v>
      </c>
      <c r="U437">
        <v>13000</v>
      </c>
      <c r="V437" t="s">
        <v>970</v>
      </c>
      <c r="W437">
        <v>127345</v>
      </c>
      <c r="X437">
        <v>22813</v>
      </c>
      <c r="Y437" t="s">
        <v>1795</v>
      </c>
      <c r="Z437">
        <v>1</v>
      </c>
      <c r="AA437" t="s">
        <v>2545</v>
      </c>
      <c r="AB437" t="s">
        <v>2546</v>
      </c>
      <c r="AC437">
        <v>250</v>
      </c>
      <c r="AD437">
        <v>7000</v>
      </c>
    </row>
    <row r="438" spans="1:30" x14ac:dyDescent="0.35">
      <c r="A438" t="s">
        <v>23</v>
      </c>
      <c r="B438" t="s">
        <v>631</v>
      </c>
      <c r="C438" t="s">
        <v>2547</v>
      </c>
      <c r="D438">
        <v>85</v>
      </c>
      <c r="E438" s="4">
        <v>80000000</v>
      </c>
      <c r="F438" s="4">
        <v>145771527</v>
      </c>
      <c r="G438" s="3">
        <f>movie_metadata[[#This Row],[New_gross]]-movie_metadata[[#This Row],[New_budget]]</f>
        <v>65771527</v>
      </c>
      <c r="H438" s="3" t="str">
        <f>IF(movie_metadata[[#This Row],[Profit/Loss_in money]]&gt;0,"Profit","Loss")</f>
        <v>Profit</v>
      </c>
      <c r="I438" t="s">
        <v>26</v>
      </c>
      <c r="J438" t="s">
        <v>27</v>
      </c>
      <c r="K438" t="s">
        <v>2548</v>
      </c>
      <c r="L438" s="1">
        <v>2002</v>
      </c>
      <c r="M438" t="s">
        <v>82</v>
      </c>
      <c r="N438">
        <v>7.2</v>
      </c>
      <c r="O438">
        <v>1.66</v>
      </c>
      <c r="P438">
        <v>0</v>
      </c>
      <c r="Q438">
        <v>180</v>
      </c>
      <c r="R438">
        <v>255</v>
      </c>
      <c r="S438">
        <v>443</v>
      </c>
      <c r="T438" t="s">
        <v>2549</v>
      </c>
      <c r="U438">
        <v>1000</v>
      </c>
      <c r="V438" t="s">
        <v>1726</v>
      </c>
      <c r="W438">
        <v>117212</v>
      </c>
      <c r="X438">
        <v>3112</v>
      </c>
      <c r="Y438" t="s">
        <v>2550</v>
      </c>
      <c r="Z438">
        <v>0</v>
      </c>
      <c r="AA438" t="s">
        <v>2551</v>
      </c>
      <c r="AB438" t="s">
        <v>2552</v>
      </c>
      <c r="AC438">
        <v>367</v>
      </c>
      <c r="AD438">
        <v>533</v>
      </c>
    </row>
    <row r="439" spans="1:30" x14ac:dyDescent="0.35">
      <c r="A439" t="s">
        <v>23</v>
      </c>
      <c r="B439" t="s">
        <v>2553</v>
      </c>
      <c r="C439" t="s">
        <v>2554</v>
      </c>
      <c r="D439">
        <v>97</v>
      </c>
      <c r="E439" s="4">
        <v>36258765.550239235</v>
      </c>
      <c r="F439" s="4">
        <v>82506325</v>
      </c>
      <c r="G439" s="3">
        <f>movie_metadata[[#This Row],[New_gross]]-movie_metadata[[#This Row],[New_budget]]</f>
        <v>46247559.449760765</v>
      </c>
      <c r="H439" s="3" t="str">
        <f>IF(movie_metadata[[#This Row],[Profit/Loss_in money]]&gt;0,"Profit","Loss")</f>
        <v>Profit</v>
      </c>
      <c r="I439" t="s">
        <v>26</v>
      </c>
      <c r="J439" t="s">
        <v>27</v>
      </c>
      <c r="K439" t="s">
        <v>508</v>
      </c>
      <c r="L439" s="1">
        <v>2006</v>
      </c>
      <c r="M439" t="s">
        <v>264</v>
      </c>
      <c r="N439">
        <v>6.4</v>
      </c>
      <c r="O439">
        <v>1.85</v>
      </c>
      <c r="P439">
        <v>0</v>
      </c>
      <c r="Q439">
        <v>120</v>
      </c>
      <c r="R439">
        <v>56</v>
      </c>
      <c r="S439">
        <v>852</v>
      </c>
      <c r="T439" t="s">
        <v>1521</v>
      </c>
      <c r="U439">
        <v>12000</v>
      </c>
      <c r="V439" t="s">
        <v>266</v>
      </c>
      <c r="W439">
        <v>27838</v>
      </c>
      <c r="X439">
        <v>23907</v>
      </c>
      <c r="Y439" t="s">
        <v>894</v>
      </c>
      <c r="Z439">
        <v>0</v>
      </c>
      <c r="AA439" t="s">
        <v>2555</v>
      </c>
      <c r="AB439" t="s">
        <v>2556</v>
      </c>
      <c r="AC439">
        <v>102</v>
      </c>
      <c r="AD439">
        <v>8000</v>
      </c>
    </row>
    <row r="440" spans="1:30" x14ac:dyDescent="0.35">
      <c r="A440" t="s">
        <v>23</v>
      </c>
      <c r="B440" t="s">
        <v>2557</v>
      </c>
      <c r="C440" t="s">
        <v>2558</v>
      </c>
      <c r="D440">
        <v>120</v>
      </c>
      <c r="E440" s="4">
        <v>75000000</v>
      </c>
      <c r="F440" s="4">
        <v>140459099</v>
      </c>
      <c r="G440" s="3">
        <f>movie_metadata[[#This Row],[New_gross]]-movie_metadata[[#This Row],[New_budget]]</f>
        <v>65459099</v>
      </c>
      <c r="H440" s="3" t="str">
        <f>IF(movie_metadata[[#This Row],[Profit/Loss_in money]]&gt;0,"Profit","Loss")</f>
        <v>Profit</v>
      </c>
      <c r="I440" t="s">
        <v>26</v>
      </c>
      <c r="J440" t="s">
        <v>27</v>
      </c>
      <c r="K440" t="s">
        <v>2559</v>
      </c>
      <c r="L440" s="1">
        <v>1998</v>
      </c>
      <c r="M440" t="s">
        <v>29</v>
      </c>
      <c r="N440">
        <v>6.1</v>
      </c>
      <c r="O440">
        <v>2.35</v>
      </c>
      <c r="P440">
        <v>0</v>
      </c>
      <c r="Q440">
        <v>125</v>
      </c>
      <c r="R440">
        <v>75</v>
      </c>
      <c r="S440">
        <v>3000</v>
      </c>
      <c r="T440" t="s">
        <v>243</v>
      </c>
      <c r="U440">
        <v>11000</v>
      </c>
      <c r="V440" t="s">
        <v>458</v>
      </c>
      <c r="W440">
        <v>135601</v>
      </c>
      <c r="X440">
        <v>22750</v>
      </c>
      <c r="Y440" t="s">
        <v>1681</v>
      </c>
      <c r="Z440">
        <v>0</v>
      </c>
      <c r="AA440" t="s">
        <v>2560</v>
      </c>
      <c r="AB440" t="s">
        <v>2561</v>
      </c>
      <c r="AC440">
        <v>493</v>
      </c>
      <c r="AD440">
        <v>4000</v>
      </c>
    </row>
    <row r="441" spans="1:30" x14ac:dyDescent="0.35">
      <c r="A441" t="s">
        <v>23</v>
      </c>
      <c r="B441" t="s">
        <v>999</v>
      </c>
      <c r="C441" t="s">
        <v>2562</v>
      </c>
      <c r="D441">
        <v>116</v>
      </c>
      <c r="E441" s="4">
        <v>84000000</v>
      </c>
      <c r="F441" s="4">
        <v>53215979</v>
      </c>
      <c r="G441" s="3">
        <f>movie_metadata[[#This Row],[New_gross]]-movie_metadata[[#This Row],[New_budget]]</f>
        <v>-30784021</v>
      </c>
      <c r="H441" s="3" t="str">
        <f>IF(movie_metadata[[#This Row],[Profit/Loss_in money]]&gt;0,"Profit","Loss")</f>
        <v>Loss</v>
      </c>
      <c r="I441" t="s">
        <v>26</v>
      </c>
      <c r="J441" t="s">
        <v>27</v>
      </c>
      <c r="K441" t="s">
        <v>414</v>
      </c>
      <c r="L441" s="1">
        <v>2013</v>
      </c>
      <c r="M441" t="s">
        <v>29</v>
      </c>
      <c r="N441">
        <v>6.7</v>
      </c>
      <c r="O441">
        <v>2.35</v>
      </c>
      <c r="P441">
        <v>22000</v>
      </c>
      <c r="Q441">
        <v>234</v>
      </c>
      <c r="R441">
        <v>23</v>
      </c>
      <c r="S441">
        <v>110</v>
      </c>
      <c r="T441" t="s">
        <v>756</v>
      </c>
      <c r="U441">
        <v>13000</v>
      </c>
      <c r="V441" t="s">
        <v>970</v>
      </c>
      <c r="W441">
        <v>125036</v>
      </c>
      <c r="X441">
        <v>25220</v>
      </c>
      <c r="Y441" t="s">
        <v>2563</v>
      </c>
      <c r="Z441">
        <v>7</v>
      </c>
      <c r="AA441" t="s">
        <v>2564</v>
      </c>
      <c r="AB441" t="s">
        <v>2565</v>
      </c>
      <c r="AC441">
        <v>205</v>
      </c>
      <c r="AD441">
        <v>12000</v>
      </c>
    </row>
    <row r="442" spans="1:30" x14ac:dyDescent="0.35">
      <c r="A442" t="s">
        <v>23</v>
      </c>
      <c r="B442" t="s">
        <v>2459</v>
      </c>
      <c r="C442" t="s">
        <v>2566</v>
      </c>
      <c r="D442">
        <v>113</v>
      </c>
      <c r="E442" s="4">
        <v>82000000</v>
      </c>
      <c r="F442" s="4">
        <v>158115031</v>
      </c>
      <c r="G442" s="3">
        <f>movie_metadata[[#This Row],[New_gross]]-movie_metadata[[#This Row],[New_budget]]</f>
        <v>76115031</v>
      </c>
      <c r="H442" s="3" t="str">
        <f>IF(movie_metadata[[#This Row],[Profit/Loss_in money]]&gt;0,"Profit","Loss")</f>
        <v>Profit</v>
      </c>
      <c r="I442" t="s">
        <v>26</v>
      </c>
      <c r="J442" t="s">
        <v>27</v>
      </c>
      <c r="K442" t="s">
        <v>2567</v>
      </c>
      <c r="L442" s="1">
        <v>2005</v>
      </c>
      <c r="M442" t="s">
        <v>29</v>
      </c>
      <c r="N442">
        <v>6.4</v>
      </c>
      <c r="O442">
        <v>2.35</v>
      </c>
      <c r="P442">
        <v>0</v>
      </c>
      <c r="Q442">
        <v>134</v>
      </c>
      <c r="R442">
        <v>88</v>
      </c>
      <c r="S442">
        <v>421</v>
      </c>
      <c r="T442" t="s">
        <v>2568</v>
      </c>
      <c r="U442">
        <v>11000</v>
      </c>
      <c r="V442" t="s">
        <v>2173</v>
      </c>
      <c r="W442">
        <v>130070</v>
      </c>
      <c r="X442">
        <v>13693</v>
      </c>
      <c r="Y442" t="s">
        <v>2569</v>
      </c>
      <c r="Z442">
        <v>11</v>
      </c>
      <c r="AA442" t="s">
        <v>2570</v>
      </c>
      <c r="AB442" t="s">
        <v>2571</v>
      </c>
      <c r="AC442">
        <v>316</v>
      </c>
      <c r="AD442">
        <v>437</v>
      </c>
    </row>
    <row r="443" spans="1:30" x14ac:dyDescent="0.35">
      <c r="A443" t="s">
        <v>23</v>
      </c>
      <c r="B443" t="s">
        <v>589</v>
      </c>
      <c r="C443" t="s">
        <v>2572</v>
      </c>
      <c r="D443">
        <v>87</v>
      </c>
      <c r="E443" s="4">
        <v>75000000</v>
      </c>
      <c r="F443" s="4">
        <v>133103929</v>
      </c>
      <c r="G443" s="3">
        <f>movie_metadata[[#This Row],[New_gross]]-movie_metadata[[#This Row],[New_budget]]</f>
        <v>58103929</v>
      </c>
      <c r="H443" s="3" t="str">
        <f>IF(movie_metadata[[#This Row],[Profit/Loss_in money]]&gt;0,"Profit","Loss")</f>
        <v>Profit</v>
      </c>
      <c r="I443" t="s">
        <v>26</v>
      </c>
      <c r="J443" t="s">
        <v>27</v>
      </c>
      <c r="K443" t="s">
        <v>2160</v>
      </c>
      <c r="L443" s="1">
        <v>2011</v>
      </c>
      <c r="M443" t="s">
        <v>264</v>
      </c>
      <c r="N443">
        <v>4.4000000000000004</v>
      </c>
      <c r="O443">
        <v>1.85</v>
      </c>
      <c r="P443">
        <v>0</v>
      </c>
      <c r="Q443">
        <v>91</v>
      </c>
      <c r="R443">
        <v>31</v>
      </c>
      <c r="S443">
        <v>733</v>
      </c>
      <c r="T443" t="s">
        <v>2163</v>
      </c>
      <c r="U443">
        <v>1000</v>
      </c>
      <c r="V443" t="s">
        <v>472</v>
      </c>
      <c r="W443">
        <v>22838</v>
      </c>
      <c r="X443">
        <v>4073</v>
      </c>
      <c r="Y443" t="s">
        <v>2573</v>
      </c>
      <c r="Z443">
        <v>0</v>
      </c>
      <c r="AA443" t="s">
        <v>2574</v>
      </c>
      <c r="AB443" t="s">
        <v>2575</v>
      </c>
      <c r="AC443">
        <v>56</v>
      </c>
      <c r="AD443">
        <v>1000</v>
      </c>
    </row>
    <row r="444" spans="1:30" x14ac:dyDescent="0.35">
      <c r="A444" t="s">
        <v>23</v>
      </c>
      <c r="B444" t="s">
        <v>2170</v>
      </c>
      <c r="C444" t="s">
        <v>2576</v>
      </c>
      <c r="D444">
        <v>101</v>
      </c>
      <c r="E444" s="4">
        <v>80000000</v>
      </c>
      <c r="F444" s="4">
        <v>133668525</v>
      </c>
      <c r="G444" s="3">
        <f>movie_metadata[[#This Row],[New_gross]]-movie_metadata[[#This Row],[New_budget]]</f>
        <v>53668525</v>
      </c>
      <c r="H444" s="3" t="str">
        <f>IF(movie_metadata[[#This Row],[Profit/Loss_in money]]&gt;0,"Profit","Loss")</f>
        <v>Profit</v>
      </c>
      <c r="I444" t="s">
        <v>26</v>
      </c>
      <c r="J444" t="s">
        <v>27</v>
      </c>
      <c r="K444" t="s">
        <v>1664</v>
      </c>
      <c r="L444" s="1">
        <v>2013</v>
      </c>
      <c r="M444" t="s">
        <v>29</v>
      </c>
      <c r="N444">
        <v>5.4</v>
      </c>
      <c r="O444">
        <v>1.85</v>
      </c>
      <c r="P444">
        <v>14000</v>
      </c>
      <c r="Q444">
        <v>139</v>
      </c>
      <c r="R444">
        <v>221</v>
      </c>
      <c r="S444">
        <v>11000</v>
      </c>
      <c r="T444" t="s">
        <v>2173</v>
      </c>
      <c r="U444">
        <v>12000</v>
      </c>
      <c r="V444" t="s">
        <v>266</v>
      </c>
      <c r="W444">
        <v>107817</v>
      </c>
      <c r="X444">
        <v>39269</v>
      </c>
      <c r="Y444" t="s">
        <v>1949</v>
      </c>
      <c r="Z444">
        <v>4</v>
      </c>
      <c r="AA444" t="s">
        <v>2577</v>
      </c>
      <c r="AB444" t="s">
        <v>2578</v>
      </c>
      <c r="AC444">
        <v>255</v>
      </c>
      <c r="AD444">
        <v>11000</v>
      </c>
    </row>
    <row r="445" spans="1:30" x14ac:dyDescent="0.35">
      <c r="A445" t="s">
        <v>23</v>
      </c>
      <c r="B445" t="s">
        <v>2459</v>
      </c>
      <c r="C445" t="s">
        <v>2579</v>
      </c>
      <c r="D445">
        <v>110</v>
      </c>
      <c r="E445" s="4">
        <v>80000000</v>
      </c>
      <c r="F445" s="4">
        <v>130313314</v>
      </c>
      <c r="G445" s="3">
        <f>movie_metadata[[#This Row],[New_gross]]-movie_metadata[[#This Row],[New_budget]]</f>
        <v>50313314</v>
      </c>
      <c r="H445" s="3" t="str">
        <f>IF(movie_metadata[[#This Row],[Profit/Loss_in money]]&gt;0,"Profit","Loss")</f>
        <v>Profit</v>
      </c>
      <c r="I445" t="s">
        <v>26</v>
      </c>
      <c r="J445" t="s">
        <v>27</v>
      </c>
      <c r="K445" t="s">
        <v>1621</v>
      </c>
      <c r="L445" s="1">
        <v>2008</v>
      </c>
      <c r="M445" t="s">
        <v>29</v>
      </c>
      <c r="N445">
        <v>6.5</v>
      </c>
      <c r="O445">
        <v>1.85</v>
      </c>
      <c r="P445">
        <v>0</v>
      </c>
      <c r="Q445">
        <v>265</v>
      </c>
      <c r="R445">
        <v>88</v>
      </c>
      <c r="S445">
        <v>11000</v>
      </c>
      <c r="T445" t="s">
        <v>1065</v>
      </c>
      <c r="U445">
        <v>13000</v>
      </c>
      <c r="V445" t="s">
        <v>541</v>
      </c>
      <c r="W445">
        <v>168172</v>
      </c>
      <c r="X445">
        <v>44798</v>
      </c>
      <c r="Y445" t="s">
        <v>249</v>
      </c>
      <c r="Z445">
        <v>1</v>
      </c>
      <c r="AA445" t="s">
        <v>2580</v>
      </c>
      <c r="AB445" t="s">
        <v>2581</v>
      </c>
      <c r="AC445">
        <v>380</v>
      </c>
      <c r="AD445">
        <v>12000</v>
      </c>
    </row>
    <row r="446" spans="1:30" x14ac:dyDescent="0.35">
      <c r="A446" t="s">
        <v>23</v>
      </c>
      <c r="B446" t="s">
        <v>2359</v>
      </c>
      <c r="C446" t="s">
        <v>2582</v>
      </c>
      <c r="D446">
        <v>128</v>
      </c>
      <c r="E446" s="4">
        <v>80000000</v>
      </c>
      <c r="F446" s="4">
        <v>124590960</v>
      </c>
      <c r="G446" s="3">
        <f>movie_metadata[[#This Row],[New_gross]]-movie_metadata[[#This Row],[New_budget]]</f>
        <v>44590960</v>
      </c>
      <c r="H446" s="3" t="str">
        <f>IF(movie_metadata[[#This Row],[Profit/Loss_in money]]&gt;0,"Profit","Loss")</f>
        <v>Profit</v>
      </c>
      <c r="I446" t="s">
        <v>26</v>
      </c>
      <c r="J446" t="s">
        <v>27</v>
      </c>
      <c r="K446" t="s">
        <v>1407</v>
      </c>
      <c r="L446" s="1">
        <v>2003</v>
      </c>
      <c r="M446" t="s">
        <v>29</v>
      </c>
      <c r="N446">
        <v>6.7</v>
      </c>
      <c r="O446">
        <v>1.85</v>
      </c>
      <c r="P446">
        <v>0</v>
      </c>
      <c r="Q446">
        <v>145</v>
      </c>
      <c r="R446">
        <v>278</v>
      </c>
      <c r="S446">
        <v>343</v>
      </c>
      <c r="T446" t="s">
        <v>243</v>
      </c>
      <c r="U446">
        <v>18000</v>
      </c>
      <c r="V446" t="s">
        <v>581</v>
      </c>
      <c r="W446">
        <v>91092</v>
      </c>
      <c r="X446">
        <v>22679</v>
      </c>
      <c r="Y446" t="s">
        <v>2583</v>
      </c>
      <c r="Z446">
        <v>1</v>
      </c>
      <c r="AA446" t="s">
        <v>2584</v>
      </c>
      <c r="AB446" t="s">
        <v>2585</v>
      </c>
      <c r="AC446">
        <v>402</v>
      </c>
      <c r="AD446">
        <v>4000</v>
      </c>
    </row>
    <row r="447" spans="1:30" x14ac:dyDescent="0.35">
      <c r="A447" t="s">
        <v>23</v>
      </c>
      <c r="B447" t="s">
        <v>479</v>
      </c>
      <c r="C447" t="s">
        <v>2586</v>
      </c>
      <c r="D447">
        <v>138</v>
      </c>
      <c r="E447" s="4">
        <v>80000000</v>
      </c>
      <c r="F447" s="4">
        <v>127968405</v>
      </c>
      <c r="G447" s="3">
        <f>movie_metadata[[#This Row],[New_gross]]-movie_metadata[[#This Row],[New_budget]]</f>
        <v>47968405</v>
      </c>
      <c r="H447" s="3" t="str">
        <f>IF(movie_metadata[[#This Row],[Profit/Loss_in money]]&gt;0,"Profit","Loss")</f>
        <v>Profit</v>
      </c>
      <c r="I447" t="s">
        <v>26</v>
      </c>
      <c r="J447" t="s">
        <v>27</v>
      </c>
      <c r="K447" t="s">
        <v>844</v>
      </c>
      <c r="L447" s="1">
        <v>2010</v>
      </c>
      <c r="M447" t="s">
        <v>572</v>
      </c>
      <c r="N447">
        <v>8.1</v>
      </c>
      <c r="O447">
        <v>2.35</v>
      </c>
      <c r="P447">
        <v>53000</v>
      </c>
      <c r="Q447">
        <v>490</v>
      </c>
      <c r="R447">
        <v>17000</v>
      </c>
      <c r="S447">
        <v>163</v>
      </c>
      <c r="T447" t="s">
        <v>2587</v>
      </c>
      <c r="U447">
        <v>29000</v>
      </c>
      <c r="V447" t="s">
        <v>208</v>
      </c>
      <c r="W447">
        <v>786092</v>
      </c>
      <c r="X447">
        <v>29585</v>
      </c>
      <c r="Y447" t="s">
        <v>2588</v>
      </c>
      <c r="Z447">
        <v>0</v>
      </c>
      <c r="AA447" t="s">
        <v>2589</v>
      </c>
      <c r="AB447" t="s">
        <v>2590</v>
      </c>
      <c r="AC447">
        <v>964</v>
      </c>
      <c r="AD447">
        <v>223</v>
      </c>
    </row>
    <row r="448" spans="1:30" x14ac:dyDescent="0.35">
      <c r="A448" t="s">
        <v>23</v>
      </c>
      <c r="B448" t="s">
        <v>2591</v>
      </c>
      <c r="C448" t="s">
        <v>2592</v>
      </c>
      <c r="D448">
        <v>88</v>
      </c>
      <c r="E448" s="4">
        <v>80000000</v>
      </c>
      <c r="F448" s="4">
        <v>120136047</v>
      </c>
      <c r="G448" s="3">
        <f>movie_metadata[[#This Row],[New_gross]]-movie_metadata[[#This Row],[New_budget]]</f>
        <v>40136047</v>
      </c>
      <c r="H448" s="3" t="str">
        <f>IF(movie_metadata[[#This Row],[Profit/Loss_in money]]&gt;0,"Profit","Loss")</f>
        <v>Profit</v>
      </c>
      <c r="I448" t="s">
        <v>26</v>
      </c>
      <c r="J448" t="s">
        <v>754</v>
      </c>
      <c r="K448" t="s">
        <v>1407</v>
      </c>
      <c r="L448" s="1">
        <v>2008</v>
      </c>
      <c r="M448" t="s">
        <v>29</v>
      </c>
      <c r="N448">
        <v>5.6</v>
      </c>
      <c r="O448">
        <v>1.85</v>
      </c>
      <c r="P448">
        <v>0</v>
      </c>
      <c r="Q448">
        <v>141</v>
      </c>
      <c r="R448">
        <v>91</v>
      </c>
      <c r="S448">
        <v>982</v>
      </c>
      <c r="T448" t="s">
        <v>1681</v>
      </c>
      <c r="U448">
        <v>4000</v>
      </c>
      <c r="V448" t="s">
        <v>243</v>
      </c>
      <c r="W448">
        <v>48500</v>
      </c>
      <c r="X448">
        <v>9913</v>
      </c>
      <c r="Y448" t="s">
        <v>2593</v>
      </c>
      <c r="Z448">
        <v>2</v>
      </c>
      <c r="AA448" t="s">
        <v>2594</v>
      </c>
      <c r="AB448" t="s">
        <v>2595</v>
      </c>
      <c r="AC448">
        <v>124</v>
      </c>
      <c r="AD448">
        <v>3000</v>
      </c>
    </row>
    <row r="449" spans="1:30" x14ac:dyDescent="0.35">
      <c r="A449" t="s">
        <v>23</v>
      </c>
      <c r="B449" t="s">
        <v>1799</v>
      </c>
      <c r="C449" t="s">
        <v>2596</v>
      </c>
      <c r="D449">
        <v>91</v>
      </c>
      <c r="E449" s="4">
        <v>75000000</v>
      </c>
      <c r="F449" s="4">
        <v>128200012</v>
      </c>
      <c r="G449" s="3">
        <f>movie_metadata[[#This Row],[New_gross]]-movie_metadata[[#This Row],[New_budget]]</f>
        <v>53200012</v>
      </c>
      <c r="H449" s="3" t="str">
        <f>IF(movie_metadata[[#This Row],[Profit/Loss_in money]]&gt;0,"Profit","Loss")</f>
        <v>Profit</v>
      </c>
      <c r="I449" t="s">
        <v>26</v>
      </c>
      <c r="J449" t="s">
        <v>27</v>
      </c>
      <c r="K449" t="s">
        <v>613</v>
      </c>
      <c r="L449" s="1">
        <v>2005</v>
      </c>
      <c r="M449" t="s">
        <v>82</v>
      </c>
      <c r="N449">
        <v>6.3</v>
      </c>
      <c r="O449">
        <v>1.85</v>
      </c>
      <c r="P449">
        <v>0</v>
      </c>
      <c r="Q449">
        <v>163</v>
      </c>
      <c r="R449">
        <v>77</v>
      </c>
      <c r="S449">
        <v>208</v>
      </c>
      <c r="T449" t="s">
        <v>2597</v>
      </c>
      <c r="U449">
        <v>1000</v>
      </c>
      <c r="V449" t="s">
        <v>385</v>
      </c>
      <c r="W449">
        <v>103022</v>
      </c>
      <c r="X449">
        <v>1804</v>
      </c>
      <c r="Y449" t="s">
        <v>2598</v>
      </c>
      <c r="Z449">
        <v>1</v>
      </c>
      <c r="AA449" t="s">
        <v>2599</v>
      </c>
      <c r="AB449" t="s">
        <v>2600</v>
      </c>
      <c r="AC449">
        <v>269</v>
      </c>
      <c r="AD449">
        <v>311</v>
      </c>
    </row>
    <row r="450" spans="1:30" x14ac:dyDescent="0.35">
      <c r="A450" t="s">
        <v>23</v>
      </c>
      <c r="B450" t="s">
        <v>1332</v>
      </c>
      <c r="C450" t="s">
        <v>2601</v>
      </c>
      <c r="D450">
        <v>138</v>
      </c>
      <c r="E450" s="4">
        <v>80000000</v>
      </c>
      <c r="F450" s="4">
        <v>112225777</v>
      </c>
      <c r="G450" s="3">
        <f>movie_metadata[[#This Row],[New_gross]]-movie_metadata[[#This Row],[New_budget]]</f>
        <v>32225777</v>
      </c>
      <c r="H450" s="3" t="str">
        <f>IF(movie_metadata[[#This Row],[Profit/Loss_in money]]&gt;0,"Profit","Loss")</f>
        <v>Profit</v>
      </c>
      <c r="I450" t="s">
        <v>26</v>
      </c>
      <c r="J450" t="s">
        <v>27</v>
      </c>
      <c r="K450" t="s">
        <v>1393</v>
      </c>
      <c r="L450" s="1">
        <v>1997</v>
      </c>
      <c r="M450" t="s">
        <v>572</v>
      </c>
      <c r="N450">
        <v>7.3</v>
      </c>
      <c r="O450">
        <v>2.35</v>
      </c>
      <c r="P450">
        <v>11000</v>
      </c>
      <c r="Q450">
        <v>155</v>
      </c>
      <c r="R450">
        <v>610</v>
      </c>
      <c r="S450">
        <v>805</v>
      </c>
      <c r="T450" t="s">
        <v>31</v>
      </c>
      <c r="U450">
        <v>12000</v>
      </c>
      <c r="V450" t="s">
        <v>698</v>
      </c>
      <c r="W450">
        <v>283967</v>
      </c>
      <c r="X450">
        <v>17087</v>
      </c>
      <c r="Y450" t="s">
        <v>2311</v>
      </c>
      <c r="Z450">
        <v>0</v>
      </c>
      <c r="AA450" t="s">
        <v>2602</v>
      </c>
      <c r="AB450" t="s">
        <v>2603</v>
      </c>
      <c r="AC450">
        <v>535</v>
      </c>
      <c r="AD450">
        <v>1000</v>
      </c>
    </row>
    <row r="451" spans="1:30" x14ac:dyDescent="0.35">
      <c r="A451" t="s">
        <v>23</v>
      </c>
      <c r="B451" t="s">
        <v>2604</v>
      </c>
      <c r="C451" t="s">
        <v>2605</v>
      </c>
      <c r="D451">
        <v>99</v>
      </c>
      <c r="E451" s="4">
        <v>80000000</v>
      </c>
      <c r="F451" s="4">
        <v>109993847</v>
      </c>
      <c r="G451" s="3">
        <f>movie_metadata[[#This Row],[New_gross]]-movie_metadata[[#This Row],[New_budget]]</f>
        <v>29993847</v>
      </c>
      <c r="H451" s="3" t="str">
        <f>IF(movie_metadata[[#This Row],[Profit/Loss_in money]]&gt;0,"Profit","Loss")</f>
        <v>Profit</v>
      </c>
      <c r="I451" t="s">
        <v>26</v>
      </c>
      <c r="J451" t="s">
        <v>27</v>
      </c>
      <c r="K451" t="s">
        <v>2606</v>
      </c>
      <c r="L451" s="1">
        <v>2008</v>
      </c>
      <c r="M451" t="s">
        <v>82</v>
      </c>
      <c r="N451">
        <v>6.1</v>
      </c>
      <c r="O451">
        <v>2.35</v>
      </c>
      <c r="P451">
        <v>0</v>
      </c>
      <c r="Q451">
        <v>144</v>
      </c>
      <c r="R451">
        <v>163</v>
      </c>
      <c r="S451">
        <v>495</v>
      </c>
      <c r="T451" t="s">
        <v>2607</v>
      </c>
      <c r="U451">
        <v>11000</v>
      </c>
      <c r="V451" t="s">
        <v>2173</v>
      </c>
      <c r="W451">
        <v>72326</v>
      </c>
      <c r="X451">
        <v>12831</v>
      </c>
      <c r="Y451" t="s">
        <v>2608</v>
      </c>
      <c r="Z451">
        <v>0</v>
      </c>
      <c r="AA451" t="s">
        <v>2609</v>
      </c>
      <c r="AB451" t="s">
        <v>2610</v>
      </c>
      <c r="AC451">
        <v>116</v>
      </c>
      <c r="AD451">
        <v>869</v>
      </c>
    </row>
    <row r="452" spans="1:30" x14ac:dyDescent="0.35">
      <c r="A452" t="s">
        <v>23</v>
      </c>
      <c r="B452" t="s">
        <v>43</v>
      </c>
      <c r="C452" t="s">
        <v>2611</v>
      </c>
      <c r="D452">
        <v>117</v>
      </c>
      <c r="E452" s="4">
        <v>80000000</v>
      </c>
      <c r="F452" s="4">
        <v>104054514</v>
      </c>
      <c r="G452" s="3">
        <f>movie_metadata[[#This Row],[New_gross]]-movie_metadata[[#This Row],[New_budget]]</f>
        <v>24054514</v>
      </c>
      <c r="H452" s="3" t="str">
        <f>IF(movie_metadata[[#This Row],[Profit/Loss_in money]]&gt;0,"Profit","Loss")</f>
        <v>Profit</v>
      </c>
      <c r="I452" t="s">
        <v>26</v>
      </c>
      <c r="J452" t="s">
        <v>27</v>
      </c>
      <c r="K452" t="s">
        <v>2118</v>
      </c>
      <c r="L452" s="1">
        <v>2002</v>
      </c>
      <c r="M452" t="s">
        <v>572</v>
      </c>
      <c r="N452">
        <v>7.7</v>
      </c>
      <c r="O452">
        <v>2.35</v>
      </c>
      <c r="P452">
        <v>0</v>
      </c>
      <c r="Q452">
        <v>226</v>
      </c>
      <c r="R452">
        <v>0</v>
      </c>
      <c r="S452">
        <v>818</v>
      </c>
      <c r="T452" t="s">
        <v>2612</v>
      </c>
      <c r="U452">
        <v>15000</v>
      </c>
      <c r="V452" t="s">
        <v>315</v>
      </c>
      <c r="W452">
        <v>200359</v>
      </c>
      <c r="X452">
        <v>16828</v>
      </c>
      <c r="Y452" t="s">
        <v>2613</v>
      </c>
      <c r="Z452">
        <v>0</v>
      </c>
      <c r="AA452" t="s">
        <v>2614</v>
      </c>
      <c r="AB452" t="s">
        <v>2615</v>
      </c>
      <c r="AC452">
        <v>1009</v>
      </c>
      <c r="AD452">
        <v>1000</v>
      </c>
    </row>
    <row r="453" spans="1:30" x14ac:dyDescent="0.35">
      <c r="A453" t="s">
        <v>23</v>
      </c>
      <c r="B453" t="s">
        <v>2170</v>
      </c>
      <c r="C453" t="s">
        <v>2616</v>
      </c>
      <c r="D453">
        <v>117</v>
      </c>
      <c r="E453" s="4">
        <v>80000000</v>
      </c>
      <c r="F453" s="4">
        <v>103028109</v>
      </c>
      <c r="G453" s="3">
        <f>movie_metadata[[#This Row],[New_gross]]-movie_metadata[[#This Row],[New_budget]]</f>
        <v>23028109</v>
      </c>
      <c r="H453" s="3" t="str">
        <f>IF(movie_metadata[[#This Row],[Profit/Loss_in money]]&gt;0,"Profit","Loss")</f>
        <v>Profit</v>
      </c>
      <c r="I453" t="s">
        <v>26</v>
      </c>
      <c r="J453" t="s">
        <v>27</v>
      </c>
      <c r="K453" t="s">
        <v>1674</v>
      </c>
      <c r="L453" s="1">
        <v>2011</v>
      </c>
      <c r="M453" t="s">
        <v>29</v>
      </c>
      <c r="N453">
        <v>6.4</v>
      </c>
      <c r="O453">
        <v>1.85</v>
      </c>
      <c r="P453">
        <v>19000</v>
      </c>
      <c r="Q453">
        <v>204</v>
      </c>
      <c r="R453">
        <v>221</v>
      </c>
      <c r="S453">
        <v>503</v>
      </c>
      <c r="T453" t="s">
        <v>2617</v>
      </c>
      <c r="U453">
        <v>11000</v>
      </c>
      <c r="V453" t="s">
        <v>2173</v>
      </c>
      <c r="W453">
        <v>172878</v>
      </c>
      <c r="X453">
        <v>16325</v>
      </c>
      <c r="Y453" t="s">
        <v>2174</v>
      </c>
      <c r="Z453">
        <v>1</v>
      </c>
      <c r="AA453" t="s">
        <v>2618</v>
      </c>
      <c r="AB453" t="s">
        <v>2619</v>
      </c>
      <c r="AC453">
        <v>203</v>
      </c>
      <c r="AD453">
        <v>3000</v>
      </c>
    </row>
    <row r="454" spans="1:30" x14ac:dyDescent="0.35">
      <c r="A454" t="s">
        <v>60</v>
      </c>
      <c r="B454" t="s">
        <v>60</v>
      </c>
      <c r="C454" t="s">
        <v>2620</v>
      </c>
      <c r="D454">
        <v>54</v>
      </c>
      <c r="E454" s="4">
        <v>36541497.422512971</v>
      </c>
      <c r="F454" s="4">
        <v>252655954</v>
      </c>
      <c r="G454" s="3">
        <f>movie_metadata[[#This Row],[New_gross]]-movie_metadata[[#This Row],[New_budget]]</f>
        <v>216114456.57748702</v>
      </c>
      <c r="H454" s="3" t="str">
        <f>IF(movie_metadata[[#This Row],[Profit/Loss_in money]]&gt;0,"Profit","Loss")</f>
        <v>Profit</v>
      </c>
      <c r="I454" t="s">
        <v>26</v>
      </c>
      <c r="J454" t="s">
        <v>27</v>
      </c>
      <c r="K454" t="s">
        <v>2621</v>
      </c>
      <c r="L454" s="1">
        <v>2005</v>
      </c>
      <c r="M454" t="s">
        <v>2622</v>
      </c>
      <c r="N454">
        <v>8.8000000000000007</v>
      </c>
      <c r="O454">
        <v>16</v>
      </c>
      <c r="P454">
        <v>55000</v>
      </c>
      <c r="Q454">
        <v>95</v>
      </c>
      <c r="S454">
        <v>0</v>
      </c>
      <c r="T454" t="s">
        <v>2623</v>
      </c>
      <c r="U454">
        <v>577</v>
      </c>
      <c r="V454" t="s">
        <v>2624</v>
      </c>
      <c r="W454">
        <v>213483</v>
      </c>
      <c r="X454">
        <v>581</v>
      </c>
      <c r="Y454" t="s">
        <v>2625</v>
      </c>
      <c r="Z454">
        <v>0</v>
      </c>
      <c r="AA454" t="s">
        <v>2626</v>
      </c>
      <c r="AB454" t="s">
        <v>2627</v>
      </c>
      <c r="AC454">
        <v>394</v>
      </c>
      <c r="AD454">
        <v>4</v>
      </c>
    </row>
    <row r="455" spans="1:30" x14ac:dyDescent="0.35">
      <c r="A455" t="s">
        <v>23</v>
      </c>
      <c r="B455" t="s">
        <v>1775</v>
      </c>
      <c r="C455" t="s">
        <v>2628</v>
      </c>
      <c r="D455">
        <v>123</v>
      </c>
      <c r="E455" s="4">
        <v>75000000</v>
      </c>
      <c r="F455" s="4">
        <v>101087161</v>
      </c>
      <c r="G455" s="3">
        <f>movie_metadata[[#This Row],[New_gross]]-movie_metadata[[#This Row],[New_budget]]</f>
        <v>26087161</v>
      </c>
      <c r="H455" s="3" t="str">
        <f>IF(movie_metadata[[#This Row],[Profit/Loss_in money]]&gt;0,"Profit","Loss")</f>
        <v>Profit</v>
      </c>
      <c r="I455" t="s">
        <v>26</v>
      </c>
      <c r="J455" t="s">
        <v>27</v>
      </c>
      <c r="K455" t="s">
        <v>326</v>
      </c>
      <c r="L455" s="1">
        <v>1997</v>
      </c>
      <c r="M455" t="s">
        <v>572</v>
      </c>
      <c r="N455">
        <v>6.8</v>
      </c>
      <c r="O455">
        <v>2.35</v>
      </c>
      <c r="P455">
        <v>0</v>
      </c>
      <c r="Q455">
        <v>139</v>
      </c>
      <c r="R455">
        <v>165</v>
      </c>
      <c r="S455">
        <v>744</v>
      </c>
      <c r="T455" t="s">
        <v>2629</v>
      </c>
      <c r="U455">
        <v>12000</v>
      </c>
      <c r="V455" t="s">
        <v>266</v>
      </c>
      <c r="W455">
        <v>225282</v>
      </c>
      <c r="X455">
        <v>15362</v>
      </c>
      <c r="Y455" t="s">
        <v>2630</v>
      </c>
      <c r="Z455">
        <v>6</v>
      </c>
      <c r="AA455" t="s">
        <v>2631</v>
      </c>
      <c r="AB455" t="s">
        <v>2632</v>
      </c>
      <c r="AC455">
        <v>339</v>
      </c>
      <c r="AD455">
        <v>878</v>
      </c>
    </row>
    <row r="456" spans="1:30" x14ac:dyDescent="0.35">
      <c r="A456" t="s">
        <v>23</v>
      </c>
      <c r="B456" t="s">
        <v>2633</v>
      </c>
      <c r="C456" t="s">
        <v>2634</v>
      </c>
      <c r="D456">
        <v>118</v>
      </c>
      <c r="E456" s="4">
        <v>80000000</v>
      </c>
      <c r="F456" s="4">
        <v>101111837</v>
      </c>
      <c r="G456" s="3">
        <f>movie_metadata[[#This Row],[New_gross]]-movie_metadata[[#This Row],[New_budget]]</f>
        <v>21111837</v>
      </c>
      <c r="H456" s="3" t="str">
        <f>IF(movie_metadata[[#This Row],[Profit/Loss_in money]]&gt;0,"Profit","Loss")</f>
        <v>Profit</v>
      </c>
      <c r="I456" t="s">
        <v>26</v>
      </c>
      <c r="J456" t="s">
        <v>27</v>
      </c>
      <c r="K456" t="s">
        <v>1149</v>
      </c>
      <c r="L456" s="1">
        <v>2008</v>
      </c>
      <c r="M456" t="s">
        <v>29</v>
      </c>
      <c r="N456">
        <v>6.6</v>
      </c>
      <c r="O456">
        <v>2.35</v>
      </c>
      <c r="P456">
        <v>0</v>
      </c>
      <c r="Q456">
        <v>215</v>
      </c>
      <c r="R456">
        <v>154</v>
      </c>
      <c r="S456">
        <v>915</v>
      </c>
      <c r="T456" t="s">
        <v>2635</v>
      </c>
      <c r="U456">
        <v>3000</v>
      </c>
      <c r="V456" t="s">
        <v>976</v>
      </c>
      <c r="W456">
        <v>150764</v>
      </c>
      <c r="X456">
        <v>5637</v>
      </c>
      <c r="Y456" t="s">
        <v>2636</v>
      </c>
      <c r="Z456">
        <v>3</v>
      </c>
      <c r="AA456" t="s">
        <v>2637</v>
      </c>
      <c r="AB456" t="s">
        <v>2638</v>
      </c>
      <c r="AC456">
        <v>318</v>
      </c>
      <c r="AD456">
        <v>982</v>
      </c>
    </row>
    <row r="457" spans="1:30" x14ac:dyDescent="0.35">
      <c r="A457" t="s">
        <v>23</v>
      </c>
      <c r="B457" t="s">
        <v>2639</v>
      </c>
      <c r="C457" t="s">
        <v>2640</v>
      </c>
      <c r="D457">
        <v>154</v>
      </c>
      <c r="E457" s="4">
        <v>79000000</v>
      </c>
      <c r="F457" s="4">
        <v>95632614</v>
      </c>
      <c r="G457" s="3">
        <f>movie_metadata[[#This Row],[New_gross]]-movie_metadata[[#This Row],[New_budget]]</f>
        <v>16632614</v>
      </c>
      <c r="H457" s="3" t="str">
        <f>IF(movie_metadata[[#This Row],[Profit/Loss_in money]]&gt;0,"Profit","Loss")</f>
        <v>Profit</v>
      </c>
      <c r="I457" t="s">
        <v>26</v>
      </c>
      <c r="J457" t="s">
        <v>27</v>
      </c>
      <c r="K457" t="s">
        <v>2641</v>
      </c>
      <c r="L457" s="1">
        <v>2003</v>
      </c>
      <c r="M457" t="s">
        <v>572</v>
      </c>
      <c r="N457">
        <v>7.2</v>
      </c>
      <c r="O457">
        <v>2.35</v>
      </c>
      <c r="P457">
        <v>0</v>
      </c>
      <c r="Q457">
        <v>198</v>
      </c>
      <c r="R457">
        <v>333</v>
      </c>
      <c r="S457">
        <v>16000</v>
      </c>
      <c r="T457" t="s">
        <v>834</v>
      </c>
      <c r="U457">
        <v>22000</v>
      </c>
      <c r="V457" t="s">
        <v>691</v>
      </c>
      <c r="W457">
        <v>118483</v>
      </c>
      <c r="X457">
        <v>61110</v>
      </c>
      <c r="Y457" t="s">
        <v>373</v>
      </c>
      <c r="Z457">
        <v>3</v>
      </c>
      <c r="AA457" t="s">
        <v>2642</v>
      </c>
      <c r="AB457" t="s">
        <v>2643</v>
      </c>
      <c r="AC457">
        <v>674</v>
      </c>
      <c r="AD457">
        <v>20000</v>
      </c>
    </row>
    <row r="458" spans="1:30" x14ac:dyDescent="0.35">
      <c r="A458" t="s">
        <v>23</v>
      </c>
      <c r="B458" t="s">
        <v>2644</v>
      </c>
      <c r="C458" t="s">
        <v>2645</v>
      </c>
      <c r="D458">
        <v>118</v>
      </c>
      <c r="E458" s="4">
        <v>80000000</v>
      </c>
      <c r="F458" s="4">
        <v>94822707</v>
      </c>
      <c r="G458" s="3">
        <f>movie_metadata[[#This Row],[New_gross]]-movie_metadata[[#This Row],[New_budget]]</f>
        <v>14822707</v>
      </c>
      <c r="H458" s="3" t="str">
        <f>IF(movie_metadata[[#This Row],[Profit/Loss_in money]]&gt;0,"Profit","Loss")</f>
        <v>Profit</v>
      </c>
      <c r="I458" t="s">
        <v>26</v>
      </c>
      <c r="J458" t="s">
        <v>27</v>
      </c>
      <c r="K458" t="s">
        <v>704</v>
      </c>
      <c r="L458" s="1">
        <v>2010</v>
      </c>
      <c r="M458" t="s">
        <v>572</v>
      </c>
      <c r="N458">
        <v>6.9</v>
      </c>
      <c r="O458">
        <v>2.35</v>
      </c>
      <c r="P458">
        <v>20000</v>
      </c>
      <c r="Q458">
        <v>325</v>
      </c>
      <c r="R458">
        <v>117</v>
      </c>
      <c r="S458">
        <v>10000</v>
      </c>
      <c r="T458" t="s">
        <v>283</v>
      </c>
      <c r="U458">
        <v>18000</v>
      </c>
      <c r="V458" t="s">
        <v>1720</v>
      </c>
      <c r="W458">
        <v>227072</v>
      </c>
      <c r="X458">
        <v>44797</v>
      </c>
      <c r="Y458" t="s">
        <v>432</v>
      </c>
      <c r="Z458">
        <v>0</v>
      </c>
      <c r="AA458" t="s">
        <v>2646</v>
      </c>
      <c r="AB458" t="s">
        <v>2647</v>
      </c>
      <c r="AC458">
        <v>560</v>
      </c>
      <c r="AD458">
        <v>15000</v>
      </c>
    </row>
    <row r="459" spans="1:30" x14ac:dyDescent="0.35">
      <c r="A459" t="s">
        <v>23</v>
      </c>
      <c r="B459" t="s">
        <v>2648</v>
      </c>
      <c r="C459" t="s">
        <v>2649</v>
      </c>
      <c r="D459">
        <v>90</v>
      </c>
      <c r="E459" s="4">
        <v>80000000</v>
      </c>
      <c r="F459" s="4">
        <v>92969824</v>
      </c>
      <c r="G459" s="3">
        <f>movie_metadata[[#This Row],[New_gross]]-movie_metadata[[#This Row],[New_budget]]</f>
        <v>12969824</v>
      </c>
      <c r="H459" s="3" t="str">
        <f>IF(movie_metadata[[#This Row],[Profit/Loss_in money]]&gt;0,"Profit","Loss")</f>
        <v>Profit</v>
      </c>
      <c r="I459" t="s">
        <v>26</v>
      </c>
      <c r="J459" t="s">
        <v>27</v>
      </c>
      <c r="K459" t="s">
        <v>2650</v>
      </c>
      <c r="L459" s="1">
        <v>1997</v>
      </c>
      <c r="M459" t="s">
        <v>82</v>
      </c>
      <c r="N459">
        <v>5.2</v>
      </c>
      <c r="O459">
        <v>1.85</v>
      </c>
      <c r="P459">
        <v>0</v>
      </c>
      <c r="Q459">
        <v>53</v>
      </c>
      <c r="R459">
        <v>10</v>
      </c>
      <c r="S459">
        <v>159</v>
      </c>
      <c r="T459" t="s">
        <v>2651</v>
      </c>
      <c r="U459">
        <v>49000</v>
      </c>
      <c r="V459" t="s">
        <v>804</v>
      </c>
      <c r="W459">
        <v>63625</v>
      </c>
      <c r="X459">
        <v>50005</v>
      </c>
      <c r="Y459" t="s">
        <v>2652</v>
      </c>
      <c r="Z459">
        <v>1</v>
      </c>
      <c r="AA459" t="s">
        <v>2653</v>
      </c>
      <c r="AB459" t="s">
        <v>2654</v>
      </c>
      <c r="AC459">
        <v>64</v>
      </c>
      <c r="AD459">
        <v>570</v>
      </c>
    </row>
    <row r="460" spans="1:30" x14ac:dyDescent="0.35">
      <c r="A460" t="s">
        <v>23</v>
      </c>
      <c r="B460" t="s">
        <v>1597</v>
      </c>
      <c r="C460" t="s">
        <v>2655</v>
      </c>
      <c r="D460">
        <v>113</v>
      </c>
      <c r="E460" s="4">
        <v>80000000</v>
      </c>
      <c r="F460" s="4">
        <v>91188905</v>
      </c>
      <c r="G460" s="3">
        <f>movie_metadata[[#This Row],[New_gross]]-movie_metadata[[#This Row],[New_budget]]</f>
        <v>11188905</v>
      </c>
      <c r="H460" s="3" t="str">
        <f>IF(movie_metadata[[#This Row],[Profit/Loss_in money]]&gt;0,"Profit","Loss")</f>
        <v>Profit</v>
      </c>
      <c r="I460" t="s">
        <v>26</v>
      </c>
      <c r="J460" t="s">
        <v>27</v>
      </c>
      <c r="K460" t="s">
        <v>2656</v>
      </c>
      <c r="L460" s="1">
        <v>1999</v>
      </c>
      <c r="M460" t="s">
        <v>29</v>
      </c>
      <c r="N460">
        <v>4.9000000000000004</v>
      </c>
      <c r="O460">
        <v>2.35</v>
      </c>
      <c r="P460">
        <v>0</v>
      </c>
      <c r="Q460">
        <v>167</v>
      </c>
      <c r="R460">
        <v>101</v>
      </c>
      <c r="S460">
        <v>913</v>
      </c>
      <c r="T460" t="s">
        <v>2657</v>
      </c>
      <c r="U460">
        <v>14000</v>
      </c>
      <c r="V460" t="s">
        <v>221</v>
      </c>
      <c r="W460">
        <v>58184</v>
      </c>
      <c r="X460">
        <v>17786</v>
      </c>
      <c r="Y460" t="s">
        <v>2658</v>
      </c>
      <c r="Z460">
        <v>0</v>
      </c>
      <c r="AA460" t="s">
        <v>2659</v>
      </c>
      <c r="AB460" t="s">
        <v>2660</v>
      </c>
      <c r="AC460">
        <v>805</v>
      </c>
      <c r="AD460">
        <v>960</v>
      </c>
    </row>
    <row r="461" spans="1:30" x14ac:dyDescent="0.35">
      <c r="A461" t="s">
        <v>23</v>
      </c>
      <c r="B461" t="s">
        <v>2661</v>
      </c>
      <c r="C461" t="s">
        <v>2662</v>
      </c>
      <c r="D461">
        <v>88</v>
      </c>
      <c r="E461" s="4">
        <v>80000000</v>
      </c>
      <c r="F461" s="4">
        <v>90443603</v>
      </c>
      <c r="G461" s="3">
        <f>movie_metadata[[#This Row],[New_gross]]-movie_metadata[[#This Row],[New_budget]]</f>
        <v>10443603</v>
      </c>
      <c r="H461" s="3" t="str">
        <f>IF(movie_metadata[[#This Row],[Profit/Loss_in money]]&gt;0,"Profit","Loss")</f>
        <v>Profit</v>
      </c>
      <c r="I461" t="s">
        <v>26</v>
      </c>
      <c r="J461" t="s">
        <v>27</v>
      </c>
      <c r="K461" t="s">
        <v>2663</v>
      </c>
      <c r="L461" s="1">
        <v>1996</v>
      </c>
      <c r="M461" t="s">
        <v>82</v>
      </c>
      <c r="N461">
        <v>6.3</v>
      </c>
      <c r="O461">
        <v>1.77</v>
      </c>
      <c r="P461">
        <v>0</v>
      </c>
      <c r="Q461">
        <v>46</v>
      </c>
      <c r="R461">
        <v>30</v>
      </c>
      <c r="S461">
        <v>366</v>
      </c>
      <c r="T461" t="s">
        <v>986</v>
      </c>
      <c r="U461">
        <v>13000</v>
      </c>
      <c r="V461" t="s">
        <v>541</v>
      </c>
      <c r="W461">
        <v>112167</v>
      </c>
      <c r="X461">
        <v>15001</v>
      </c>
      <c r="Y461" t="s">
        <v>2664</v>
      </c>
      <c r="Z461">
        <v>1</v>
      </c>
      <c r="AA461" t="s">
        <v>2665</v>
      </c>
      <c r="AB461" t="s">
        <v>2666</v>
      </c>
      <c r="AC461">
        <v>123</v>
      </c>
      <c r="AD461">
        <v>967</v>
      </c>
    </row>
    <row r="462" spans="1:30" x14ac:dyDescent="0.35">
      <c r="A462" t="s">
        <v>23</v>
      </c>
      <c r="B462" t="s">
        <v>801</v>
      </c>
      <c r="C462" t="s">
        <v>2667</v>
      </c>
      <c r="D462">
        <v>93</v>
      </c>
      <c r="E462" s="4">
        <v>65000000</v>
      </c>
      <c r="F462" s="4">
        <v>82226474</v>
      </c>
      <c r="G462" s="3">
        <f>movie_metadata[[#This Row],[New_gross]]-movie_metadata[[#This Row],[New_budget]]</f>
        <v>17226474</v>
      </c>
      <c r="H462" s="3" t="str">
        <f>IF(movie_metadata[[#This Row],[Profit/Loss_in money]]&gt;0,"Profit","Loss")</f>
        <v>Profit</v>
      </c>
      <c r="I462" t="s">
        <v>26</v>
      </c>
      <c r="J462" t="s">
        <v>27</v>
      </c>
      <c r="K462" t="s">
        <v>2668</v>
      </c>
      <c r="L462" s="1">
        <v>2006</v>
      </c>
      <c r="M462" t="s">
        <v>82</v>
      </c>
      <c r="N462">
        <v>5.6</v>
      </c>
      <c r="O462">
        <v>1.85</v>
      </c>
      <c r="P462">
        <v>0</v>
      </c>
      <c r="Q462">
        <v>147</v>
      </c>
      <c r="R462">
        <v>189</v>
      </c>
      <c r="S462">
        <v>38</v>
      </c>
      <c r="T462" t="s">
        <v>2669</v>
      </c>
      <c r="U462">
        <v>1000</v>
      </c>
      <c r="V462" t="s">
        <v>2670</v>
      </c>
      <c r="W462">
        <v>65499</v>
      </c>
      <c r="X462">
        <v>1267</v>
      </c>
      <c r="Y462" t="s">
        <v>2671</v>
      </c>
      <c r="Z462">
        <v>0</v>
      </c>
      <c r="AA462" t="s">
        <v>2672</v>
      </c>
      <c r="AB462" t="s">
        <v>2673</v>
      </c>
      <c r="AC462">
        <v>424</v>
      </c>
      <c r="AD462">
        <v>177</v>
      </c>
    </row>
    <row r="463" spans="1:30" x14ac:dyDescent="0.35">
      <c r="A463" t="s">
        <v>23</v>
      </c>
      <c r="B463" t="s">
        <v>2674</v>
      </c>
      <c r="C463" t="s">
        <v>2675</v>
      </c>
      <c r="D463">
        <v>104</v>
      </c>
      <c r="E463" s="4">
        <v>80000000</v>
      </c>
      <c r="F463" s="4">
        <v>79363785</v>
      </c>
      <c r="G463" s="3">
        <f>movie_metadata[[#This Row],[New_gross]]-movie_metadata[[#This Row],[New_budget]]</f>
        <v>-636215</v>
      </c>
      <c r="H463" s="3" t="str">
        <f>IF(movie_metadata[[#This Row],[Profit/Loss_in money]]&gt;0,"Profit","Loss")</f>
        <v>Loss</v>
      </c>
      <c r="I463" t="s">
        <v>26</v>
      </c>
      <c r="J463" t="s">
        <v>27</v>
      </c>
      <c r="K463" t="s">
        <v>2676</v>
      </c>
      <c r="L463" s="1">
        <v>2008</v>
      </c>
      <c r="M463" t="s">
        <v>29</v>
      </c>
      <c r="N463">
        <v>5.5</v>
      </c>
      <c r="O463">
        <v>2.35</v>
      </c>
      <c r="P463">
        <v>0</v>
      </c>
      <c r="Q463">
        <v>276</v>
      </c>
      <c r="R463">
        <v>301</v>
      </c>
      <c r="S463">
        <v>71</v>
      </c>
      <c r="T463" t="s">
        <v>592</v>
      </c>
      <c r="U463">
        <v>18000</v>
      </c>
      <c r="V463" t="s">
        <v>581</v>
      </c>
      <c r="W463">
        <v>139423</v>
      </c>
      <c r="X463">
        <v>22194</v>
      </c>
      <c r="Y463" t="s">
        <v>2677</v>
      </c>
      <c r="Z463">
        <v>0</v>
      </c>
      <c r="AA463" t="s">
        <v>2678</v>
      </c>
      <c r="AB463" t="s">
        <v>2679</v>
      </c>
      <c r="AC463">
        <v>698</v>
      </c>
      <c r="AD463">
        <v>4000</v>
      </c>
    </row>
    <row r="464" spans="1:30" x14ac:dyDescent="0.35">
      <c r="A464" t="s">
        <v>23</v>
      </c>
      <c r="B464" t="s">
        <v>1050</v>
      </c>
      <c r="C464" t="s">
        <v>2680</v>
      </c>
      <c r="D464">
        <v>135</v>
      </c>
      <c r="E464" s="4">
        <v>75000000</v>
      </c>
      <c r="F464" s="4">
        <v>76081498</v>
      </c>
      <c r="G464" s="3">
        <f>movie_metadata[[#This Row],[New_gross]]-movie_metadata[[#This Row],[New_budget]]</f>
        <v>1081498</v>
      </c>
      <c r="H464" s="3" t="str">
        <f>IF(movie_metadata[[#This Row],[Profit/Loss_in money]]&gt;0,"Profit","Loss")</f>
        <v>Profit</v>
      </c>
      <c r="I464" t="s">
        <v>26</v>
      </c>
      <c r="J464" t="s">
        <v>27</v>
      </c>
      <c r="K464" t="s">
        <v>2681</v>
      </c>
      <c r="L464" s="1">
        <v>1997</v>
      </c>
      <c r="M464" t="s">
        <v>572</v>
      </c>
      <c r="N464">
        <v>6.7</v>
      </c>
      <c r="O464">
        <v>2.35</v>
      </c>
      <c r="P464">
        <v>0</v>
      </c>
      <c r="Q464">
        <v>80</v>
      </c>
      <c r="R464">
        <v>503</v>
      </c>
      <c r="S464">
        <v>67</v>
      </c>
      <c r="T464" t="s">
        <v>2682</v>
      </c>
      <c r="U464">
        <v>8000</v>
      </c>
      <c r="V464" t="s">
        <v>1521</v>
      </c>
      <c r="W464">
        <v>76099</v>
      </c>
      <c r="X464">
        <v>8355</v>
      </c>
      <c r="Y464" t="s">
        <v>2683</v>
      </c>
      <c r="Z464">
        <v>1</v>
      </c>
      <c r="AA464" t="s">
        <v>2684</v>
      </c>
      <c r="AB464" t="s">
        <v>2685</v>
      </c>
      <c r="AC464">
        <v>162</v>
      </c>
      <c r="AD464">
        <v>137</v>
      </c>
    </row>
    <row r="465" spans="1:30" x14ac:dyDescent="0.35">
      <c r="A465" t="s">
        <v>23</v>
      </c>
      <c r="B465" t="s">
        <v>499</v>
      </c>
      <c r="C465" t="s">
        <v>2686</v>
      </c>
      <c r="D465">
        <v>134</v>
      </c>
      <c r="E465" s="4">
        <v>68000000</v>
      </c>
      <c r="F465" s="4">
        <v>85707116</v>
      </c>
      <c r="G465" s="3">
        <f>movie_metadata[[#This Row],[New_gross]]-movie_metadata[[#This Row],[New_budget]]</f>
        <v>17707116</v>
      </c>
      <c r="H465" s="3" t="str">
        <f>IF(movie_metadata[[#This Row],[Profit/Loss_in money]]&gt;0,"Profit","Loss")</f>
        <v>Profit</v>
      </c>
      <c r="I465" t="s">
        <v>26</v>
      </c>
      <c r="J465" t="s">
        <v>27</v>
      </c>
      <c r="K465" t="s">
        <v>1459</v>
      </c>
      <c r="L465" s="1">
        <v>2014</v>
      </c>
      <c r="M465" t="s">
        <v>572</v>
      </c>
      <c r="N465">
        <v>7.6</v>
      </c>
      <c r="O465">
        <v>2.35</v>
      </c>
      <c r="P465">
        <v>82000</v>
      </c>
      <c r="Q465">
        <v>406</v>
      </c>
      <c r="R465">
        <v>452</v>
      </c>
      <c r="S465">
        <v>697</v>
      </c>
      <c r="T465" t="s">
        <v>1199</v>
      </c>
      <c r="U465">
        <v>11000</v>
      </c>
      <c r="V465" t="s">
        <v>334</v>
      </c>
      <c r="W465">
        <v>303185</v>
      </c>
      <c r="X465">
        <v>20411</v>
      </c>
      <c r="Y465" t="s">
        <v>2687</v>
      </c>
      <c r="Z465">
        <v>4</v>
      </c>
      <c r="AA465" t="s">
        <v>2688</v>
      </c>
      <c r="AB465" t="s">
        <v>2689</v>
      </c>
      <c r="AC465">
        <v>701</v>
      </c>
      <c r="AD465">
        <v>8000</v>
      </c>
    </row>
    <row r="466" spans="1:30" x14ac:dyDescent="0.35">
      <c r="A466" t="s">
        <v>23</v>
      </c>
      <c r="B466" t="s">
        <v>2690</v>
      </c>
      <c r="C466" t="s">
        <v>2691</v>
      </c>
      <c r="D466">
        <v>98</v>
      </c>
      <c r="E466" s="4">
        <v>70000000</v>
      </c>
      <c r="F466" s="4">
        <v>74329966</v>
      </c>
      <c r="G466" s="3">
        <f>movie_metadata[[#This Row],[New_gross]]-movie_metadata[[#This Row],[New_budget]]</f>
        <v>4329966</v>
      </c>
      <c r="H466" s="3" t="str">
        <f>IF(movie_metadata[[#This Row],[Profit/Loss_in money]]&gt;0,"Profit","Loss")</f>
        <v>Profit</v>
      </c>
      <c r="I466" t="s">
        <v>26</v>
      </c>
      <c r="J466" t="s">
        <v>27</v>
      </c>
      <c r="K466" t="s">
        <v>2692</v>
      </c>
      <c r="L466" s="1">
        <v>1998</v>
      </c>
      <c r="M466" t="s">
        <v>29</v>
      </c>
      <c r="N466">
        <v>5.7</v>
      </c>
      <c r="O466">
        <v>2.35</v>
      </c>
      <c r="P466">
        <v>0</v>
      </c>
      <c r="Q466">
        <v>97</v>
      </c>
      <c r="R466">
        <v>425</v>
      </c>
      <c r="S466">
        <v>397</v>
      </c>
      <c r="T466" t="s">
        <v>2254</v>
      </c>
      <c r="U466">
        <v>11000</v>
      </c>
      <c r="V466" t="s">
        <v>384</v>
      </c>
      <c r="W466">
        <v>60910</v>
      </c>
      <c r="X466">
        <v>12729</v>
      </c>
      <c r="Y466" t="s">
        <v>1187</v>
      </c>
      <c r="Z466">
        <v>2</v>
      </c>
      <c r="AA466" t="s">
        <v>2693</v>
      </c>
      <c r="AB466" t="s">
        <v>2694</v>
      </c>
      <c r="AC466">
        <v>164</v>
      </c>
      <c r="AD466">
        <v>643</v>
      </c>
    </row>
    <row r="467" spans="1:30" x14ac:dyDescent="0.35">
      <c r="A467" t="s">
        <v>23</v>
      </c>
      <c r="B467" t="s">
        <v>2695</v>
      </c>
      <c r="C467" t="s">
        <v>2696</v>
      </c>
      <c r="D467">
        <v>80</v>
      </c>
      <c r="E467" s="4">
        <v>80000000</v>
      </c>
      <c r="F467" s="4">
        <v>100169068</v>
      </c>
      <c r="G467" s="3">
        <f>movie_metadata[[#This Row],[New_gross]]-movie_metadata[[#This Row],[New_budget]]</f>
        <v>20169068</v>
      </c>
      <c r="H467" s="3" t="str">
        <f>IF(movie_metadata[[#This Row],[Profit/Loss_in money]]&gt;0,"Profit","Loss")</f>
        <v>Profit</v>
      </c>
      <c r="I467" t="s">
        <v>26</v>
      </c>
      <c r="J467" t="s">
        <v>27</v>
      </c>
      <c r="K467" t="s">
        <v>463</v>
      </c>
      <c r="L467" s="1">
        <v>2010</v>
      </c>
      <c r="M467" t="s">
        <v>82</v>
      </c>
      <c r="N467">
        <v>4.5999999999999996</v>
      </c>
      <c r="O467">
        <v>1.85</v>
      </c>
      <c r="P467">
        <v>0</v>
      </c>
      <c r="Q467">
        <v>143</v>
      </c>
      <c r="R467">
        <v>40</v>
      </c>
      <c r="S467">
        <v>375</v>
      </c>
      <c r="T467" t="s">
        <v>2697</v>
      </c>
      <c r="U467">
        <v>3000</v>
      </c>
      <c r="V467" t="s">
        <v>716</v>
      </c>
      <c r="W467">
        <v>16385</v>
      </c>
      <c r="X467">
        <v>4394</v>
      </c>
      <c r="Y467" t="s">
        <v>2698</v>
      </c>
      <c r="Z467">
        <v>0</v>
      </c>
      <c r="AA467" t="s">
        <v>2699</v>
      </c>
      <c r="AB467" t="s">
        <v>2700</v>
      </c>
      <c r="AC467">
        <v>100</v>
      </c>
      <c r="AD467">
        <v>642</v>
      </c>
    </row>
    <row r="468" spans="1:30" x14ac:dyDescent="0.35">
      <c r="A468" t="s">
        <v>23</v>
      </c>
      <c r="B468" t="s">
        <v>2701</v>
      </c>
      <c r="C468" t="s">
        <v>2702</v>
      </c>
      <c r="D468">
        <v>83</v>
      </c>
      <c r="E468" s="4">
        <v>80000000</v>
      </c>
      <c r="F468" s="4">
        <v>73215310</v>
      </c>
      <c r="G468" s="3">
        <f>movie_metadata[[#This Row],[New_gross]]-movie_metadata[[#This Row],[New_budget]]</f>
        <v>-6784690</v>
      </c>
      <c r="H468" s="3" t="str">
        <f>IF(movie_metadata[[#This Row],[Profit/Loss_in money]]&gt;0,"Profit","Loss")</f>
        <v>Loss</v>
      </c>
      <c r="I468" t="s">
        <v>26</v>
      </c>
      <c r="J468" t="s">
        <v>27</v>
      </c>
      <c r="K468" t="s">
        <v>2703</v>
      </c>
      <c r="L468" s="1">
        <v>2002</v>
      </c>
      <c r="M468" t="s">
        <v>264</v>
      </c>
      <c r="N468">
        <v>7</v>
      </c>
      <c r="O468">
        <v>2.35</v>
      </c>
      <c r="P468">
        <v>4000</v>
      </c>
      <c r="Q468">
        <v>106</v>
      </c>
      <c r="R468">
        <v>21</v>
      </c>
      <c r="S468">
        <v>495</v>
      </c>
      <c r="T468" t="s">
        <v>2704</v>
      </c>
      <c r="U468">
        <v>13000</v>
      </c>
      <c r="V468" t="s">
        <v>1150</v>
      </c>
      <c r="W468">
        <v>44143</v>
      </c>
      <c r="X468">
        <v>14261</v>
      </c>
      <c r="Y468" t="s">
        <v>2705</v>
      </c>
      <c r="Z468">
        <v>0</v>
      </c>
      <c r="AA468" t="s">
        <v>2706</v>
      </c>
      <c r="AB468" t="s">
        <v>2707</v>
      </c>
      <c r="AC468">
        <v>216</v>
      </c>
      <c r="AD468">
        <v>503</v>
      </c>
    </row>
    <row r="469" spans="1:30" x14ac:dyDescent="0.35">
      <c r="A469" t="s">
        <v>23</v>
      </c>
      <c r="B469" t="s">
        <v>1619</v>
      </c>
      <c r="C469" t="s">
        <v>2708</v>
      </c>
      <c r="D469">
        <v>102</v>
      </c>
      <c r="E469" s="4">
        <v>80000000</v>
      </c>
      <c r="F469" s="4">
        <v>80360866</v>
      </c>
      <c r="G469" s="3">
        <f>movie_metadata[[#This Row],[New_gross]]-movie_metadata[[#This Row],[New_budget]]</f>
        <v>360866</v>
      </c>
      <c r="H469" s="3" t="str">
        <f>IF(movie_metadata[[#This Row],[Profit/Loss_in money]]&gt;0,"Profit","Loss")</f>
        <v>Profit</v>
      </c>
      <c r="I469" t="s">
        <v>26</v>
      </c>
      <c r="J469" t="s">
        <v>27</v>
      </c>
      <c r="K469" t="s">
        <v>2709</v>
      </c>
      <c r="L469" s="1">
        <v>2011</v>
      </c>
      <c r="M469" t="s">
        <v>82</v>
      </c>
      <c r="N469">
        <v>5.2</v>
      </c>
      <c r="O469">
        <v>2.35</v>
      </c>
      <c r="P469">
        <v>0</v>
      </c>
      <c r="Q469">
        <v>178</v>
      </c>
      <c r="R469">
        <v>153</v>
      </c>
      <c r="S469">
        <v>269</v>
      </c>
      <c r="T469" t="s">
        <v>2710</v>
      </c>
      <c r="U469">
        <v>3000</v>
      </c>
      <c r="V469" t="s">
        <v>976</v>
      </c>
      <c r="W469">
        <v>44662</v>
      </c>
      <c r="X469">
        <v>5392</v>
      </c>
      <c r="Y469" t="s">
        <v>2711</v>
      </c>
      <c r="Z469">
        <v>1</v>
      </c>
      <c r="AA469" t="s">
        <v>2712</v>
      </c>
      <c r="AB469" t="s">
        <v>2713</v>
      </c>
      <c r="AC469">
        <v>127</v>
      </c>
      <c r="AD469">
        <v>1000</v>
      </c>
    </row>
    <row r="470" spans="1:30" x14ac:dyDescent="0.35">
      <c r="A470" t="s">
        <v>23</v>
      </c>
      <c r="B470" t="s">
        <v>2714</v>
      </c>
      <c r="C470" t="s">
        <v>2715</v>
      </c>
      <c r="D470">
        <v>130</v>
      </c>
      <c r="E470" s="4">
        <v>80000000</v>
      </c>
      <c r="F470" s="4">
        <v>69102910</v>
      </c>
      <c r="G470" s="3">
        <f>movie_metadata[[#This Row],[New_gross]]-movie_metadata[[#This Row],[New_budget]]</f>
        <v>-10897090</v>
      </c>
      <c r="H470" s="3" t="str">
        <f>IF(movie_metadata[[#This Row],[Profit/Loss_in money]]&gt;0,"Profit","Loss")</f>
        <v>Loss</v>
      </c>
      <c r="I470" t="s">
        <v>26</v>
      </c>
      <c r="J470" t="s">
        <v>27</v>
      </c>
      <c r="K470" t="s">
        <v>2716</v>
      </c>
      <c r="L470" s="1">
        <v>1998</v>
      </c>
      <c r="M470" t="s">
        <v>29</v>
      </c>
      <c r="N470">
        <v>5.0999999999999996</v>
      </c>
      <c r="O470">
        <v>2.35</v>
      </c>
      <c r="P470">
        <v>0</v>
      </c>
      <c r="Q470">
        <v>102</v>
      </c>
      <c r="R470">
        <v>81</v>
      </c>
      <c r="S470">
        <v>427</v>
      </c>
      <c r="T470" t="s">
        <v>182</v>
      </c>
      <c r="U470">
        <v>10000</v>
      </c>
      <c r="V470" t="s">
        <v>432</v>
      </c>
      <c r="W470">
        <v>58402</v>
      </c>
      <c r="X470">
        <v>12186</v>
      </c>
      <c r="Y470" t="s">
        <v>2717</v>
      </c>
      <c r="Z470">
        <v>0</v>
      </c>
      <c r="AA470" t="s">
        <v>2718</v>
      </c>
      <c r="AB470" t="s">
        <v>2719</v>
      </c>
      <c r="AC470">
        <v>370</v>
      </c>
      <c r="AD470">
        <v>882</v>
      </c>
    </row>
    <row r="471" spans="1:30" x14ac:dyDescent="0.35">
      <c r="A471" t="s">
        <v>23</v>
      </c>
      <c r="B471" t="s">
        <v>2720</v>
      </c>
      <c r="C471" t="s">
        <v>2721</v>
      </c>
      <c r="D471">
        <v>129</v>
      </c>
      <c r="E471" s="4">
        <v>80000000</v>
      </c>
      <c r="F471" s="4">
        <v>65948711</v>
      </c>
      <c r="G471" s="3">
        <f>movie_metadata[[#This Row],[New_gross]]-movie_metadata[[#This Row],[New_budget]]</f>
        <v>-14051289</v>
      </c>
      <c r="H471" s="3" t="str">
        <f>IF(movie_metadata[[#This Row],[Profit/Loss_in money]]&gt;0,"Profit","Loss")</f>
        <v>Loss</v>
      </c>
      <c r="I471" t="s">
        <v>26</v>
      </c>
      <c r="J471" t="s">
        <v>27</v>
      </c>
      <c r="K471" t="s">
        <v>2194</v>
      </c>
      <c r="L471" s="1">
        <v>2004</v>
      </c>
      <c r="M471" t="s">
        <v>572</v>
      </c>
      <c r="N471">
        <v>6.6</v>
      </c>
      <c r="O471">
        <v>1.85</v>
      </c>
      <c r="P471">
        <v>0</v>
      </c>
      <c r="Q471">
        <v>209</v>
      </c>
      <c r="R471">
        <v>438</v>
      </c>
      <c r="S471">
        <v>502</v>
      </c>
      <c r="T471" t="s">
        <v>2722</v>
      </c>
      <c r="U471">
        <v>18000</v>
      </c>
      <c r="V471" t="s">
        <v>1720</v>
      </c>
      <c r="W471">
        <v>86422</v>
      </c>
      <c r="X471">
        <v>20056</v>
      </c>
      <c r="Y471" t="s">
        <v>2723</v>
      </c>
      <c r="Z471">
        <v>1</v>
      </c>
      <c r="AA471" t="s">
        <v>2724</v>
      </c>
      <c r="AB471" t="s">
        <v>2725</v>
      </c>
      <c r="AC471">
        <v>363</v>
      </c>
      <c r="AD471">
        <v>1000</v>
      </c>
    </row>
    <row r="472" spans="1:30" x14ac:dyDescent="0.35">
      <c r="A472" t="s">
        <v>23</v>
      </c>
      <c r="B472" t="s">
        <v>2726</v>
      </c>
      <c r="C472" t="s">
        <v>2727</v>
      </c>
      <c r="D472">
        <v>117</v>
      </c>
      <c r="E472" s="4">
        <v>59947149.532710284</v>
      </c>
      <c r="F472" s="4">
        <v>821997</v>
      </c>
      <c r="G472" s="3">
        <f>movie_metadata[[#This Row],[New_gross]]-movie_metadata[[#This Row],[New_budget]]</f>
        <v>-59125152.532710284</v>
      </c>
      <c r="H472" s="3" t="str">
        <f>IF(movie_metadata[[#This Row],[Profit/Loss_in money]]&gt;0,"Profit","Loss")</f>
        <v>Loss</v>
      </c>
      <c r="I472" t="s">
        <v>26</v>
      </c>
      <c r="J472" t="s">
        <v>27</v>
      </c>
      <c r="K472" t="s">
        <v>206</v>
      </c>
      <c r="L472" s="1">
        <v>1997</v>
      </c>
      <c r="M472" t="s">
        <v>29</v>
      </c>
      <c r="N472">
        <v>7</v>
      </c>
      <c r="O472">
        <v>1.85</v>
      </c>
      <c r="P472">
        <v>91</v>
      </c>
      <c r="Q472">
        <v>19</v>
      </c>
      <c r="R472">
        <v>69</v>
      </c>
      <c r="S472">
        <v>87</v>
      </c>
      <c r="T472" t="s">
        <v>2234</v>
      </c>
      <c r="U472">
        <v>898</v>
      </c>
      <c r="V472" t="s">
        <v>2527</v>
      </c>
      <c r="W472">
        <v>666</v>
      </c>
      <c r="X472">
        <v>1753</v>
      </c>
      <c r="Y472" t="s">
        <v>2728</v>
      </c>
      <c r="Z472">
        <v>0</v>
      </c>
      <c r="AA472" t="s">
        <v>2729</v>
      </c>
      <c r="AB472" t="s">
        <v>2730</v>
      </c>
      <c r="AC472">
        <v>40</v>
      </c>
      <c r="AD472">
        <v>577</v>
      </c>
    </row>
    <row r="473" spans="1:30" x14ac:dyDescent="0.35">
      <c r="A473" t="s">
        <v>23</v>
      </c>
      <c r="B473" t="s">
        <v>2327</v>
      </c>
      <c r="C473" t="s">
        <v>2731</v>
      </c>
      <c r="D473">
        <v>89</v>
      </c>
      <c r="E473" s="4">
        <v>80000000</v>
      </c>
      <c r="F473" s="4">
        <v>169692572</v>
      </c>
      <c r="G473" s="3">
        <f>movie_metadata[[#This Row],[New_gross]]-movie_metadata[[#This Row],[New_budget]]</f>
        <v>89692572</v>
      </c>
      <c r="H473" s="3" t="str">
        <f>IF(movie_metadata[[#This Row],[Profit/Loss_in money]]&gt;0,"Profit","Loss")</f>
        <v>Profit</v>
      </c>
      <c r="I473" t="s">
        <v>26</v>
      </c>
      <c r="J473" t="s">
        <v>27</v>
      </c>
      <c r="K473" t="s">
        <v>785</v>
      </c>
      <c r="L473" s="1">
        <v>2015</v>
      </c>
      <c r="M473" t="s">
        <v>82</v>
      </c>
      <c r="N473">
        <v>6.7</v>
      </c>
      <c r="O473">
        <v>1.85</v>
      </c>
      <c r="P473">
        <v>16000</v>
      </c>
      <c r="Q473">
        <v>152</v>
      </c>
      <c r="R473">
        <v>266</v>
      </c>
      <c r="S473">
        <v>859</v>
      </c>
      <c r="T473" t="s">
        <v>2173</v>
      </c>
      <c r="U473">
        <v>12000</v>
      </c>
      <c r="V473" t="s">
        <v>266</v>
      </c>
      <c r="W473">
        <v>56501</v>
      </c>
      <c r="X473">
        <v>26839</v>
      </c>
      <c r="Y473" t="s">
        <v>2732</v>
      </c>
      <c r="Z473">
        <v>0</v>
      </c>
      <c r="AA473" t="s">
        <v>2733</v>
      </c>
      <c r="AB473" t="s">
        <v>2734</v>
      </c>
      <c r="AC473">
        <v>97</v>
      </c>
      <c r="AD473">
        <v>11000</v>
      </c>
    </row>
    <row r="474" spans="1:30" x14ac:dyDescent="0.35">
      <c r="A474" t="s">
        <v>739</v>
      </c>
      <c r="B474" t="s">
        <v>60</v>
      </c>
      <c r="C474" t="s">
        <v>2735</v>
      </c>
      <c r="D474">
        <v>25</v>
      </c>
      <c r="E474" s="4">
        <v>36541497.422512971</v>
      </c>
      <c r="F474" s="4">
        <v>64553018.355140187</v>
      </c>
      <c r="G474" s="3">
        <f>movie_metadata[[#This Row],[New_gross]]-movie_metadata[[#This Row],[New_budget]]</f>
        <v>28011520.932627216</v>
      </c>
      <c r="H474" s="3" t="str">
        <f>IF(movie_metadata[[#This Row],[Profit/Loss_in money]]&gt;0,"Profit","Loss")</f>
        <v>Profit</v>
      </c>
      <c r="I474" t="s">
        <v>26</v>
      </c>
      <c r="J474" t="s">
        <v>27</v>
      </c>
      <c r="K474" t="s">
        <v>508</v>
      </c>
      <c r="L474" s="1">
        <v>2005</v>
      </c>
      <c r="M474" t="s">
        <v>2736</v>
      </c>
      <c r="N474">
        <v>7.6</v>
      </c>
      <c r="O474">
        <v>4</v>
      </c>
      <c r="P474">
        <v>0</v>
      </c>
      <c r="Q474">
        <v>31</v>
      </c>
      <c r="S474">
        <v>474</v>
      </c>
      <c r="T474" t="s">
        <v>2737</v>
      </c>
      <c r="U474">
        <v>1000</v>
      </c>
      <c r="V474" t="s">
        <v>2738</v>
      </c>
      <c r="W474">
        <v>11427</v>
      </c>
      <c r="X474">
        <v>2614</v>
      </c>
      <c r="Y474" t="s">
        <v>2739</v>
      </c>
      <c r="Z474">
        <v>1</v>
      </c>
      <c r="AA474" t="s">
        <v>2740</v>
      </c>
      <c r="AB474" t="s">
        <v>2741</v>
      </c>
      <c r="AC474">
        <v>71</v>
      </c>
      <c r="AD474">
        <v>960</v>
      </c>
    </row>
    <row r="475" spans="1:30" x14ac:dyDescent="0.35">
      <c r="A475" t="s">
        <v>23</v>
      </c>
      <c r="B475" t="s">
        <v>2742</v>
      </c>
      <c r="C475" t="s">
        <v>2743</v>
      </c>
      <c r="D475">
        <v>74</v>
      </c>
      <c r="E475" s="4">
        <v>80000000</v>
      </c>
      <c r="F475" s="4">
        <v>60507228</v>
      </c>
      <c r="G475" s="3">
        <f>movie_metadata[[#This Row],[New_gross]]-movie_metadata[[#This Row],[New_budget]]</f>
        <v>-19492772</v>
      </c>
      <c r="H475" s="3" t="str">
        <f>IF(movie_metadata[[#This Row],[Profit/Loss_in money]]&gt;0,"Profit","Loss")</f>
        <v>Loss</v>
      </c>
      <c r="I475" t="s">
        <v>26</v>
      </c>
      <c r="J475" t="s">
        <v>27</v>
      </c>
      <c r="K475" t="s">
        <v>2744</v>
      </c>
      <c r="L475" s="1">
        <v>1999</v>
      </c>
      <c r="M475" t="s">
        <v>264</v>
      </c>
      <c r="N475">
        <v>7.3</v>
      </c>
      <c r="O475">
        <v>1.78</v>
      </c>
      <c r="P475">
        <v>607</v>
      </c>
      <c r="Q475">
        <v>129</v>
      </c>
      <c r="R475">
        <v>11</v>
      </c>
      <c r="S475">
        <v>62</v>
      </c>
      <c r="T475" t="s">
        <v>2745</v>
      </c>
      <c r="U475">
        <v>340</v>
      </c>
      <c r="V475" t="s">
        <v>2746</v>
      </c>
      <c r="W475">
        <v>27543</v>
      </c>
      <c r="X475">
        <v>814</v>
      </c>
      <c r="Y475" t="s">
        <v>2747</v>
      </c>
      <c r="Z475">
        <v>0</v>
      </c>
      <c r="AA475" t="s">
        <v>2748</v>
      </c>
      <c r="AB475" t="s">
        <v>2749</v>
      </c>
      <c r="AC475">
        <v>186</v>
      </c>
      <c r="AD475">
        <v>243</v>
      </c>
    </row>
    <row r="476" spans="1:30" x14ac:dyDescent="0.35">
      <c r="A476" t="s">
        <v>23</v>
      </c>
      <c r="B476" t="s">
        <v>920</v>
      </c>
      <c r="C476" t="s">
        <v>2750</v>
      </c>
      <c r="D476">
        <v>96</v>
      </c>
      <c r="E476" s="4">
        <v>80000000</v>
      </c>
      <c r="F476" s="4">
        <v>56684819</v>
      </c>
      <c r="G476" s="3">
        <f>movie_metadata[[#This Row],[New_gross]]-movie_metadata[[#This Row],[New_budget]]</f>
        <v>-23315181</v>
      </c>
      <c r="H476" s="3" t="str">
        <f>IF(movie_metadata[[#This Row],[Profit/Loss_in money]]&gt;0,"Profit","Loss")</f>
        <v>Loss</v>
      </c>
      <c r="I476" t="s">
        <v>26</v>
      </c>
      <c r="J476" t="s">
        <v>27</v>
      </c>
      <c r="K476" t="s">
        <v>65</v>
      </c>
      <c r="L476" s="1">
        <v>2002</v>
      </c>
      <c r="M476" t="s">
        <v>29</v>
      </c>
      <c r="N476">
        <v>5.9</v>
      </c>
      <c r="O476">
        <v>2.35</v>
      </c>
      <c r="P476">
        <v>3000</v>
      </c>
      <c r="Q476">
        <v>124</v>
      </c>
      <c r="R476">
        <v>25</v>
      </c>
      <c r="S476">
        <v>102</v>
      </c>
      <c r="T476" t="s">
        <v>2751</v>
      </c>
      <c r="U476">
        <v>891</v>
      </c>
      <c r="V476" t="s">
        <v>183</v>
      </c>
      <c r="W476">
        <v>103787</v>
      </c>
      <c r="X476">
        <v>1919</v>
      </c>
      <c r="Y476" t="s">
        <v>2752</v>
      </c>
      <c r="Z476">
        <v>0</v>
      </c>
      <c r="AA476" t="s">
        <v>2753</v>
      </c>
      <c r="AB476" t="s">
        <v>2754</v>
      </c>
      <c r="AC476">
        <v>615</v>
      </c>
      <c r="AD476">
        <v>639</v>
      </c>
    </row>
    <row r="477" spans="1:30" x14ac:dyDescent="0.35">
      <c r="A477" t="s">
        <v>23</v>
      </c>
      <c r="B477" t="s">
        <v>1894</v>
      </c>
      <c r="C477" t="s">
        <v>2755</v>
      </c>
      <c r="D477">
        <v>114</v>
      </c>
      <c r="E477" s="4">
        <v>90000000</v>
      </c>
      <c r="F477" s="4">
        <v>50628009</v>
      </c>
      <c r="G477" s="3">
        <f>movie_metadata[[#This Row],[New_gross]]-movie_metadata[[#This Row],[New_budget]]</f>
        <v>-39371991</v>
      </c>
      <c r="H477" s="3" t="str">
        <f>IF(movie_metadata[[#This Row],[Profit/Loss_in money]]&gt;0,"Profit","Loss")</f>
        <v>Loss</v>
      </c>
      <c r="I477" t="s">
        <v>26</v>
      </c>
      <c r="J477" t="s">
        <v>27</v>
      </c>
      <c r="K477" t="s">
        <v>2756</v>
      </c>
      <c r="L477" s="1">
        <v>1998</v>
      </c>
      <c r="M477" t="s">
        <v>82</v>
      </c>
      <c r="N477">
        <v>5.6</v>
      </c>
      <c r="O477">
        <v>1.85</v>
      </c>
      <c r="P477">
        <v>0</v>
      </c>
      <c r="Q477">
        <v>35</v>
      </c>
      <c r="R477">
        <v>31</v>
      </c>
      <c r="S477">
        <v>372</v>
      </c>
      <c r="T477" t="s">
        <v>2757</v>
      </c>
      <c r="U477">
        <v>9000</v>
      </c>
      <c r="V477" t="s">
        <v>770</v>
      </c>
      <c r="W477">
        <v>22955</v>
      </c>
      <c r="X477">
        <v>10731</v>
      </c>
      <c r="Y477" t="s">
        <v>2758</v>
      </c>
      <c r="Z477">
        <v>0</v>
      </c>
      <c r="AA477" t="s">
        <v>2759</v>
      </c>
      <c r="AB477" t="s">
        <v>2760</v>
      </c>
      <c r="AC477">
        <v>88</v>
      </c>
      <c r="AD477">
        <v>496</v>
      </c>
    </row>
    <row r="478" spans="1:30" x14ac:dyDescent="0.35">
      <c r="A478" t="s">
        <v>23</v>
      </c>
      <c r="B478" t="s">
        <v>1679</v>
      </c>
      <c r="C478" t="s">
        <v>2761</v>
      </c>
      <c r="D478">
        <v>99</v>
      </c>
      <c r="E478" s="4">
        <v>80000000</v>
      </c>
      <c r="F478" s="4">
        <v>69772969</v>
      </c>
      <c r="G478" s="3">
        <f>movie_metadata[[#This Row],[New_gross]]-movie_metadata[[#This Row],[New_budget]]</f>
        <v>-10227031</v>
      </c>
      <c r="H478" s="3" t="str">
        <f>IF(movie_metadata[[#This Row],[Profit/Loss_in money]]&gt;0,"Profit","Loss")</f>
        <v>Loss</v>
      </c>
      <c r="I478" t="s">
        <v>26</v>
      </c>
      <c r="J478" t="s">
        <v>27</v>
      </c>
      <c r="K478" t="s">
        <v>326</v>
      </c>
      <c r="L478" s="1">
        <v>2001</v>
      </c>
      <c r="M478" t="s">
        <v>572</v>
      </c>
      <c r="N478">
        <v>6.5</v>
      </c>
      <c r="O478">
        <v>2.35</v>
      </c>
      <c r="P478">
        <v>0</v>
      </c>
      <c r="Q478">
        <v>166</v>
      </c>
      <c r="R478">
        <v>57</v>
      </c>
      <c r="S478">
        <v>820</v>
      </c>
      <c r="T478" t="s">
        <v>244</v>
      </c>
      <c r="U478">
        <v>20000</v>
      </c>
      <c r="V478" t="s">
        <v>257</v>
      </c>
      <c r="W478">
        <v>155532</v>
      </c>
      <c r="X478">
        <v>25942</v>
      </c>
      <c r="Y478" t="s">
        <v>1039</v>
      </c>
      <c r="Z478">
        <v>4</v>
      </c>
      <c r="AA478" t="s">
        <v>2762</v>
      </c>
      <c r="AB478" t="s">
        <v>2763</v>
      </c>
      <c r="AC478">
        <v>543</v>
      </c>
      <c r="AD478">
        <v>3000</v>
      </c>
    </row>
    <row r="479" spans="1:30" x14ac:dyDescent="0.35">
      <c r="A479" t="s">
        <v>23</v>
      </c>
      <c r="B479" t="s">
        <v>305</v>
      </c>
      <c r="C479" t="s">
        <v>2764</v>
      </c>
      <c r="D479">
        <v>129</v>
      </c>
      <c r="E479" s="4">
        <v>75000000</v>
      </c>
      <c r="F479" s="4">
        <v>45356386</v>
      </c>
      <c r="G479" s="3">
        <f>movie_metadata[[#This Row],[New_gross]]-movie_metadata[[#This Row],[New_budget]]</f>
        <v>-29643614</v>
      </c>
      <c r="H479" s="3" t="str">
        <f>IF(movie_metadata[[#This Row],[Profit/Loss_in money]]&gt;0,"Profit","Loss")</f>
        <v>Loss</v>
      </c>
      <c r="I479" t="s">
        <v>2765</v>
      </c>
      <c r="J479" t="s">
        <v>27</v>
      </c>
      <c r="K479" t="s">
        <v>128</v>
      </c>
      <c r="L479" s="1">
        <v>2005</v>
      </c>
      <c r="M479" t="s">
        <v>82</v>
      </c>
      <c r="N479">
        <v>5.9</v>
      </c>
      <c r="O479">
        <v>2.35</v>
      </c>
      <c r="P479">
        <v>951</v>
      </c>
      <c r="Q479">
        <v>137</v>
      </c>
      <c r="R479">
        <v>258</v>
      </c>
      <c r="S479">
        <v>163</v>
      </c>
      <c r="T479" t="s">
        <v>2766</v>
      </c>
      <c r="U479">
        <v>2000</v>
      </c>
      <c r="V479" t="s">
        <v>2767</v>
      </c>
      <c r="W479">
        <v>71574</v>
      </c>
      <c r="X479">
        <v>2864</v>
      </c>
      <c r="Y479" t="s">
        <v>2768</v>
      </c>
      <c r="Z479">
        <v>1</v>
      </c>
      <c r="AA479" t="s">
        <v>2769</v>
      </c>
      <c r="AB479" t="s">
        <v>2770</v>
      </c>
      <c r="AC479">
        <v>244</v>
      </c>
      <c r="AD479">
        <v>277</v>
      </c>
    </row>
    <row r="480" spans="1:30" x14ac:dyDescent="0.35">
      <c r="A480" t="s">
        <v>23</v>
      </c>
      <c r="B480" t="s">
        <v>2771</v>
      </c>
      <c r="C480" t="s">
        <v>2772</v>
      </c>
      <c r="D480">
        <v>113</v>
      </c>
      <c r="E480" s="4">
        <v>85000000</v>
      </c>
      <c r="F480" s="4">
        <v>55350897</v>
      </c>
      <c r="G480" s="3">
        <f>movie_metadata[[#This Row],[New_gross]]-movie_metadata[[#This Row],[New_budget]]</f>
        <v>-29649103</v>
      </c>
      <c r="H480" s="3" t="str">
        <f>IF(movie_metadata[[#This Row],[Profit/Loss_in money]]&gt;0,"Profit","Loss")</f>
        <v>Loss</v>
      </c>
      <c r="I480" t="s">
        <v>26</v>
      </c>
      <c r="J480" t="s">
        <v>27</v>
      </c>
      <c r="K480" t="s">
        <v>679</v>
      </c>
      <c r="L480" s="1">
        <v>1998</v>
      </c>
      <c r="M480" t="s">
        <v>29</v>
      </c>
      <c r="N480">
        <v>7</v>
      </c>
      <c r="O480">
        <v>2.35</v>
      </c>
      <c r="P480">
        <v>32000</v>
      </c>
      <c r="Q480">
        <v>121</v>
      </c>
      <c r="R480">
        <v>25</v>
      </c>
      <c r="S480">
        <v>129</v>
      </c>
      <c r="T480" t="s">
        <v>2773</v>
      </c>
      <c r="U480">
        <v>49000</v>
      </c>
      <c r="V480" t="s">
        <v>804</v>
      </c>
      <c r="W480">
        <v>83560</v>
      </c>
      <c r="X480">
        <v>49631</v>
      </c>
      <c r="Y480" t="s">
        <v>2774</v>
      </c>
      <c r="Z480">
        <v>1</v>
      </c>
      <c r="AA480" t="s">
        <v>2775</v>
      </c>
      <c r="AB480" t="s">
        <v>2776</v>
      </c>
      <c r="AC480">
        <v>619</v>
      </c>
      <c r="AD480">
        <v>448</v>
      </c>
    </row>
    <row r="481" spans="1:30" x14ac:dyDescent="0.35">
      <c r="A481" t="s">
        <v>23</v>
      </c>
      <c r="B481" t="s">
        <v>2777</v>
      </c>
      <c r="C481" t="s">
        <v>2778</v>
      </c>
      <c r="D481">
        <v>90</v>
      </c>
      <c r="E481" s="4">
        <v>80000000</v>
      </c>
      <c r="F481" s="4">
        <v>39442871</v>
      </c>
      <c r="G481" s="3">
        <f>movie_metadata[[#This Row],[New_gross]]-movie_metadata[[#This Row],[New_budget]]</f>
        <v>-40557129</v>
      </c>
      <c r="H481" s="3" t="str">
        <f>IF(movie_metadata[[#This Row],[Profit/Loss_in money]]&gt;0,"Profit","Loss")</f>
        <v>Loss</v>
      </c>
      <c r="I481" t="s">
        <v>26</v>
      </c>
      <c r="J481" t="s">
        <v>27</v>
      </c>
      <c r="K481" t="s">
        <v>2779</v>
      </c>
      <c r="L481" s="1">
        <v>2000</v>
      </c>
      <c r="M481" t="s">
        <v>29</v>
      </c>
      <c r="N481">
        <v>5.3</v>
      </c>
      <c r="O481">
        <v>1.85</v>
      </c>
      <c r="P481">
        <v>0</v>
      </c>
      <c r="Q481">
        <v>87</v>
      </c>
      <c r="R481">
        <v>65</v>
      </c>
      <c r="S481">
        <v>658</v>
      </c>
      <c r="T481" t="s">
        <v>1949</v>
      </c>
      <c r="U481">
        <v>11000</v>
      </c>
      <c r="V481" t="s">
        <v>2173</v>
      </c>
      <c r="W481">
        <v>80639</v>
      </c>
      <c r="X481">
        <v>25190</v>
      </c>
      <c r="Y481" t="s">
        <v>2780</v>
      </c>
      <c r="Z481">
        <v>0</v>
      </c>
      <c r="AA481" t="s">
        <v>2781</v>
      </c>
      <c r="AB481" t="s">
        <v>2782</v>
      </c>
      <c r="AC481">
        <v>237</v>
      </c>
      <c r="AD481">
        <v>11000</v>
      </c>
    </row>
    <row r="482" spans="1:30" x14ac:dyDescent="0.35">
      <c r="A482" t="s">
        <v>23</v>
      </c>
      <c r="B482" t="s">
        <v>2783</v>
      </c>
      <c r="C482" t="s">
        <v>2784</v>
      </c>
      <c r="D482">
        <v>118</v>
      </c>
      <c r="E482" s="4">
        <v>88000000</v>
      </c>
      <c r="F482" s="4">
        <v>37899638</v>
      </c>
      <c r="G482" s="3">
        <f>movie_metadata[[#This Row],[New_gross]]-movie_metadata[[#This Row],[New_budget]]</f>
        <v>-50100362</v>
      </c>
      <c r="H482" s="3" t="str">
        <f>IF(movie_metadata[[#This Row],[Profit/Loss_in money]]&gt;0,"Profit","Loss")</f>
        <v>Loss</v>
      </c>
      <c r="I482" t="s">
        <v>26</v>
      </c>
      <c r="J482" t="s">
        <v>27</v>
      </c>
      <c r="K482" t="s">
        <v>2785</v>
      </c>
      <c r="L482" s="1">
        <v>2005</v>
      </c>
      <c r="M482" t="s">
        <v>29</v>
      </c>
      <c r="N482">
        <v>5.9</v>
      </c>
      <c r="O482">
        <v>1.85</v>
      </c>
      <c r="P482">
        <v>0</v>
      </c>
      <c r="Q482">
        <v>233</v>
      </c>
      <c r="R482">
        <v>0</v>
      </c>
      <c r="S482">
        <v>871</v>
      </c>
      <c r="T482" t="s">
        <v>457</v>
      </c>
      <c r="U482">
        <v>13000</v>
      </c>
      <c r="V482" t="s">
        <v>1150</v>
      </c>
      <c r="W482">
        <v>98472</v>
      </c>
      <c r="X482">
        <v>27114</v>
      </c>
      <c r="Y482" t="s">
        <v>1204</v>
      </c>
      <c r="Z482">
        <v>2</v>
      </c>
      <c r="AA482" t="s">
        <v>2786</v>
      </c>
      <c r="AB482" t="s">
        <v>2787</v>
      </c>
      <c r="AC482">
        <v>492</v>
      </c>
      <c r="AD482">
        <v>13000</v>
      </c>
    </row>
    <row r="483" spans="1:30" x14ac:dyDescent="0.35">
      <c r="A483" t="s">
        <v>23</v>
      </c>
      <c r="B483" t="s">
        <v>247</v>
      </c>
      <c r="C483" t="s">
        <v>2788</v>
      </c>
      <c r="D483">
        <v>106</v>
      </c>
      <c r="E483" s="4">
        <v>70000000</v>
      </c>
      <c r="F483" s="4">
        <v>37754208</v>
      </c>
      <c r="G483" s="3">
        <f>movie_metadata[[#This Row],[New_gross]]-movie_metadata[[#This Row],[New_budget]]</f>
        <v>-32245792</v>
      </c>
      <c r="H483" s="3" t="str">
        <f>IF(movie_metadata[[#This Row],[Profit/Loss_in money]]&gt;0,"Profit","Loss")</f>
        <v>Loss</v>
      </c>
      <c r="I483" t="s">
        <v>26</v>
      </c>
      <c r="J483" t="s">
        <v>27</v>
      </c>
      <c r="K483" t="s">
        <v>1896</v>
      </c>
      <c r="L483" s="1">
        <v>1996</v>
      </c>
      <c r="M483" t="s">
        <v>29</v>
      </c>
      <c r="N483">
        <v>6.3</v>
      </c>
      <c r="O483">
        <v>2.35</v>
      </c>
      <c r="P483">
        <v>0</v>
      </c>
      <c r="Q483">
        <v>132</v>
      </c>
      <c r="R483">
        <v>13000</v>
      </c>
      <c r="S483">
        <v>733</v>
      </c>
      <c r="T483" t="s">
        <v>951</v>
      </c>
      <c r="U483">
        <v>20000</v>
      </c>
      <c r="V483" t="s">
        <v>834</v>
      </c>
      <c r="W483">
        <v>172217</v>
      </c>
      <c r="X483">
        <v>22590</v>
      </c>
      <c r="Y483" t="s">
        <v>1128</v>
      </c>
      <c r="Z483">
        <v>3</v>
      </c>
      <c r="AA483" t="s">
        <v>2789</v>
      </c>
      <c r="AB483" t="s">
        <v>2790</v>
      </c>
      <c r="AC483">
        <v>405</v>
      </c>
      <c r="AD483">
        <v>770</v>
      </c>
    </row>
    <row r="484" spans="1:30" x14ac:dyDescent="0.35">
      <c r="A484" t="s">
        <v>23</v>
      </c>
      <c r="B484" t="s">
        <v>2791</v>
      </c>
      <c r="C484" t="s">
        <v>2792</v>
      </c>
      <c r="D484">
        <v>81</v>
      </c>
      <c r="E484" s="4">
        <v>35363302.854166664</v>
      </c>
      <c r="F484" s="4">
        <v>50901481.036144577</v>
      </c>
      <c r="G484" s="3">
        <f>movie_metadata[[#This Row],[New_gross]]-movie_metadata[[#This Row],[New_budget]]</f>
        <v>15538178.181977913</v>
      </c>
      <c r="H484" s="3" t="str">
        <f>IF(movie_metadata[[#This Row],[Profit/Loss_in money]]&gt;0,"Profit","Loss")</f>
        <v>Profit</v>
      </c>
      <c r="I484" t="s">
        <v>1451</v>
      </c>
      <c r="J484" t="s">
        <v>1452</v>
      </c>
      <c r="K484" t="s">
        <v>2793</v>
      </c>
      <c r="L484" s="1">
        <v>2015</v>
      </c>
      <c r="M484" t="s">
        <v>60</v>
      </c>
      <c r="N484">
        <v>6.4</v>
      </c>
      <c r="O484">
        <v>2.35</v>
      </c>
      <c r="P484">
        <v>257</v>
      </c>
      <c r="Q484">
        <v>63</v>
      </c>
      <c r="R484">
        <v>92</v>
      </c>
      <c r="S484">
        <v>8</v>
      </c>
      <c r="T484" t="s">
        <v>2794</v>
      </c>
      <c r="U484">
        <v>23</v>
      </c>
      <c r="V484" t="s">
        <v>2795</v>
      </c>
      <c r="W484">
        <v>979</v>
      </c>
      <c r="X484">
        <v>54</v>
      </c>
      <c r="Y484" t="s">
        <v>2796</v>
      </c>
      <c r="Z484">
        <v>0</v>
      </c>
      <c r="AA484" t="s">
        <v>2797</v>
      </c>
      <c r="AB484" t="s">
        <v>2798</v>
      </c>
      <c r="AC484">
        <v>3</v>
      </c>
      <c r="AD484">
        <v>21</v>
      </c>
    </row>
    <row r="485" spans="1:30" x14ac:dyDescent="0.35">
      <c r="A485" t="s">
        <v>23</v>
      </c>
      <c r="B485" t="s">
        <v>954</v>
      </c>
      <c r="C485" t="s">
        <v>2799</v>
      </c>
      <c r="D485">
        <v>117</v>
      </c>
      <c r="E485" s="4">
        <v>59947149.532710284</v>
      </c>
      <c r="F485" s="4">
        <v>27779888</v>
      </c>
      <c r="G485" s="3">
        <f>movie_metadata[[#This Row],[New_gross]]-movie_metadata[[#This Row],[New_budget]]</f>
        <v>-32167261.532710284</v>
      </c>
      <c r="H485" s="3" t="str">
        <f>IF(movie_metadata[[#This Row],[Profit/Loss_in money]]&gt;0,"Profit","Loss")</f>
        <v>Loss</v>
      </c>
      <c r="I485" t="s">
        <v>26</v>
      </c>
      <c r="J485" t="s">
        <v>27</v>
      </c>
      <c r="K485" t="s">
        <v>704</v>
      </c>
      <c r="L485" s="1">
        <v>1997</v>
      </c>
      <c r="M485" t="s">
        <v>572</v>
      </c>
      <c r="N485">
        <v>6.9</v>
      </c>
      <c r="O485">
        <v>2.35</v>
      </c>
      <c r="P485">
        <v>0</v>
      </c>
      <c r="Q485">
        <v>95</v>
      </c>
      <c r="R485">
        <v>93</v>
      </c>
      <c r="S485">
        <v>904</v>
      </c>
      <c r="T485" t="s">
        <v>2800</v>
      </c>
      <c r="U485">
        <v>12000</v>
      </c>
      <c r="V485" t="s">
        <v>756</v>
      </c>
      <c r="W485">
        <v>55913</v>
      </c>
      <c r="X485">
        <v>14831</v>
      </c>
      <c r="Y485" t="s">
        <v>2801</v>
      </c>
      <c r="Z485">
        <v>2</v>
      </c>
      <c r="AA485" t="s">
        <v>2802</v>
      </c>
      <c r="AB485" t="s">
        <v>2803</v>
      </c>
      <c r="AC485">
        <v>182</v>
      </c>
      <c r="AD485">
        <v>1000</v>
      </c>
    </row>
    <row r="486" spans="1:30" x14ac:dyDescent="0.35">
      <c r="A486" t="s">
        <v>23</v>
      </c>
      <c r="B486" t="s">
        <v>638</v>
      </c>
      <c r="C486" t="s">
        <v>2804</v>
      </c>
      <c r="D486">
        <v>89</v>
      </c>
      <c r="E486" s="4">
        <v>80000000</v>
      </c>
      <c r="F486" s="4">
        <v>38542418</v>
      </c>
      <c r="G486" s="3">
        <f>movie_metadata[[#This Row],[New_gross]]-movie_metadata[[#This Row],[New_budget]]</f>
        <v>-41457582</v>
      </c>
      <c r="H486" s="3" t="str">
        <f>IF(movie_metadata[[#This Row],[Profit/Loss_in money]]&gt;0,"Profit","Loss")</f>
        <v>Loss</v>
      </c>
      <c r="I486" t="s">
        <v>26</v>
      </c>
      <c r="J486" t="s">
        <v>27</v>
      </c>
      <c r="K486" t="s">
        <v>2805</v>
      </c>
      <c r="L486" s="1">
        <v>2009</v>
      </c>
      <c r="M486" t="s">
        <v>29</v>
      </c>
      <c r="N486">
        <v>6.3</v>
      </c>
      <c r="O486">
        <v>2.35</v>
      </c>
      <c r="P486">
        <v>0</v>
      </c>
      <c r="Q486">
        <v>258</v>
      </c>
      <c r="R486">
        <v>84</v>
      </c>
      <c r="S486">
        <v>1000</v>
      </c>
      <c r="T486" t="s">
        <v>2806</v>
      </c>
      <c r="U486">
        <v>13000</v>
      </c>
      <c r="V486" t="s">
        <v>970</v>
      </c>
      <c r="W486">
        <v>151424</v>
      </c>
      <c r="X486">
        <v>18132</v>
      </c>
      <c r="Y486" t="s">
        <v>2807</v>
      </c>
      <c r="Z486">
        <v>5</v>
      </c>
      <c r="AA486" t="s">
        <v>2808</v>
      </c>
      <c r="AB486" t="s">
        <v>2809</v>
      </c>
      <c r="AC486">
        <v>252</v>
      </c>
      <c r="AD486">
        <v>1000</v>
      </c>
    </row>
    <row r="487" spans="1:30" x14ac:dyDescent="0.35">
      <c r="A487" t="s">
        <v>23</v>
      </c>
      <c r="B487" t="s">
        <v>1481</v>
      </c>
      <c r="C487" t="s">
        <v>2810</v>
      </c>
      <c r="D487">
        <v>145</v>
      </c>
      <c r="E487" s="4">
        <v>80000000</v>
      </c>
      <c r="F487" s="4">
        <v>34566746</v>
      </c>
      <c r="G487" s="3">
        <f>movie_metadata[[#This Row],[New_gross]]-movie_metadata[[#This Row],[New_budget]]</f>
        <v>-45433254</v>
      </c>
      <c r="H487" s="3" t="str">
        <f>IF(movie_metadata[[#This Row],[Profit/Loss_in money]]&gt;0,"Profit","Loss")</f>
        <v>Loss</v>
      </c>
      <c r="I487" t="s">
        <v>26</v>
      </c>
      <c r="J487" t="s">
        <v>27</v>
      </c>
      <c r="K487" t="s">
        <v>2811</v>
      </c>
      <c r="L487" s="1">
        <v>2000</v>
      </c>
      <c r="M487" t="s">
        <v>29</v>
      </c>
      <c r="N487">
        <v>7.3</v>
      </c>
      <c r="O487">
        <v>1.85</v>
      </c>
      <c r="P487">
        <v>0</v>
      </c>
      <c r="Q487">
        <v>162</v>
      </c>
      <c r="R487">
        <v>79</v>
      </c>
      <c r="S487">
        <v>183</v>
      </c>
      <c r="T487" t="s">
        <v>2812</v>
      </c>
      <c r="U487">
        <v>981</v>
      </c>
      <c r="V487" t="s">
        <v>345</v>
      </c>
      <c r="W487">
        <v>45231</v>
      </c>
      <c r="X487">
        <v>1825</v>
      </c>
      <c r="Y487" t="s">
        <v>2813</v>
      </c>
      <c r="Z487">
        <v>1</v>
      </c>
      <c r="AA487" t="s">
        <v>2814</v>
      </c>
      <c r="AB487" t="s">
        <v>2815</v>
      </c>
      <c r="AC487">
        <v>315</v>
      </c>
      <c r="AD487">
        <v>274</v>
      </c>
    </row>
    <row r="488" spans="1:30" x14ac:dyDescent="0.35">
      <c r="A488" t="s">
        <v>23</v>
      </c>
      <c r="B488" t="s">
        <v>491</v>
      </c>
      <c r="C488" t="s">
        <v>2816</v>
      </c>
      <c r="D488">
        <v>114</v>
      </c>
      <c r="E488" s="4">
        <v>80000000</v>
      </c>
      <c r="F488" s="4">
        <v>32885565</v>
      </c>
      <c r="G488" s="3">
        <f>movie_metadata[[#This Row],[New_gross]]-movie_metadata[[#This Row],[New_budget]]</f>
        <v>-47114435</v>
      </c>
      <c r="H488" s="3" t="str">
        <f>IF(movie_metadata[[#This Row],[Profit/Loss_in money]]&gt;0,"Profit","Loss")</f>
        <v>Loss</v>
      </c>
      <c r="I488" t="s">
        <v>26</v>
      </c>
      <c r="J488" t="s">
        <v>27</v>
      </c>
      <c r="K488" t="s">
        <v>704</v>
      </c>
      <c r="L488" s="1">
        <v>1996</v>
      </c>
      <c r="M488" t="s">
        <v>29</v>
      </c>
      <c r="N488">
        <v>5.8</v>
      </c>
      <c r="O488">
        <v>1.85</v>
      </c>
      <c r="P488">
        <v>0</v>
      </c>
      <c r="Q488">
        <v>61</v>
      </c>
      <c r="R488">
        <v>357</v>
      </c>
      <c r="S488">
        <v>366</v>
      </c>
      <c r="T488" t="s">
        <v>2817</v>
      </c>
      <c r="U488">
        <v>13000</v>
      </c>
      <c r="V488" t="s">
        <v>1777</v>
      </c>
      <c r="W488">
        <v>53132</v>
      </c>
      <c r="X488">
        <v>25126</v>
      </c>
      <c r="Y488" t="s">
        <v>2818</v>
      </c>
      <c r="Z488">
        <v>0</v>
      </c>
      <c r="AA488" t="s">
        <v>2819</v>
      </c>
      <c r="AB488" t="s">
        <v>2820</v>
      </c>
      <c r="AC488">
        <v>101</v>
      </c>
      <c r="AD488">
        <v>10000</v>
      </c>
    </row>
    <row r="489" spans="1:30" x14ac:dyDescent="0.35">
      <c r="A489" t="s">
        <v>23</v>
      </c>
      <c r="B489" t="s">
        <v>2821</v>
      </c>
      <c r="C489" t="s">
        <v>2822</v>
      </c>
      <c r="D489">
        <v>87</v>
      </c>
      <c r="E489" s="4">
        <v>80000000</v>
      </c>
      <c r="F489" s="4">
        <v>36073232</v>
      </c>
      <c r="G489" s="3">
        <f>movie_metadata[[#This Row],[New_gross]]-movie_metadata[[#This Row],[New_budget]]</f>
        <v>-43926768</v>
      </c>
      <c r="H489" s="3" t="str">
        <f>IF(movie_metadata[[#This Row],[Profit/Loss_in money]]&gt;0,"Profit","Loss")</f>
        <v>Loss</v>
      </c>
      <c r="I489" t="s">
        <v>26</v>
      </c>
      <c r="J489" t="s">
        <v>27</v>
      </c>
      <c r="K489" t="s">
        <v>2823</v>
      </c>
      <c r="L489" s="1">
        <v>2013</v>
      </c>
      <c r="M489" t="s">
        <v>82</v>
      </c>
      <c r="N489">
        <v>5.2</v>
      </c>
      <c r="O489">
        <v>2.35</v>
      </c>
      <c r="P489">
        <v>0</v>
      </c>
      <c r="Q489">
        <v>113</v>
      </c>
      <c r="R489">
        <v>43</v>
      </c>
      <c r="S489">
        <v>210</v>
      </c>
      <c r="T489" t="s">
        <v>2824</v>
      </c>
      <c r="U489">
        <v>882</v>
      </c>
      <c r="V489" t="s">
        <v>2825</v>
      </c>
      <c r="W489">
        <v>8913</v>
      </c>
      <c r="X489">
        <v>1971</v>
      </c>
      <c r="Y489" t="s">
        <v>2826</v>
      </c>
      <c r="Z489">
        <v>0</v>
      </c>
      <c r="AA489" t="s">
        <v>2827</v>
      </c>
      <c r="AB489" t="s">
        <v>2828</v>
      </c>
      <c r="AC489">
        <v>66</v>
      </c>
      <c r="AD489">
        <v>396</v>
      </c>
    </row>
    <row r="490" spans="1:30" x14ac:dyDescent="0.35">
      <c r="A490" t="s">
        <v>23</v>
      </c>
      <c r="B490" t="s">
        <v>2829</v>
      </c>
      <c r="C490" t="s">
        <v>2830</v>
      </c>
      <c r="D490">
        <v>119</v>
      </c>
      <c r="E490" s="4">
        <v>44000000</v>
      </c>
      <c r="F490" s="4">
        <v>21471685</v>
      </c>
      <c r="G490" s="3">
        <f>movie_metadata[[#This Row],[New_gross]]-movie_metadata[[#This Row],[New_budget]]</f>
        <v>-22528315</v>
      </c>
      <c r="H490" s="3" t="str">
        <f>IF(movie_metadata[[#This Row],[Profit/Loss_in money]]&gt;0,"Profit","Loss")</f>
        <v>Loss</v>
      </c>
      <c r="I490" t="s">
        <v>26</v>
      </c>
      <c r="J490" t="s">
        <v>27</v>
      </c>
      <c r="K490" t="s">
        <v>65</v>
      </c>
      <c r="L490" s="1">
        <v>2000</v>
      </c>
      <c r="M490" t="s">
        <v>29</v>
      </c>
      <c r="N490">
        <v>2.4</v>
      </c>
      <c r="O490">
        <v>2.35</v>
      </c>
      <c r="P490">
        <v>0</v>
      </c>
      <c r="Q490">
        <v>174</v>
      </c>
      <c r="R490">
        <v>64</v>
      </c>
      <c r="S490">
        <v>41</v>
      </c>
      <c r="T490" t="s">
        <v>2228</v>
      </c>
      <c r="U490">
        <v>743</v>
      </c>
      <c r="V490" t="s">
        <v>2831</v>
      </c>
      <c r="W490">
        <v>65464</v>
      </c>
      <c r="X490">
        <v>971</v>
      </c>
      <c r="Y490" t="s">
        <v>2832</v>
      </c>
      <c r="Z490">
        <v>0</v>
      </c>
      <c r="AA490" t="s">
        <v>2833</v>
      </c>
      <c r="AB490" t="s">
        <v>2834</v>
      </c>
      <c r="AC490">
        <v>1308</v>
      </c>
      <c r="AD490">
        <v>117</v>
      </c>
    </row>
    <row r="491" spans="1:30" x14ac:dyDescent="0.35">
      <c r="A491" t="s">
        <v>23</v>
      </c>
      <c r="B491" t="s">
        <v>2835</v>
      </c>
      <c r="C491" t="s">
        <v>2836</v>
      </c>
      <c r="D491">
        <v>91</v>
      </c>
      <c r="E491" s="4">
        <v>80000000</v>
      </c>
      <c r="F491" s="4">
        <v>20950820</v>
      </c>
      <c r="G491" s="3">
        <f>movie_metadata[[#This Row],[New_gross]]-movie_metadata[[#This Row],[New_budget]]</f>
        <v>-59049180</v>
      </c>
      <c r="H491" s="3" t="str">
        <f>IF(movie_metadata[[#This Row],[Profit/Loss_in money]]&gt;0,"Profit","Loss")</f>
        <v>Loss</v>
      </c>
      <c r="I491" t="s">
        <v>26</v>
      </c>
      <c r="J491" t="s">
        <v>754</v>
      </c>
      <c r="K491" t="s">
        <v>1169</v>
      </c>
      <c r="L491" s="1">
        <v>2003</v>
      </c>
      <c r="M491" t="s">
        <v>82</v>
      </c>
      <c r="N491">
        <v>5.7</v>
      </c>
      <c r="O491">
        <v>2.35</v>
      </c>
      <c r="P491">
        <v>665</v>
      </c>
      <c r="Q491">
        <v>101</v>
      </c>
      <c r="R491">
        <v>287</v>
      </c>
      <c r="S491">
        <v>695</v>
      </c>
      <c r="T491" t="s">
        <v>2837</v>
      </c>
      <c r="U491">
        <v>3000</v>
      </c>
      <c r="V491" t="s">
        <v>494</v>
      </c>
      <c r="W491">
        <v>24183</v>
      </c>
      <c r="X491">
        <v>5593</v>
      </c>
      <c r="Y491" t="s">
        <v>2838</v>
      </c>
      <c r="Z491">
        <v>4</v>
      </c>
      <c r="AA491" t="s">
        <v>2839</v>
      </c>
      <c r="AB491" t="s">
        <v>2840</v>
      </c>
      <c r="AC491">
        <v>160</v>
      </c>
      <c r="AD491">
        <v>739</v>
      </c>
    </row>
    <row r="492" spans="1:30" x14ac:dyDescent="0.35">
      <c r="A492" t="s">
        <v>739</v>
      </c>
      <c r="B492" t="s">
        <v>149</v>
      </c>
      <c r="C492" t="s">
        <v>2841</v>
      </c>
      <c r="D492">
        <v>118</v>
      </c>
      <c r="E492" s="4">
        <v>80000000</v>
      </c>
      <c r="F492" s="4">
        <v>19673424</v>
      </c>
      <c r="G492" s="3">
        <f>movie_metadata[[#This Row],[New_gross]]-movie_metadata[[#This Row],[New_budget]]</f>
        <v>-60326576</v>
      </c>
      <c r="H492" s="3" t="str">
        <f>IF(movie_metadata[[#This Row],[Profit/Loss_in money]]&gt;0,"Profit","Loss")</f>
        <v>Loss</v>
      </c>
      <c r="I492" t="s">
        <v>26</v>
      </c>
      <c r="J492" t="s">
        <v>27</v>
      </c>
      <c r="K492" t="s">
        <v>2842</v>
      </c>
      <c r="L492" s="1">
        <v>2009</v>
      </c>
      <c r="M492" t="s">
        <v>29</v>
      </c>
      <c r="N492">
        <v>5.8</v>
      </c>
      <c r="O492">
        <v>2.35</v>
      </c>
      <c r="P492">
        <v>0</v>
      </c>
      <c r="Q492">
        <v>205</v>
      </c>
      <c r="R492">
        <v>252</v>
      </c>
      <c r="S492">
        <v>30</v>
      </c>
      <c r="T492" t="s">
        <v>2843</v>
      </c>
      <c r="U492">
        <v>529</v>
      </c>
      <c r="V492" t="s">
        <v>2844</v>
      </c>
      <c r="W492">
        <v>37446</v>
      </c>
      <c r="X492">
        <v>619</v>
      </c>
      <c r="Y492" t="s">
        <v>2845</v>
      </c>
      <c r="Z492">
        <v>4</v>
      </c>
      <c r="AA492" t="s">
        <v>2846</v>
      </c>
      <c r="AB492" t="s">
        <v>2847</v>
      </c>
      <c r="AC492">
        <v>232</v>
      </c>
      <c r="AD492">
        <v>48</v>
      </c>
    </row>
    <row r="493" spans="1:30" x14ac:dyDescent="0.35">
      <c r="A493" t="s">
        <v>23</v>
      </c>
      <c r="B493" t="s">
        <v>1050</v>
      </c>
      <c r="C493" t="s">
        <v>2848</v>
      </c>
      <c r="D493">
        <v>116</v>
      </c>
      <c r="E493" s="4">
        <v>80000000</v>
      </c>
      <c r="F493" s="4">
        <v>19480739</v>
      </c>
      <c r="G493" s="3">
        <f>movie_metadata[[#This Row],[New_gross]]-movie_metadata[[#This Row],[New_budget]]</f>
        <v>-60519261</v>
      </c>
      <c r="H493" s="3" t="str">
        <f>IF(movie_metadata[[#This Row],[Profit/Loss_in money]]&gt;0,"Profit","Loss")</f>
        <v>Loss</v>
      </c>
      <c r="I493" t="s">
        <v>26</v>
      </c>
      <c r="J493" t="s">
        <v>27</v>
      </c>
      <c r="K493" t="s">
        <v>65</v>
      </c>
      <c r="L493" s="1">
        <v>2003</v>
      </c>
      <c r="M493" t="s">
        <v>29</v>
      </c>
      <c r="N493">
        <v>5.6</v>
      </c>
      <c r="O493">
        <v>2.35</v>
      </c>
      <c r="P493">
        <v>0</v>
      </c>
      <c r="Q493">
        <v>123</v>
      </c>
      <c r="R493">
        <v>503</v>
      </c>
      <c r="S493">
        <v>982</v>
      </c>
      <c r="T493" t="s">
        <v>634</v>
      </c>
      <c r="U493">
        <v>23000</v>
      </c>
      <c r="V493" t="s">
        <v>327</v>
      </c>
      <c r="W493">
        <v>53057</v>
      </c>
      <c r="X493">
        <v>43887</v>
      </c>
      <c r="Y493" t="s">
        <v>2635</v>
      </c>
      <c r="Z493">
        <v>0</v>
      </c>
      <c r="AA493" t="s">
        <v>2849</v>
      </c>
      <c r="AB493" t="s">
        <v>2850</v>
      </c>
      <c r="AC493">
        <v>457</v>
      </c>
      <c r="AD493">
        <v>18000</v>
      </c>
    </row>
    <row r="494" spans="1:30" x14ac:dyDescent="0.35">
      <c r="A494" t="s">
        <v>23</v>
      </c>
      <c r="B494" t="s">
        <v>2851</v>
      </c>
      <c r="C494" t="s">
        <v>2852</v>
      </c>
      <c r="D494">
        <v>177</v>
      </c>
      <c r="E494" s="4">
        <v>80000000</v>
      </c>
      <c r="F494" s="4">
        <v>17593391</v>
      </c>
      <c r="G494" s="3">
        <f>movie_metadata[[#This Row],[New_gross]]-movie_metadata[[#This Row],[New_budget]]</f>
        <v>-62406609</v>
      </c>
      <c r="H494" s="3" t="str">
        <f>IF(movie_metadata[[#This Row],[Profit/Loss_in money]]&gt;0,"Profit","Loss")</f>
        <v>Loss</v>
      </c>
      <c r="I494" t="s">
        <v>26</v>
      </c>
      <c r="J494" t="s">
        <v>27</v>
      </c>
      <c r="K494" t="s">
        <v>564</v>
      </c>
      <c r="L494" s="1">
        <v>1997</v>
      </c>
      <c r="M494" t="s">
        <v>572</v>
      </c>
      <c r="N494">
        <v>6</v>
      </c>
      <c r="O494">
        <v>2.35</v>
      </c>
      <c r="P494">
        <v>0</v>
      </c>
      <c r="Q494">
        <v>79</v>
      </c>
      <c r="R494">
        <v>0</v>
      </c>
      <c r="S494">
        <v>582</v>
      </c>
      <c r="T494" t="s">
        <v>2853</v>
      </c>
      <c r="U494">
        <v>766</v>
      </c>
      <c r="V494" t="s">
        <v>2011</v>
      </c>
      <c r="W494">
        <v>56403</v>
      </c>
      <c r="X494">
        <v>4346</v>
      </c>
      <c r="Y494" t="s">
        <v>2854</v>
      </c>
      <c r="Z494">
        <v>1</v>
      </c>
      <c r="AA494" t="s">
        <v>2855</v>
      </c>
      <c r="AB494" t="s">
        <v>2856</v>
      </c>
      <c r="AC494">
        <v>376</v>
      </c>
      <c r="AD494">
        <v>674</v>
      </c>
    </row>
    <row r="495" spans="1:30" x14ac:dyDescent="0.35">
      <c r="A495" t="s">
        <v>23</v>
      </c>
      <c r="B495" t="s">
        <v>837</v>
      </c>
      <c r="C495" t="s">
        <v>2857</v>
      </c>
      <c r="D495">
        <v>97</v>
      </c>
      <c r="E495" s="4">
        <v>80000000</v>
      </c>
      <c r="F495" s="4">
        <v>18318000</v>
      </c>
      <c r="G495" s="3">
        <f>movie_metadata[[#This Row],[New_gross]]-movie_metadata[[#This Row],[New_budget]]</f>
        <v>-61682000</v>
      </c>
      <c r="H495" s="3" t="str">
        <f>IF(movie_metadata[[#This Row],[Profit/Loss_in money]]&gt;0,"Profit","Loss")</f>
        <v>Loss</v>
      </c>
      <c r="I495" t="s">
        <v>26</v>
      </c>
      <c r="J495" t="s">
        <v>358</v>
      </c>
      <c r="K495" t="s">
        <v>2442</v>
      </c>
      <c r="L495" s="1">
        <v>1998</v>
      </c>
      <c r="M495" t="s">
        <v>264</v>
      </c>
      <c r="N495">
        <v>5.8</v>
      </c>
      <c r="O495">
        <v>1.85</v>
      </c>
      <c r="P495">
        <v>964</v>
      </c>
      <c r="Q495">
        <v>61</v>
      </c>
      <c r="R495">
        <v>750</v>
      </c>
      <c r="S495">
        <v>231</v>
      </c>
      <c r="T495" t="s">
        <v>2307</v>
      </c>
      <c r="U495">
        <v>1000</v>
      </c>
      <c r="V495" t="s">
        <v>2858</v>
      </c>
      <c r="W495">
        <v>24868</v>
      </c>
      <c r="X495">
        <v>2521</v>
      </c>
      <c r="Y495" t="s">
        <v>2859</v>
      </c>
      <c r="Z495">
        <v>0</v>
      </c>
      <c r="AA495" t="s">
        <v>2860</v>
      </c>
      <c r="AB495" t="s">
        <v>2861</v>
      </c>
      <c r="AC495">
        <v>216</v>
      </c>
      <c r="AD495">
        <v>971</v>
      </c>
    </row>
    <row r="496" spans="1:30" x14ac:dyDescent="0.35">
      <c r="A496" t="s">
        <v>23</v>
      </c>
      <c r="B496" t="s">
        <v>1068</v>
      </c>
      <c r="C496" t="s">
        <v>2862</v>
      </c>
      <c r="D496">
        <v>106</v>
      </c>
      <c r="E496" s="4">
        <v>90000000</v>
      </c>
      <c r="F496" s="4">
        <v>27356090</v>
      </c>
      <c r="G496" s="3">
        <f>movie_metadata[[#This Row],[New_gross]]-movie_metadata[[#This Row],[New_budget]]</f>
        <v>-62643910</v>
      </c>
      <c r="H496" s="3" t="str">
        <f>IF(movie_metadata[[#This Row],[Profit/Loss_in money]]&gt;0,"Profit","Loss")</f>
        <v>Loss</v>
      </c>
      <c r="I496" t="s">
        <v>26</v>
      </c>
      <c r="J496" t="s">
        <v>27</v>
      </c>
      <c r="K496" t="s">
        <v>37</v>
      </c>
      <c r="L496" s="1">
        <v>2015</v>
      </c>
      <c r="M496" t="s">
        <v>29</v>
      </c>
      <c r="N496">
        <v>6</v>
      </c>
      <c r="O496">
        <v>2.35</v>
      </c>
      <c r="P496">
        <v>21000</v>
      </c>
      <c r="Q496">
        <v>202</v>
      </c>
      <c r="R496">
        <v>42</v>
      </c>
      <c r="S496">
        <v>612</v>
      </c>
      <c r="T496" t="s">
        <v>2863</v>
      </c>
      <c r="U496">
        <v>14000</v>
      </c>
      <c r="V496" t="s">
        <v>329</v>
      </c>
      <c r="W496">
        <v>58752</v>
      </c>
      <c r="X496">
        <v>16922</v>
      </c>
      <c r="Y496" t="s">
        <v>2864</v>
      </c>
      <c r="Z496">
        <v>0</v>
      </c>
      <c r="AA496" t="s">
        <v>2865</v>
      </c>
      <c r="AB496" t="s">
        <v>2866</v>
      </c>
      <c r="AC496">
        <v>117</v>
      </c>
      <c r="AD496">
        <v>788</v>
      </c>
    </row>
    <row r="497" spans="1:30" x14ac:dyDescent="0.35">
      <c r="A497" t="s">
        <v>23</v>
      </c>
      <c r="B497" t="s">
        <v>2867</v>
      </c>
      <c r="C497" t="s">
        <v>2868</v>
      </c>
      <c r="D497">
        <v>106</v>
      </c>
      <c r="E497" s="4">
        <v>70000000</v>
      </c>
      <c r="F497" s="4">
        <v>17473245</v>
      </c>
      <c r="G497" s="3">
        <f>movie_metadata[[#This Row],[New_gross]]-movie_metadata[[#This Row],[New_budget]]</f>
        <v>-52526755</v>
      </c>
      <c r="H497" s="3" t="str">
        <f>IF(movie_metadata[[#This Row],[Profit/Loss_in money]]&gt;0,"Profit","Loss")</f>
        <v>Loss</v>
      </c>
      <c r="I497" t="s">
        <v>26</v>
      </c>
      <c r="J497" t="s">
        <v>27</v>
      </c>
      <c r="K497" t="s">
        <v>2805</v>
      </c>
      <c r="L497" s="1">
        <v>2000</v>
      </c>
      <c r="M497" t="s">
        <v>29</v>
      </c>
      <c r="N497">
        <v>5.7</v>
      </c>
      <c r="O497">
        <v>2.35</v>
      </c>
      <c r="P497">
        <v>995</v>
      </c>
      <c r="Q497">
        <v>145</v>
      </c>
      <c r="R497">
        <v>14</v>
      </c>
      <c r="S497">
        <v>0</v>
      </c>
      <c r="T497" t="s">
        <v>2869</v>
      </c>
      <c r="U497">
        <v>2</v>
      </c>
      <c r="V497" t="s">
        <v>2870</v>
      </c>
      <c r="W497">
        <v>47612</v>
      </c>
      <c r="X497">
        <v>2</v>
      </c>
      <c r="Y497" t="s">
        <v>2871</v>
      </c>
      <c r="Z497">
        <v>1</v>
      </c>
      <c r="AA497" t="s">
        <v>2872</v>
      </c>
      <c r="AB497" t="s">
        <v>2873</v>
      </c>
      <c r="AC497">
        <v>348</v>
      </c>
      <c r="AD497">
        <v>0</v>
      </c>
    </row>
    <row r="498" spans="1:30" x14ac:dyDescent="0.35">
      <c r="A498" t="s">
        <v>23</v>
      </c>
      <c r="B498" t="s">
        <v>1963</v>
      </c>
      <c r="C498" t="s">
        <v>2874</v>
      </c>
      <c r="D498">
        <v>94</v>
      </c>
      <c r="E498" s="4">
        <v>86000000</v>
      </c>
      <c r="F498" s="4">
        <v>15131330</v>
      </c>
      <c r="G498" s="3">
        <f>movie_metadata[[#This Row],[New_gross]]-movie_metadata[[#This Row],[New_budget]]</f>
        <v>-70868670</v>
      </c>
      <c r="H498" s="3" t="str">
        <f>IF(movie_metadata[[#This Row],[Profit/Loss_in money]]&gt;0,"Profit","Loss")</f>
        <v>Loss</v>
      </c>
      <c r="I498" t="s">
        <v>26</v>
      </c>
      <c r="J498" t="s">
        <v>1452</v>
      </c>
      <c r="K498" t="s">
        <v>620</v>
      </c>
      <c r="L498" s="1">
        <v>2006</v>
      </c>
      <c r="M498" t="s">
        <v>82</v>
      </c>
      <c r="N498">
        <v>6</v>
      </c>
      <c r="O498">
        <v>2.35</v>
      </c>
      <c r="P498">
        <v>941</v>
      </c>
      <c r="Q498">
        <v>101</v>
      </c>
      <c r="R498">
        <v>0</v>
      </c>
      <c r="S498">
        <v>14</v>
      </c>
      <c r="T498" t="s">
        <v>2875</v>
      </c>
      <c r="U498">
        <v>563</v>
      </c>
      <c r="V498" t="s">
        <v>2876</v>
      </c>
      <c r="W498">
        <v>25843</v>
      </c>
      <c r="X498">
        <v>683</v>
      </c>
      <c r="Y498" t="s">
        <v>2877</v>
      </c>
      <c r="Z498">
        <v>0</v>
      </c>
      <c r="AA498" t="s">
        <v>2878</v>
      </c>
      <c r="AB498" t="s">
        <v>2879</v>
      </c>
      <c r="AC498">
        <v>64</v>
      </c>
      <c r="AD498">
        <v>80</v>
      </c>
    </row>
    <row r="499" spans="1:30" x14ac:dyDescent="0.35">
      <c r="A499" t="s">
        <v>23</v>
      </c>
      <c r="B499" t="s">
        <v>2880</v>
      </c>
      <c r="C499" t="s">
        <v>2881</v>
      </c>
      <c r="D499">
        <v>104</v>
      </c>
      <c r="E499" s="4">
        <v>40000000</v>
      </c>
      <c r="F499" s="4">
        <v>19406406</v>
      </c>
      <c r="G499" s="3">
        <f>movie_metadata[[#This Row],[New_gross]]-movie_metadata[[#This Row],[New_budget]]</f>
        <v>-20593594</v>
      </c>
      <c r="H499" s="3" t="str">
        <f>IF(movie_metadata[[#This Row],[Profit/Loss_in money]]&gt;0,"Profit","Loss")</f>
        <v>Loss</v>
      </c>
      <c r="I499" t="s">
        <v>1451</v>
      </c>
      <c r="J499" t="s">
        <v>1452</v>
      </c>
      <c r="K499" t="s">
        <v>2882</v>
      </c>
      <c r="L499" s="1">
        <v>2009</v>
      </c>
      <c r="M499" t="s">
        <v>264</v>
      </c>
      <c r="N499">
        <v>7.8</v>
      </c>
      <c r="O499">
        <v>2.35</v>
      </c>
      <c r="P499">
        <v>0</v>
      </c>
      <c r="Q499">
        <v>113</v>
      </c>
      <c r="R499">
        <v>63</v>
      </c>
      <c r="S499">
        <v>7</v>
      </c>
      <c r="T499" t="s">
        <v>2880</v>
      </c>
      <c r="U499">
        <v>67</v>
      </c>
      <c r="V499" t="s">
        <v>2883</v>
      </c>
      <c r="W499">
        <v>7630</v>
      </c>
      <c r="X499">
        <v>152</v>
      </c>
      <c r="Y499" t="s">
        <v>2884</v>
      </c>
      <c r="Z499">
        <v>0</v>
      </c>
      <c r="AA499" t="s">
        <v>2885</v>
      </c>
      <c r="AB499" t="s">
        <v>2886</v>
      </c>
      <c r="AC499">
        <v>42</v>
      </c>
      <c r="AD499">
        <v>63</v>
      </c>
    </row>
    <row r="500" spans="1:30" x14ac:dyDescent="0.35">
      <c r="A500" t="s">
        <v>23</v>
      </c>
      <c r="B500" t="s">
        <v>1811</v>
      </c>
      <c r="C500" t="s">
        <v>2887</v>
      </c>
      <c r="D500">
        <v>102</v>
      </c>
      <c r="E500" s="4">
        <v>52000000</v>
      </c>
      <c r="F500" s="4">
        <v>1891821</v>
      </c>
      <c r="G500" s="3">
        <f>movie_metadata[[#This Row],[New_gross]]-movie_metadata[[#This Row],[New_budget]]</f>
        <v>-50108179</v>
      </c>
      <c r="H500" s="3" t="str">
        <f>IF(movie_metadata[[#This Row],[Profit/Loss_in money]]&gt;0,"Profit","Loss")</f>
        <v>Loss</v>
      </c>
      <c r="I500" t="s">
        <v>26</v>
      </c>
      <c r="J500" t="s">
        <v>45</v>
      </c>
      <c r="K500" t="s">
        <v>333</v>
      </c>
      <c r="L500" s="1">
        <v>2005</v>
      </c>
      <c r="M500" t="s">
        <v>29</v>
      </c>
      <c r="N500">
        <v>4.2</v>
      </c>
      <c r="O500">
        <v>2.35</v>
      </c>
      <c r="P500">
        <v>785</v>
      </c>
      <c r="Q500">
        <v>113</v>
      </c>
      <c r="R500">
        <v>0</v>
      </c>
      <c r="S500">
        <v>212</v>
      </c>
      <c r="T500" t="s">
        <v>2235</v>
      </c>
      <c r="U500">
        <v>1000</v>
      </c>
      <c r="V500" t="s">
        <v>2031</v>
      </c>
      <c r="W500">
        <v>16474</v>
      </c>
      <c r="X500">
        <v>1890</v>
      </c>
      <c r="Y500" t="s">
        <v>2888</v>
      </c>
      <c r="Z500">
        <v>0</v>
      </c>
      <c r="AA500" t="s">
        <v>2889</v>
      </c>
      <c r="AB500" t="s">
        <v>2890</v>
      </c>
      <c r="AC500">
        <v>301</v>
      </c>
      <c r="AD500">
        <v>307</v>
      </c>
    </row>
    <row r="501" spans="1:30" x14ac:dyDescent="0.35">
      <c r="A501" t="s">
        <v>23</v>
      </c>
      <c r="B501" t="s">
        <v>2323</v>
      </c>
      <c r="C501" t="s">
        <v>2891</v>
      </c>
      <c r="D501">
        <v>105</v>
      </c>
      <c r="E501" s="4">
        <v>80000000</v>
      </c>
      <c r="F501" s="4">
        <v>23219748</v>
      </c>
      <c r="G501" s="3">
        <f>movie_metadata[[#This Row],[New_gross]]-movie_metadata[[#This Row],[New_budget]]</f>
        <v>-56780252</v>
      </c>
      <c r="H501" s="3" t="str">
        <f>IF(movie_metadata[[#This Row],[Profit/Loss_in money]]&gt;0,"Profit","Loss")</f>
        <v>Loss</v>
      </c>
      <c r="I501" t="s">
        <v>26</v>
      </c>
      <c r="J501" t="s">
        <v>254</v>
      </c>
      <c r="K501" t="s">
        <v>2892</v>
      </c>
      <c r="L501" s="1">
        <v>2014</v>
      </c>
      <c r="M501" t="s">
        <v>29</v>
      </c>
      <c r="N501">
        <v>5.6</v>
      </c>
      <c r="O501">
        <v>2.35</v>
      </c>
      <c r="P501">
        <v>20000</v>
      </c>
      <c r="Q501">
        <v>272</v>
      </c>
      <c r="R501">
        <v>545</v>
      </c>
      <c r="S501">
        <v>74</v>
      </c>
      <c r="T501" t="s">
        <v>2893</v>
      </c>
      <c r="U501">
        <v>795</v>
      </c>
      <c r="V501" t="s">
        <v>2894</v>
      </c>
      <c r="W501">
        <v>84508</v>
      </c>
      <c r="X501">
        <v>1099</v>
      </c>
      <c r="Y501" t="s">
        <v>2895</v>
      </c>
      <c r="Z501">
        <v>0</v>
      </c>
      <c r="AA501" t="s">
        <v>2896</v>
      </c>
      <c r="AB501" t="s">
        <v>2897</v>
      </c>
      <c r="AC501">
        <v>308</v>
      </c>
      <c r="AD501">
        <v>172</v>
      </c>
    </row>
    <row r="502" spans="1:30" x14ac:dyDescent="0.35">
      <c r="A502" t="s">
        <v>23</v>
      </c>
      <c r="B502" t="s">
        <v>2898</v>
      </c>
      <c r="C502" t="s">
        <v>2899</v>
      </c>
      <c r="D502">
        <v>89</v>
      </c>
      <c r="E502" s="4">
        <v>8000000</v>
      </c>
      <c r="F502" s="4">
        <v>32167728.800000001</v>
      </c>
      <c r="G502" s="3">
        <f>movie_metadata[[#This Row],[New_gross]]-movie_metadata[[#This Row],[New_budget]]</f>
        <v>24167728.800000001</v>
      </c>
      <c r="H502" s="3" t="str">
        <f>IF(movie_metadata[[#This Row],[Profit/Loss_in money]]&gt;0,"Profit","Loss")</f>
        <v>Profit</v>
      </c>
      <c r="I502" t="s">
        <v>2765</v>
      </c>
      <c r="J502" t="s">
        <v>2900</v>
      </c>
      <c r="K502" t="s">
        <v>2901</v>
      </c>
      <c r="L502" s="1">
        <v>2015</v>
      </c>
      <c r="M502" t="s">
        <v>82</v>
      </c>
      <c r="N502">
        <v>4.4000000000000004</v>
      </c>
      <c r="O502">
        <v>2.35</v>
      </c>
      <c r="P502">
        <v>138</v>
      </c>
      <c r="Q502">
        <v>3</v>
      </c>
      <c r="R502">
        <v>0</v>
      </c>
      <c r="S502">
        <v>20</v>
      </c>
      <c r="T502" t="s">
        <v>2902</v>
      </c>
      <c r="U502">
        <v>163</v>
      </c>
      <c r="V502" t="s">
        <v>2903</v>
      </c>
      <c r="W502">
        <v>230</v>
      </c>
      <c r="X502">
        <v>370</v>
      </c>
      <c r="Y502" t="s">
        <v>2904</v>
      </c>
      <c r="Z502">
        <v>0</v>
      </c>
      <c r="AA502" t="s">
        <v>62</v>
      </c>
      <c r="AB502" t="s">
        <v>2905</v>
      </c>
      <c r="AC502">
        <v>1</v>
      </c>
      <c r="AD502">
        <v>94</v>
      </c>
    </row>
    <row r="503" spans="1:30" x14ac:dyDescent="0.35">
      <c r="A503" t="s">
        <v>23</v>
      </c>
      <c r="B503" t="s">
        <v>842</v>
      </c>
      <c r="C503" t="s">
        <v>2906</v>
      </c>
      <c r="D503">
        <v>135</v>
      </c>
      <c r="E503" s="4">
        <v>58000000</v>
      </c>
      <c r="F503" s="4">
        <v>170708996</v>
      </c>
      <c r="G503" s="3">
        <f>movie_metadata[[#This Row],[New_gross]]-movie_metadata[[#This Row],[New_budget]]</f>
        <v>112708996</v>
      </c>
      <c r="H503" s="3" t="str">
        <f>IF(movie_metadata[[#This Row],[Profit/Loss_in money]]&gt;0,"Profit","Loss")</f>
        <v>Profit</v>
      </c>
      <c r="I503" t="s">
        <v>26</v>
      </c>
      <c r="J503" t="s">
        <v>27</v>
      </c>
      <c r="K503" t="s">
        <v>1536</v>
      </c>
      <c r="L503" s="1">
        <v>2001</v>
      </c>
      <c r="M503" t="s">
        <v>29</v>
      </c>
      <c r="N503">
        <v>8.1999999999999993</v>
      </c>
      <c r="O503">
        <v>1.85</v>
      </c>
      <c r="P503">
        <v>29000</v>
      </c>
      <c r="Q503">
        <v>205</v>
      </c>
      <c r="R503">
        <v>2000</v>
      </c>
      <c r="S503">
        <v>535</v>
      </c>
      <c r="T503" t="s">
        <v>2907</v>
      </c>
      <c r="U503">
        <v>1000</v>
      </c>
      <c r="V503" t="s">
        <v>2858</v>
      </c>
      <c r="W503">
        <v>610568</v>
      </c>
      <c r="X503">
        <v>2827</v>
      </c>
      <c r="Y503" t="s">
        <v>628</v>
      </c>
      <c r="Z503">
        <v>0</v>
      </c>
      <c r="AA503" t="s">
        <v>2908</v>
      </c>
      <c r="AB503" t="s">
        <v>2909</v>
      </c>
      <c r="AC503">
        <v>1171</v>
      </c>
      <c r="AD503">
        <v>592</v>
      </c>
    </row>
    <row r="504" spans="1:30" x14ac:dyDescent="0.35">
      <c r="A504" t="s">
        <v>23</v>
      </c>
      <c r="B504" t="s">
        <v>2378</v>
      </c>
      <c r="C504" t="s">
        <v>2910</v>
      </c>
      <c r="D504">
        <v>73</v>
      </c>
      <c r="E504" s="4">
        <v>45000000</v>
      </c>
      <c r="F504" s="4">
        <v>422783777</v>
      </c>
      <c r="G504" s="3">
        <f>movie_metadata[[#This Row],[New_gross]]-movie_metadata[[#This Row],[New_budget]]</f>
        <v>377783777</v>
      </c>
      <c r="H504" s="3" t="str">
        <f>IF(movie_metadata[[#This Row],[Profit/Loss_in money]]&gt;0,"Profit","Loss")</f>
        <v>Profit</v>
      </c>
      <c r="I504" t="s">
        <v>26</v>
      </c>
      <c r="J504" t="s">
        <v>27</v>
      </c>
      <c r="K504" t="s">
        <v>2911</v>
      </c>
      <c r="L504" s="1">
        <v>1994</v>
      </c>
      <c r="M504" t="s">
        <v>264</v>
      </c>
      <c r="N504">
        <v>8.5</v>
      </c>
      <c r="O504">
        <v>1.66</v>
      </c>
      <c r="P504">
        <v>17000</v>
      </c>
      <c r="Q504">
        <v>186</v>
      </c>
      <c r="R504">
        <v>28</v>
      </c>
      <c r="S504">
        <v>847</v>
      </c>
      <c r="T504" t="s">
        <v>1377</v>
      </c>
      <c r="U504">
        <v>2000</v>
      </c>
      <c r="V504" t="s">
        <v>895</v>
      </c>
      <c r="W504">
        <v>644348</v>
      </c>
      <c r="X504">
        <v>6458</v>
      </c>
      <c r="Y504" t="s">
        <v>2912</v>
      </c>
      <c r="Z504">
        <v>0</v>
      </c>
      <c r="AA504" t="s">
        <v>2913</v>
      </c>
      <c r="AB504" t="s">
        <v>2914</v>
      </c>
      <c r="AC504">
        <v>656</v>
      </c>
      <c r="AD504">
        <v>886</v>
      </c>
    </row>
    <row r="505" spans="1:30" x14ac:dyDescent="0.35">
      <c r="A505" t="s">
        <v>23</v>
      </c>
      <c r="B505" t="s">
        <v>1503</v>
      </c>
      <c r="C505" t="s">
        <v>2915</v>
      </c>
      <c r="D505">
        <v>94</v>
      </c>
      <c r="E505" s="4">
        <v>79000000</v>
      </c>
      <c r="F505" s="4">
        <v>103812241</v>
      </c>
      <c r="G505" s="3">
        <f>movie_metadata[[#This Row],[New_gross]]-movie_metadata[[#This Row],[New_budget]]</f>
        <v>24812241</v>
      </c>
      <c r="H505" s="3" t="str">
        <f>IF(movie_metadata[[#This Row],[Profit/Loss_in money]]&gt;0,"Profit","Loss")</f>
        <v>Profit</v>
      </c>
      <c r="I505" t="s">
        <v>26</v>
      </c>
      <c r="J505" t="s">
        <v>27</v>
      </c>
      <c r="K505" t="s">
        <v>157</v>
      </c>
      <c r="L505" s="1">
        <v>2012</v>
      </c>
      <c r="M505" t="s">
        <v>82</v>
      </c>
      <c r="N505">
        <v>5.8</v>
      </c>
      <c r="O505">
        <v>1.85</v>
      </c>
      <c r="P505">
        <v>0</v>
      </c>
      <c r="Q505">
        <v>178</v>
      </c>
      <c r="R505">
        <v>62</v>
      </c>
      <c r="S505">
        <v>722</v>
      </c>
      <c r="T505" t="s">
        <v>1065</v>
      </c>
      <c r="U505">
        <v>14000</v>
      </c>
      <c r="V505" t="s">
        <v>692</v>
      </c>
      <c r="W505">
        <v>67296</v>
      </c>
      <c r="X505">
        <v>27842</v>
      </c>
      <c r="Y505" t="s">
        <v>1972</v>
      </c>
      <c r="Z505">
        <v>3</v>
      </c>
      <c r="AA505" t="s">
        <v>2916</v>
      </c>
      <c r="AB505" t="s">
        <v>2917</v>
      </c>
      <c r="AC505">
        <v>133</v>
      </c>
      <c r="AD505">
        <v>12000</v>
      </c>
    </row>
    <row r="506" spans="1:30" x14ac:dyDescent="0.35">
      <c r="A506" t="s">
        <v>23</v>
      </c>
      <c r="B506" t="s">
        <v>2918</v>
      </c>
      <c r="C506" t="s">
        <v>2919</v>
      </c>
      <c r="D506">
        <v>95</v>
      </c>
      <c r="E506" s="4">
        <v>78000000</v>
      </c>
      <c r="F506" s="4">
        <v>119793567</v>
      </c>
      <c r="G506" s="3">
        <f>movie_metadata[[#This Row],[New_gross]]-movie_metadata[[#This Row],[New_budget]]</f>
        <v>41793567</v>
      </c>
      <c r="H506" s="3" t="str">
        <f>IF(movie_metadata[[#This Row],[Profit/Loss_in money]]&gt;0,"Profit","Loss")</f>
        <v>Profit</v>
      </c>
      <c r="I506" t="s">
        <v>26</v>
      </c>
      <c r="J506" t="s">
        <v>27</v>
      </c>
      <c r="K506" t="s">
        <v>2920</v>
      </c>
      <c r="L506" s="1">
        <v>2013</v>
      </c>
      <c r="M506" t="s">
        <v>82</v>
      </c>
      <c r="N506">
        <v>6.5</v>
      </c>
      <c r="O506">
        <v>2.35</v>
      </c>
      <c r="P506">
        <v>15000</v>
      </c>
      <c r="Q506">
        <v>169</v>
      </c>
      <c r="R506">
        <v>18</v>
      </c>
      <c r="S506">
        <v>18</v>
      </c>
      <c r="T506" t="s">
        <v>996</v>
      </c>
      <c r="U506">
        <v>622</v>
      </c>
      <c r="V506" t="s">
        <v>2094</v>
      </c>
      <c r="W506">
        <v>64387</v>
      </c>
      <c r="X506">
        <v>848</v>
      </c>
      <c r="Y506" t="s">
        <v>2921</v>
      </c>
      <c r="Z506">
        <v>0</v>
      </c>
      <c r="AA506" t="s">
        <v>2922</v>
      </c>
      <c r="AB506" t="s">
        <v>2923</v>
      </c>
      <c r="AC506">
        <v>85</v>
      </c>
      <c r="AD506">
        <v>161</v>
      </c>
    </row>
    <row r="507" spans="1:30" x14ac:dyDescent="0.35">
      <c r="A507" t="s">
        <v>23</v>
      </c>
      <c r="B507" t="s">
        <v>252</v>
      </c>
      <c r="C507" t="s">
        <v>2924</v>
      </c>
      <c r="D507">
        <v>124</v>
      </c>
      <c r="E507" s="4">
        <v>78000000</v>
      </c>
      <c r="F507" s="4">
        <v>92930005</v>
      </c>
      <c r="G507" s="3">
        <f>movie_metadata[[#This Row],[New_gross]]-movie_metadata[[#This Row],[New_budget]]</f>
        <v>14930005</v>
      </c>
      <c r="H507" s="3" t="str">
        <f>IF(movie_metadata[[#This Row],[Profit/Loss_in money]]&gt;0,"Profit","Loss")</f>
        <v>Profit</v>
      </c>
      <c r="I507" t="s">
        <v>26</v>
      </c>
      <c r="J507" t="s">
        <v>754</v>
      </c>
      <c r="K507" t="s">
        <v>2118</v>
      </c>
      <c r="L507" s="1">
        <v>2002</v>
      </c>
      <c r="M507" t="s">
        <v>572</v>
      </c>
      <c r="N507">
        <v>7.2</v>
      </c>
      <c r="O507">
        <v>2.35</v>
      </c>
      <c r="P507">
        <v>0</v>
      </c>
      <c r="Q507">
        <v>210</v>
      </c>
      <c r="R507">
        <v>420</v>
      </c>
      <c r="S507">
        <v>876</v>
      </c>
      <c r="T507" t="s">
        <v>756</v>
      </c>
      <c r="U507">
        <v>22000</v>
      </c>
      <c r="V507" t="s">
        <v>691</v>
      </c>
      <c r="W507">
        <v>204063</v>
      </c>
      <c r="X507">
        <v>35867</v>
      </c>
      <c r="Y507" t="s">
        <v>2925</v>
      </c>
      <c r="Z507">
        <v>0</v>
      </c>
      <c r="AA507" t="s">
        <v>2926</v>
      </c>
      <c r="AB507" t="s">
        <v>2927</v>
      </c>
      <c r="AC507">
        <v>764</v>
      </c>
      <c r="AD507">
        <v>12000</v>
      </c>
    </row>
    <row r="508" spans="1:30" x14ac:dyDescent="0.35">
      <c r="A508" t="s">
        <v>23</v>
      </c>
      <c r="B508" t="s">
        <v>885</v>
      </c>
      <c r="C508" t="s">
        <v>2928</v>
      </c>
      <c r="D508">
        <v>136</v>
      </c>
      <c r="E508" s="4">
        <v>100000000</v>
      </c>
      <c r="F508" s="4">
        <v>67286731</v>
      </c>
      <c r="G508" s="3">
        <f>movie_metadata[[#This Row],[New_gross]]-movie_metadata[[#This Row],[New_budget]]</f>
        <v>-32713269</v>
      </c>
      <c r="H508" s="3" t="str">
        <f>IF(movie_metadata[[#This Row],[Profit/Loss_in money]]&gt;0,"Profit","Loss")</f>
        <v>Loss</v>
      </c>
      <c r="I508" t="s">
        <v>26</v>
      </c>
      <c r="J508" t="s">
        <v>27</v>
      </c>
      <c r="K508" t="s">
        <v>128</v>
      </c>
      <c r="L508" s="1">
        <v>2004</v>
      </c>
      <c r="M508" t="s">
        <v>29</v>
      </c>
      <c r="N508">
        <v>6.7</v>
      </c>
      <c r="O508">
        <v>2.35</v>
      </c>
      <c r="P508">
        <v>0</v>
      </c>
      <c r="Q508">
        <v>140</v>
      </c>
      <c r="R508">
        <v>394</v>
      </c>
      <c r="S508">
        <v>1000</v>
      </c>
      <c r="T508" t="s">
        <v>2817</v>
      </c>
      <c r="U508">
        <v>24000</v>
      </c>
      <c r="V508" t="s">
        <v>75</v>
      </c>
      <c r="W508">
        <v>67856</v>
      </c>
      <c r="X508">
        <v>36925</v>
      </c>
      <c r="Y508" t="s">
        <v>1108</v>
      </c>
      <c r="Z508">
        <v>1</v>
      </c>
      <c r="AA508" t="s">
        <v>2929</v>
      </c>
      <c r="AB508" t="s">
        <v>2930</v>
      </c>
      <c r="AC508">
        <v>345</v>
      </c>
      <c r="AD508">
        <v>10000</v>
      </c>
    </row>
    <row r="509" spans="1:30" x14ac:dyDescent="0.35">
      <c r="A509" t="s">
        <v>23</v>
      </c>
      <c r="B509" t="s">
        <v>2170</v>
      </c>
      <c r="C509" t="s">
        <v>2931</v>
      </c>
      <c r="D509">
        <v>91</v>
      </c>
      <c r="E509" s="4">
        <v>79000000</v>
      </c>
      <c r="F509" s="4">
        <v>74158157</v>
      </c>
      <c r="G509" s="3">
        <f>movie_metadata[[#This Row],[New_gross]]-movie_metadata[[#This Row],[New_budget]]</f>
        <v>-4841843</v>
      </c>
      <c r="H509" s="3" t="str">
        <f>IF(movie_metadata[[#This Row],[Profit/Loss_in money]]&gt;0,"Profit","Loss")</f>
        <v>Loss</v>
      </c>
      <c r="I509" t="s">
        <v>26</v>
      </c>
      <c r="J509" t="s">
        <v>27</v>
      </c>
      <c r="K509" t="s">
        <v>1664</v>
      </c>
      <c r="L509" s="1">
        <v>2011</v>
      </c>
      <c r="M509" t="s">
        <v>82</v>
      </c>
      <c r="N509">
        <v>3.4</v>
      </c>
      <c r="O509">
        <v>1.85</v>
      </c>
      <c r="P509">
        <v>0</v>
      </c>
      <c r="Q509">
        <v>156</v>
      </c>
      <c r="R509">
        <v>221</v>
      </c>
      <c r="S509">
        <v>553</v>
      </c>
      <c r="T509" t="s">
        <v>2173</v>
      </c>
      <c r="U509">
        <v>14000</v>
      </c>
      <c r="V509" t="s">
        <v>2375</v>
      </c>
      <c r="W509">
        <v>60370</v>
      </c>
      <c r="X509">
        <v>27405</v>
      </c>
      <c r="Y509" t="s">
        <v>2932</v>
      </c>
      <c r="Z509">
        <v>2</v>
      </c>
      <c r="AA509" t="s">
        <v>2933</v>
      </c>
      <c r="AB509" t="s">
        <v>2934</v>
      </c>
      <c r="AC509">
        <v>264</v>
      </c>
      <c r="AD509">
        <v>11000</v>
      </c>
    </row>
    <row r="510" spans="1:30" x14ac:dyDescent="0.35">
      <c r="A510" t="s">
        <v>23</v>
      </c>
      <c r="B510" t="s">
        <v>2935</v>
      </c>
      <c r="C510" t="s">
        <v>2936</v>
      </c>
      <c r="D510">
        <v>107</v>
      </c>
      <c r="E510" s="4">
        <v>76000000</v>
      </c>
      <c r="F510" s="4">
        <v>127083765</v>
      </c>
      <c r="G510" s="3">
        <f>movie_metadata[[#This Row],[New_gross]]-movie_metadata[[#This Row],[New_budget]]</f>
        <v>51083765</v>
      </c>
      <c r="H510" s="3" t="str">
        <f>IF(movie_metadata[[#This Row],[Profit/Loss_in money]]&gt;0,"Profit","Loss")</f>
        <v>Profit</v>
      </c>
      <c r="I510" t="s">
        <v>26</v>
      </c>
      <c r="J510" t="s">
        <v>27</v>
      </c>
      <c r="K510" t="s">
        <v>326</v>
      </c>
      <c r="L510" s="1">
        <v>2003</v>
      </c>
      <c r="M510" t="s">
        <v>29</v>
      </c>
      <c r="N510">
        <v>5.9</v>
      </c>
      <c r="O510">
        <v>2.35</v>
      </c>
      <c r="P510">
        <v>0</v>
      </c>
      <c r="Q510">
        <v>150</v>
      </c>
      <c r="R510">
        <v>309</v>
      </c>
      <c r="S510">
        <v>771</v>
      </c>
      <c r="T510" t="s">
        <v>2042</v>
      </c>
      <c r="U510">
        <v>23000</v>
      </c>
      <c r="V510" t="s">
        <v>327</v>
      </c>
      <c r="W510">
        <v>191912</v>
      </c>
      <c r="X510">
        <v>25296</v>
      </c>
      <c r="Y510" t="s">
        <v>2937</v>
      </c>
      <c r="Z510">
        <v>5</v>
      </c>
      <c r="AA510" t="s">
        <v>2938</v>
      </c>
      <c r="AB510" t="s">
        <v>2939</v>
      </c>
      <c r="AC510">
        <v>370</v>
      </c>
      <c r="AD510">
        <v>787</v>
      </c>
    </row>
    <row r="511" spans="1:30" x14ac:dyDescent="0.35">
      <c r="A511" t="s">
        <v>23</v>
      </c>
      <c r="B511" t="s">
        <v>1153</v>
      </c>
      <c r="C511" t="s">
        <v>2940</v>
      </c>
      <c r="D511">
        <v>108</v>
      </c>
      <c r="E511" s="4">
        <v>81200000</v>
      </c>
      <c r="F511" s="4">
        <v>1339152</v>
      </c>
      <c r="G511" s="3">
        <f>movie_metadata[[#This Row],[New_gross]]-movie_metadata[[#This Row],[New_budget]]</f>
        <v>-79860848</v>
      </c>
      <c r="H511" s="3" t="str">
        <f>IF(movie_metadata[[#This Row],[Profit/Loss_in money]]&gt;0,"Profit","Loss")</f>
        <v>Loss</v>
      </c>
      <c r="I511" t="s">
        <v>26</v>
      </c>
      <c r="J511" t="s">
        <v>1452</v>
      </c>
      <c r="K511" t="s">
        <v>2941</v>
      </c>
      <c r="L511" s="1">
        <v>2015</v>
      </c>
      <c r="M511" t="s">
        <v>82</v>
      </c>
      <c r="N511">
        <v>7.8</v>
      </c>
      <c r="O511">
        <v>2.35</v>
      </c>
      <c r="P511">
        <v>31000</v>
      </c>
      <c r="Q511">
        <v>119</v>
      </c>
      <c r="R511">
        <v>54</v>
      </c>
      <c r="S511">
        <v>6000</v>
      </c>
      <c r="T511" t="s">
        <v>74</v>
      </c>
      <c r="U511">
        <v>12000</v>
      </c>
      <c r="V511" t="s">
        <v>294</v>
      </c>
      <c r="W511">
        <v>28276</v>
      </c>
      <c r="X511">
        <v>30230</v>
      </c>
      <c r="Y511" t="s">
        <v>654</v>
      </c>
      <c r="Z511">
        <v>1</v>
      </c>
      <c r="AA511" t="s">
        <v>2942</v>
      </c>
      <c r="AB511" t="s">
        <v>2943</v>
      </c>
      <c r="AC511">
        <v>64</v>
      </c>
      <c r="AD511">
        <v>11000</v>
      </c>
    </row>
    <row r="512" spans="1:30" x14ac:dyDescent="0.35">
      <c r="A512" t="s">
        <v>23</v>
      </c>
      <c r="B512" t="s">
        <v>2944</v>
      </c>
      <c r="C512" t="s">
        <v>2945</v>
      </c>
      <c r="D512">
        <v>99</v>
      </c>
      <c r="E512" s="4">
        <v>80000000</v>
      </c>
      <c r="F512" s="4">
        <v>15071514</v>
      </c>
      <c r="G512" s="3">
        <f>movie_metadata[[#This Row],[New_gross]]-movie_metadata[[#This Row],[New_budget]]</f>
        <v>-64928486</v>
      </c>
      <c r="H512" s="3" t="str">
        <f>IF(movie_metadata[[#This Row],[Profit/Loss_in money]]&gt;0,"Profit","Loss")</f>
        <v>Loss</v>
      </c>
      <c r="I512" t="s">
        <v>26</v>
      </c>
      <c r="J512" t="s">
        <v>27</v>
      </c>
      <c r="K512" t="s">
        <v>2946</v>
      </c>
      <c r="L512" s="1">
        <v>2007</v>
      </c>
      <c r="M512" t="s">
        <v>29</v>
      </c>
      <c r="N512">
        <v>5.9</v>
      </c>
      <c r="O512">
        <v>1.85</v>
      </c>
      <c r="P512">
        <v>0</v>
      </c>
      <c r="Q512">
        <v>232</v>
      </c>
      <c r="R512">
        <v>101</v>
      </c>
      <c r="S512">
        <v>327</v>
      </c>
      <c r="T512" t="s">
        <v>2947</v>
      </c>
      <c r="U512">
        <v>1000</v>
      </c>
      <c r="V512" t="s">
        <v>2670</v>
      </c>
      <c r="W512">
        <v>65037</v>
      </c>
      <c r="X512">
        <v>2323</v>
      </c>
      <c r="Y512" t="s">
        <v>2948</v>
      </c>
      <c r="Z512">
        <v>2</v>
      </c>
      <c r="AA512" t="s">
        <v>2949</v>
      </c>
      <c r="AB512" t="s">
        <v>2950</v>
      </c>
      <c r="AC512">
        <v>273</v>
      </c>
      <c r="AD512">
        <v>422</v>
      </c>
    </row>
    <row r="513" spans="1:30" x14ac:dyDescent="0.35">
      <c r="A513" t="s">
        <v>23</v>
      </c>
      <c r="B513" t="s">
        <v>2951</v>
      </c>
      <c r="C513" t="s">
        <v>2952</v>
      </c>
      <c r="D513">
        <v>92</v>
      </c>
      <c r="E513" s="4">
        <v>76000000</v>
      </c>
      <c r="F513" s="4">
        <v>26000610</v>
      </c>
      <c r="G513" s="3">
        <f>movie_metadata[[#This Row],[New_gross]]-movie_metadata[[#This Row],[New_budget]]</f>
        <v>-49999390</v>
      </c>
      <c r="H513" s="3" t="str">
        <f>IF(movie_metadata[[#This Row],[Profit/Loss_in money]]&gt;0,"Profit","Loss")</f>
        <v>Loss</v>
      </c>
      <c r="I513" t="s">
        <v>26</v>
      </c>
      <c r="J513" t="s">
        <v>27</v>
      </c>
      <c r="K513" t="s">
        <v>263</v>
      </c>
      <c r="L513" s="1">
        <v>2000</v>
      </c>
      <c r="M513" t="s">
        <v>82</v>
      </c>
      <c r="N513">
        <v>4.0999999999999996</v>
      </c>
      <c r="O513">
        <v>1.85</v>
      </c>
      <c r="P513">
        <v>413</v>
      </c>
      <c r="Q513">
        <v>49</v>
      </c>
      <c r="R513">
        <v>5</v>
      </c>
      <c r="S513">
        <v>924</v>
      </c>
      <c r="T513" t="s">
        <v>786</v>
      </c>
      <c r="U513">
        <v>22000</v>
      </c>
      <c r="V513" t="s">
        <v>1739</v>
      </c>
      <c r="W513">
        <v>16611</v>
      </c>
      <c r="X513">
        <v>28050</v>
      </c>
      <c r="Y513" t="s">
        <v>2953</v>
      </c>
      <c r="Z513">
        <v>0</v>
      </c>
      <c r="AA513" t="s">
        <v>2954</v>
      </c>
      <c r="AB513" t="s">
        <v>2955</v>
      </c>
      <c r="AC513">
        <v>197</v>
      </c>
      <c r="AD513">
        <v>1000</v>
      </c>
    </row>
    <row r="514" spans="1:30" x14ac:dyDescent="0.35">
      <c r="A514" t="s">
        <v>23</v>
      </c>
      <c r="B514" t="s">
        <v>2956</v>
      </c>
      <c r="C514" t="s">
        <v>2957</v>
      </c>
      <c r="D514">
        <v>87</v>
      </c>
      <c r="E514" s="4">
        <v>75000000</v>
      </c>
      <c r="F514" s="4">
        <v>323505540</v>
      </c>
      <c r="G514" s="3">
        <f>movie_metadata[[#This Row],[New_gross]]-movie_metadata[[#This Row],[New_budget]]</f>
        <v>248505540</v>
      </c>
      <c r="H514" s="3" t="str">
        <f>IF(movie_metadata[[#This Row],[Profit/Loss_in money]]&gt;0,"Profit","Loss")</f>
        <v>Profit</v>
      </c>
      <c r="I514" t="s">
        <v>26</v>
      </c>
      <c r="J514" t="s">
        <v>663</v>
      </c>
      <c r="K514" t="s">
        <v>2958</v>
      </c>
      <c r="L514" s="1">
        <v>2016</v>
      </c>
      <c r="M514" t="s">
        <v>82</v>
      </c>
      <c r="N514">
        <v>6.8</v>
      </c>
      <c r="O514">
        <v>1.85</v>
      </c>
      <c r="P514">
        <v>36000</v>
      </c>
      <c r="Q514">
        <v>165</v>
      </c>
      <c r="R514">
        <v>11</v>
      </c>
      <c r="S514">
        <v>745</v>
      </c>
      <c r="T514" t="s">
        <v>2959</v>
      </c>
      <c r="U514">
        <v>1000</v>
      </c>
      <c r="V514" t="s">
        <v>805</v>
      </c>
      <c r="W514">
        <v>24407</v>
      </c>
      <c r="X514">
        <v>4782</v>
      </c>
      <c r="Y514" t="s">
        <v>2960</v>
      </c>
      <c r="Z514">
        <v>0</v>
      </c>
      <c r="AA514" t="s">
        <v>2961</v>
      </c>
      <c r="AB514" t="s">
        <v>2962</v>
      </c>
      <c r="AC514">
        <v>155</v>
      </c>
      <c r="AD514">
        <v>904</v>
      </c>
    </row>
    <row r="515" spans="1:30" x14ac:dyDescent="0.35">
      <c r="A515" t="s">
        <v>739</v>
      </c>
      <c r="B515" t="s">
        <v>2963</v>
      </c>
      <c r="C515" t="s">
        <v>2964</v>
      </c>
      <c r="D515">
        <v>110</v>
      </c>
      <c r="E515" s="4">
        <v>78000000</v>
      </c>
      <c r="F515" s="4">
        <v>66462600</v>
      </c>
      <c r="G515" s="3">
        <f>movie_metadata[[#This Row],[New_gross]]-movie_metadata[[#This Row],[New_budget]]</f>
        <v>-11537400</v>
      </c>
      <c r="H515" s="3" t="str">
        <f>IF(movie_metadata[[#This Row],[Profit/Loss_in money]]&gt;0,"Profit","Loss")</f>
        <v>Loss</v>
      </c>
      <c r="I515" t="s">
        <v>26</v>
      </c>
      <c r="J515" t="s">
        <v>27</v>
      </c>
      <c r="K515" t="s">
        <v>28</v>
      </c>
      <c r="L515" s="1">
        <v>2003</v>
      </c>
      <c r="M515" t="s">
        <v>29</v>
      </c>
      <c r="N515">
        <v>5.8</v>
      </c>
      <c r="O515">
        <v>2.35</v>
      </c>
      <c r="P515">
        <v>0</v>
      </c>
      <c r="Q515">
        <v>202</v>
      </c>
      <c r="R515">
        <v>45</v>
      </c>
      <c r="S515">
        <v>845</v>
      </c>
      <c r="T515" t="s">
        <v>2965</v>
      </c>
      <c r="U515">
        <v>1000</v>
      </c>
      <c r="V515" t="s">
        <v>680</v>
      </c>
      <c r="W515">
        <v>141533</v>
      </c>
      <c r="X515">
        <v>4714</v>
      </c>
      <c r="Y515" t="s">
        <v>1206</v>
      </c>
      <c r="Z515">
        <v>3</v>
      </c>
      <c r="AA515" t="s">
        <v>2966</v>
      </c>
      <c r="AB515" t="s">
        <v>2967</v>
      </c>
      <c r="AC515">
        <v>786</v>
      </c>
      <c r="AD515">
        <v>872</v>
      </c>
    </row>
    <row r="516" spans="1:30" x14ac:dyDescent="0.35">
      <c r="A516" t="s">
        <v>23</v>
      </c>
      <c r="B516" t="s">
        <v>2968</v>
      </c>
      <c r="C516" t="s">
        <v>2969</v>
      </c>
      <c r="D516">
        <v>98</v>
      </c>
      <c r="E516" s="4">
        <v>76000000</v>
      </c>
      <c r="F516" s="4">
        <v>368049635</v>
      </c>
      <c r="G516" s="3">
        <f>movie_metadata[[#This Row],[New_gross]]-movie_metadata[[#This Row],[New_budget]]</f>
        <v>292049635</v>
      </c>
      <c r="H516" s="3" t="str">
        <f>IF(movie_metadata[[#This Row],[Profit/Loss_in money]]&gt;0,"Profit","Loss")</f>
        <v>Profit</v>
      </c>
      <c r="I516" t="s">
        <v>26</v>
      </c>
      <c r="J516" t="s">
        <v>27</v>
      </c>
      <c r="K516" t="s">
        <v>2093</v>
      </c>
      <c r="L516" s="1">
        <v>2013</v>
      </c>
      <c r="M516" t="s">
        <v>82</v>
      </c>
      <c r="N516">
        <v>7.5</v>
      </c>
      <c r="O516">
        <v>1.85</v>
      </c>
      <c r="P516">
        <v>56000</v>
      </c>
      <c r="Q516">
        <v>306</v>
      </c>
      <c r="R516">
        <v>275</v>
      </c>
      <c r="S516">
        <v>1000</v>
      </c>
      <c r="T516" t="s">
        <v>2970</v>
      </c>
      <c r="U516">
        <v>7000</v>
      </c>
      <c r="V516" t="s">
        <v>510</v>
      </c>
      <c r="W516">
        <v>286877</v>
      </c>
      <c r="X516">
        <v>11905</v>
      </c>
      <c r="Y516" t="s">
        <v>805</v>
      </c>
      <c r="Z516">
        <v>0</v>
      </c>
      <c r="AA516" t="s">
        <v>2971</v>
      </c>
      <c r="AB516" t="s">
        <v>2972</v>
      </c>
      <c r="AC516">
        <v>284</v>
      </c>
      <c r="AD516">
        <v>2000</v>
      </c>
    </row>
    <row r="517" spans="1:30" x14ac:dyDescent="0.35">
      <c r="A517" t="s">
        <v>23</v>
      </c>
      <c r="B517" t="s">
        <v>420</v>
      </c>
      <c r="C517" t="s">
        <v>2973</v>
      </c>
      <c r="D517">
        <v>154</v>
      </c>
      <c r="E517" s="4">
        <v>75000000</v>
      </c>
      <c r="F517" s="4">
        <v>306124059</v>
      </c>
      <c r="G517" s="3">
        <f>movie_metadata[[#This Row],[New_gross]]-movie_metadata[[#This Row],[New_budget]]</f>
        <v>231124059</v>
      </c>
      <c r="H517" s="3" t="str">
        <f>IF(movie_metadata[[#This Row],[Profit/Loss_in money]]&gt;0,"Profit","Loss")</f>
        <v>Profit</v>
      </c>
      <c r="I517" t="s">
        <v>26</v>
      </c>
      <c r="J517" t="s">
        <v>27</v>
      </c>
      <c r="K517" t="s">
        <v>65</v>
      </c>
      <c r="L517" s="1">
        <v>1996</v>
      </c>
      <c r="M517" t="s">
        <v>29</v>
      </c>
      <c r="N517">
        <v>6.9</v>
      </c>
      <c r="O517">
        <v>2.35</v>
      </c>
      <c r="P517">
        <v>16000</v>
      </c>
      <c r="Q517">
        <v>185</v>
      </c>
      <c r="R517">
        <v>776</v>
      </c>
      <c r="S517">
        <v>933</v>
      </c>
      <c r="T517" t="s">
        <v>1515</v>
      </c>
      <c r="U517">
        <v>10000</v>
      </c>
      <c r="V517" t="s">
        <v>159</v>
      </c>
      <c r="W517">
        <v>430055</v>
      </c>
      <c r="X517">
        <v>16785</v>
      </c>
      <c r="Y517" t="s">
        <v>2974</v>
      </c>
      <c r="Z517">
        <v>0</v>
      </c>
      <c r="AA517" t="s">
        <v>2975</v>
      </c>
      <c r="AB517" t="s">
        <v>2976</v>
      </c>
      <c r="AC517">
        <v>856</v>
      </c>
      <c r="AD517">
        <v>2000</v>
      </c>
    </row>
    <row r="518" spans="1:30" x14ac:dyDescent="0.35">
      <c r="A518" t="s">
        <v>23</v>
      </c>
      <c r="B518" t="s">
        <v>381</v>
      </c>
      <c r="C518" t="s">
        <v>2977</v>
      </c>
      <c r="D518">
        <v>129</v>
      </c>
      <c r="E518" s="4">
        <v>73000000</v>
      </c>
      <c r="F518" s="4">
        <v>229074524</v>
      </c>
      <c r="G518" s="3">
        <f>movie_metadata[[#This Row],[New_gross]]-movie_metadata[[#This Row],[New_budget]]</f>
        <v>156074524</v>
      </c>
      <c r="H518" s="3" t="str">
        <f>IF(movie_metadata[[#This Row],[Profit/Loss_in money]]&gt;0,"Profit","Loss")</f>
        <v>Profit</v>
      </c>
      <c r="I518" t="s">
        <v>26</v>
      </c>
      <c r="J518" t="s">
        <v>27</v>
      </c>
      <c r="K518" t="s">
        <v>65</v>
      </c>
      <c r="L518" s="1">
        <v>1997</v>
      </c>
      <c r="M518" t="s">
        <v>29</v>
      </c>
      <c r="N518">
        <v>6.5</v>
      </c>
      <c r="O518">
        <v>1.85</v>
      </c>
      <c r="P518">
        <v>0</v>
      </c>
      <c r="Q518">
        <v>177</v>
      </c>
      <c r="R518">
        <v>14000</v>
      </c>
      <c r="S518">
        <v>227</v>
      </c>
      <c r="T518" t="s">
        <v>2978</v>
      </c>
      <c r="U518">
        <v>610</v>
      </c>
      <c r="V518" t="s">
        <v>2979</v>
      </c>
      <c r="W518">
        <v>278362</v>
      </c>
      <c r="X518">
        <v>1635</v>
      </c>
      <c r="Y518" t="s">
        <v>2980</v>
      </c>
      <c r="Z518">
        <v>0</v>
      </c>
      <c r="AA518" t="s">
        <v>2981</v>
      </c>
      <c r="AB518" t="s">
        <v>2982</v>
      </c>
      <c r="AC518">
        <v>552</v>
      </c>
      <c r="AD518">
        <v>506</v>
      </c>
    </row>
    <row r="519" spans="1:30" x14ac:dyDescent="0.35">
      <c r="A519" t="s">
        <v>23</v>
      </c>
      <c r="B519" t="s">
        <v>793</v>
      </c>
      <c r="C519" t="s">
        <v>2983</v>
      </c>
      <c r="D519">
        <v>86</v>
      </c>
      <c r="E519" s="4">
        <v>75000000</v>
      </c>
      <c r="F519" s="4">
        <v>193136719</v>
      </c>
      <c r="G519" s="3">
        <f>movie_metadata[[#This Row],[New_gross]]-movie_metadata[[#This Row],[New_budget]]</f>
        <v>118136719</v>
      </c>
      <c r="H519" s="3" t="str">
        <f>IF(movie_metadata[[#This Row],[Profit/Loss_in money]]&gt;0,"Profit","Loss")</f>
        <v>Profit</v>
      </c>
      <c r="I519" t="s">
        <v>26</v>
      </c>
      <c r="J519" t="s">
        <v>27</v>
      </c>
      <c r="K519" t="s">
        <v>463</v>
      </c>
      <c r="L519" s="1">
        <v>2005</v>
      </c>
      <c r="M519" t="s">
        <v>82</v>
      </c>
      <c r="N519">
        <v>6.9</v>
      </c>
      <c r="O519">
        <v>1.85</v>
      </c>
      <c r="P519">
        <v>0</v>
      </c>
      <c r="Q519">
        <v>181</v>
      </c>
      <c r="R519">
        <v>35</v>
      </c>
      <c r="S519">
        <v>179</v>
      </c>
      <c r="T519" t="s">
        <v>798</v>
      </c>
      <c r="U519">
        <v>851</v>
      </c>
      <c r="V519" t="s">
        <v>796</v>
      </c>
      <c r="W519">
        <v>266636</v>
      </c>
      <c r="X519">
        <v>1777</v>
      </c>
      <c r="Y519" t="s">
        <v>1144</v>
      </c>
      <c r="Z519">
        <v>0</v>
      </c>
      <c r="AA519" t="s">
        <v>2984</v>
      </c>
      <c r="AB519" t="s">
        <v>2985</v>
      </c>
      <c r="AC519">
        <v>385</v>
      </c>
      <c r="AD519">
        <v>436</v>
      </c>
    </row>
    <row r="520" spans="1:30" x14ac:dyDescent="0.35">
      <c r="A520" t="s">
        <v>23</v>
      </c>
      <c r="B520" t="s">
        <v>1209</v>
      </c>
      <c r="C520" t="s">
        <v>2986</v>
      </c>
      <c r="D520">
        <v>109</v>
      </c>
      <c r="E520" s="4">
        <v>76000000</v>
      </c>
      <c r="F520" s="4">
        <v>35286428</v>
      </c>
      <c r="G520" s="3">
        <f>movie_metadata[[#This Row],[New_gross]]-movie_metadata[[#This Row],[New_budget]]</f>
        <v>-40713572</v>
      </c>
      <c r="H520" s="3" t="str">
        <f>IF(movie_metadata[[#This Row],[Profit/Loss_in money]]&gt;0,"Profit","Loss")</f>
        <v>Loss</v>
      </c>
      <c r="I520" t="s">
        <v>26</v>
      </c>
      <c r="J520" t="s">
        <v>27</v>
      </c>
      <c r="K520" t="s">
        <v>2676</v>
      </c>
      <c r="L520" s="1">
        <v>2006</v>
      </c>
      <c r="M520" t="s">
        <v>572</v>
      </c>
      <c r="N520">
        <v>7.9</v>
      </c>
      <c r="O520">
        <v>1.85</v>
      </c>
      <c r="P520">
        <v>17000</v>
      </c>
      <c r="Q520">
        <v>372</v>
      </c>
      <c r="R520">
        <v>0</v>
      </c>
      <c r="S520">
        <v>18</v>
      </c>
      <c r="T520" t="s">
        <v>2987</v>
      </c>
      <c r="U520">
        <v>16000</v>
      </c>
      <c r="V520" t="s">
        <v>373</v>
      </c>
      <c r="W520">
        <v>361767</v>
      </c>
      <c r="X520">
        <v>16479</v>
      </c>
      <c r="Y520" t="s">
        <v>2988</v>
      </c>
      <c r="Z520">
        <v>0</v>
      </c>
      <c r="AA520" t="s">
        <v>2989</v>
      </c>
      <c r="AB520" t="s">
        <v>2990</v>
      </c>
      <c r="AC520">
        <v>1206</v>
      </c>
      <c r="AD520">
        <v>430</v>
      </c>
    </row>
    <row r="521" spans="1:30" x14ac:dyDescent="0.35">
      <c r="A521" t="s">
        <v>23</v>
      </c>
      <c r="B521" t="s">
        <v>110</v>
      </c>
      <c r="C521" t="s">
        <v>2991</v>
      </c>
      <c r="D521">
        <v>104</v>
      </c>
      <c r="E521" s="4">
        <v>75000000</v>
      </c>
      <c r="F521" s="4">
        <v>157299717</v>
      </c>
      <c r="G521" s="3">
        <f>movie_metadata[[#This Row],[New_gross]]-movie_metadata[[#This Row],[New_budget]]</f>
        <v>82299717</v>
      </c>
      <c r="H521" s="3" t="str">
        <f>IF(movie_metadata[[#This Row],[Profit/Loss_in money]]&gt;0,"Profit","Loss")</f>
        <v>Profit</v>
      </c>
      <c r="I521" t="s">
        <v>26</v>
      </c>
      <c r="J521" t="s">
        <v>27</v>
      </c>
      <c r="K521" t="s">
        <v>65</v>
      </c>
      <c r="L521" s="1">
        <v>2000</v>
      </c>
      <c r="M521" t="s">
        <v>29</v>
      </c>
      <c r="N521">
        <v>7.4</v>
      </c>
      <c r="O521">
        <v>2.35</v>
      </c>
      <c r="P521">
        <v>0</v>
      </c>
      <c r="Q521">
        <v>290</v>
      </c>
      <c r="R521">
        <v>0</v>
      </c>
      <c r="S521">
        <v>505</v>
      </c>
      <c r="T521" t="s">
        <v>2992</v>
      </c>
      <c r="U521">
        <v>20000</v>
      </c>
      <c r="V521" t="s">
        <v>257</v>
      </c>
      <c r="W521">
        <v>452928</v>
      </c>
      <c r="X521">
        <v>21397</v>
      </c>
      <c r="Y521" t="s">
        <v>1279</v>
      </c>
      <c r="Z521">
        <v>0</v>
      </c>
      <c r="AA521" t="s">
        <v>2993</v>
      </c>
      <c r="AB521" t="s">
        <v>2994</v>
      </c>
      <c r="AC521">
        <v>1401</v>
      </c>
      <c r="AD521">
        <v>764</v>
      </c>
    </row>
    <row r="522" spans="1:30" x14ac:dyDescent="0.35">
      <c r="A522" t="s">
        <v>23</v>
      </c>
      <c r="B522" t="s">
        <v>2148</v>
      </c>
      <c r="C522" t="s">
        <v>2995</v>
      </c>
      <c r="D522">
        <v>110</v>
      </c>
      <c r="E522" s="4">
        <v>75000000</v>
      </c>
      <c r="F522" s="4">
        <v>134568845</v>
      </c>
      <c r="G522" s="3">
        <f>movie_metadata[[#This Row],[New_gross]]-movie_metadata[[#This Row],[New_budget]]</f>
        <v>59568845</v>
      </c>
      <c r="H522" s="3" t="str">
        <f>IF(movie_metadata[[#This Row],[Profit/Loss_in money]]&gt;0,"Profit","Loss")</f>
        <v>Profit</v>
      </c>
      <c r="I522" t="s">
        <v>26</v>
      </c>
      <c r="J522" t="s">
        <v>27</v>
      </c>
      <c r="K522" t="s">
        <v>2996</v>
      </c>
      <c r="L522" s="1">
        <v>2008</v>
      </c>
      <c r="M522" t="s">
        <v>572</v>
      </c>
      <c r="N522">
        <v>6.7</v>
      </c>
      <c r="O522">
        <v>2.35</v>
      </c>
      <c r="P522">
        <v>0</v>
      </c>
      <c r="Q522">
        <v>316</v>
      </c>
      <c r="R522">
        <v>335</v>
      </c>
      <c r="S522">
        <v>988</v>
      </c>
      <c r="T522" t="s">
        <v>458</v>
      </c>
      <c r="U522">
        <v>11000</v>
      </c>
      <c r="V522" t="s">
        <v>558</v>
      </c>
      <c r="W522">
        <v>299852</v>
      </c>
      <c r="X522">
        <v>25763</v>
      </c>
      <c r="Y522" t="s">
        <v>321</v>
      </c>
      <c r="Z522">
        <v>0</v>
      </c>
      <c r="AA522" t="s">
        <v>2997</v>
      </c>
      <c r="AB522" t="s">
        <v>2998</v>
      </c>
      <c r="AC522">
        <v>713</v>
      </c>
      <c r="AD522">
        <v>11000</v>
      </c>
    </row>
    <row r="523" spans="1:30" x14ac:dyDescent="0.35">
      <c r="A523" t="s">
        <v>23</v>
      </c>
      <c r="B523" t="s">
        <v>270</v>
      </c>
      <c r="C523" t="s">
        <v>2999</v>
      </c>
      <c r="D523">
        <v>136</v>
      </c>
      <c r="E523" s="4">
        <v>75000000</v>
      </c>
      <c r="F523" s="4">
        <v>134006721</v>
      </c>
      <c r="G523" s="3">
        <f>movie_metadata[[#This Row],[New_gross]]-movie_metadata[[#This Row],[New_budget]]</f>
        <v>59006721</v>
      </c>
      <c r="H523" s="3" t="str">
        <f>IF(movie_metadata[[#This Row],[Profit/Loss_in money]]&gt;0,"Profit","Loss")</f>
        <v>Profit</v>
      </c>
      <c r="I523" t="s">
        <v>26</v>
      </c>
      <c r="J523" t="s">
        <v>27</v>
      </c>
      <c r="K523" t="s">
        <v>46</v>
      </c>
      <c r="L523" s="1">
        <v>1996</v>
      </c>
      <c r="M523" t="s">
        <v>572</v>
      </c>
      <c r="N523">
        <v>7.4</v>
      </c>
      <c r="O523">
        <v>2.35</v>
      </c>
      <c r="P523">
        <v>51000</v>
      </c>
      <c r="Q523">
        <v>122</v>
      </c>
      <c r="R523">
        <v>0</v>
      </c>
      <c r="S523">
        <v>904</v>
      </c>
      <c r="T523" t="s">
        <v>3000</v>
      </c>
      <c r="U523">
        <v>12000</v>
      </c>
      <c r="V523" t="s">
        <v>698</v>
      </c>
      <c r="W523">
        <v>259492</v>
      </c>
      <c r="X523">
        <v>15999</v>
      </c>
      <c r="Y523" t="s">
        <v>3001</v>
      </c>
      <c r="Z523">
        <v>1</v>
      </c>
      <c r="AA523" t="s">
        <v>3002</v>
      </c>
      <c r="AB523" t="s">
        <v>3003</v>
      </c>
      <c r="AC523">
        <v>415</v>
      </c>
      <c r="AD523">
        <v>2000</v>
      </c>
    </row>
    <row r="524" spans="1:30" x14ac:dyDescent="0.35">
      <c r="A524" t="s">
        <v>23</v>
      </c>
      <c r="B524" t="s">
        <v>1270</v>
      </c>
      <c r="C524" t="s">
        <v>3004</v>
      </c>
      <c r="D524">
        <v>115</v>
      </c>
      <c r="E524" s="4">
        <v>80000000</v>
      </c>
      <c r="F524" s="4">
        <v>195329763</v>
      </c>
      <c r="G524" s="3">
        <f>movie_metadata[[#This Row],[New_gross]]-movie_metadata[[#This Row],[New_budget]]</f>
        <v>115329763</v>
      </c>
      <c r="H524" s="3" t="str">
        <f>IF(movie_metadata[[#This Row],[Profit/Loss_in money]]&gt;0,"Profit","Loss")</f>
        <v>Profit</v>
      </c>
      <c r="I524" t="s">
        <v>26</v>
      </c>
      <c r="J524" t="s">
        <v>27</v>
      </c>
      <c r="K524" t="s">
        <v>1028</v>
      </c>
      <c r="L524" s="1">
        <v>2006</v>
      </c>
      <c r="M524" t="s">
        <v>82</v>
      </c>
      <c r="N524">
        <v>6.9</v>
      </c>
      <c r="O524">
        <v>1.85</v>
      </c>
      <c r="P524">
        <v>0</v>
      </c>
      <c r="Q524">
        <v>164</v>
      </c>
      <c r="R524">
        <v>107</v>
      </c>
      <c r="S524">
        <v>241</v>
      </c>
      <c r="T524" t="s">
        <v>3005</v>
      </c>
      <c r="U524">
        <v>835</v>
      </c>
      <c r="V524" t="s">
        <v>2100</v>
      </c>
      <c r="W524">
        <v>194249</v>
      </c>
      <c r="X524">
        <v>1815</v>
      </c>
      <c r="Y524" t="s">
        <v>3006</v>
      </c>
      <c r="Z524">
        <v>0</v>
      </c>
      <c r="AA524" t="s">
        <v>3007</v>
      </c>
      <c r="AB524" t="s">
        <v>3008</v>
      </c>
      <c r="AC524">
        <v>253</v>
      </c>
      <c r="AD524">
        <v>590</v>
      </c>
    </row>
    <row r="525" spans="1:30" x14ac:dyDescent="0.35">
      <c r="A525" t="s">
        <v>23</v>
      </c>
      <c r="B525" t="s">
        <v>2459</v>
      </c>
      <c r="C525" t="s">
        <v>3009</v>
      </c>
      <c r="D525">
        <v>99</v>
      </c>
      <c r="E525" s="4">
        <v>75000000</v>
      </c>
      <c r="F525" s="4">
        <v>120776832</v>
      </c>
      <c r="G525" s="3">
        <f>movie_metadata[[#This Row],[New_gross]]-movie_metadata[[#This Row],[New_budget]]</f>
        <v>45776832</v>
      </c>
      <c r="H525" s="3" t="str">
        <f>IF(movie_metadata[[#This Row],[Profit/Loss_in money]]&gt;0,"Profit","Loss")</f>
        <v>Profit</v>
      </c>
      <c r="I525" t="s">
        <v>26</v>
      </c>
      <c r="J525" t="s">
        <v>27</v>
      </c>
      <c r="K525" t="s">
        <v>1674</v>
      </c>
      <c r="L525" s="1">
        <v>2004</v>
      </c>
      <c r="M525" t="s">
        <v>29</v>
      </c>
      <c r="N525">
        <v>6.8</v>
      </c>
      <c r="O525">
        <v>2.35</v>
      </c>
      <c r="P525">
        <v>11000</v>
      </c>
      <c r="Q525">
        <v>147</v>
      </c>
      <c r="R525">
        <v>88</v>
      </c>
      <c r="S525">
        <v>328</v>
      </c>
      <c r="T525" t="s">
        <v>3010</v>
      </c>
      <c r="U525">
        <v>11000</v>
      </c>
      <c r="V525" t="s">
        <v>2173</v>
      </c>
      <c r="W525">
        <v>266103</v>
      </c>
      <c r="X525">
        <v>12952</v>
      </c>
      <c r="Y525" t="s">
        <v>3011</v>
      </c>
      <c r="Z525">
        <v>2</v>
      </c>
      <c r="AA525" t="s">
        <v>3012</v>
      </c>
      <c r="AB525" t="s">
        <v>3013</v>
      </c>
      <c r="AC525">
        <v>456</v>
      </c>
      <c r="AD525">
        <v>427</v>
      </c>
    </row>
    <row r="526" spans="1:30" x14ac:dyDescent="0.35">
      <c r="A526" t="s">
        <v>23</v>
      </c>
      <c r="B526" t="s">
        <v>2604</v>
      </c>
      <c r="C526" t="s">
        <v>3014</v>
      </c>
      <c r="D526">
        <v>117</v>
      </c>
      <c r="E526" s="4">
        <v>75000000</v>
      </c>
      <c r="F526" s="4">
        <v>118823091</v>
      </c>
      <c r="G526" s="3">
        <f>movie_metadata[[#This Row],[New_gross]]-movie_metadata[[#This Row],[New_budget]]</f>
        <v>43823091</v>
      </c>
      <c r="H526" s="3" t="str">
        <f>IF(movie_metadata[[#This Row],[Profit/Loss_in money]]&gt;0,"Profit","Loss")</f>
        <v>Profit</v>
      </c>
      <c r="I526" t="s">
        <v>26</v>
      </c>
      <c r="J526" t="s">
        <v>27</v>
      </c>
      <c r="K526" t="s">
        <v>3015</v>
      </c>
      <c r="L526" s="1">
        <v>2007</v>
      </c>
      <c r="M526" t="s">
        <v>82</v>
      </c>
      <c r="N526">
        <v>6.7</v>
      </c>
      <c r="O526">
        <v>2.35</v>
      </c>
      <c r="P526">
        <v>0</v>
      </c>
      <c r="Q526">
        <v>219</v>
      </c>
      <c r="R526">
        <v>163</v>
      </c>
      <c r="S526">
        <v>260</v>
      </c>
      <c r="T526" t="s">
        <v>3016</v>
      </c>
      <c r="U526">
        <v>719</v>
      </c>
      <c r="V526" t="s">
        <v>3017</v>
      </c>
      <c r="W526">
        <v>98693</v>
      </c>
      <c r="X526">
        <v>1673</v>
      </c>
      <c r="Y526" t="s">
        <v>3018</v>
      </c>
      <c r="Z526">
        <v>9</v>
      </c>
      <c r="AA526" t="s">
        <v>3019</v>
      </c>
      <c r="AB526" t="s">
        <v>3020</v>
      </c>
      <c r="AC526">
        <v>401</v>
      </c>
      <c r="AD526">
        <v>339</v>
      </c>
    </row>
    <row r="527" spans="1:30" x14ac:dyDescent="0.35">
      <c r="A527" t="s">
        <v>23</v>
      </c>
      <c r="B527" t="s">
        <v>2058</v>
      </c>
      <c r="C527" t="s">
        <v>3021</v>
      </c>
      <c r="D527">
        <v>125</v>
      </c>
      <c r="E527" s="4">
        <v>50000000</v>
      </c>
      <c r="F527" s="4">
        <v>41814863</v>
      </c>
      <c r="G527" s="3">
        <f>movie_metadata[[#This Row],[New_gross]]-movie_metadata[[#This Row],[New_budget]]</f>
        <v>-8185137</v>
      </c>
      <c r="H527" s="3" t="str">
        <f>IF(movie_metadata[[#This Row],[Profit/Loss_in money]]&gt;0,"Profit","Loss")</f>
        <v>Loss</v>
      </c>
      <c r="I527" t="s">
        <v>26</v>
      </c>
      <c r="J527" t="s">
        <v>27</v>
      </c>
      <c r="K527" t="s">
        <v>3022</v>
      </c>
      <c r="L527" s="1">
        <v>2004</v>
      </c>
      <c r="M527" t="s">
        <v>572</v>
      </c>
      <c r="N527">
        <v>5.0999999999999996</v>
      </c>
      <c r="O527">
        <v>2</v>
      </c>
      <c r="P527">
        <v>893</v>
      </c>
      <c r="Q527">
        <v>167</v>
      </c>
      <c r="R527">
        <v>212</v>
      </c>
      <c r="S527">
        <v>394</v>
      </c>
      <c r="T527" t="s">
        <v>3023</v>
      </c>
      <c r="U527">
        <v>613</v>
      </c>
      <c r="V527" t="s">
        <v>1092</v>
      </c>
      <c r="W527">
        <v>28635</v>
      </c>
      <c r="X527">
        <v>1970</v>
      </c>
      <c r="Y527" t="s">
        <v>3024</v>
      </c>
      <c r="Z527">
        <v>0</v>
      </c>
      <c r="AA527" t="s">
        <v>3025</v>
      </c>
      <c r="AB527" t="s">
        <v>3026</v>
      </c>
      <c r="AC527">
        <v>308</v>
      </c>
      <c r="AD527">
        <v>422</v>
      </c>
    </row>
    <row r="528" spans="1:30" x14ac:dyDescent="0.35">
      <c r="A528" t="s">
        <v>23</v>
      </c>
      <c r="B528" t="s">
        <v>3027</v>
      </c>
      <c r="C528" t="s">
        <v>3028</v>
      </c>
      <c r="D528">
        <v>110</v>
      </c>
      <c r="E528" s="4">
        <v>75000000</v>
      </c>
      <c r="F528" s="4">
        <v>97360069</v>
      </c>
      <c r="G528" s="3">
        <f>movie_metadata[[#This Row],[New_gross]]-movie_metadata[[#This Row],[New_budget]]</f>
        <v>22360069</v>
      </c>
      <c r="H528" s="3" t="str">
        <f>IF(movie_metadata[[#This Row],[Profit/Loss_in money]]&gt;0,"Profit","Loss")</f>
        <v>Profit</v>
      </c>
      <c r="I528" t="s">
        <v>26</v>
      </c>
      <c r="J528" t="s">
        <v>27</v>
      </c>
      <c r="K528" t="s">
        <v>3029</v>
      </c>
      <c r="L528" s="1">
        <v>1999</v>
      </c>
      <c r="M528" t="s">
        <v>82</v>
      </c>
      <c r="N528">
        <v>4.0999999999999996</v>
      </c>
      <c r="O528">
        <v>1.85</v>
      </c>
      <c r="P528">
        <v>509</v>
      </c>
      <c r="Q528">
        <v>70</v>
      </c>
      <c r="R528">
        <v>16</v>
      </c>
      <c r="S528">
        <v>692</v>
      </c>
      <c r="T528" t="s">
        <v>1828</v>
      </c>
      <c r="U528">
        <v>2000</v>
      </c>
      <c r="V528" t="s">
        <v>895</v>
      </c>
      <c r="W528">
        <v>36491</v>
      </c>
      <c r="X528">
        <v>5320</v>
      </c>
      <c r="Y528" t="s">
        <v>717</v>
      </c>
      <c r="Z528">
        <v>0</v>
      </c>
      <c r="AA528" t="s">
        <v>3030</v>
      </c>
      <c r="AB528" t="s">
        <v>3031</v>
      </c>
      <c r="AC528">
        <v>231</v>
      </c>
      <c r="AD528">
        <v>710</v>
      </c>
    </row>
    <row r="529" spans="1:30" x14ac:dyDescent="0.35">
      <c r="A529" t="s">
        <v>23</v>
      </c>
      <c r="B529" t="s">
        <v>1106</v>
      </c>
      <c r="C529" t="s">
        <v>3032</v>
      </c>
      <c r="D529">
        <v>125</v>
      </c>
      <c r="E529" s="4">
        <v>75000000</v>
      </c>
      <c r="F529" s="4">
        <v>117698894</v>
      </c>
      <c r="G529" s="3">
        <f>movie_metadata[[#This Row],[New_gross]]-movie_metadata[[#This Row],[New_budget]]</f>
        <v>42698894</v>
      </c>
      <c r="H529" s="3" t="str">
        <f>IF(movie_metadata[[#This Row],[Profit/Loss_in money]]&gt;0,"Profit","Loss")</f>
        <v>Profit</v>
      </c>
      <c r="I529" t="s">
        <v>26</v>
      </c>
      <c r="J529" t="s">
        <v>27</v>
      </c>
      <c r="K529" t="s">
        <v>2208</v>
      </c>
      <c r="L529" s="1">
        <v>2013</v>
      </c>
      <c r="M529" t="s">
        <v>29</v>
      </c>
      <c r="N529">
        <v>7.3</v>
      </c>
      <c r="O529">
        <v>2.35</v>
      </c>
      <c r="P529">
        <v>105000</v>
      </c>
      <c r="Q529">
        <v>384</v>
      </c>
      <c r="R529">
        <v>255</v>
      </c>
      <c r="S529">
        <v>963</v>
      </c>
      <c r="T529" t="s">
        <v>321</v>
      </c>
      <c r="U529">
        <v>11000</v>
      </c>
      <c r="V529" t="s">
        <v>458</v>
      </c>
      <c r="W529">
        <v>447979</v>
      </c>
      <c r="X529">
        <v>13312</v>
      </c>
      <c r="Y529" t="s">
        <v>3033</v>
      </c>
      <c r="Z529">
        <v>6</v>
      </c>
      <c r="AA529" t="s">
        <v>3034</v>
      </c>
      <c r="AB529" t="s">
        <v>3035</v>
      </c>
      <c r="AC529">
        <v>629</v>
      </c>
      <c r="AD529">
        <v>988</v>
      </c>
    </row>
    <row r="530" spans="1:30" x14ac:dyDescent="0.35">
      <c r="A530" t="s">
        <v>23</v>
      </c>
      <c r="B530" t="s">
        <v>2170</v>
      </c>
      <c r="C530" t="s">
        <v>3036</v>
      </c>
      <c r="D530">
        <v>102</v>
      </c>
      <c r="E530" s="4">
        <v>80000000</v>
      </c>
      <c r="F530" s="4">
        <v>162001186</v>
      </c>
      <c r="G530" s="3">
        <f>movie_metadata[[#This Row],[New_gross]]-movie_metadata[[#This Row],[New_budget]]</f>
        <v>82001186</v>
      </c>
      <c r="H530" s="3" t="str">
        <f>IF(movie_metadata[[#This Row],[Profit/Loss_in money]]&gt;0,"Profit","Loss")</f>
        <v>Profit</v>
      </c>
      <c r="I530" t="s">
        <v>26</v>
      </c>
      <c r="J530" t="s">
        <v>27</v>
      </c>
      <c r="K530" t="s">
        <v>1664</v>
      </c>
      <c r="L530" s="1">
        <v>2010</v>
      </c>
      <c r="M530" t="s">
        <v>29</v>
      </c>
      <c r="N530">
        <v>6</v>
      </c>
      <c r="O530">
        <v>1.85</v>
      </c>
      <c r="P530">
        <v>12000</v>
      </c>
      <c r="Q530">
        <v>179</v>
      </c>
      <c r="R530">
        <v>221</v>
      </c>
      <c r="S530">
        <v>4000</v>
      </c>
      <c r="T530" t="s">
        <v>2173</v>
      </c>
      <c r="U530">
        <v>12000</v>
      </c>
      <c r="V530" t="s">
        <v>266</v>
      </c>
      <c r="W530">
        <v>181443</v>
      </c>
      <c r="X530">
        <v>28497</v>
      </c>
      <c r="Y530" t="s">
        <v>487</v>
      </c>
      <c r="Z530">
        <v>4</v>
      </c>
      <c r="AA530" t="s">
        <v>3037</v>
      </c>
      <c r="AB530" t="s">
        <v>3038</v>
      </c>
      <c r="AC530">
        <v>311</v>
      </c>
      <c r="AD530">
        <v>11000</v>
      </c>
    </row>
    <row r="531" spans="1:30" x14ac:dyDescent="0.35">
      <c r="A531" t="s">
        <v>23</v>
      </c>
      <c r="B531" t="s">
        <v>381</v>
      </c>
      <c r="C531" t="s">
        <v>3039</v>
      </c>
      <c r="D531">
        <v>128</v>
      </c>
      <c r="E531" s="4">
        <v>60000000</v>
      </c>
      <c r="F531" s="4">
        <v>77032279</v>
      </c>
      <c r="G531" s="3">
        <f>movie_metadata[[#This Row],[New_gross]]-movie_metadata[[#This Row],[New_budget]]</f>
        <v>17032279</v>
      </c>
      <c r="H531" s="3" t="str">
        <f>IF(movie_metadata[[#This Row],[Profit/Loss_in money]]&gt;0,"Profit","Loss")</f>
        <v>Profit</v>
      </c>
      <c r="I531" t="s">
        <v>26</v>
      </c>
      <c r="J531" t="s">
        <v>27</v>
      </c>
      <c r="K531" t="s">
        <v>2520</v>
      </c>
      <c r="L531" s="1">
        <v>2004</v>
      </c>
      <c r="M531" t="s">
        <v>29</v>
      </c>
      <c r="N531">
        <v>7.3</v>
      </c>
      <c r="O531">
        <v>1.85</v>
      </c>
      <c r="P531">
        <v>16000</v>
      </c>
      <c r="Q531">
        <v>151</v>
      </c>
      <c r="R531">
        <v>14000</v>
      </c>
      <c r="S531">
        <v>232</v>
      </c>
      <c r="T531" t="s">
        <v>1638</v>
      </c>
      <c r="U531">
        <v>15000</v>
      </c>
      <c r="V531" t="s">
        <v>315</v>
      </c>
      <c r="W531">
        <v>303864</v>
      </c>
      <c r="X531">
        <v>16199</v>
      </c>
      <c r="Y531" t="s">
        <v>3040</v>
      </c>
      <c r="Z531">
        <v>0</v>
      </c>
      <c r="AA531" t="s">
        <v>3041</v>
      </c>
      <c r="AB531" t="s">
        <v>3042</v>
      </c>
      <c r="AC531">
        <v>596</v>
      </c>
      <c r="AD531">
        <v>466</v>
      </c>
    </row>
    <row r="532" spans="1:30" x14ac:dyDescent="0.35">
      <c r="A532" t="s">
        <v>23</v>
      </c>
      <c r="B532" t="s">
        <v>60</v>
      </c>
      <c r="C532" t="s">
        <v>3043</v>
      </c>
      <c r="D532">
        <v>43</v>
      </c>
      <c r="E532" s="4">
        <v>36541497.422512971</v>
      </c>
      <c r="F532" s="4">
        <v>54866338.819819823</v>
      </c>
      <c r="G532" s="3">
        <f>movie_metadata[[#This Row],[New_gross]]-movie_metadata[[#This Row],[New_budget]]</f>
        <v>18324841.397306852</v>
      </c>
      <c r="H532" s="3" t="str">
        <f>IF(movie_metadata[[#This Row],[Profit/Loss_in money]]&gt;0,"Profit","Loss")</f>
        <v>Profit</v>
      </c>
      <c r="I532" t="s">
        <v>26</v>
      </c>
      <c r="J532" t="s">
        <v>27</v>
      </c>
      <c r="K532" t="s">
        <v>887</v>
      </c>
      <c r="L532" s="1">
        <v>2005</v>
      </c>
      <c r="M532" t="s">
        <v>1113</v>
      </c>
      <c r="N532">
        <v>7.5</v>
      </c>
      <c r="O532">
        <v>16</v>
      </c>
      <c r="P532">
        <v>10000</v>
      </c>
      <c r="Q532">
        <v>12</v>
      </c>
      <c r="S532">
        <v>218</v>
      </c>
      <c r="T532" t="s">
        <v>3044</v>
      </c>
      <c r="U532">
        <v>1000</v>
      </c>
      <c r="V532" t="s">
        <v>2800</v>
      </c>
      <c r="W532">
        <v>36919</v>
      </c>
      <c r="X532">
        <v>1990</v>
      </c>
      <c r="Y532" t="s">
        <v>3045</v>
      </c>
      <c r="Z532">
        <v>1</v>
      </c>
      <c r="AA532" t="s">
        <v>3046</v>
      </c>
      <c r="AB532" t="s">
        <v>3047</v>
      </c>
      <c r="AC532">
        <v>94</v>
      </c>
      <c r="AD532">
        <v>560</v>
      </c>
    </row>
    <row r="533" spans="1:30" x14ac:dyDescent="0.35">
      <c r="A533" t="s">
        <v>23</v>
      </c>
      <c r="B533" t="s">
        <v>2214</v>
      </c>
      <c r="C533" t="s">
        <v>3048</v>
      </c>
      <c r="D533">
        <v>100</v>
      </c>
      <c r="E533" s="4">
        <v>35000000</v>
      </c>
      <c r="F533" s="4">
        <v>73023275</v>
      </c>
      <c r="G533" s="3">
        <f>movie_metadata[[#This Row],[New_gross]]-movie_metadata[[#This Row],[New_budget]]</f>
        <v>38023275</v>
      </c>
      <c r="H533" s="3" t="str">
        <f>IF(movie_metadata[[#This Row],[Profit/Loss_in money]]&gt;0,"Profit","Loss")</f>
        <v>Profit</v>
      </c>
      <c r="I533" t="s">
        <v>26</v>
      </c>
      <c r="J533" t="s">
        <v>27</v>
      </c>
      <c r="K533" t="s">
        <v>3049</v>
      </c>
      <c r="L533" s="1">
        <v>2009</v>
      </c>
      <c r="M533" t="s">
        <v>82</v>
      </c>
      <c r="N533">
        <v>5.4</v>
      </c>
      <c r="O533">
        <v>1.85</v>
      </c>
      <c r="P533">
        <v>1000</v>
      </c>
      <c r="Q533">
        <v>107</v>
      </c>
      <c r="R533">
        <v>87</v>
      </c>
      <c r="S533">
        <v>446</v>
      </c>
      <c r="T533" t="s">
        <v>3050</v>
      </c>
      <c r="U533">
        <v>3000</v>
      </c>
      <c r="V533" t="s">
        <v>244</v>
      </c>
      <c r="W533">
        <v>16271</v>
      </c>
      <c r="X533">
        <v>5174</v>
      </c>
      <c r="Y533" t="s">
        <v>3051</v>
      </c>
      <c r="Z533">
        <v>4</v>
      </c>
      <c r="AA533" t="s">
        <v>3052</v>
      </c>
      <c r="AB533" t="s">
        <v>3053</v>
      </c>
      <c r="AC533">
        <v>57</v>
      </c>
      <c r="AD533">
        <v>576</v>
      </c>
    </row>
    <row r="534" spans="1:30" x14ac:dyDescent="0.35">
      <c r="A534" t="s">
        <v>23</v>
      </c>
      <c r="B534" t="s">
        <v>305</v>
      </c>
      <c r="C534" t="s">
        <v>3054</v>
      </c>
      <c r="D534">
        <v>124</v>
      </c>
      <c r="E534" s="4">
        <v>75000000</v>
      </c>
      <c r="F534" s="4">
        <v>68473360</v>
      </c>
      <c r="G534" s="3">
        <f>movie_metadata[[#This Row],[New_gross]]-movie_metadata[[#This Row],[New_budget]]</f>
        <v>-6526640</v>
      </c>
      <c r="H534" s="3" t="str">
        <f>IF(movie_metadata[[#This Row],[Profit/Loss_in money]]&gt;0,"Profit","Loss")</f>
        <v>Loss</v>
      </c>
      <c r="I534" t="s">
        <v>26</v>
      </c>
      <c r="J534" t="s">
        <v>27</v>
      </c>
      <c r="K534" t="s">
        <v>704</v>
      </c>
      <c r="L534" s="1">
        <v>2000</v>
      </c>
      <c r="M534" t="s">
        <v>29</v>
      </c>
      <c r="N534">
        <v>5.9</v>
      </c>
      <c r="O534">
        <v>1.85</v>
      </c>
      <c r="P534">
        <v>0</v>
      </c>
      <c r="Q534">
        <v>134</v>
      </c>
      <c r="R534">
        <v>258</v>
      </c>
      <c r="S534">
        <v>748</v>
      </c>
      <c r="T534" t="s">
        <v>1312</v>
      </c>
      <c r="U534">
        <v>867</v>
      </c>
      <c r="V534" t="s">
        <v>3055</v>
      </c>
      <c r="W534">
        <v>49536</v>
      </c>
      <c r="X534">
        <v>3424</v>
      </c>
      <c r="Y534" t="s">
        <v>1017</v>
      </c>
      <c r="Z534">
        <v>0</v>
      </c>
      <c r="AA534" t="s">
        <v>3056</v>
      </c>
      <c r="AB534" t="s">
        <v>3057</v>
      </c>
      <c r="AC534">
        <v>379</v>
      </c>
      <c r="AD534">
        <v>826</v>
      </c>
    </row>
    <row r="535" spans="1:30" x14ac:dyDescent="0.35">
      <c r="A535" t="s">
        <v>23</v>
      </c>
      <c r="B535" t="s">
        <v>3058</v>
      </c>
      <c r="C535" t="s">
        <v>3059</v>
      </c>
      <c r="D535">
        <v>102</v>
      </c>
      <c r="E535" s="4">
        <v>75000000</v>
      </c>
      <c r="F535" s="4">
        <v>66636385</v>
      </c>
      <c r="G535" s="3">
        <f>movie_metadata[[#This Row],[New_gross]]-movie_metadata[[#This Row],[New_budget]]</f>
        <v>-8363615</v>
      </c>
      <c r="H535" s="3" t="str">
        <f>IF(movie_metadata[[#This Row],[Profit/Loss_in money]]&gt;0,"Profit","Loss")</f>
        <v>Loss</v>
      </c>
      <c r="I535" t="s">
        <v>26</v>
      </c>
      <c r="J535" t="s">
        <v>27</v>
      </c>
      <c r="K535" t="s">
        <v>3060</v>
      </c>
      <c r="L535" s="1">
        <v>2007</v>
      </c>
      <c r="M535" t="s">
        <v>572</v>
      </c>
      <c r="N535">
        <v>7.1</v>
      </c>
      <c r="O535">
        <v>1.85</v>
      </c>
      <c r="P535">
        <v>0</v>
      </c>
      <c r="Q535">
        <v>269</v>
      </c>
      <c r="R535">
        <v>0</v>
      </c>
      <c r="S535">
        <v>15000</v>
      </c>
      <c r="T535" t="s">
        <v>315</v>
      </c>
      <c r="U535">
        <v>22000</v>
      </c>
      <c r="V535" t="s">
        <v>691</v>
      </c>
      <c r="W535">
        <v>88451</v>
      </c>
      <c r="X535">
        <v>60646</v>
      </c>
      <c r="Y535" t="s">
        <v>3061</v>
      </c>
      <c r="Z535">
        <v>1</v>
      </c>
      <c r="AA535" t="s">
        <v>3062</v>
      </c>
      <c r="AB535" t="s">
        <v>3063</v>
      </c>
      <c r="AC535">
        <v>289</v>
      </c>
      <c r="AD535">
        <v>15000</v>
      </c>
    </row>
    <row r="536" spans="1:30" x14ac:dyDescent="0.35">
      <c r="A536" t="s">
        <v>23</v>
      </c>
      <c r="B536" t="s">
        <v>1975</v>
      </c>
      <c r="C536" t="s">
        <v>3064</v>
      </c>
      <c r="D536">
        <v>90</v>
      </c>
      <c r="E536" s="4">
        <v>75000000</v>
      </c>
      <c r="F536" s="4">
        <v>160762022</v>
      </c>
      <c r="G536" s="3">
        <f>movie_metadata[[#This Row],[New_gross]]-movie_metadata[[#This Row],[New_budget]]</f>
        <v>85762022</v>
      </c>
      <c r="H536" s="3" t="str">
        <f>IF(movie_metadata[[#This Row],[Profit/Loss_in money]]&gt;0,"Profit","Loss")</f>
        <v>Profit</v>
      </c>
      <c r="I536" t="s">
        <v>26</v>
      </c>
      <c r="J536" t="s">
        <v>27</v>
      </c>
      <c r="K536" t="s">
        <v>463</v>
      </c>
      <c r="L536" s="1">
        <v>2004</v>
      </c>
      <c r="M536" t="s">
        <v>82</v>
      </c>
      <c r="N536">
        <v>6</v>
      </c>
      <c r="O536">
        <v>1.85</v>
      </c>
      <c r="P536">
        <v>0</v>
      </c>
      <c r="Q536">
        <v>143</v>
      </c>
      <c r="R536">
        <v>10</v>
      </c>
      <c r="S536">
        <v>11000</v>
      </c>
      <c r="T536" t="s">
        <v>479</v>
      </c>
      <c r="U536">
        <v>22000</v>
      </c>
      <c r="V536" t="s">
        <v>1739</v>
      </c>
      <c r="W536">
        <v>132415</v>
      </c>
      <c r="X536">
        <v>63165</v>
      </c>
      <c r="Y536" t="s">
        <v>558</v>
      </c>
      <c r="Z536">
        <v>0</v>
      </c>
      <c r="AA536" t="s">
        <v>3065</v>
      </c>
      <c r="AB536" t="s">
        <v>3066</v>
      </c>
      <c r="AC536">
        <v>288</v>
      </c>
      <c r="AD536">
        <v>17000</v>
      </c>
    </row>
    <row r="537" spans="1:30" x14ac:dyDescent="0.35">
      <c r="A537" t="s">
        <v>23</v>
      </c>
      <c r="B537" t="s">
        <v>1096</v>
      </c>
      <c r="C537" t="s">
        <v>3067</v>
      </c>
      <c r="D537">
        <v>130</v>
      </c>
      <c r="E537" s="4">
        <v>70000000</v>
      </c>
      <c r="F537" s="4">
        <v>103338338</v>
      </c>
      <c r="G537" s="3">
        <f>movie_metadata[[#This Row],[New_gross]]-movie_metadata[[#This Row],[New_budget]]</f>
        <v>33338338</v>
      </c>
      <c r="H537" s="3" t="str">
        <f>IF(movie_metadata[[#This Row],[Profit/Loss_in money]]&gt;0,"Profit","Loss")</f>
        <v>Profit</v>
      </c>
      <c r="I537" t="s">
        <v>26</v>
      </c>
      <c r="J537" t="s">
        <v>27</v>
      </c>
      <c r="K537" t="s">
        <v>3068</v>
      </c>
      <c r="L537" s="1">
        <v>2006</v>
      </c>
      <c r="M537" t="s">
        <v>29</v>
      </c>
      <c r="N537">
        <v>6.5</v>
      </c>
      <c r="O537">
        <v>2.35</v>
      </c>
      <c r="P537">
        <v>0</v>
      </c>
      <c r="Q537">
        <v>241</v>
      </c>
      <c r="R537">
        <v>386</v>
      </c>
      <c r="S537">
        <v>525</v>
      </c>
      <c r="T537" t="s">
        <v>3069</v>
      </c>
      <c r="U537">
        <v>912</v>
      </c>
      <c r="V537" t="s">
        <v>3070</v>
      </c>
      <c r="W537">
        <v>55901</v>
      </c>
      <c r="X537">
        <v>2856</v>
      </c>
      <c r="Y537" t="s">
        <v>1654</v>
      </c>
      <c r="Z537">
        <v>0</v>
      </c>
      <c r="AA537" t="s">
        <v>3071</v>
      </c>
      <c r="AB537" t="s">
        <v>3072</v>
      </c>
      <c r="AC537">
        <v>503</v>
      </c>
      <c r="AD537">
        <v>549</v>
      </c>
    </row>
    <row r="538" spans="1:30" x14ac:dyDescent="0.35">
      <c r="A538" t="s">
        <v>23</v>
      </c>
      <c r="B538" t="s">
        <v>60</v>
      </c>
      <c r="C538" t="s">
        <v>3073</v>
      </c>
      <c r="D538">
        <v>45</v>
      </c>
      <c r="E538" s="4">
        <v>36541497.422512971</v>
      </c>
      <c r="F538" s="4">
        <v>93365838.444444448</v>
      </c>
      <c r="G538" s="3">
        <f>movie_metadata[[#This Row],[New_gross]]-movie_metadata[[#This Row],[New_budget]]</f>
        <v>56824341.021931477</v>
      </c>
      <c r="H538" s="3" t="str">
        <f>IF(movie_metadata[[#This Row],[Profit/Loss_in money]]&gt;0,"Profit","Loss")</f>
        <v>Profit</v>
      </c>
      <c r="I538" t="s">
        <v>26</v>
      </c>
      <c r="J538" t="s">
        <v>27</v>
      </c>
      <c r="K538" t="s">
        <v>3074</v>
      </c>
      <c r="L538" s="1">
        <v>2005</v>
      </c>
      <c r="M538" t="s">
        <v>60</v>
      </c>
      <c r="N538">
        <v>8.3000000000000007</v>
      </c>
      <c r="O538">
        <v>2.35</v>
      </c>
      <c r="P538">
        <v>0</v>
      </c>
      <c r="Q538">
        <v>12</v>
      </c>
      <c r="S538">
        <v>0</v>
      </c>
      <c r="T538" t="s">
        <v>3075</v>
      </c>
      <c r="U538">
        <v>374</v>
      </c>
      <c r="V538" t="s">
        <v>3076</v>
      </c>
      <c r="W538">
        <v>29450</v>
      </c>
      <c r="X538">
        <v>504</v>
      </c>
      <c r="Y538" t="s">
        <v>3077</v>
      </c>
      <c r="Z538">
        <v>1</v>
      </c>
      <c r="AA538" t="s">
        <v>3078</v>
      </c>
      <c r="AB538" t="s">
        <v>3079</v>
      </c>
      <c r="AC538">
        <v>67</v>
      </c>
      <c r="AD538">
        <v>130</v>
      </c>
    </row>
    <row r="539" spans="1:30" x14ac:dyDescent="0.35">
      <c r="A539" t="s">
        <v>23</v>
      </c>
      <c r="B539" t="s">
        <v>3080</v>
      </c>
      <c r="C539" t="s">
        <v>3081</v>
      </c>
      <c r="D539">
        <v>118</v>
      </c>
      <c r="E539" s="4">
        <v>53000000</v>
      </c>
      <c r="F539" s="4">
        <v>55808744</v>
      </c>
      <c r="G539" s="3">
        <f>movie_metadata[[#This Row],[New_gross]]-movie_metadata[[#This Row],[New_budget]]</f>
        <v>2808744</v>
      </c>
      <c r="H539" s="3" t="str">
        <f>IF(movie_metadata[[#This Row],[Profit/Loss_in money]]&gt;0,"Profit","Loss")</f>
        <v>Profit</v>
      </c>
      <c r="I539" t="s">
        <v>26</v>
      </c>
      <c r="J539" t="s">
        <v>27</v>
      </c>
      <c r="K539" t="s">
        <v>3082</v>
      </c>
      <c r="L539" s="1">
        <v>2005</v>
      </c>
      <c r="M539" t="s">
        <v>29</v>
      </c>
      <c r="N539">
        <v>5.7</v>
      </c>
      <c r="O539">
        <v>2.4</v>
      </c>
      <c r="P539">
        <v>0</v>
      </c>
      <c r="Q539">
        <v>161</v>
      </c>
      <c r="R539">
        <v>473</v>
      </c>
      <c r="S539">
        <v>680</v>
      </c>
      <c r="T539" t="s">
        <v>3083</v>
      </c>
      <c r="U539">
        <v>12000</v>
      </c>
      <c r="V539" t="s">
        <v>1065</v>
      </c>
      <c r="W539">
        <v>59435</v>
      </c>
      <c r="X539">
        <v>15889</v>
      </c>
      <c r="Y539" t="s">
        <v>1829</v>
      </c>
      <c r="Z539">
        <v>4</v>
      </c>
      <c r="AA539" t="s">
        <v>3084</v>
      </c>
      <c r="AB539" t="s">
        <v>3085</v>
      </c>
      <c r="AC539">
        <v>323</v>
      </c>
      <c r="AD539">
        <v>1000</v>
      </c>
    </row>
    <row r="540" spans="1:30" x14ac:dyDescent="0.35">
      <c r="A540" t="s">
        <v>23</v>
      </c>
      <c r="B540" t="s">
        <v>381</v>
      </c>
      <c r="C540" t="s">
        <v>3086</v>
      </c>
      <c r="D540">
        <v>163</v>
      </c>
      <c r="E540" s="4">
        <v>70000000</v>
      </c>
      <c r="F540" s="4">
        <v>47379090</v>
      </c>
      <c r="G540" s="3">
        <f>movie_metadata[[#This Row],[New_gross]]-movie_metadata[[#This Row],[New_budget]]</f>
        <v>-22620910</v>
      </c>
      <c r="H540" s="3" t="str">
        <f>IF(movie_metadata[[#This Row],[Profit/Loss_in money]]&gt;0,"Profit","Loss")</f>
        <v>Loss</v>
      </c>
      <c r="I540" t="s">
        <v>26</v>
      </c>
      <c r="J540" t="s">
        <v>1452</v>
      </c>
      <c r="K540" t="s">
        <v>2811</v>
      </c>
      <c r="L540" s="1">
        <v>2005</v>
      </c>
      <c r="M540" t="s">
        <v>572</v>
      </c>
      <c r="N540">
        <v>7.6</v>
      </c>
      <c r="O540">
        <v>2.35</v>
      </c>
      <c r="P540">
        <v>0</v>
      </c>
      <c r="Q540">
        <v>298</v>
      </c>
      <c r="R540">
        <v>14000</v>
      </c>
      <c r="S540">
        <v>412</v>
      </c>
      <c r="T540" t="s">
        <v>3087</v>
      </c>
      <c r="U540">
        <v>745</v>
      </c>
      <c r="V540" t="s">
        <v>845</v>
      </c>
      <c r="W540">
        <v>176936</v>
      </c>
      <c r="X540">
        <v>2529</v>
      </c>
      <c r="Y540" t="s">
        <v>120</v>
      </c>
      <c r="Z540">
        <v>0</v>
      </c>
      <c r="AA540" t="s">
        <v>3088</v>
      </c>
      <c r="AB540" t="s">
        <v>3089</v>
      </c>
      <c r="AC540">
        <v>824</v>
      </c>
      <c r="AD540">
        <v>486</v>
      </c>
    </row>
    <row r="541" spans="1:30" x14ac:dyDescent="0.35">
      <c r="A541" t="s">
        <v>23</v>
      </c>
      <c r="B541" t="s">
        <v>3090</v>
      </c>
      <c r="C541" t="s">
        <v>3091</v>
      </c>
      <c r="D541">
        <v>142</v>
      </c>
      <c r="E541" s="4">
        <v>70000000</v>
      </c>
      <c r="F541" s="4">
        <v>43426961</v>
      </c>
      <c r="G541" s="3">
        <f>movie_metadata[[#This Row],[New_gross]]-movie_metadata[[#This Row],[New_budget]]</f>
        <v>-26573039</v>
      </c>
      <c r="H541" s="3" t="str">
        <f>IF(movie_metadata[[#This Row],[Profit/Loss_in money]]&gt;0,"Profit","Loss")</f>
        <v>Loss</v>
      </c>
      <c r="I541" t="s">
        <v>26</v>
      </c>
      <c r="J541" t="s">
        <v>27</v>
      </c>
      <c r="K541" t="s">
        <v>1902</v>
      </c>
      <c r="L541" s="1">
        <v>2003</v>
      </c>
      <c r="M541" t="s">
        <v>572</v>
      </c>
      <c r="N541">
        <v>6.6</v>
      </c>
      <c r="O541">
        <v>2.35</v>
      </c>
      <c r="P541">
        <v>0</v>
      </c>
      <c r="Q541">
        <v>89</v>
      </c>
      <c r="R541">
        <v>845</v>
      </c>
      <c r="S541">
        <v>787</v>
      </c>
      <c r="T541" t="s">
        <v>2195</v>
      </c>
      <c r="U541">
        <v>13000</v>
      </c>
      <c r="V541" t="s">
        <v>970</v>
      </c>
      <c r="W541">
        <v>93494</v>
      </c>
      <c r="X541">
        <v>16580</v>
      </c>
      <c r="Y541" t="s">
        <v>2042</v>
      </c>
      <c r="Z541">
        <v>1</v>
      </c>
      <c r="AA541" t="s">
        <v>3092</v>
      </c>
      <c r="AB541" t="s">
        <v>3093</v>
      </c>
      <c r="AC541">
        <v>394</v>
      </c>
      <c r="AD541">
        <v>1000</v>
      </c>
    </row>
    <row r="542" spans="1:30" x14ac:dyDescent="0.35">
      <c r="A542" t="s">
        <v>23</v>
      </c>
      <c r="B542" t="s">
        <v>3094</v>
      </c>
      <c r="C542" t="s">
        <v>3095</v>
      </c>
      <c r="D542">
        <v>100</v>
      </c>
      <c r="E542" s="4">
        <v>75000000</v>
      </c>
      <c r="F542" s="4">
        <v>47000485</v>
      </c>
      <c r="G542" s="3">
        <f>movie_metadata[[#This Row],[New_gross]]-movie_metadata[[#This Row],[New_budget]]</f>
        <v>-27999515</v>
      </c>
      <c r="H542" s="3" t="str">
        <f>IF(movie_metadata[[#This Row],[Profit/Loss_in money]]&gt;0,"Profit","Loss")</f>
        <v>Loss</v>
      </c>
      <c r="I542" t="s">
        <v>26</v>
      </c>
      <c r="J542" t="s">
        <v>27</v>
      </c>
      <c r="K542" t="s">
        <v>3096</v>
      </c>
      <c r="L542" s="1">
        <v>2010</v>
      </c>
      <c r="M542" t="s">
        <v>29</v>
      </c>
      <c r="N542">
        <v>5.4</v>
      </c>
      <c r="O542">
        <v>2.35</v>
      </c>
      <c r="P542">
        <v>0</v>
      </c>
      <c r="Q542">
        <v>140</v>
      </c>
      <c r="R542">
        <v>126</v>
      </c>
      <c r="S542">
        <v>925</v>
      </c>
      <c r="T542" t="s">
        <v>1176</v>
      </c>
      <c r="U542">
        <v>19000</v>
      </c>
      <c r="V542" t="s">
        <v>3097</v>
      </c>
      <c r="W542">
        <v>72867</v>
      </c>
      <c r="X542">
        <v>25206</v>
      </c>
      <c r="Y542" t="s">
        <v>1795</v>
      </c>
      <c r="Z542">
        <v>2</v>
      </c>
      <c r="AA542" t="s">
        <v>3098</v>
      </c>
      <c r="AB542" t="s">
        <v>3099</v>
      </c>
      <c r="AC542">
        <v>120</v>
      </c>
      <c r="AD542">
        <v>1000</v>
      </c>
    </row>
    <row r="543" spans="1:30" x14ac:dyDescent="0.35">
      <c r="A543" t="s">
        <v>23</v>
      </c>
      <c r="B543" t="s">
        <v>1286</v>
      </c>
      <c r="C543" t="s">
        <v>3100</v>
      </c>
      <c r="D543">
        <v>116</v>
      </c>
      <c r="E543" s="4">
        <v>75000000</v>
      </c>
      <c r="F543" s="4">
        <v>45434443</v>
      </c>
      <c r="G543" s="3">
        <f>movie_metadata[[#This Row],[New_gross]]-movie_metadata[[#This Row],[New_budget]]</f>
        <v>-29565557</v>
      </c>
      <c r="H543" s="3" t="str">
        <f>IF(movie_metadata[[#This Row],[Profit/Loss_in money]]&gt;0,"Profit","Loss")</f>
        <v>Loss</v>
      </c>
      <c r="I543" t="s">
        <v>26</v>
      </c>
      <c r="J543" t="s">
        <v>27</v>
      </c>
      <c r="K543" t="s">
        <v>1621</v>
      </c>
      <c r="L543" s="1">
        <v>2015</v>
      </c>
      <c r="M543" t="s">
        <v>29</v>
      </c>
      <c r="N543">
        <v>7.3</v>
      </c>
      <c r="O543">
        <v>2.35</v>
      </c>
      <c r="P543">
        <v>43000</v>
      </c>
      <c r="Q543">
        <v>362</v>
      </c>
      <c r="R543">
        <v>0</v>
      </c>
      <c r="S543">
        <v>104</v>
      </c>
      <c r="T543" t="s">
        <v>359</v>
      </c>
      <c r="U543">
        <v>15000</v>
      </c>
      <c r="V543" t="s">
        <v>106</v>
      </c>
      <c r="W543">
        <v>175960</v>
      </c>
      <c r="X543">
        <v>15735</v>
      </c>
      <c r="Y543" t="s">
        <v>3101</v>
      </c>
      <c r="Z543">
        <v>2</v>
      </c>
      <c r="AA543" t="s">
        <v>3102</v>
      </c>
      <c r="AB543" t="s">
        <v>3103</v>
      </c>
      <c r="AC543">
        <v>360</v>
      </c>
      <c r="AD543">
        <v>509</v>
      </c>
    </row>
    <row r="544" spans="1:30" x14ac:dyDescent="0.35">
      <c r="A544" t="s">
        <v>23</v>
      </c>
      <c r="B544" t="s">
        <v>1405</v>
      </c>
      <c r="C544" t="s">
        <v>3104</v>
      </c>
      <c r="D544">
        <v>131</v>
      </c>
      <c r="E544" s="4">
        <v>80000000</v>
      </c>
      <c r="F544" s="4">
        <v>42044321</v>
      </c>
      <c r="G544" s="3">
        <f>movie_metadata[[#This Row],[New_gross]]-movie_metadata[[#This Row],[New_budget]]</f>
        <v>-37955679</v>
      </c>
      <c r="H544" s="3" t="str">
        <f>IF(movie_metadata[[#This Row],[Profit/Loss_in money]]&gt;0,"Profit","Loss")</f>
        <v>Loss</v>
      </c>
      <c r="I544" t="s">
        <v>26</v>
      </c>
      <c r="J544" t="s">
        <v>27</v>
      </c>
      <c r="K544" t="s">
        <v>1407</v>
      </c>
      <c r="L544" s="1">
        <v>2004</v>
      </c>
      <c r="M544" t="s">
        <v>29</v>
      </c>
      <c r="N544">
        <v>6.5</v>
      </c>
      <c r="O544">
        <v>1.85</v>
      </c>
      <c r="P544">
        <v>0</v>
      </c>
      <c r="Q544">
        <v>124</v>
      </c>
      <c r="R544">
        <v>274</v>
      </c>
      <c r="S544">
        <v>138</v>
      </c>
      <c r="T544" t="s">
        <v>3105</v>
      </c>
      <c r="U544">
        <v>11000</v>
      </c>
      <c r="V544" t="s">
        <v>2173</v>
      </c>
      <c r="W544">
        <v>65668</v>
      </c>
      <c r="X544">
        <v>12522</v>
      </c>
      <c r="Y544" t="s">
        <v>3106</v>
      </c>
      <c r="Z544">
        <v>2</v>
      </c>
      <c r="AA544" t="s">
        <v>3107</v>
      </c>
      <c r="AB544" t="s">
        <v>3108</v>
      </c>
      <c r="AC544">
        <v>342</v>
      </c>
      <c r="AD544">
        <v>964</v>
      </c>
    </row>
    <row r="545" spans="1:30" x14ac:dyDescent="0.35">
      <c r="A545" t="s">
        <v>23</v>
      </c>
      <c r="B545" t="s">
        <v>3109</v>
      </c>
      <c r="C545" t="s">
        <v>3110</v>
      </c>
      <c r="D545">
        <v>91</v>
      </c>
      <c r="E545" s="4">
        <v>75000000</v>
      </c>
      <c r="F545" s="4">
        <v>73661010</v>
      </c>
      <c r="G545" s="3">
        <f>movie_metadata[[#This Row],[New_gross]]-movie_metadata[[#This Row],[New_budget]]</f>
        <v>-1338990</v>
      </c>
      <c r="H545" s="3" t="str">
        <f>IF(movie_metadata[[#This Row],[Profit/Loss_in money]]&gt;0,"Profit","Loss")</f>
        <v>Loss</v>
      </c>
      <c r="I545" t="s">
        <v>26</v>
      </c>
      <c r="J545" t="s">
        <v>27</v>
      </c>
      <c r="K545" t="s">
        <v>3111</v>
      </c>
      <c r="L545" s="1">
        <v>2006</v>
      </c>
      <c r="M545" t="s">
        <v>82</v>
      </c>
      <c r="N545">
        <v>6.6</v>
      </c>
      <c r="O545">
        <v>2.35</v>
      </c>
      <c r="P545">
        <v>0</v>
      </c>
      <c r="Q545">
        <v>190</v>
      </c>
      <c r="R545">
        <v>27</v>
      </c>
      <c r="S545">
        <v>925</v>
      </c>
      <c r="T545" t="s">
        <v>1943</v>
      </c>
      <c r="U545">
        <v>12000</v>
      </c>
      <c r="V545" t="s">
        <v>266</v>
      </c>
      <c r="W545">
        <v>71137</v>
      </c>
      <c r="X545">
        <v>17299</v>
      </c>
      <c r="Y545" t="s">
        <v>1795</v>
      </c>
      <c r="Z545">
        <v>0</v>
      </c>
      <c r="AA545" t="s">
        <v>3112</v>
      </c>
      <c r="AB545" t="s">
        <v>3113</v>
      </c>
      <c r="AC545">
        <v>229</v>
      </c>
      <c r="AD545">
        <v>970</v>
      </c>
    </row>
    <row r="546" spans="1:30" x14ac:dyDescent="0.35">
      <c r="A546" t="s">
        <v>23</v>
      </c>
      <c r="B546" t="s">
        <v>3114</v>
      </c>
      <c r="C546" t="s">
        <v>3115</v>
      </c>
      <c r="D546">
        <v>123</v>
      </c>
      <c r="E546" s="4">
        <v>80000000</v>
      </c>
      <c r="F546" s="4">
        <v>41523271</v>
      </c>
      <c r="G546" s="3">
        <f>movie_metadata[[#This Row],[New_gross]]-movie_metadata[[#This Row],[New_budget]]</f>
        <v>-38476729</v>
      </c>
      <c r="H546" s="3" t="str">
        <f>IF(movie_metadata[[#This Row],[Profit/Loss_in money]]&gt;0,"Profit","Loss")</f>
        <v>Loss</v>
      </c>
      <c r="I546" t="s">
        <v>26</v>
      </c>
      <c r="J546" t="s">
        <v>27</v>
      </c>
      <c r="K546" t="s">
        <v>3116</v>
      </c>
      <c r="L546" s="1">
        <v>2001</v>
      </c>
      <c r="M546" t="s">
        <v>29</v>
      </c>
      <c r="N546">
        <v>6.6</v>
      </c>
      <c r="O546">
        <v>2.35</v>
      </c>
      <c r="P546">
        <v>0</v>
      </c>
      <c r="Q546">
        <v>132</v>
      </c>
      <c r="R546">
        <v>272</v>
      </c>
      <c r="S546">
        <v>193</v>
      </c>
      <c r="T546" t="s">
        <v>3117</v>
      </c>
      <c r="U546">
        <v>13000</v>
      </c>
      <c r="V546" t="s">
        <v>970</v>
      </c>
      <c r="W546">
        <v>57038</v>
      </c>
      <c r="X546">
        <v>13934</v>
      </c>
      <c r="Y546" t="s">
        <v>3118</v>
      </c>
      <c r="Z546">
        <v>2</v>
      </c>
      <c r="AA546" t="s">
        <v>3119</v>
      </c>
      <c r="AB546" t="s">
        <v>3120</v>
      </c>
      <c r="AC546">
        <v>261</v>
      </c>
      <c r="AD546">
        <v>450</v>
      </c>
    </row>
    <row r="547" spans="1:30" x14ac:dyDescent="0.35">
      <c r="A547" t="s">
        <v>23</v>
      </c>
      <c r="B547" t="s">
        <v>3121</v>
      </c>
      <c r="C547" t="s">
        <v>3122</v>
      </c>
      <c r="D547">
        <v>134</v>
      </c>
      <c r="E547" s="4">
        <v>55000000</v>
      </c>
      <c r="F547" s="4">
        <v>37600435</v>
      </c>
      <c r="G547" s="3">
        <f>movie_metadata[[#This Row],[New_gross]]-movie_metadata[[#This Row],[New_budget]]</f>
        <v>-17399565</v>
      </c>
      <c r="H547" s="3" t="str">
        <f>IF(movie_metadata[[#This Row],[Profit/Loss_in money]]&gt;0,"Profit","Loss")</f>
        <v>Loss</v>
      </c>
      <c r="I547" t="s">
        <v>26</v>
      </c>
      <c r="J547" t="s">
        <v>27</v>
      </c>
      <c r="K547" t="s">
        <v>3123</v>
      </c>
      <c r="L547" s="1">
        <v>1995</v>
      </c>
      <c r="M547" t="s">
        <v>29</v>
      </c>
      <c r="N547">
        <v>5.9</v>
      </c>
      <c r="O547">
        <v>1.85</v>
      </c>
      <c r="P547">
        <v>0</v>
      </c>
      <c r="Q547">
        <v>53</v>
      </c>
      <c r="R547">
        <v>109</v>
      </c>
      <c r="S547">
        <v>249</v>
      </c>
      <c r="T547" t="s">
        <v>3124</v>
      </c>
      <c r="U547">
        <v>919</v>
      </c>
      <c r="V547" t="s">
        <v>681</v>
      </c>
      <c r="W547">
        <v>55350</v>
      </c>
      <c r="X547">
        <v>1695</v>
      </c>
      <c r="Y547" t="s">
        <v>3125</v>
      </c>
      <c r="Z547">
        <v>3</v>
      </c>
      <c r="AA547" t="s">
        <v>3126</v>
      </c>
      <c r="AB547" t="s">
        <v>3127</v>
      </c>
      <c r="AC547">
        <v>180</v>
      </c>
      <c r="AD547">
        <v>303</v>
      </c>
    </row>
    <row r="548" spans="1:30" x14ac:dyDescent="0.35">
      <c r="A548" t="s">
        <v>23</v>
      </c>
      <c r="B548" t="s">
        <v>3128</v>
      </c>
      <c r="C548" t="s">
        <v>3129</v>
      </c>
      <c r="D548">
        <v>148</v>
      </c>
      <c r="E548" s="4">
        <v>75000000</v>
      </c>
      <c r="F548" s="4">
        <v>39251128</v>
      </c>
      <c r="G548" s="3">
        <f>movie_metadata[[#This Row],[New_gross]]-movie_metadata[[#This Row],[New_budget]]</f>
        <v>-35748872</v>
      </c>
      <c r="H548" s="3" t="str">
        <f>IF(movie_metadata[[#This Row],[Profit/Loss_in money]]&gt;0,"Profit","Loss")</f>
        <v>Loss</v>
      </c>
      <c r="I548" t="s">
        <v>26</v>
      </c>
      <c r="J548" t="s">
        <v>27</v>
      </c>
      <c r="K548" t="s">
        <v>3130</v>
      </c>
      <c r="L548" s="1">
        <v>1999</v>
      </c>
      <c r="M548" t="s">
        <v>29</v>
      </c>
      <c r="N548">
        <v>6.7</v>
      </c>
      <c r="O548">
        <v>2.35</v>
      </c>
      <c r="P548">
        <v>0</v>
      </c>
      <c r="Q548">
        <v>91</v>
      </c>
      <c r="R548">
        <v>72</v>
      </c>
      <c r="S548">
        <v>99</v>
      </c>
      <c r="T548" t="s">
        <v>3131</v>
      </c>
      <c r="U548">
        <v>582</v>
      </c>
      <c r="V548" t="s">
        <v>488</v>
      </c>
      <c r="W548">
        <v>31080</v>
      </c>
      <c r="X548">
        <v>804</v>
      </c>
      <c r="Y548" t="s">
        <v>3132</v>
      </c>
      <c r="Z548">
        <v>2</v>
      </c>
      <c r="AA548" t="s">
        <v>3133</v>
      </c>
      <c r="AB548" t="s">
        <v>3134</v>
      </c>
      <c r="AC548">
        <v>217</v>
      </c>
      <c r="AD548">
        <v>103</v>
      </c>
    </row>
    <row r="549" spans="1:30" x14ac:dyDescent="0.35">
      <c r="A549" t="s">
        <v>23</v>
      </c>
      <c r="B549" t="s">
        <v>2440</v>
      </c>
      <c r="C549" t="s">
        <v>3135</v>
      </c>
      <c r="D549">
        <v>110</v>
      </c>
      <c r="E549" s="4">
        <v>75000000</v>
      </c>
      <c r="F549" s="4">
        <v>83503161</v>
      </c>
      <c r="G549" s="3">
        <f>movie_metadata[[#This Row],[New_gross]]-movie_metadata[[#This Row],[New_budget]]</f>
        <v>8503161</v>
      </c>
      <c r="H549" s="3" t="str">
        <f>IF(movie_metadata[[#This Row],[Profit/Loss_in money]]&gt;0,"Profit","Loss")</f>
        <v>Profit</v>
      </c>
      <c r="I549" t="s">
        <v>26</v>
      </c>
      <c r="J549" t="s">
        <v>27</v>
      </c>
      <c r="K549" t="s">
        <v>3136</v>
      </c>
      <c r="L549" s="1">
        <v>2011</v>
      </c>
      <c r="M549" t="s">
        <v>572</v>
      </c>
      <c r="N549">
        <v>6.1</v>
      </c>
      <c r="O549">
        <v>1.85</v>
      </c>
      <c r="P549">
        <v>30000</v>
      </c>
      <c r="Q549">
        <v>284</v>
      </c>
      <c r="R549">
        <v>763</v>
      </c>
      <c r="S549">
        <v>222</v>
      </c>
      <c r="T549" t="s">
        <v>3137</v>
      </c>
      <c r="U549">
        <v>15000</v>
      </c>
      <c r="V549" t="s">
        <v>106</v>
      </c>
      <c r="W549">
        <v>138190</v>
      </c>
      <c r="X549">
        <v>16691</v>
      </c>
      <c r="Y549" t="s">
        <v>3138</v>
      </c>
      <c r="Z549">
        <v>1</v>
      </c>
      <c r="AA549" t="s">
        <v>3139</v>
      </c>
      <c r="AB549" t="s">
        <v>3140</v>
      </c>
      <c r="AC549">
        <v>405</v>
      </c>
      <c r="AD549">
        <v>1000</v>
      </c>
    </row>
    <row r="550" spans="1:30" x14ac:dyDescent="0.35">
      <c r="A550" t="s">
        <v>23</v>
      </c>
      <c r="B550" t="s">
        <v>3141</v>
      </c>
      <c r="C550" t="s">
        <v>3142</v>
      </c>
      <c r="D550">
        <v>113</v>
      </c>
      <c r="E550" s="4">
        <v>52000000</v>
      </c>
      <c r="F550" s="4">
        <v>34636443</v>
      </c>
      <c r="G550" s="3">
        <f>movie_metadata[[#This Row],[New_gross]]-movie_metadata[[#This Row],[New_budget]]</f>
        <v>-17363557</v>
      </c>
      <c r="H550" s="3" t="str">
        <f>IF(movie_metadata[[#This Row],[Profit/Loss_in money]]&gt;0,"Profit","Loss")</f>
        <v>Loss</v>
      </c>
      <c r="I550" t="s">
        <v>26</v>
      </c>
      <c r="J550" t="s">
        <v>27</v>
      </c>
      <c r="K550" t="s">
        <v>1112</v>
      </c>
      <c r="L550" s="1">
        <v>2005</v>
      </c>
      <c r="M550" t="s">
        <v>572</v>
      </c>
      <c r="N550">
        <v>6.6</v>
      </c>
      <c r="O550">
        <v>2.35</v>
      </c>
      <c r="P550">
        <v>0</v>
      </c>
      <c r="Q550">
        <v>152</v>
      </c>
      <c r="R550">
        <v>17</v>
      </c>
      <c r="S550">
        <v>759</v>
      </c>
      <c r="T550" t="s">
        <v>970</v>
      </c>
      <c r="U550">
        <v>87000</v>
      </c>
      <c r="V550" t="s">
        <v>509</v>
      </c>
      <c r="W550">
        <v>93790</v>
      </c>
      <c r="X550">
        <v>103354</v>
      </c>
      <c r="Y550" t="s">
        <v>3143</v>
      </c>
      <c r="Z550">
        <v>0</v>
      </c>
      <c r="AA550" t="s">
        <v>3144</v>
      </c>
      <c r="AB550" t="s">
        <v>3145</v>
      </c>
      <c r="AC550">
        <v>288</v>
      </c>
      <c r="AD550">
        <v>13000</v>
      </c>
    </row>
    <row r="551" spans="1:30" x14ac:dyDescent="0.35">
      <c r="A551" t="s">
        <v>23</v>
      </c>
      <c r="B551" t="s">
        <v>3146</v>
      </c>
      <c r="C551" t="s">
        <v>3147</v>
      </c>
      <c r="D551">
        <v>94</v>
      </c>
      <c r="E551" s="4">
        <v>75000000</v>
      </c>
      <c r="F551" s="4">
        <v>22751979</v>
      </c>
      <c r="G551" s="3">
        <f>movie_metadata[[#This Row],[New_gross]]-movie_metadata[[#This Row],[New_budget]]</f>
        <v>-52248021</v>
      </c>
      <c r="H551" s="3" t="str">
        <f>IF(movie_metadata[[#This Row],[Profit/Loss_in money]]&gt;0,"Profit","Loss")</f>
        <v>Loss</v>
      </c>
      <c r="I551" t="s">
        <v>26</v>
      </c>
      <c r="J551" t="s">
        <v>27</v>
      </c>
      <c r="K551" t="s">
        <v>3148</v>
      </c>
      <c r="L551" s="1">
        <v>2000</v>
      </c>
      <c r="M551" t="s">
        <v>82</v>
      </c>
      <c r="N551">
        <v>6.6</v>
      </c>
      <c r="O551">
        <v>2.35</v>
      </c>
      <c r="P551">
        <v>0</v>
      </c>
      <c r="Q551">
        <v>131</v>
      </c>
      <c r="R551">
        <v>383</v>
      </c>
      <c r="S551">
        <v>886</v>
      </c>
      <c r="T551" t="s">
        <v>786</v>
      </c>
      <c r="U551">
        <v>13000</v>
      </c>
      <c r="V551" t="s">
        <v>1150</v>
      </c>
      <c r="W551">
        <v>52244</v>
      </c>
      <c r="X551">
        <v>15857</v>
      </c>
      <c r="Y551" t="s">
        <v>1377</v>
      </c>
      <c r="Z551">
        <v>0</v>
      </c>
      <c r="AA551" t="s">
        <v>3149</v>
      </c>
      <c r="AB551" t="s">
        <v>3150</v>
      </c>
      <c r="AC551">
        <v>377</v>
      </c>
      <c r="AD551">
        <v>1000</v>
      </c>
    </row>
    <row r="552" spans="1:30" x14ac:dyDescent="0.35">
      <c r="A552" t="s">
        <v>23</v>
      </c>
      <c r="B552" t="s">
        <v>3151</v>
      </c>
      <c r="C552" t="s">
        <v>3152</v>
      </c>
      <c r="D552">
        <v>116</v>
      </c>
      <c r="E552" s="4">
        <v>75000000</v>
      </c>
      <c r="F552" s="4">
        <v>30013346</v>
      </c>
      <c r="G552" s="3">
        <f>movie_metadata[[#This Row],[New_gross]]-movie_metadata[[#This Row],[New_budget]]</f>
        <v>-44986654</v>
      </c>
      <c r="H552" s="3" t="str">
        <f>IF(movie_metadata[[#This Row],[Profit/Loss_in money]]&gt;0,"Profit","Loss")</f>
        <v>Loss</v>
      </c>
      <c r="I552" t="s">
        <v>26</v>
      </c>
      <c r="J552" t="s">
        <v>27</v>
      </c>
      <c r="K552" t="s">
        <v>414</v>
      </c>
      <c r="L552" s="1">
        <v>2003</v>
      </c>
      <c r="M552" t="s">
        <v>29</v>
      </c>
      <c r="N552">
        <v>5.3</v>
      </c>
      <c r="O552">
        <v>2.35</v>
      </c>
      <c r="P552">
        <v>648</v>
      </c>
      <c r="Q552">
        <v>132</v>
      </c>
      <c r="R552">
        <v>41</v>
      </c>
      <c r="S552">
        <v>541</v>
      </c>
      <c r="T552" t="s">
        <v>345</v>
      </c>
      <c r="U552">
        <v>11000</v>
      </c>
      <c r="V552" t="s">
        <v>384</v>
      </c>
      <c r="W552">
        <v>31293</v>
      </c>
      <c r="X552">
        <v>14028</v>
      </c>
      <c r="Y552" t="s">
        <v>3153</v>
      </c>
      <c r="Z552">
        <v>2</v>
      </c>
      <c r="AA552" t="s">
        <v>3154</v>
      </c>
      <c r="AB552" t="s">
        <v>3155</v>
      </c>
      <c r="AC552">
        <v>254</v>
      </c>
      <c r="AD552">
        <v>982</v>
      </c>
    </row>
    <row r="553" spans="1:30" x14ac:dyDescent="0.35">
      <c r="A553" t="s">
        <v>23</v>
      </c>
      <c r="B553" t="s">
        <v>2323</v>
      </c>
      <c r="C553" t="s">
        <v>3156</v>
      </c>
      <c r="D553">
        <v>99</v>
      </c>
      <c r="E553" s="4">
        <v>75000000</v>
      </c>
      <c r="F553" s="4">
        <v>14567883</v>
      </c>
      <c r="G553" s="3">
        <f>movie_metadata[[#This Row],[New_gross]]-movie_metadata[[#This Row],[New_budget]]</f>
        <v>-60432117</v>
      </c>
      <c r="H553" s="3" t="str">
        <f>IF(movie_metadata[[#This Row],[Profit/Loss_in money]]&gt;0,"Profit","Loss")</f>
        <v>Loss</v>
      </c>
      <c r="I553" t="s">
        <v>26</v>
      </c>
      <c r="J553" t="s">
        <v>45</v>
      </c>
      <c r="K553" t="s">
        <v>3157</v>
      </c>
      <c r="L553" s="1">
        <v>1998</v>
      </c>
      <c r="M553" t="s">
        <v>572</v>
      </c>
      <c r="N553">
        <v>6</v>
      </c>
      <c r="O553">
        <v>2.35</v>
      </c>
      <c r="P553">
        <v>0</v>
      </c>
      <c r="Q553">
        <v>67</v>
      </c>
      <c r="R553">
        <v>545</v>
      </c>
      <c r="S553">
        <v>533</v>
      </c>
      <c r="T553" t="s">
        <v>3158</v>
      </c>
      <c r="U553">
        <v>933</v>
      </c>
      <c r="V553" t="s">
        <v>1686</v>
      </c>
      <c r="W553">
        <v>44248</v>
      </c>
      <c r="X553">
        <v>2542</v>
      </c>
      <c r="Y553" t="s">
        <v>2549</v>
      </c>
      <c r="Z553">
        <v>1</v>
      </c>
      <c r="AA553" t="s">
        <v>3159</v>
      </c>
      <c r="AB553" t="s">
        <v>3160</v>
      </c>
      <c r="AC553">
        <v>373</v>
      </c>
      <c r="AD553">
        <v>722</v>
      </c>
    </row>
    <row r="554" spans="1:30" x14ac:dyDescent="0.35">
      <c r="A554" t="s">
        <v>23</v>
      </c>
      <c r="B554" t="s">
        <v>3161</v>
      </c>
      <c r="C554" t="s">
        <v>3162</v>
      </c>
      <c r="D554">
        <v>84</v>
      </c>
      <c r="E554" s="4">
        <v>37432523.809523806</v>
      </c>
      <c r="F554" s="4">
        <v>90820</v>
      </c>
      <c r="G554" s="3">
        <f>movie_metadata[[#This Row],[New_gross]]-movie_metadata[[#This Row],[New_budget]]</f>
        <v>-37341703.809523806</v>
      </c>
      <c r="H554" s="3" t="str">
        <f>IF(movie_metadata[[#This Row],[Profit/Loss_in money]]&gt;0,"Profit","Loss")</f>
        <v>Loss</v>
      </c>
      <c r="I554" t="s">
        <v>26</v>
      </c>
      <c r="J554" t="s">
        <v>27</v>
      </c>
      <c r="K554" t="s">
        <v>3163</v>
      </c>
      <c r="L554" s="1">
        <v>2009</v>
      </c>
      <c r="M554" t="s">
        <v>29</v>
      </c>
      <c r="N554">
        <v>6</v>
      </c>
      <c r="O554">
        <v>2.35</v>
      </c>
      <c r="P554">
        <v>0</v>
      </c>
      <c r="Q554">
        <v>130</v>
      </c>
      <c r="R554">
        <v>10</v>
      </c>
      <c r="S554">
        <v>394</v>
      </c>
      <c r="T554" t="s">
        <v>3164</v>
      </c>
      <c r="U554">
        <v>3000</v>
      </c>
      <c r="V554" t="s">
        <v>134</v>
      </c>
      <c r="W554">
        <v>35510</v>
      </c>
      <c r="X554">
        <v>4368</v>
      </c>
      <c r="Y554" t="s">
        <v>3165</v>
      </c>
      <c r="Z554">
        <v>0</v>
      </c>
      <c r="AA554" t="s">
        <v>3166</v>
      </c>
      <c r="AB554" t="s">
        <v>3167</v>
      </c>
      <c r="AC554">
        <v>119</v>
      </c>
      <c r="AD554">
        <v>552</v>
      </c>
    </row>
    <row r="555" spans="1:30" x14ac:dyDescent="0.35">
      <c r="A555" t="s">
        <v>23</v>
      </c>
      <c r="B555" t="s">
        <v>3168</v>
      </c>
      <c r="C555" t="s">
        <v>3169</v>
      </c>
      <c r="D555">
        <v>93</v>
      </c>
      <c r="E555" s="4">
        <v>75000000</v>
      </c>
      <c r="F555" s="4">
        <v>5409517</v>
      </c>
      <c r="G555" s="3">
        <f>movie_metadata[[#This Row],[New_gross]]-movie_metadata[[#This Row],[New_budget]]</f>
        <v>-69590483</v>
      </c>
      <c r="H555" s="3" t="str">
        <f>IF(movie_metadata[[#This Row],[Profit/Loss_in money]]&gt;0,"Profit","Loss")</f>
        <v>Loss</v>
      </c>
      <c r="I555" t="s">
        <v>26</v>
      </c>
      <c r="J555" t="s">
        <v>27</v>
      </c>
      <c r="K555" t="s">
        <v>3170</v>
      </c>
      <c r="L555" s="1">
        <v>2001</v>
      </c>
      <c r="M555" t="s">
        <v>29</v>
      </c>
      <c r="N555">
        <v>4.7</v>
      </c>
      <c r="O555">
        <v>1.85</v>
      </c>
      <c r="P555">
        <v>683</v>
      </c>
      <c r="Q555">
        <v>74</v>
      </c>
      <c r="R555">
        <v>253</v>
      </c>
      <c r="S555">
        <v>637</v>
      </c>
      <c r="T555" t="s">
        <v>3171</v>
      </c>
      <c r="U555">
        <v>3000</v>
      </c>
      <c r="V555" t="s">
        <v>494</v>
      </c>
      <c r="W555">
        <v>14280</v>
      </c>
      <c r="X555">
        <v>5580</v>
      </c>
      <c r="Y555" t="s">
        <v>3172</v>
      </c>
      <c r="Z555">
        <v>0</v>
      </c>
      <c r="AA555" t="s">
        <v>3173</v>
      </c>
      <c r="AB555" t="s">
        <v>3174</v>
      </c>
      <c r="AC555">
        <v>171</v>
      </c>
      <c r="AD555">
        <v>889</v>
      </c>
    </row>
    <row r="556" spans="1:30" x14ac:dyDescent="0.35">
      <c r="A556" t="s">
        <v>23</v>
      </c>
      <c r="B556" t="s">
        <v>2040</v>
      </c>
      <c r="C556" t="s">
        <v>3175</v>
      </c>
      <c r="D556">
        <v>113</v>
      </c>
      <c r="E556" s="4">
        <v>45000000</v>
      </c>
      <c r="F556" s="4">
        <v>21009180</v>
      </c>
      <c r="G556" s="3">
        <f>movie_metadata[[#This Row],[New_gross]]-movie_metadata[[#This Row],[New_budget]]</f>
        <v>-23990820</v>
      </c>
      <c r="H556" s="3" t="str">
        <f>IF(movie_metadata[[#This Row],[Profit/Loss_in money]]&gt;0,"Profit","Loss")</f>
        <v>Loss</v>
      </c>
      <c r="I556" t="s">
        <v>26</v>
      </c>
      <c r="J556" t="s">
        <v>27</v>
      </c>
      <c r="K556" t="s">
        <v>704</v>
      </c>
      <c r="L556" s="1">
        <v>2004</v>
      </c>
      <c r="M556" t="s">
        <v>29</v>
      </c>
      <c r="N556">
        <v>6.1</v>
      </c>
      <c r="O556">
        <v>2.35</v>
      </c>
      <c r="P556">
        <v>1000</v>
      </c>
      <c r="Q556">
        <v>114</v>
      </c>
      <c r="R556">
        <v>212</v>
      </c>
      <c r="S556">
        <v>568</v>
      </c>
      <c r="T556" t="s">
        <v>1206</v>
      </c>
      <c r="U556">
        <v>2000</v>
      </c>
      <c r="V556" t="s">
        <v>529</v>
      </c>
      <c r="W556">
        <v>45815</v>
      </c>
      <c r="X556">
        <v>4397</v>
      </c>
      <c r="Y556" t="s">
        <v>2088</v>
      </c>
      <c r="Z556">
        <v>4</v>
      </c>
      <c r="AA556" t="s">
        <v>3176</v>
      </c>
      <c r="AB556" t="s">
        <v>3177</v>
      </c>
      <c r="AC556">
        <v>222</v>
      </c>
      <c r="AD556">
        <v>845</v>
      </c>
    </row>
    <row r="557" spans="1:30" x14ac:dyDescent="0.35">
      <c r="A557" t="s">
        <v>23</v>
      </c>
      <c r="B557" t="s">
        <v>904</v>
      </c>
      <c r="C557" t="s">
        <v>3178</v>
      </c>
      <c r="D557">
        <v>106</v>
      </c>
      <c r="E557" s="4">
        <v>75000000</v>
      </c>
      <c r="F557" s="4">
        <v>94999143</v>
      </c>
      <c r="G557" s="3">
        <f>movie_metadata[[#This Row],[New_gross]]-movie_metadata[[#This Row],[New_budget]]</f>
        <v>19999143</v>
      </c>
      <c r="H557" s="3" t="str">
        <f>IF(movie_metadata[[#This Row],[Profit/Loss_in money]]&gt;0,"Profit","Loss")</f>
        <v>Profit</v>
      </c>
      <c r="I557" t="s">
        <v>26</v>
      </c>
      <c r="J557" t="s">
        <v>27</v>
      </c>
      <c r="K557" t="s">
        <v>2194</v>
      </c>
      <c r="L557" s="1">
        <v>2000</v>
      </c>
      <c r="M557" t="s">
        <v>29</v>
      </c>
      <c r="N557">
        <v>7.2</v>
      </c>
      <c r="O557">
        <v>2.35</v>
      </c>
      <c r="P557">
        <v>0</v>
      </c>
      <c r="Q557">
        <v>294</v>
      </c>
      <c r="R557">
        <v>0</v>
      </c>
      <c r="S557">
        <v>963</v>
      </c>
      <c r="T557" t="s">
        <v>970</v>
      </c>
      <c r="U557">
        <v>18000</v>
      </c>
      <c r="V557" t="s">
        <v>431</v>
      </c>
      <c r="W557">
        <v>245152</v>
      </c>
      <c r="X557">
        <v>33645</v>
      </c>
      <c r="Y557" t="s">
        <v>3033</v>
      </c>
      <c r="Z557">
        <v>0</v>
      </c>
      <c r="AA557" t="s">
        <v>3179</v>
      </c>
      <c r="AB557" t="s">
        <v>3180</v>
      </c>
      <c r="AC557">
        <v>1344</v>
      </c>
      <c r="AD557">
        <v>13000</v>
      </c>
    </row>
    <row r="558" spans="1:30" x14ac:dyDescent="0.35">
      <c r="A558" t="s">
        <v>23</v>
      </c>
      <c r="B558" t="s">
        <v>3181</v>
      </c>
      <c r="C558" t="s">
        <v>3182</v>
      </c>
      <c r="D558">
        <v>91</v>
      </c>
      <c r="E558" s="4">
        <v>74000000</v>
      </c>
      <c r="F558" s="4">
        <v>336029560</v>
      </c>
      <c r="G558" s="3">
        <f>movie_metadata[[#This Row],[New_gross]]-movie_metadata[[#This Row],[New_budget]]</f>
        <v>262029560</v>
      </c>
      <c r="H558" s="3" t="str">
        <f>IF(movie_metadata[[#This Row],[Profit/Loss_in money]]&gt;0,"Profit","Loss")</f>
        <v>Profit</v>
      </c>
      <c r="I558" t="s">
        <v>26</v>
      </c>
      <c r="J558" t="s">
        <v>27</v>
      </c>
      <c r="K558" t="s">
        <v>1240</v>
      </c>
      <c r="L558" s="1">
        <v>2015</v>
      </c>
      <c r="M558" t="s">
        <v>82</v>
      </c>
      <c r="N558">
        <v>6.4</v>
      </c>
      <c r="O558">
        <v>1.85</v>
      </c>
      <c r="P558">
        <v>70000</v>
      </c>
      <c r="Q558">
        <v>308</v>
      </c>
      <c r="R558">
        <v>22</v>
      </c>
      <c r="S558">
        <v>1000</v>
      </c>
      <c r="T558" t="s">
        <v>592</v>
      </c>
      <c r="U558">
        <v>7000</v>
      </c>
      <c r="V558" t="s">
        <v>510</v>
      </c>
      <c r="W558">
        <v>142403</v>
      </c>
      <c r="X558">
        <v>13616</v>
      </c>
      <c r="Y558" t="s">
        <v>805</v>
      </c>
      <c r="Z558">
        <v>0</v>
      </c>
      <c r="AA558" t="s">
        <v>3183</v>
      </c>
      <c r="AB558" t="s">
        <v>3184</v>
      </c>
      <c r="AC558">
        <v>275</v>
      </c>
      <c r="AD558">
        <v>4000</v>
      </c>
    </row>
    <row r="559" spans="1:30" x14ac:dyDescent="0.35">
      <c r="A559" t="s">
        <v>23</v>
      </c>
      <c r="B559" t="s">
        <v>103</v>
      </c>
      <c r="C559" t="s">
        <v>3185</v>
      </c>
      <c r="D559">
        <v>128</v>
      </c>
      <c r="E559" s="4">
        <v>82000000</v>
      </c>
      <c r="F559" s="4">
        <v>36381716</v>
      </c>
      <c r="G559" s="3">
        <f>movie_metadata[[#This Row],[New_gross]]-movie_metadata[[#This Row],[New_budget]]</f>
        <v>-45618284</v>
      </c>
      <c r="H559" s="3" t="str">
        <f>IF(movie_metadata[[#This Row],[Profit/Loss_in money]]&gt;0,"Profit","Loss")</f>
        <v>Loss</v>
      </c>
      <c r="I559" t="s">
        <v>26</v>
      </c>
      <c r="J559" t="s">
        <v>27</v>
      </c>
      <c r="K559" t="s">
        <v>1231</v>
      </c>
      <c r="L559" s="1">
        <v>2011</v>
      </c>
      <c r="M559" t="s">
        <v>29</v>
      </c>
      <c r="N559">
        <v>6.1</v>
      </c>
      <c r="O559">
        <v>2.35</v>
      </c>
      <c r="P559">
        <v>42000</v>
      </c>
      <c r="Q559">
        <v>435</v>
      </c>
      <c r="R559">
        <v>0</v>
      </c>
      <c r="S559">
        <v>826</v>
      </c>
      <c r="T559" t="s">
        <v>1394</v>
      </c>
      <c r="U559">
        <v>4000</v>
      </c>
      <c r="V559" t="s">
        <v>592</v>
      </c>
      <c r="W559">
        <v>197584</v>
      </c>
      <c r="X559">
        <v>7067</v>
      </c>
      <c r="Y559" t="s">
        <v>1312</v>
      </c>
      <c r="Z559">
        <v>4</v>
      </c>
      <c r="AA559" t="s">
        <v>3186</v>
      </c>
      <c r="AB559" t="s">
        <v>3187</v>
      </c>
      <c r="AC559">
        <v>918</v>
      </c>
      <c r="AD559">
        <v>2000</v>
      </c>
    </row>
    <row r="560" spans="1:30" x14ac:dyDescent="0.35">
      <c r="A560" t="s">
        <v>23</v>
      </c>
      <c r="B560" t="s">
        <v>2238</v>
      </c>
      <c r="C560" t="s">
        <v>3188</v>
      </c>
      <c r="D560">
        <v>98</v>
      </c>
      <c r="E560" s="4">
        <v>69000000</v>
      </c>
      <c r="F560" s="4">
        <v>55585389</v>
      </c>
      <c r="G560" s="3">
        <f>movie_metadata[[#This Row],[New_gross]]-movie_metadata[[#This Row],[New_budget]]</f>
        <v>-13414611</v>
      </c>
      <c r="H560" s="3" t="str">
        <f>IF(movie_metadata[[#This Row],[Profit/Loss_in money]]&gt;0,"Profit","Loss")</f>
        <v>Loss</v>
      </c>
      <c r="I560" t="s">
        <v>26</v>
      </c>
      <c r="J560" t="s">
        <v>27</v>
      </c>
      <c r="K560" t="s">
        <v>2208</v>
      </c>
      <c r="L560" s="1">
        <v>1998</v>
      </c>
      <c r="M560" t="s">
        <v>572</v>
      </c>
      <c r="N560">
        <v>5.9</v>
      </c>
      <c r="O560">
        <v>2.35</v>
      </c>
      <c r="P560">
        <v>880</v>
      </c>
      <c r="Q560">
        <v>117</v>
      </c>
      <c r="R560">
        <v>0</v>
      </c>
      <c r="S560">
        <v>697</v>
      </c>
      <c r="T560" t="s">
        <v>3189</v>
      </c>
      <c r="U560">
        <v>12000</v>
      </c>
      <c r="V560" t="s">
        <v>698</v>
      </c>
      <c r="W560">
        <v>64121</v>
      </c>
      <c r="X560">
        <v>15269</v>
      </c>
      <c r="Y560" t="s">
        <v>3190</v>
      </c>
      <c r="Z560">
        <v>1</v>
      </c>
      <c r="AA560" t="s">
        <v>3191</v>
      </c>
      <c r="AB560" t="s">
        <v>3192</v>
      </c>
      <c r="AC560">
        <v>241</v>
      </c>
      <c r="AD560">
        <v>854</v>
      </c>
    </row>
    <row r="561" spans="1:30" x14ac:dyDescent="0.35">
      <c r="A561" t="s">
        <v>23</v>
      </c>
      <c r="B561" t="s">
        <v>3114</v>
      </c>
      <c r="C561" t="s">
        <v>3193</v>
      </c>
      <c r="D561">
        <v>134</v>
      </c>
      <c r="E561" s="4">
        <v>75000000</v>
      </c>
      <c r="F561" s="4">
        <v>36976367</v>
      </c>
      <c r="G561" s="3">
        <f>movie_metadata[[#This Row],[New_gross]]-movie_metadata[[#This Row],[New_budget]]</f>
        <v>-38023633</v>
      </c>
      <c r="H561" s="3" t="str">
        <f>IF(movie_metadata[[#This Row],[Profit/Loss_in money]]&gt;0,"Profit","Loss")</f>
        <v>Loss</v>
      </c>
      <c r="I561" t="s">
        <v>26</v>
      </c>
      <c r="J561" t="s">
        <v>27</v>
      </c>
      <c r="K561" t="s">
        <v>2194</v>
      </c>
      <c r="L561" s="1">
        <v>1998</v>
      </c>
      <c r="M561" t="s">
        <v>29</v>
      </c>
      <c r="N561">
        <v>6</v>
      </c>
      <c r="O561">
        <v>2.35</v>
      </c>
      <c r="P561">
        <v>0</v>
      </c>
      <c r="Q561">
        <v>108</v>
      </c>
      <c r="R561">
        <v>272</v>
      </c>
      <c r="S561">
        <v>215</v>
      </c>
      <c r="T561" t="s">
        <v>3194</v>
      </c>
      <c r="U561">
        <v>548</v>
      </c>
      <c r="V561" t="s">
        <v>3195</v>
      </c>
      <c r="W561">
        <v>81611</v>
      </c>
      <c r="X561">
        <v>1044</v>
      </c>
      <c r="Y561" t="s">
        <v>3196</v>
      </c>
      <c r="Z561">
        <v>3</v>
      </c>
      <c r="AA561" t="s">
        <v>3197</v>
      </c>
      <c r="AB561" t="s">
        <v>3198</v>
      </c>
      <c r="AC561">
        <v>274</v>
      </c>
      <c r="AD561">
        <v>270</v>
      </c>
    </row>
    <row r="562" spans="1:30" x14ac:dyDescent="0.35">
      <c r="A562" t="s">
        <v>23</v>
      </c>
      <c r="B562" t="s">
        <v>3199</v>
      </c>
      <c r="C562" t="s">
        <v>3200</v>
      </c>
      <c r="D562">
        <v>97</v>
      </c>
      <c r="E562" s="4">
        <v>73000000</v>
      </c>
      <c r="F562" s="4">
        <v>107225164</v>
      </c>
      <c r="G562" s="3">
        <f>movie_metadata[[#This Row],[New_gross]]-movie_metadata[[#This Row],[New_budget]]</f>
        <v>34225164</v>
      </c>
      <c r="H562" s="3" t="str">
        <f>IF(movie_metadata[[#This Row],[Profit/Loss_in money]]&gt;0,"Profit","Loss")</f>
        <v>Profit</v>
      </c>
      <c r="I562" t="s">
        <v>26</v>
      </c>
      <c r="J562" t="s">
        <v>27</v>
      </c>
      <c r="K562" t="s">
        <v>3201</v>
      </c>
      <c r="L562" s="1">
        <v>2016</v>
      </c>
      <c r="M562" t="s">
        <v>82</v>
      </c>
      <c r="N562">
        <v>6.3</v>
      </c>
      <c r="O562">
        <v>1.85</v>
      </c>
      <c r="P562">
        <v>14000</v>
      </c>
      <c r="Q562">
        <v>141</v>
      </c>
      <c r="R562">
        <v>6</v>
      </c>
      <c r="S562">
        <v>415</v>
      </c>
      <c r="T562" t="s">
        <v>823</v>
      </c>
      <c r="U562">
        <v>22000</v>
      </c>
      <c r="V562" t="s">
        <v>142</v>
      </c>
      <c r="W562">
        <v>27130</v>
      </c>
      <c r="X562">
        <v>24350</v>
      </c>
      <c r="Y562" t="s">
        <v>3202</v>
      </c>
      <c r="Z562">
        <v>0</v>
      </c>
      <c r="AA562" t="s">
        <v>3203</v>
      </c>
      <c r="AB562" t="s">
        <v>3204</v>
      </c>
      <c r="AC562">
        <v>126</v>
      </c>
      <c r="AD562">
        <v>1000</v>
      </c>
    </row>
    <row r="563" spans="1:30" x14ac:dyDescent="0.35">
      <c r="A563" t="s">
        <v>23</v>
      </c>
      <c r="B563" t="s">
        <v>3128</v>
      </c>
      <c r="C563" t="s">
        <v>3205</v>
      </c>
      <c r="D563">
        <v>112</v>
      </c>
      <c r="E563" s="4">
        <v>70000000</v>
      </c>
      <c r="F563" s="4">
        <v>70224196</v>
      </c>
      <c r="G563" s="3">
        <f>movie_metadata[[#This Row],[New_gross]]-movie_metadata[[#This Row],[New_budget]]</f>
        <v>224196</v>
      </c>
      <c r="H563" s="3" t="str">
        <f>IF(movie_metadata[[#This Row],[Profit/Loss_in money]]&gt;0,"Profit","Loss")</f>
        <v>Profit</v>
      </c>
      <c r="I563" t="s">
        <v>26</v>
      </c>
      <c r="J563" t="s">
        <v>27</v>
      </c>
      <c r="K563" t="s">
        <v>3206</v>
      </c>
      <c r="L563" s="1">
        <v>2008</v>
      </c>
      <c r="M563" t="s">
        <v>29</v>
      </c>
      <c r="N563">
        <v>5.6</v>
      </c>
      <c r="O563">
        <v>2.35</v>
      </c>
      <c r="P563">
        <v>0</v>
      </c>
      <c r="Q563">
        <v>176</v>
      </c>
      <c r="R563">
        <v>72</v>
      </c>
      <c r="S563">
        <v>715</v>
      </c>
      <c r="T563" t="s">
        <v>383</v>
      </c>
      <c r="U563">
        <v>11000</v>
      </c>
      <c r="V563" t="s">
        <v>653</v>
      </c>
      <c r="W563">
        <v>59352</v>
      </c>
      <c r="X563">
        <v>13827</v>
      </c>
      <c r="Y563" t="s">
        <v>3207</v>
      </c>
      <c r="Z563">
        <v>0</v>
      </c>
      <c r="AA563" t="s">
        <v>3208</v>
      </c>
      <c r="AB563" t="s">
        <v>3209</v>
      </c>
      <c r="AC563">
        <v>138</v>
      </c>
      <c r="AD563">
        <v>1000</v>
      </c>
    </row>
    <row r="564" spans="1:30" x14ac:dyDescent="0.35">
      <c r="A564" t="s">
        <v>23</v>
      </c>
      <c r="B564" t="s">
        <v>3210</v>
      </c>
      <c r="C564" t="s">
        <v>3211</v>
      </c>
      <c r="D564">
        <v>153</v>
      </c>
      <c r="E564" s="4">
        <v>75000000</v>
      </c>
      <c r="F564" s="4">
        <v>51814190</v>
      </c>
      <c r="G564" s="3">
        <f>movie_metadata[[#This Row],[New_gross]]-movie_metadata[[#This Row],[New_budget]]</f>
        <v>-23185810</v>
      </c>
      <c r="H564" s="3" t="str">
        <f>IF(movie_metadata[[#This Row],[Profit/Loss_in money]]&gt;0,"Profit","Loss")</f>
        <v>Loss</v>
      </c>
      <c r="I564" t="s">
        <v>26</v>
      </c>
      <c r="J564" t="s">
        <v>27</v>
      </c>
      <c r="K564" t="s">
        <v>2520</v>
      </c>
      <c r="L564" s="1">
        <v>2009</v>
      </c>
      <c r="M564" t="s">
        <v>572</v>
      </c>
      <c r="N564">
        <v>6.4</v>
      </c>
      <c r="O564">
        <v>1.85</v>
      </c>
      <c r="P564">
        <v>0</v>
      </c>
      <c r="Q564">
        <v>230</v>
      </c>
      <c r="R564">
        <v>0</v>
      </c>
      <c r="S564">
        <v>130</v>
      </c>
      <c r="T564" t="s">
        <v>1721</v>
      </c>
      <c r="U564">
        <v>11000</v>
      </c>
      <c r="V564" t="s">
        <v>2173</v>
      </c>
      <c r="W564">
        <v>100837</v>
      </c>
      <c r="X564">
        <v>11852</v>
      </c>
      <c r="Y564" t="s">
        <v>3212</v>
      </c>
      <c r="Z564">
        <v>1</v>
      </c>
      <c r="AA564" t="s">
        <v>3213</v>
      </c>
      <c r="AB564" t="s">
        <v>3214</v>
      </c>
      <c r="AC564">
        <v>301</v>
      </c>
      <c r="AD564">
        <v>561</v>
      </c>
    </row>
    <row r="565" spans="1:30" x14ac:dyDescent="0.35">
      <c r="A565" t="s">
        <v>23</v>
      </c>
      <c r="B565" t="s">
        <v>217</v>
      </c>
      <c r="C565" t="s">
        <v>3215</v>
      </c>
      <c r="D565">
        <v>110</v>
      </c>
      <c r="E565" s="4">
        <v>70000000</v>
      </c>
      <c r="F565" s="4">
        <v>47456450</v>
      </c>
      <c r="G565" s="3">
        <f>movie_metadata[[#This Row],[New_gross]]-movie_metadata[[#This Row],[New_budget]]</f>
        <v>-22543550</v>
      </c>
      <c r="H565" s="3" t="str">
        <f>IF(movie_metadata[[#This Row],[Profit/Loss_in money]]&gt;0,"Profit","Loss")</f>
        <v>Loss</v>
      </c>
      <c r="I565" t="s">
        <v>26</v>
      </c>
      <c r="J565" t="s">
        <v>27</v>
      </c>
      <c r="K565" t="s">
        <v>915</v>
      </c>
      <c r="L565" s="1">
        <v>2007</v>
      </c>
      <c r="M565" t="s">
        <v>572</v>
      </c>
      <c r="N565">
        <v>7.1</v>
      </c>
      <c r="O565">
        <v>2.35</v>
      </c>
      <c r="P565">
        <v>0</v>
      </c>
      <c r="Q565">
        <v>234</v>
      </c>
      <c r="R565">
        <v>532</v>
      </c>
      <c r="S565">
        <v>461</v>
      </c>
      <c r="T565" t="s">
        <v>3216</v>
      </c>
      <c r="U565">
        <v>3000</v>
      </c>
      <c r="V565" t="s">
        <v>743</v>
      </c>
      <c r="W565">
        <v>101386</v>
      </c>
      <c r="X565">
        <v>5187</v>
      </c>
      <c r="Y565" t="s">
        <v>3217</v>
      </c>
      <c r="Z565">
        <v>1</v>
      </c>
      <c r="AA565" t="s">
        <v>3218</v>
      </c>
      <c r="AB565" t="s">
        <v>3219</v>
      </c>
      <c r="AC565">
        <v>289</v>
      </c>
      <c r="AD565">
        <v>638</v>
      </c>
    </row>
    <row r="566" spans="1:30" x14ac:dyDescent="0.35">
      <c r="A566" t="s">
        <v>23</v>
      </c>
      <c r="B566" t="s">
        <v>1743</v>
      </c>
      <c r="C566" t="s">
        <v>3220</v>
      </c>
      <c r="D566">
        <v>122</v>
      </c>
      <c r="E566" s="4">
        <v>73000000</v>
      </c>
      <c r="F566" s="4">
        <v>148213377</v>
      </c>
      <c r="G566" s="3">
        <f>movie_metadata[[#This Row],[New_gross]]-movie_metadata[[#This Row],[New_budget]]</f>
        <v>75213377</v>
      </c>
      <c r="H566" s="3" t="str">
        <f>IF(movie_metadata[[#This Row],[Profit/Loss_in money]]&gt;0,"Profit","Loss")</f>
        <v>Profit</v>
      </c>
      <c r="I566" t="s">
        <v>26</v>
      </c>
      <c r="J566" t="s">
        <v>27</v>
      </c>
      <c r="K566" t="s">
        <v>3221</v>
      </c>
      <c r="L566" s="1">
        <v>2006</v>
      </c>
      <c r="M566" t="s">
        <v>29</v>
      </c>
      <c r="N566">
        <v>6.6</v>
      </c>
      <c r="O566">
        <v>2.35</v>
      </c>
      <c r="P566">
        <v>0</v>
      </c>
      <c r="Q566">
        <v>164</v>
      </c>
      <c r="R566">
        <v>285</v>
      </c>
      <c r="S566">
        <v>989</v>
      </c>
      <c r="T566" t="s">
        <v>2710</v>
      </c>
      <c r="U566">
        <v>8000</v>
      </c>
      <c r="V566" t="s">
        <v>1241</v>
      </c>
      <c r="W566">
        <v>130776</v>
      </c>
      <c r="X566">
        <v>12410</v>
      </c>
      <c r="Y566" t="s">
        <v>3222</v>
      </c>
      <c r="Z566">
        <v>5</v>
      </c>
      <c r="AA566" t="s">
        <v>3223</v>
      </c>
      <c r="AB566" t="s">
        <v>3224</v>
      </c>
      <c r="AC566">
        <v>437</v>
      </c>
      <c r="AD566">
        <v>1000</v>
      </c>
    </row>
    <row r="567" spans="1:30" x14ac:dyDescent="0.35">
      <c r="A567" t="s">
        <v>23</v>
      </c>
      <c r="B567" t="s">
        <v>3225</v>
      </c>
      <c r="C567" t="s">
        <v>3226</v>
      </c>
      <c r="D567">
        <v>87</v>
      </c>
      <c r="E567" s="4">
        <v>72000000</v>
      </c>
      <c r="F567" s="4">
        <v>112950721</v>
      </c>
      <c r="G567" s="3">
        <f>movie_metadata[[#This Row],[New_gross]]-movie_metadata[[#This Row],[New_budget]]</f>
        <v>40950721</v>
      </c>
      <c r="H567" s="3" t="str">
        <f>IF(movie_metadata[[#This Row],[Profit/Loss_in money]]&gt;0,"Profit","Loss")</f>
        <v>Profit</v>
      </c>
      <c r="I567" t="s">
        <v>26</v>
      </c>
      <c r="J567" t="s">
        <v>27</v>
      </c>
      <c r="K567" t="s">
        <v>508</v>
      </c>
      <c r="L567" s="1">
        <v>2001</v>
      </c>
      <c r="M567" t="s">
        <v>82</v>
      </c>
      <c r="N567">
        <v>4.5999999999999996</v>
      </c>
      <c r="O567">
        <v>2.35</v>
      </c>
      <c r="P567">
        <v>266</v>
      </c>
      <c r="Q567">
        <v>91</v>
      </c>
      <c r="R567">
        <v>41</v>
      </c>
      <c r="S567">
        <v>574</v>
      </c>
      <c r="T567" t="s">
        <v>1647</v>
      </c>
      <c r="U567">
        <v>1000</v>
      </c>
      <c r="V567" t="s">
        <v>3227</v>
      </c>
      <c r="W567">
        <v>33884</v>
      </c>
      <c r="X567">
        <v>3287</v>
      </c>
      <c r="Y567" t="s">
        <v>3228</v>
      </c>
      <c r="Z567">
        <v>0</v>
      </c>
      <c r="AA567" t="s">
        <v>3229</v>
      </c>
      <c r="AB567" t="s">
        <v>3230</v>
      </c>
      <c r="AC567">
        <v>79</v>
      </c>
      <c r="AD567">
        <v>692</v>
      </c>
    </row>
    <row r="568" spans="1:30" x14ac:dyDescent="0.35">
      <c r="A568" t="s">
        <v>23</v>
      </c>
      <c r="B568" t="s">
        <v>3231</v>
      </c>
      <c r="C568" t="s">
        <v>3232</v>
      </c>
      <c r="D568">
        <v>178</v>
      </c>
      <c r="E568" s="4">
        <v>72000000</v>
      </c>
      <c r="F568" s="4">
        <v>75600000</v>
      </c>
      <c r="G568" s="3">
        <f>movie_metadata[[#This Row],[New_gross]]-movie_metadata[[#This Row],[New_budget]]</f>
        <v>3600000</v>
      </c>
      <c r="H568" s="3" t="str">
        <f>IF(movie_metadata[[#This Row],[Profit/Loss_in money]]&gt;0,"Profit","Loss")</f>
        <v>Profit</v>
      </c>
      <c r="I568" t="s">
        <v>26</v>
      </c>
      <c r="J568" t="s">
        <v>27</v>
      </c>
      <c r="K568" t="s">
        <v>3233</v>
      </c>
      <c r="L568" s="1">
        <v>1995</v>
      </c>
      <c r="M568" t="s">
        <v>572</v>
      </c>
      <c r="N568">
        <v>8.4</v>
      </c>
      <c r="O568">
        <v>2.35</v>
      </c>
      <c r="P568">
        <v>17000</v>
      </c>
      <c r="Q568">
        <v>132</v>
      </c>
      <c r="R568">
        <v>0</v>
      </c>
      <c r="S568">
        <v>403</v>
      </c>
      <c r="T568" t="s">
        <v>3234</v>
      </c>
      <c r="U568">
        <v>906</v>
      </c>
      <c r="V568" t="s">
        <v>3235</v>
      </c>
      <c r="W568">
        <v>736638</v>
      </c>
      <c r="X568">
        <v>1976</v>
      </c>
      <c r="Y568" t="s">
        <v>3236</v>
      </c>
      <c r="Z568">
        <v>1</v>
      </c>
      <c r="AA568" t="s">
        <v>3237</v>
      </c>
      <c r="AB568" t="s">
        <v>3238</v>
      </c>
      <c r="AC568">
        <v>1065</v>
      </c>
      <c r="AD568">
        <v>466</v>
      </c>
    </row>
    <row r="569" spans="1:30" x14ac:dyDescent="0.35">
      <c r="A569" t="s">
        <v>23</v>
      </c>
      <c r="B569" t="s">
        <v>43</v>
      </c>
      <c r="C569" t="s">
        <v>3239</v>
      </c>
      <c r="D569">
        <v>125</v>
      </c>
      <c r="E569" s="4">
        <v>70000000</v>
      </c>
      <c r="F569" s="4">
        <v>62647540</v>
      </c>
      <c r="G569" s="3">
        <f>movie_metadata[[#This Row],[New_gross]]-movie_metadata[[#This Row],[New_budget]]</f>
        <v>-7352460</v>
      </c>
      <c r="H569" s="3" t="str">
        <f>IF(movie_metadata[[#This Row],[Profit/Loss_in money]]&gt;0,"Profit","Loss")</f>
        <v>Loss</v>
      </c>
      <c r="I569" t="s">
        <v>26</v>
      </c>
      <c r="J569" t="s">
        <v>754</v>
      </c>
      <c r="K569" t="s">
        <v>1459</v>
      </c>
      <c r="L569" s="1">
        <v>2005</v>
      </c>
      <c r="M569" t="s">
        <v>572</v>
      </c>
      <c r="N569">
        <v>7.1</v>
      </c>
      <c r="O569">
        <v>2.35</v>
      </c>
      <c r="P569">
        <v>0</v>
      </c>
      <c r="Q569">
        <v>262</v>
      </c>
      <c r="R569">
        <v>0</v>
      </c>
      <c r="S569">
        <v>210</v>
      </c>
      <c r="T569" t="s">
        <v>3240</v>
      </c>
      <c r="U569">
        <v>15000</v>
      </c>
      <c r="V569" t="s">
        <v>366</v>
      </c>
      <c r="W569">
        <v>143525</v>
      </c>
      <c r="X569">
        <v>15850</v>
      </c>
      <c r="Y569" t="s">
        <v>3241</v>
      </c>
      <c r="Z569">
        <v>0</v>
      </c>
      <c r="AA569" t="s">
        <v>3242</v>
      </c>
      <c r="AB569" t="s">
        <v>3243</v>
      </c>
      <c r="AC569">
        <v>657</v>
      </c>
      <c r="AD569">
        <v>383</v>
      </c>
    </row>
    <row r="570" spans="1:30" x14ac:dyDescent="0.35">
      <c r="A570" t="s">
        <v>23</v>
      </c>
      <c r="B570" t="s">
        <v>3244</v>
      </c>
      <c r="C570" t="s">
        <v>3245</v>
      </c>
      <c r="D570">
        <v>87</v>
      </c>
      <c r="E570" s="4">
        <v>75000000</v>
      </c>
      <c r="F570" s="4">
        <v>183132370</v>
      </c>
      <c r="G570" s="3">
        <f>movie_metadata[[#This Row],[New_gross]]-movie_metadata[[#This Row],[New_budget]]</f>
        <v>108132370</v>
      </c>
      <c r="H570" s="3" t="str">
        <f>IF(movie_metadata[[#This Row],[Profit/Loss_in money]]&gt;0,"Profit","Loss")</f>
        <v>Profit</v>
      </c>
      <c r="I570" t="s">
        <v>26</v>
      </c>
      <c r="J570" t="s">
        <v>27</v>
      </c>
      <c r="K570" t="s">
        <v>3246</v>
      </c>
      <c r="L570" s="1">
        <v>2007</v>
      </c>
      <c r="M570" t="s">
        <v>29</v>
      </c>
      <c r="N570">
        <v>7.4</v>
      </c>
      <c r="O570">
        <v>2.35</v>
      </c>
      <c r="P570">
        <v>0</v>
      </c>
      <c r="Q570">
        <v>299</v>
      </c>
      <c r="R570">
        <v>30</v>
      </c>
      <c r="S570">
        <v>433</v>
      </c>
      <c r="T570" t="s">
        <v>3247</v>
      </c>
      <c r="U570">
        <v>745</v>
      </c>
      <c r="V570" t="s">
        <v>2960</v>
      </c>
      <c r="W570">
        <v>259083</v>
      </c>
      <c r="X570">
        <v>3086</v>
      </c>
      <c r="Y570" t="s">
        <v>3248</v>
      </c>
      <c r="Z570">
        <v>0</v>
      </c>
      <c r="AA570" t="s">
        <v>3249</v>
      </c>
      <c r="AB570" t="s">
        <v>3250</v>
      </c>
      <c r="AC570">
        <v>763</v>
      </c>
      <c r="AD570">
        <v>440</v>
      </c>
    </row>
    <row r="571" spans="1:30" x14ac:dyDescent="0.35">
      <c r="A571" t="s">
        <v>23</v>
      </c>
      <c r="B571" t="s">
        <v>3251</v>
      </c>
      <c r="C571" t="s">
        <v>3252</v>
      </c>
      <c r="D571">
        <v>152</v>
      </c>
      <c r="E571" s="4">
        <v>72000000</v>
      </c>
      <c r="F571" s="4">
        <v>27796042</v>
      </c>
      <c r="G571" s="3">
        <f>movie_metadata[[#This Row],[New_gross]]-movie_metadata[[#This Row],[New_budget]]</f>
        <v>-44203958</v>
      </c>
      <c r="H571" s="3" t="str">
        <f>IF(movie_metadata[[#This Row],[Profit/Loss_in money]]&gt;0,"Profit","Loss")</f>
        <v>Loss</v>
      </c>
      <c r="I571" t="s">
        <v>26</v>
      </c>
      <c r="J571" t="s">
        <v>27</v>
      </c>
      <c r="K571" t="s">
        <v>206</v>
      </c>
      <c r="L571" s="1">
        <v>2001</v>
      </c>
      <c r="M571" t="s">
        <v>82</v>
      </c>
      <c r="N571">
        <v>6.9</v>
      </c>
      <c r="O571">
        <v>1.85</v>
      </c>
      <c r="P571">
        <v>0</v>
      </c>
      <c r="Q571">
        <v>128</v>
      </c>
      <c r="R571">
        <v>0</v>
      </c>
      <c r="S571">
        <v>745</v>
      </c>
      <c r="T571" t="s">
        <v>2489</v>
      </c>
      <c r="U571">
        <v>940</v>
      </c>
      <c r="V571" t="s">
        <v>3253</v>
      </c>
      <c r="W571">
        <v>45031</v>
      </c>
      <c r="X571">
        <v>4310</v>
      </c>
      <c r="Y571" t="s">
        <v>3254</v>
      </c>
      <c r="Z571">
        <v>1</v>
      </c>
      <c r="AA571" t="s">
        <v>3255</v>
      </c>
      <c r="AB571" t="s">
        <v>3256</v>
      </c>
      <c r="AC571">
        <v>376</v>
      </c>
      <c r="AD571">
        <v>826</v>
      </c>
    </row>
    <row r="572" spans="1:30" x14ac:dyDescent="0.35">
      <c r="A572" t="s">
        <v>23</v>
      </c>
      <c r="B572" t="s">
        <v>2058</v>
      </c>
      <c r="C572" t="s">
        <v>3257</v>
      </c>
      <c r="D572">
        <v>116</v>
      </c>
      <c r="E572" s="4">
        <v>72000000</v>
      </c>
      <c r="F572" s="4">
        <v>32616869</v>
      </c>
      <c r="G572" s="3">
        <f>movie_metadata[[#This Row],[New_gross]]-movie_metadata[[#This Row],[New_budget]]</f>
        <v>-39383131</v>
      </c>
      <c r="H572" s="3" t="str">
        <f>IF(movie_metadata[[#This Row],[Profit/Loss_in money]]&gt;0,"Profit","Loss")</f>
        <v>Loss</v>
      </c>
      <c r="I572" t="s">
        <v>26</v>
      </c>
      <c r="J572" t="s">
        <v>27</v>
      </c>
      <c r="K572" t="s">
        <v>3258</v>
      </c>
      <c r="L572" s="1">
        <v>2001</v>
      </c>
      <c r="M572" t="s">
        <v>29</v>
      </c>
      <c r="N572">
        <v>4.5</v>
      </c>
      <c r="O572">
        <v>2.35</v>
      </c>
      <c r="P572">
        <v>886</v>
      </c>
      <c r="Q572">
        <v>109</v>
      </c>
      <c r="R572">
        <v>212</v>
      </c>
      <c r="S572">
        <v>462</v>
      </c>
      <c r="T572" t="s">
        <v>1704</v>
      </c>
      <c r="U572">
        <v>13000</v>
      </c>
      <c r="V572" t="s">
        <v>1777</v>
      </c>
      <c r="W572">
        <v>34435</v>
      </c>
      <c r="X572">
        <v>14780</v>
      </c>
      <c r="Y572" t="s">
        <v>3259</v>
      </c>
      <c r="Z572">
        <v>0</v>
      </c>
      <c r="AA572" t="s">
        <v>3260</v>
      </c>
      <c r="AB572" t="s">
        <v>3261</v>
      </c>
      <c r="AC572">
        <v>346</v>
      </c>
      <c r="AD572">
        <v>658</v>
      </c>
    </row>
    <row r="573" spans="1:30" x14ac:dyDescent="0.35">
      <c r="A573" t="s">
        <v>23</v>
      </c>
      <c r="B573" t="s">
        <v>2388</v>
      </c>
      <c r="C573" t="s">
        <v>3262</v>
      </c>
      <c r="D573">
        <v>109</v>
      </c>
      <c r="E573" s="4">
        <v>59660000</v>
      </c>
      <c r="F573" s="4">
        <v>18947630</v>
      </c>
      <c r="G573" s="3">
        <f>movie_metadata[[#This Row],[New_gross]]-movie_metadata[[#This Row],[New_budget]]</f>
        <v>-40712370</v>
      </c>
      <c r="H573" s="3" t="str">
        <f>IF(movie_metadata[[#This Row],[Profit/Loss_in money]]&gt;0,"Profit","Loss")</f>
        <v>Loss</v>
      </c>
      <c r="I573" t="s">
        <v>26</v>
      </c>
      <c r="J573" t="s">
        <v>1452</v>
      </c>
      <c r="K573" t="s">
        <v>3263</v>
      </c>
      <c r="L573" s="1">
        <v>2004</v>
      </c>
      <c r="M573" t="s">
        <v>82</v>
      </c>
      <c r="N573">
        <v>7.1</v>
      </c>
      <c r="O573">
        <v>2.35</v>
      </c>
      <c r="P573">
        <v>2000</v>
      </c>
      <c r="Q573">
        <v>88</v>
      </c>
      <c r="R573">
        <v>218</v>
      </c>
      <c r="S573">
        <v>8</v>
      </c>
      <c r="T573" t="s">
        <v>3264</v>
      </c>
      <c r="U573">
        <v>21</v>
      </c>
      <c r="V573" t="s">
        <v>3265</v>
      </c>
      <c r="W573">
        <v>11798</v>
      </c>
      <c r="X573">
        <v>55</v>
      </c>
      <c r="Y573" t="s">
        <v>3266</v>
      </c>
      <c r="Z573">
        <v>0</v>
      </c>
      <c r="AA573" t="s">
        <v>3267</v>
      </c>
      <c r="AB573" t="s">
        <v>3268</v>
      </c>
      <c r="AC573">
        <v>124</v>
      </c>
      <c r="AD573">
        <v>17</v>
      </c>
    </row>
    <row r="574" spans="1:30" x14ac:dyDescent="0.35">
      <c r="A574" t="s">
        <v>23</v>
      </c>
      <c r="B574" t="s">
        <v>904</v>
      </c>
      <c r="C574" t="s">
        <v>3269</v>
      </c>
      <c r="D574">
        <v>108</v>
      </c>
      <c r="E574" s="4">
        <v>60000000</v>
      </c>
      <c r="F574" s="4">
        <v>114195633</v>
      </c>
      <c r="G574" s="3">
        <f>movie_metadata[[#This Row],[New_gross]]-movie_metadata[[#This Row],[New_budget]]</f>
        <v>54195633</v>
      </c>
      <c r="H574" s="3" t="str">
        <f>IF(movie_metadata[[#This Row],[Profit/Loss_in money]]&gt;0,"Profit","Loss")</f>
        <v>Profit</v>
      </c>
      <c r="I574" t="s">
        <v>26</v>
      </c>
      <c r="J574" t="s">
        <v>27</v>
      </c>
      <c r="K574" t="s">
        <v>3270</v>
      </c>
      <c r="L574" s="1">
        <v>2004</v>
      </c>
      <c r="M574" t="s">
        <v>29</v>
      </c>
      <c r="N574">
        <v>6.5</v>
      </c>
      <c r="O574">
        <v>1.85</v>
      </c>
      <c r="P574">
        <v>0</v>
      </c>
      <c r="Q574">
        <v>261</v>
      </c>
      <c r="R574">
        <v>0</v>
      </c>
      <c r="S574">
        <v>882</v>
      </c>
      <c r="T574" t="s">
        <v>227</v>
      </c>
      <c r="U574">
        <v>3000</v>
      </c>
      <c r="V574" t="s">
        <v>228</v>
      </c>
      <c r="W574">
        <v>193770</v>
      </c>
      <c r="X574">
        <v>7273</v>
      </c>
      <c r="Y574" t="s">
        <v>182</v>
      </c>
      <c r="Z574">
        <v>0</v>
      </c>
      <c r="AA574" t="s">
        <v>3271</v>
      </c>
      <c r="AB574" t="s">
        <v>3272</v>
      </c>
      <c r="AC574">
        <v>2003</v>
      </c>
      <c r="AD574">
        <v>2000</v>
      </c>
    </row>
    <row r="575" spans="1:30" x14ac:dyDescent="0.35">
      <c r="A575" t="s">
        <v>23</v>
      </c>
      <c r="B575" t="s">
        <v>3273</v>
      </c>
      <c r="C575" t="s">
        <v>3274</v>
      </c>
      <c r="D575">
        <v>85</v>
      </c>
      <c r="E575" s="4">
        <v>71500000</v>
      </c>
      <c r="F575" s="4">
        <v>144156464</v>
      </c>
      <c r="G575" s="3">
        <f>movie_metadata[[#This Row],[New_gross]]-movie_metadata[[#This Row],[New_budget]]</f>
        <v>72656464</v>
      </c>
      <c r="H575" s="3" t="str">
        <f>IF(movie_metadata[[#This Row],[Profit/Loss_in money]]&gt;0,"Profit","Loss")</f>
        <v>Profit</v>
      </c>
      <c r="I575" t="s">
        <v>26</v>
      </c>
      <c r="J575" t="s">
        <v>27</v>
      </c>
      <c r="K575" t="s">
        <v>508</v>
      </c>
      <c r="L575" s="1">
        <v>1998</v>
      </c>
      <c r="M575" t="s">
        <v>29</v>
      </c>
      <c r="N575">
        <v>5.3</v>
      </c>
      <c r="O575">
        <v>1.85</v>
      </c>
      <c r="P575">
        <v>694</v>
      </c>
      <c r="Q575">
        <v>73</v>
      </c>
      <c r="R575">
        <v>84</v>
      </c>
      <c r="S575">
        <v>595</v>
      </c>
      <c r="T575" t="s">
        <v>3227</v>
      </c>
      <c r="U575">
        <v>1000</v>
      </c>
      <c r="V575" t="s">
        <v>423</v>
      </c>
      <c r="W575">
        <v>74343</v>
      </c>
      <c r="X575">
        <v>4166</v>
      </c>
      <c r="Y575" t="s">
        <v>3275</v>
      </c>
      <c r="Z575">
        <v>0</v>
      </c>
      <c r="AA575" t="s">
        <v>3276</v>
      </c>
      <c r="AB575" t="s">
        <v>3277</v>
      </c>
      <c r="AC575">
        <v>98</v>
      </c>
      <c r="AD575">
        <v>1000</v>
      </c>
    </row>
    <row r="576" spans="1:30" x14ac:dyDescent="0.35">
      <c r="A576" t="s">
        <v>23</v>
      </c>
      <c r="B576" t="s">
        <v>904</v>
      </c>
      <c r="C576" t="s">
        <v>3278</v>
      </c>
      <c r="D576">
        <v>106</v>
      </c>
      <c r="E576" s="4">
        <v>72000000</v>
      </c>
      <c r="F576" s="4">
        <v>227965690</v>
      </c>
      <c r="G576" s="3">
        <f>movie_metadata[[#This Row],[New_gross]]-movie_metadata[[#This Row],[New_budget]]</f>
        <v>155965690</v>
      </c>
      <c r="H576" s="3" t="str">
        <f>IF(movie_metadata[[#This Row],[Profit/Loss_in money]]&gt;0,"Profit","Loss")</f>
        <v>Profit</v>
      </c>
      <c r="I576" t="s">
        <v>26</v>
      </c>
      <c r="J576" t="s">
        <v>27</v>
      </c>
      <c r="K576" t="s">
        <v>2676</v>
      </c>
      <c r="L576" s="1">
        <v>2002</v>
      </c>
      <c r="M576" t="s">
        <v>29</v>
      </c>
      <c r="N576">
        <v>6.7</v>
      </c>
      <c r="O576">
        <v>1.85</v>
      </c>
      <c r="P576">
        <v>0</v>
      </c>
      <c r="Q576">
        <v>208</v>
      </c>
      <c r="R576">
        <v>0</v>
      </c>
      <c r="S576">
        <v>242</v>
      </c>
      <c r="T576" t="s">
        <v>3279</v>
      </c>
      <c r="U576">
        <v>710</v>
      </c>
      <c r="V576" t="s">
        <v>3280</v>
      </c>
      <c r="W576">
        <v>271592</v>
      </c>
      <c r="X576">
        <v>1675</v>
      </c>
      <c r="Y576" t="s">
        <v>3281</v>
      </c>
      <c r="Z576">
        <v>0</v>
      </c>
      <c r="AA576" t="s">
        <v>3282</v>
      </c>
      <c r="AB576" t="s">
        <v>3283</v>
      </c>
      <c r="AC576">
        <v>2335</v>
      </c>
      <c r="AD576">
        <v>529</v>
      </c>
    </row>
    <row r="577" spans="1:30" x14ac:dyDescent="0.35">
      <c r="A577" t="s">
        <v>23</v>
      </c>
      <c r="B577" t="s">
        <v>138</v>
      </c>
      <c r="C577" t="s">
        <v>3284</v>
      </c>
      <c r="D577">
        <v>93</v>
      </c>
      <c r="E577" s="4">
        <v>150000000</v>
      </c>
      <c r="F577" s="4">
        <v>436471036</v>
      </c>
      <c r="G577" s="3">
        <f>movie_metadata[[#This Row],[New_gross]]-movie_metadata[[#This Row],[New_budget]]</f>
        <v>286471036</v>
      </c>
      <c r="H577" s="3" t="str">
        <f>IF(movie_metadata[[#This Row],[Profit/Loss_in money]]&gt;0,"Profit","Loss")</f>
        <v>Profit</v>
      </c>
      <c r="I577" t="s">
        <v>26</v>
      </c>
      <c r="J577" t="s">
        <v>27</v>
      </c>
      <c r="K577" t="s">
        <v>3285</v>
      </c>
      <c r="L577" s="1">
        <v>2004</v>
      </c>
      <c r="M577" t="s">
        <v>82</v>
      </c>
      <c r="N577">
        <v>7.2</v>
      </c>
      <c r="O577">
        <v>1.85</v>
      </c>
      <c r="P577">
        <v>0</v>
      </c>
      <c r="Q577">
        <v>205</v>
      </c>
      <c r="R577">
        <v>80</v>
      </c>
      <c r="S577">
        <v>48</v>
      </c>
      <c r="T577" t="s">
        <v>3286</v>
      </c>
      <c r="U577">
        <v>692</v>
      </c>
      <c r="V577" t="s">
        <v>717</v>
      </c>
      <c r="W577">
        <v>314630</v>
      </c>
      <c r="X577">
        <v>1148</v>
      </c>
      <c r="Y577" t="s">
        <v>3287</v>
      </c>
      <c r="Z577">
        <v>1</v>
      </c>
      <c r="AA577" t="s">
        <v>3288</v>
      </c>
      <c r="AB577" t="s">
        <v>3289</v>
      </c>
      <c r="AC577">
        <v>483</v>
      </c>
      <c r="AD577">
        <v>309</v>
      </c>
    </row>
    <row r="578" spans="1:30" x14ac:dyDescent="0.35">
      <c r="A578" t="s">
        <v>23</v>
      </c>
      <c r="B578" t="s">
        <v>298</v>
      </c>
      <c r="C578" t="s">
        <v>3290</v>
      </c>
      <c r="D578">
        <v>117</v>
      </c>
      <c r="E578" s="4">
        <v>120000000</v>
      </c>
      <c r="F578" s="4">
        <v>244052771</v>
      </c>
      <c r="G578" s="3">
        <f>movie_metadata[[#This Row],[New_gross]]-movie_metadata[[#This Row],[New_budget]]</f>
        <v>124052771</v>
      </c>
      <c r="H578" s="3" t="str">
        <f>IF(movie_metadata[[#This Row],[Profit/Loss_in money]]&gt;0,"Profit","Loss")</f>
        <v>Profit</v>
      </c>
      <c r="I578" t="s">
        <v>26</v>
      </c>
      <c r="J578" t="s">
        <v>27</v>
      </c>
      <c r="K578" t="s">
        <v>300</v>
      </c>
      <c r="L578" s="1">
        <v>2006</v>
      </c>
      <c r="M578" t="s">
        <v>264</v>
      </c>
      <c r="N578">
        <v>7.2</v>
      </c>
      <c r="O578">
        <v>2.35</v>
      </c>
      <c r="P578">
        <v>0</v>
      </c>
      <c r="Q578">
        <v>256</v>
      </c>
      <c r="R578">
        <v>487</v>
      </c>
      <c r="S578">
        <v>769</v>
      </c>
      <c r="T578" t="s">
        <v>3291</v>
      </c>
      <c r="U578">
        <v>1000</v>
      </c>
      <c r="V578" t="s">
        <v>314</v>
      </c>
      <c r="W578">
        <v>263853</v>
      </c>
      <c r="X578">
        <v>4905</v>
      </c>
      <c r="Y578" t="s">
        <v>3292</v>
      </c>
      <c r="Z578">
        <v>0</v>
      </c>
      <c r="AA578" t="s">
        <v>3293</v>
      </c>
      <c r="AB578" t="s">
        <v>3294</v>
      </c>
      <c r="AC578">
        <v>584</v>
      </c>
      <c r="AD578">
        <v>843</v>
      </c>
    </row>
    <row r="579" spans="1:30" x14ac:dyDescent="0.35">
      <c r="A579" t="s">
        <v>23</v>
      </c>
      <c r="B579" t="s">
        <v>3295</v>
      </c>
      <c r="C579" t="s">
        <v>3296</v>
      </c>
      <c r="D579">
        <v>116</v>
      </c>
      <c r="E579" s="4">
        <v>70000000</v>
      </c>
      <c r="F579" s="4">
        <v>152149590</v>
      </c>
      <c r="G579" s="3">
        <f>movie_metadata[[#This Row],[New_gross]]-movie_metadata[[#This Row],[New_budget]]</f>
        <v>82149590</v>
      </c>
      <c r="H579" s="3" t="str">
        <f>IF(movie_metadata[[#This Row],[Profit/Loss_in money]]&gt;0,"Profit","Loss")</f>
        <v>Profit</v>
      </c>
      <c r="I579" t="s">
        <v>26</v>
      </c>
      <c r="J579" t="s">
        <v>27</v>
      </c>
      <c r="K579" t="s">
        <v>1674</v>
      </c>
      <c r="L579" s="1">
        <v>1999</v>
      </c>
      <c r="M579" t="s">
        <v>82</v>
      </c>
      <c r="N579">
        <v>5.5</v>
      </c>
      <c r="O579">
        <v>2.35</v>
      </c>
      <c r="P579">
        <v>0</v>
      </c>
      <c r="Q579">
        <v>103</v>
      </c>
      <c r="R579">
        <v>0</v>
      </c>
      <c r="S579">
        <v>995</v>
      </c>
      <c r="T579" t="s">
        <v>134</v>
      </c>
      <c r="U579">
        <v>8000</v>
      </c>
      <c r="V579" t="s">
        <v>1521</v>
      </c>
      <c r="W579">
        <v>74274</v>
      </c>
      <c r="X579">
        <v>12790</v>
      </c>
      <c r="Y579" t="s">
        <v>3297</v>
      </c>
      <c r="Z579">
        <v>2</v>
      </c>
      <c r="AA579" t="s">
        <v>3298</v>
      </c>
      <c r="AB579" t="s">
        <v>3299</v>
      </c>
      <c r="AC579">
        <v>255</v>
      </c>
      <c r="AD579">
        <v>3000</v>
      </c>
    </row>
    <row r="580" spans="1:30" x14ac:dyDescent="0.35">
      <c r="A580" t="s">
        <v>23</v>
      </c>
      <c r="B580" t="s">
        <v>491</v>
      </c>
      <c r="C580" t="s">
        <v>3300</v>
      </c>
      <c r="D580">
        <v>132</v>
      </c>
      <c r="E580" s="4">
        <v>70000000</v>
      </c>
      <c r="F580" s="4">
        <v>141204016</v>
      </c>
      <c r="G580" s="3">
        <f>movie_metadata[[#This Row],[New_gross]]-movie_metadata[[#This Row],[New_budget]]</f>
        <v>71204016</v>
      </c>
      <c r="H580" s="3" t="str">
        <f>IF(movie_metadata[[#This Row],[Profit/Loss_in money]]&gt;0,"Profit","Loss")</f>
        <v>Profit</v>
      </c>
      <c r="I580" t="s">
        <v>26</v>
      </c>
      <c r="J580" t="s">
        <v>27</v>
      </c>
      <c r="K580" t="s">
        <v>46</v>
      </c>
      <c r="L580" s="1">
        <v>2002</v>
      </c>
      <c r="M580" t="s">
        <v>29</v>
      </c>
      <c r="N580">
        <v>5.8</v>
      </c>
      <c r="O580">
        <v>2.35</v>
      </c>
      <c r="P580">
        <v>10000</v>
      </c>
      <c r="Q580">
        <v>191</v>
      </c>
      <c r="R580">
        <v>357</v>
      </c>
      <c r="S580">
        <v>212</v>
      </c>
      <c r="T580" t="s">
        <v>3301</v>
      </c>
      <c r="U580">
        <v>14000</v>
      </c>
      <c r="V580" t="s">
        <v>329</v>
      </c>
      <c r="W580">
        <v>142569</v>
      </c>
      <c r="X580">
        <v>14790</v>
      </c>
      <c r="Y580" t="s">
        <v>3302</v>
      </c>
      <c r="Z580">
        <v>0</v>
      </c>
      <c r="AA580" t="s">
        <v>3303</v>
      </c>
      <c r="AB580" t="s">
        <v>3304</v>
      </c>
      <c r="AC580">
        <v>737</v>
      </c>
      <c r="AD580">
        <v>223</v>
      </c>
    </row>
    <row r="581" spans="1:30" x14ac:dyDescent="0.35">
      <c r="A581" t="s">
        <v>23</v>
      </c>
      <c r="B581" t="s">
        <v>3305</v>
      </c>
      <c r="C581" t="s">
        <v>3306</v>
      </c>
      <c r="D581">
        <v>92</v>
      </c>
      <c r="E581" s="4">
        <v>74000000</v>
      </c>
      <c r="F581" s="4">
        <v>162495848</v>
      </c>
      <c r="G581" s="3">
        <f>movie_metadata[[#This Row],[New_gross]]-movie_metadata[[#This Row],[New_budget]]</f>
        <v>88495848</v>
      </c>
      <c r="H581" s="3" t="str">
        <f>IF(movie_metadata[[#This Row],[Profit/Loss_in money]]&gt;0,"Profit","Loss")</f>
        <v>Profit</v>
      </c>
      <c r="I581" t="s">
        <v>26</v>
      </c>
      <c r="J581" t="s">
        <v>27</v>
      </c>
      <c r="K581" t="s">
        <v>263</v>
      </c>
      <c r="L581" s="1">
        <v>2015</v>
      </c>
      <c r="M581" t="s">
        <v>82</v>
      </c>
      <c r="N581">
        <v>6</v>
      </c>
      <c r="O581">
        <v>1.85</v>
      </c>
      <c r="P581">
        <v>16000</v>
      </c>
      <c r="Q581">
        <v>147</v>
      </c>
      <c r="R581">
        <v>5</v>
      </c>
      <c r="S581">
        <v>726</v>
      </c>
      <c r="T581" t="s">
        <v>3307</v>
      </c>
      <c r="U581">
        <v>870</v>
      </c>
      <c r="V581" t="s">
        <v>3308</v>
      </c>
      <c r="W581">
        <v>34359</v>
      </c>
      <c r="X581">
        <v>5217</v>
      </c>
      <c r="Y581" t="s">
        <v>621</v>
      </c>
      <c r="Z581">
        <v>0</v>
      </c>
      <c r="AA581" t="s">
        <v>3309</v>
      </c>
      <c r="AB581" t="s">
        <v>3310</v>
      </c>
      <c r="AC581">
        <v>133</v>
      </c>
      <c r="AD581">
        <v>861</v>
      </c>
    </row>
    <row r="582" spans="1:30" x14ac:dyDescent="0.35">
      <c r="A582" t="s">
        <v>23</v>
      </c>
      <c r="B582" t="s">
        <v>842</v>
      </c>
      <c r="C582" t="s">
        <v>3311</v>
      </c>
      <c r="D582">
        <v>139</v>
      </c>
      <c r="E582" s="4">
        <v>80000000</v>
      </c>
      <c r="F582" s="4">
        <v>136448821</v>
      </c>
      <c r="G582" s="3">
        <f>movie_metadata[[#This Row],[New_gross]]-movie_metadata[[#This Row],[New_budget]]</f>
        <v>56448821</v>
      </c>
      <c r="H582" s="3" t="str">
        <f>IF(movie_metadata[[#This Row],[Profit/Loss_in money]]&gt;0,"Profit","Loss")</f>
        <v>Profit</v>
      </c>
      <c r="I582" t="s">
        <v>26</v>
      </c>
      <c r="J582" t="s">
        <v>27</v>
      </c>
      <c r="K582" t="s">
        <v>1520</v>
      </c>
      <c r="L582" s="1">
        <v>1996</v>
      </c>
      <c r="M582" t="s">
        <v>572</v>
      </c>
      <c r="N582">
        <v>6.6</v>
      </c>
      <c r="O582">
        <v>1.85</v>
      </c>
      <c r="P582">
        <v>1000</v>
      </c>
      <c r="Q582">
        <v>79</v>
      </c>
      <c r="R582">
        <v>2000</v>
      </c>
      <c r="S582">
        <v>808</v>
      </c>
      <c r="T582" t="s">
        <v>464</v>
      </c>
      <c r="U582">
        <v>960</v>
      </c>
      <c r="V582" t="s">
        <v>2657</v>
      </c>
      <c r="W582">
        <v>98989</v>
      </c>
      <c r="X582">
        <v>3667</v>
      </c>
      <c r="Y582" t="s">
        <v>1052</v>
      </c>
      <c r="Z582">
        <v>1</v>
      </c>
      <c r="AA582" t="s">
        <v>3312</v>
      </c>
      <c r="AB582" t="s">
        <v>3313</v>
      </c>
      <c r="AC582">
        <v>158</v>
      </c>
      <c r="AD582">
        <v>848</v>
      </c>
    </row>
    <row r="583" spans="1:30" x14ac:dyDescent="0.35">
      <c r="A583" t="s">
        <v>23</v>
      </c>
      <c r="B583" t="s">
        <v>1756</v>
      </c>
      <c r="C583" t="s">
        <v>3314</v>
      </c>
      <c r="D583">
        <v>153</v>
      </c>
      <c r="E583" s="4">
        <v>75000000</v>
      </c>
      <c r="F583" s="4">
        <v>120523073</v>
      </c>
      <c r="G583" s="3">
        <f>movie_metadata[[#This Row],[New_gross]]-movie_metadata[[#This Row],[New_budget]]</f>
        <v>45523073</v>
      </c>
      <c r="H583" s="3" t="str">
        <f>IF(movie_metadata[[#This Row],[Profit/Loss_in money]]&gt;0,"Profit","Loss")</f>
        <v>Profit</v>
      </c>
      <c r="I583" t="s">
        <v>26</v>
      </c>
      <c r="J583" t="s">
        <v>27</v>
      </c>
      <c r="K583" t="s">
        <v>3315</v>
      </c>
      <c r="L583" s="1">
        <v>2009</v>
      </c>
      <c r="M583" t="s">
        <v>572</v>
      </c>
      <c r="N583">
        <v>8.3000000000000007</v>
      </c>
      <c r="O583">
        <v>2.35</v>
      </c>
      <c r="P583">
        <v>42000</v>
      </c>
      <c r="Q583">
        <v>486</v>
      </c>
      <c r="R583">
        <v>16000</v>
      </c>
      <c r="S583">
        <v>11000</v>
      </c>
      <c r="T583" t="s">
        <v>334</v>
      </c>
      <c r="U583">
        <v>13000</v>
      </c>
      <c r="V583" t="s">
        <v>451</v>
      </c>
      <c r="W583">
        <v>885175</v>
      </c>
      <c r="X583">
        <v>36741</v>
      </c>
      <c r="Y583" t="s">
        <v>48</v>
      </c>
      <c r="Z583">
        <v>1</v>
      </c>
      <c r="AA583" t="s">
        <v>3316</v>
      </c>
      <c r="AB583" t="s">
        <v>3317</v>
      </c>
      <c r="AC583">
        <v>1527</v>
      </c>
      <c r="AD583">
        <v>11000</v>
      </c>
    </row>
    <row r="584" spans="1:30" x14ac:dyDescent="0.35">
      <c r="A584" t="s">
        <v>23</v>
      </c>
      <c r="B584" t="s">
        <v>381</v>
      </c>
      <c r="C584" t="s">
        <v>3318</v>
      </c>
      <c r="D584">
        <v>142</v>
      </c>
      <c r="E584" s="4">
        <v>70000000</v>
      </c>
      <c r="F584" s="4">
        <v>119654900</v>
      </c>
      <c r="G584" s="3">
        <f>movie_metadata[[#This Row],[New_gross]]-movie_metadata[[#This Row],[New_budget]]</f>
        <v>49654900</v>
      </c>
      <c r="H584" s="3" t="str">
        <f>IF(movie_metadata[[#This Row],[Profit/Loss_in money]]&gt;0,"Profit","Loss")</f>
        <v>Profit</v>
      </c>
      <c r="I584" t="s">
        <v>26</v>
      </c>
      <c r="J584" t="s">
        <v>27</v>
      </c>
      <c r="K584" t="s">
        <v>780</v>
      </c>
      <c r="L584" s="1">
        <v>1991</v>
      </c>
      <c r="M584" t="s">
        <v>82</v>
      </c>
      <c r="N584">
        <v>6.7</v>
      </c>
      <c r="O584">
        <v>2.35</v>
      </c>
      <c r="P584">
        <v>13000</v>
      </c>
      <c r="Q584">
        <v>75</v>
      </c>
      <c r="R584">
        <v>14000</v>
      </c>
      <c r="S584">
        <v>5000</v>
      </c>
      <c r="T584" t="s">
        <v>1521</v>
      </c>
      <c r="U584">
        <v>49000</v>
      </c>
      <c r="V584" t="s">
        <v>804</v>
      </c>
      <c r="W584">
        <v>182802</v>
      </c>
      <c r="X584">
        <v>64259</v>
      </c>
      <c r="Y584" t="s">
        <v>2391</v>
      </c>
      <c r="Z584">
        <v>1</v>
      </c>
      <c r="AA584" t="s">
        <v>3319</v>
      </c>
      <c r="AB584" t="s">
        <v>3320</v>
      </c>
      <c r="AC584">
        <v>363</v>
      </c>
      <c r="AD584">
        <v>8000</v>
      </c>
    </row>
    <row r="585" spans="1:30" x14ac:dyDescent="0.35">
      <c r="A585" t="s">
        <v>23</v>
      </c>
      <c r="B585" t="s">
        <v>2058</v>
      </c>
      <c r="C585" t="s">
        <v>3321</v>
      </c>
      <c r="D585">
        <v>124</v>
      </c>
      <c r="E585" s="4">
        <v>70000000</v>
      </c>
      <c r="F585" s="4">
        <v>117541000</v>
      </c>
      <c r="G585" s="3">
        <f>movie_metadata[[#This Row],[New_gross]]-movie_metadata[[#This Row],[New_budget]]</f>
        <v>47541000</v>
      </c>
      <c r="H585" s="3" t="str">
        <f>IF(movie_metadata[[#This Row],[Profit/Loss_in money]]&gt;0,"Profit","Loss")</f>
        <v>Profit</v>
      </c>
      <c r="I585" t="s">
        <v>26</v>
      </c>
      <c r="J585" t="s">
        <v>27</v>
      </c>
      <c r="K585" t="s">
        <v>54</v>
      </c>
      <c r="L585" s="1">
        <v>1990</v>
      </c>
      <c r="M585" t="s">
        <v>572</v>
      </c>
      <c r="N585">
        <v>7.1</v>
      </c>
      <c r="O585">
        <v>2.35</v>
      </c>
      <c r="P585">
        <v>0</v>
      </c>
      <c r="Q585">
        <v>142</v>
      </c>
      <c r="R585">
        <v>212</v>
      </c>
      <c r="S585">
        <v>576</v>
      </c>
      <c r="T585" t="s">
        <v>3322</v>
      </c>
      <c r="U585">
        <v>13000</v>
      </c>
      <c r="V585" t="s">
        <v>970</v>
      </c>
      <c r="W585">
        <v>269858</v>
      </c>
      <c r="X585">
        <v>16595</v>
      </c>
      <c r="Y585" t="s">
        <v>3323</v>
      </c>
      <c r="Z585">
        <v>0</v>
      </c>
      <c r="AA585" t="s">
        <v>3324</v>
      </c>
      <c r="AB585" t="s">
        <v>3325</v>
      </c>
      <c r="AC585">
        <v>316</v>
      </c>
      <c r="AD585">
        <v>982</v>
      </c>
    </row>
    <row r="586" spans="1:30" x14ac:dyDescent="0.35">
      <c r="A586" t="s">
        <v>23</v>
      </c>
      <c r="B586" t="s">
        <v>3326</v>
      </c>
      <c r="C586" t="s">
        <v>3327</v>
      </c>
      <c r="D586">
        <v>117</v>
      </c>
      <c r="E586" s="4">
        <v>80000000</v>
      </c>
      <c r="F586" s="4">
        <v>116643346</v>
      </c>
      <c r="G586" s="3">
        <f>movie_metadata[[#This Row],[New_gross]]-movie_metadata[[#This Row],[New_budget]]</f>
        <v>36643346</v>
      </c>
      <c r="H586" s="3" t="str">
        <f>IF(movie_metadata[[#This Row],[Profit/Loss_in money]]&gt;0,"Profit","Loss")</f>
        <v>Profit</v>
      </c>
      <c r="I586" t="s">
        <v>26</v>
      </c>
      <c r="J586" t="s">
        <v>27</v>
      </c>
      <c r="K586" t="s">
        <v>3328</v>
      </c>
      <c r="L586" s="1">
        <v>2003</v>
      </c>
      <c r="M586" t="s">
        <v>29</v>
      </c>
      <c r="N586">
        <v>6</v>
      </c>
      <c r="O586">
        <v>2.35</v>
      </c>
      <c r="P586">
        <v>0</v>
      </c>
      <c r="Q586">
        <v>144</v>
      </c>
      <c r="R586">
        <v>69</v>
      </c>
      <c r="S586">
        <v>1000</v>
      </c>
      <c r="T586" t="s">
        <v>3329</v>
      </c>
      <c r="U586">
        <v>10000</v>
      </c>
      <c r="V586" t="s">
        <v>881</v>
      </c>
      <c r="W586">
        <v>119807</v>
      </c>
      <c r="X586">
        <v>14486</v>
      </c>
      <c r="Y586" t="s">
        <v>2113</v>
      </c>
      <c r="Z586">
        <v>1</v>
      </c>
      <c r="AA586" t="s">
        <v>3330</v>
      </c>
      <c r="AB586" t="s">
        <v>3331</v>
      </c>
      <c r="AC586">
        <v>340</v>
      </c>
      <c r="AD586">
        <v>1000</v>
      </c>
    </row>
    <row r="587" spans="1:30" x14ac:dyDescent="0.35">
      <c r="A587" t="s">
        <v>23</v>
      </c>
      <c r="B587" t="s">
        <v>60</v>
      </c>
      <c r="C587" t="s">
        <v>3332</v>
      </c>
      <c r="D587">
        <v>45</v>
      </c>
      <c r="E587" s="4">
        <v>36541497.422512971</v>
      </c>
      <c r="F587" s="4">
        <v>54866338.819819823</v>
      </c>
      <c r="G587" s="3">
        <f>movie_metadata[[#This Row],[New_gross]]-movie_metadata[[#This Row],[New_budget]]</f>
        <v>18324841.397306852</v>
      </c>
      <c r="H587" s="3" t="str">
        <f>IF(movie_metadata[[#This Row],[Profit/Loss_in money]]&gt;0,"Profit","Loss")</f>
        <v>Profit</v>
      </c>
      <c r="I587" t="s">
        <v>26</v>
      </c>
      <c r="J587" t="s">
        <v>27</v>
      </c>
      <c r="K587" t="s">
        <v>3333</v>
      </c>
      <c r="L587" s="1">
        <v>2005</v>
      </c>
      <c r="M587" t="s">
        <v>1113</v>
      </c>
      <c r="N587">
        <v>7.5</v>
      </c>
      <c r="O587">
        <v>16</v>
      </c>
      <c r="P587">
        <v>14000</v>
      </c>
      <c r="Q587">
        <v>39</v>
      </c>
      <c r="S587">
        <v>160</v>
      </c>
      <c r="T587" t="s">
        <v>3334</v>
      </c>
      <c r="U587">
        <v>898</v>
      </c>
      <c r="V587" t="s">
        <v>3335</v>
      </c>
      <c r="W587">
        <v>49049</v>
      </c>
      <c r="X587">
        <v>1430</v>
      </c>
      <c r="Y587" t="s">
        <v>3336</v>
      </c>
      <c r="Z587">
        <v>0</v>
      </c>
      <c r="AA587" t="s">
        <v>3337</v>
      </c>
      <c r="AB587" t="s">
        <v>3338</v>
      </c>
      <c r="AC587">
        <v>110</v>
      </c>
      <c r="AD587">
        <v>372</v>
      </c>
    </row>
    <row r="588" spans="1:30" x14ac:dyDescent="0.35">
      <c r="A588" t="s">
        <v>23</v>
      </c>
      <c r="B588" t="s">
        <v>3339</v>
      </c>
      <c r="C588" t="s">
        <v>3340</v>
      </c>
      <c r="D588">
        <v>141</v>
      </c>
      <c r="E588" s="4">
        <v>68000000</v>
      </c>
      <c r="F588" s="4">
        <v>100614858</v>
      </c>
      <c r="G588" s="3">
        <f>movie_metadata[[#This Row],[New_gross]]-movie_metadata[[#This Row],[New_budget]]</f>
        <v>32614858</v>
      </c>
      <c r="H588" s="3" t="str">
        <f>IF(movie_metadata[[#This Row],[Profit/Loss_in money]]&gt;0,"Profit","Loss")</f>
        <v>Profit</v>
      </c>
      <c r="I588" t="s">
        <v>26</v>
      </c>
      <c r="J588" t="s">
        <v>27</v>
      </c>
      <c r="K588" t="s">
        <v>3341</v>
      </c>
      <c r="L588" s="1">
        <v>2001</v>
      </c>
      <c r="M588" t="s">
        <v>572</v>
      </c>
      <c r="N588">
        <v>6.9</v>
      </c>
      <c r="O588">
        <v>1.85</v>
      </c>
      <c r="P588">
        <v>0</v>
      </c>
      <c r="Q588">
        <v>153</v>
      </c>
      <c r="R588">
        <v>488</v>
      </c>
      <c r="S588">
        <v>509</v>
      </c>
      <c r="T588" t="s">
        <v>1700</v>
      </c>
      <c r="U588">
        <v>10000</v>
      </c>
      <c r="V588" t="s">
        <v>516</v>
      </c>
      <c r="W588">
        <v>206776</v>
      </c>
      <c r="X588">
        <v>11458</v>
      </c>
      <c r="Y588" t="s">
        <v>517</v>
      </c>
      <c r="Z588">
        <v>1</v>
      </c>
      <c r="AA588" t="s">
        <v>3342</v>
      </c>
      <c r="AB588" t="s">
        <v>3343</v>
      </c>
      <c r="AC588">
        <v>1248</v>
      </c>
      <c r="AD588">
        <v>834</v>
      </c>
    </row>
    <row r="589" spans="1:30" x14ac:dyDescent="0.35">
      <c r="A589" t="s">
        <v>23</v>
      </c>
      <c r="B589" t="s">
        <v>904</v>
      </c>
      <c r="C589" t="s">
        <v>3344</v>
      </c>
      <c r="D589">
        <v>110</v>
      </c>
      <c r="E589" s="4">
        <v>70000000</v>
      </c>
      <c r="F589" s="4">
        <v>42272747</v>
      </c>
      <c r="G589" s="3">
        <f>movie_metadata[[#This Row],[New_gross]]-movie_metadata[[#This Row],[New_budget]]</f>
        <v>-27727253</v>
      </c>
      <c r="H589" s="3" t="str">
        <f>IF(movie_metadata[[#This Row],[Profit/Loss_in money]]&gt;0,"Profit","Loss")</f>
        <v>Loss</v>
      </c>
      <c r="I589" t="s">
        <v>26</v>
      </c>
      <c r="J589" t="s">
        <v>27</v>
      </c>
      <c r="K589" t="s">
        <v>3345</v>
      </c>
      <c r="L589" s="1">
        <v>2006</v>
      </c>
      <c r="M589" t="s">
        <v>29</v>
      </c>
      <c r="N589">
        <v>5.6</v>
      </c>
      <c r="O589">
        <v>1.85</v>
      </c>
      <c r="P589">
        <v>0</v>
      </c>
      <c r="Q589">
        <v>284</v>
      </c>
      <c r="R589">
        <v>0</v>
      </c>
      <c r="S589">
        <v>559</v>
      </c>
      <c r="T589" t="s">
        <v>3346</v>
      </c>
      <c r="U589">
        <v>3000</v>
      </c>
      <c r="V589" t="s">
        <v>228</v>
      </c>
      <c r="W589">
        <v>78635</v>
      </c>
      <c r="X589">
        <v>5609</v>
      </c>
      <c r="Y589" t="s">
        <v>3347</v>
      </c>
      <c r="Z589">
        <v>1</v>
      </c>
      <c r="AA589" t="s">
        <v>3348</v>
      </c>
      <c r="AB589" t="s">
        <v>3349</v>
      </c>
      <c r="AC589">
        <v>1040</v>
      </c>
      <c r="AD589">
        <v>579</v>
      </c>
    </row>
    <row r="590" spans="1:30" x14ac:dyDescent="0.35">
      <c r="A590" t="s">
        <v>23</v>
      </c>
      <c r="B590" t="s">
        <v>2323</v>
      </c>
      <c r="C590" t="s">
        <v>3350</v>
      </c>
      <c r="D590">
        <v>109</v>
      </c>
      <c r="E590" s="4">
        <v>60000000</v>
      </c>
      <c r="F590" s="4">
        <v>80281096</v>
      </c>
      <c r="G590" s="3">
        <f>movie_metadata[[#This Row],[New_gross]]-movie_metadata[[#This Row],[New_budget]]</f>
        <v>20281096</v>
      </c>
      <c r="H590" s="3" t="str">
        <f>IF(movie_metadata[[#This Row],[Profit/Loss_in money]]&gt;0,"Profit","Loss")</f>
        <v>Profit</v>
      </c>
      <c r="I590" t="s">
        <v>26</v>
      </c>
      <c r="J590" t="s">
        <v>27</v>
      </c>
      <c r="K590" t="s">
        <v>2200</v>
      </c>
      <c r="L590" s="1">
        <v>2004</v>
      </c>
      <c r="M590" t="s">
        <v>29</v>
      </c>
      <c r="N590">
        <v>5.6</v>
      </c>
      <c r="O590">
        <v>2.35</v>
      </c>
      <c r="P590">
        <v>0</v>
      </c>
      <c r="Q590">
        <v>247</v>
      </c>
      <c r="R590">
        <v>545</v>
      </c>
      <c r="S590">
        <v>727</v>
      </c>
      <c r="T590" t="s">
        <v>956</v>
      </c>
      <c r="U590">
        <v>886</v>
      </c>
      <c r="V590" t="s">
        <v>2224</v>
      </c>
      <c r="W590">
        <v>143628</v>
      </c>
      <c r="X590">
        <v>3222</v>
      </c>
      <c r="Y590" t="s">
        <v>3351</v>
      </c>
      <c r="Z590">
        <v>0</v>
      </c>
      <c r="AA590" t="s">
        <v>3352</v>
      </c>
      <c r="AB590" t="s">
        <v>3353</v>
      </c>
      <c r="AC590">
        <v>1283</v>
      </c>
      <c r="AD590">
        <v>766</v>
      </c>
    </row>
    <row r="591" spans="1:30" x14ac:dyDescent="0.35">
      <c r="A591" t="s">
        <v>23</v>
      </c>
      <c r="B591" t="s">
        <v>3273</v>
      </c>
      <c r="C591" t="s">
        <v>3354</v>
      </c>
      <c r="D591">
        <v>88</v>
      </c>
      <c r="E591" s="4">
        <v>75000000</v>
      </c>
      <c r="F591" s="4">
        <v>219613391</v>
      </c>
      <c r="G591" s="3">
        <f>movie_metadata[[#This Row],[New_gross]]-movie_metadata[[#This Row],[New_budget]]</f>
        <v>144613391</v>
      </c>
      <c r="H591" s="3" t="str">
        <f>IF(movie_metadata[[#This Row],[Profit/Loss_in money]]&gt;0,"Profit","Loss")</f>
        <v>Profit</v>
      </c>
      <c r="I591" t="s">
        <v>26</v>
      </c>
      <c r="J591" t="s">
        <v>27</v>
      </c>
      <c r="K591" t="s">
        <v>3355</v>
      </c>
      <c r="L591" s="1">
        <v>2009</v>
      </c>
      <c r="M591" t="s">
        <v>82</v>
      </c>
      <c r="N591">
        <v>4.5</v>
      </c>
      <c r="O591">
        <v>1.85</v>
      </c>
      <c r="P591">
        <v>2000</v>
      </c>
      <c r="Q591">
        <v>107</v>
      </c>
      <c r="R591">
        <v>84</v>
      </c>
      <c r="S591">
        <v>1000</v>
      </c>
      <c r="T591" t="s">
        <v>3356</v>
      </c>
      <c r="U591">
        <v>1000</v>
      </c>
      <c r="V591" t="s">
        <v>472</v>
      </c>
      <c r="W591">
        <v>31649</v>
      </c>
      <c r="X591">
        <v>5227</v>
      </c>
      <c r="Y591" t="s">
        <v>2163</v>
      </c>
      <c r="Z591">
        <v>0</v>
      </c>
      <c r="AA591" t="s">
        <v>3357</v>
      </c>
      <c r="AB591" t="s">
        <v>3358</v>
      </c>
      <c r="AC591">
        <v>98</v>
      </c>
      <c r="AD591">
        <v>1000</v>
      </c>
    </row>
    <row r="592" spans="1:30" x14ac:dyDescent="0.35">
      <c r="A592" t="s">
        <v>23</v>
      </c>
      <c r="B592" t="s">
        <v>3359</v>
      </c>
      <c r="C592" t="s">
        <v>3360</v>
      </c>
      <c r="D592">
        <v>124</v>
      </c>
      <c r="E592" s="4">
        <v>75000000</v>
      </c>
      <c r="F592" s="4">
        <v>78120196</v>
      </c>
      <c r="G592" s="3">
        <f>movie_metadata[[#This Row],[New_gross]]-movie_metadata[[#This Row],[New_budget]]</f>
        <v>3120196</v>
      </c>
      <c r="H592" s="3" t="str">
        <f>IF(movie_metadata[[#This Row],[Profit/Loss_in money]]&gt;0,"Profit","Loss")</f>
        <v>Profit</v>
      </c>
      <c r="I592" t="s">
        <v>26</v>
      </c>
      <c r="J592" t="s">
        <v>27</v>
      </c>
      <c r="K592" t="s">
        <v>1009</v>
      </c>
      <c r="L592" s="1">
        <v>2002</v>
      </c>
      <c r="M592" t="s">
        <v>572</v>
      </c>
      <c r="N592">
        <v>7.1</v>
      </c>
      <c r="O592">
        <v>2.35</v>
      </c>
      <c r="P592">
        <v>5000</v>
      </c>
      <c r="Q592">
        <v>141</v>
      </c>
      <c r="R592">
        <v>130</v>
      </c>
      <c r="S592">
        <v>841</v>
      </c>
      <c r="T592" t="s">
        <v>1416</v>
      </c>
      <c r="U592">
        <v>4000</v>
      </c>
      <c r="V592" t="s">
        <v>592</v>
      </c>
      <c r="W592">
        <v>103241</v>
      </c>
      <c r="X592">
        <v>6181</v>
      </c>
      <c r="Y592" t="s">
        <v>3361</v>
      </c>
      <c r="Z592">
        <v>0</v>
      </c>
      <c r="AA592" t="s">
        <v>3362</v>
      </c>
      <c r="AB592" t="s">
        <v>3363</v>
      </c>
      <c r="AC592">
        <v>742</v>
      </c>
      <c r="AD592">
        <v>973</v>
      </c>
    </row>
    <row r="593" spans="1:30" x14ac:dyDescent="0.35">
      <c r="A593" t="s">
        <v>23</v>
      </c>
      <c r="B593" t="s">
        <v>3090</v>
      </c>
      <c r="C593" t="s">
        <v>3364</v>
      </c>
      <c r="D593">
        <v>119</v>
      </c>
      <c r="E593" s="4">
        <v>70000000</v>
      </c>
      <c r="F593" s="4">
        <v>98895417</v>
      </c>
      <c r="G593" s="3">
        <f>movie_metadata[[#This Row],[New_gross]]-movie_metadata[[#This Row],[New_budget]]</f>
        <v>28895417</v>
      </c>
      <c r="H593" s="3" t="str">
        <f>IF(movie_metadata[[#This Row],[Profit/Loss_in money]]&gt;0,"Profit","Loss")</f>
        <v>Profit</v>
      </c>
      <c r="I593" t="s">
        <v>26</v>
      </c>
      <c r="J593" t="s">
        <v>27</v>
      </c>
      <c r="K593" t="s">
        <v>54</v>
      </c>
      <c r="L593" s="1">
        <v>2013</v>
      </c>
      <c r="M593" t="s">
        <v>572</v>
      </c>
      <c r="N593">
        <v>6.5</v>
      </c>
      <c r="O593">
        <v>2.35</v>
      </c>
      <c r="P593">
        <v>45000</v>
      </c>
      <c r="Q593">
        <v>358</v>
      </c>
      <c r="R593">
        <v>845</v>
      </c>
      <c r="S593">
        <v>992</v>
      </c>
      <c r="T593" t="s">
        <v>458</v>
      </c>
      <c r="U593">
        <v>18000</v>
      </c>
      <c r="V593" t="s">
        <v>634</v>
      </c>
      <c r="W593">
        <v>203154</v>
      </c>
      <c r="X593">
        <v>31782</v>
      </c>
      <c r="Y593" t="s">
        <v>3365</v>
      </c>
      <c r="Z593">
        <v>3</v>
      </c>
      <c r="AA593" t="s">
        <v>3366</v>
      </c>
      <c r="AB593" t="s">
        <v>3367</v>
      </c>
      <c r="AC593">
        <v>698</v>
      </c>
      <c r="AD593">
        <v>11000</v>
      </c>
    </row>
    <row r="594" spans="1:30" x14ac:dyDescent="0.35">
      <c r="A594" t="s">
        <v>23</v>
      </c>
      <c r="B594" t="s">
        <v>3368</v>
      </c>
      <c r="C594" t="s">
        <v>3369</v>
      </c>
      <c r="D594">
        <v>103</v>
      </c>
      <c r="E594" s="4">
        <v>58000000</v>
      </c>
      <c r="F594" s="4">
        <v>70117571</v>
      </c>
      <c r="G594" s="3">
        <f>movie_metadata[[#This Row],[New_gross]]-movie_metadata[[#This Row],[New_budget]]</f>
        <v>12117571</v>
      </c>
      <c r="H594" s="3" t="str">
        <f>IF(movie_metadata[[#This Row],[Profit/Loss_in money]]&gt;0,"Profit","Loss")</f>
        <v>Profit</v>
      </c>
      <c r="I594" t="s">
        <v>26</v>
      </c>
      <c r="J594" t="s">
        <v>27</v>
      </c>
      <c r="K594" t="s">
        <v>219</v>
      </c>
      <c r="L594" s="1">
        <v>1998</v>
      </c>
      <c r="M594" t="s">
        <v>82</v>
      </c>
      <c r="N594">
        <v>6.4</v>
      </c>
      <c r="O594">
        <v>2.35</v>
      </c>
      <c r="P594">
        <v>1000</v>
      </c>
      <c r="Q594">
        <v>160</v>
      </c>
      <c r="R594">
        <v>906</v>
      </c>
      <c r="S594">
        <v>748</v>
      </c>
      <c r="T594" t="s">
        <v>3368</v>
      </c>
      <c r="U594">
        <v>1000</v>
      </c>
      <c r="V594" t="s">
        <v>3370</v>
      </c>
      <c r="W594">
        <v>56741</v>
      </c>
      <c r="X594">
        <v>6207</v>
      </c>
      <c r="Y594" t="s">
        <v>3371</v>
      </c>
      <c r="Z594">
        <v>0</v>
      </c>
      <c r="AA594" t="s">
        <v>3372</v>
      </c>
      <c r="AB594" t="s">
        <v>3373</v>
      </c>
      <c r="AC594">
        <v>515</v>
      </c>
      <c r="AD594">
        <v>906</v>
      </c>
    </row>
    <row r="595" spans="1:30" x14ac:dyDescent="0.35">
      <c r="A595" t="s">
        <v>23</v>
      </c>
      <c r="B595" t="s">
        <v>868</v>
      </c>
      <c r="C595" t="s">
        <v>3374</v>
      </c>
      <c r="D595">
        <v>116</v>
      </c>
      <c r="E595" s="4">
        <v>70000000</v>
      </c>
      <c r="F595" s="4">
        <v>83552429</v>
      </c>
      <c r="G595" s="3">
        <f>movie_metadata[[#This Row],[New_gross]]-movie_metadata[[#This Row],[New_budget]]</f>
        <v>13552429</v>
      </c>
      <c r="H595" s="3" t="str">
        <f>IF(movie_metadata[[#This Row],[Profit/Loss_in money]]&gt;0,"Profit","Loss")</f>
        <v>Profit</v>
      </c>
      <c r="I595" t="s">
        <v>26</v>
      </c>
      <c r="J595" t="s">
        <v>27</v>
      </c>
      <c r="K595" t="s">
        <v>640</v>
      </c>
      <c r="L595" s="1">
        <v>2011</v>
      </c>
      <c r="M595" t="s">
        <v>29</v>
      </c>
      <c r="N595">
        <v>5.8</v>
      </c>
      <c r="O595">
        <v>2.35</v>
      </c>
      <c r="P595">
        <v>25000</v>
      </c>
      <c r="Q595">
        <v>355</v>
      </c>
      <c r="R595">
        <v>473</v>
      </c>
      <c r="S595">
        <v>464</v>
      </c>
      <c r="T595" t="s">
        <v>2687</v>
      </c>
      <c r="U595">
        <v>833</v>
      </c>
      <c r="V595" t="s">
        <v>1470</v>
      </c>
      <c r="W595">
        <v>154955</v>
      </c>
      <c r="X595">
        <v>4001</v>
      </c>
      <c r="Y595" t="s">
        <v>274</v>
      </c>
      <c r="Z595">
        <v>0</v>
      </c>
      <c r="AA595" t="s">
        <v>3375</v>
      </c>
      <c r="AB595" t="s">
        <v>3376</v>
      </c>
      <c r="AC595">
        <v>800</v>
      </c>
      <c r="AD595">
        <v>697</v>
      </c>
    </row>
    <row r="596" spans="1:30" x14ac:dyDescent="0.35">
      <c r="A596" t="s">
        <v>23</v>
      </c>
      <c r="B596" t="s">
        <v>247</v>
      </c>
      <c r="C596" t="s">
        <v>3377</v>
      </c>
      <c r="D596">
        <v>125</v>
      </c>
      <c r="E596" s="4">
        <v>70000000</v>
      </c>
      <c r="F596" s="4">
        <v>66257002</v>
      </c>
      <c r="G596" s="3">
        <f>movie_metadata[[#This Row],[New_gross]]-movie_metadata[[#This Row],[New_budget]]</f>
        <v>-3742998</v>
      </c>
      <c r="H596" s="3" t="str">
        <f>IF(movie_metadata[[#This Row],[Profit/Loss_in money]]&gt;0,"Profit","Loss")</f>
        <v>Loss</v>
      </c>
      <c r="I596" t="s">
        <v>26</v>
      </c>
      <c r="J596" t="s">
        <v>27</v>
      </c>
      <c r="K596" t="s">
        <v>1349</v>
      </c>
      <c r="L596" s="1">
        <v>2003</v>
      </c>
      <c r="M596" t="s">
        <v>29</v>
      </c>
      <c r="N596">
        <v>8</v>
      </c>
      <c r="O596">
        <v>1.37</v>
      </c>
      <c r="P596">
        <v>26000</v>
      </c>
      <c r="Q596">
        <v>235</v>
      </c>
      <c r="R596">
        <v>13000</v>
      </c>
      <c r="S596">
        <v>883</v>
      </c>
      <c r="T596" t="s">
        <v>3378</v>
      </c>
      <c r="U596">
        <v>12000</v>
      </c>
      <c r="V596" t="s">
        <v>266</v>
      </c>
      <c r="W596">
        <v>350698</v>
      </c>
      <c r="X596">
        <v>16138</v>
      </c>
      <c r="Y596" t="s">
        <v>234</v>
      </c>
      <c r="Z596">
        <v>0</v>
      </c>
      <c r="AA596" t="s">
        <v>3379</v>
      </c>
      <c r="AB596" t="s">
        <v>3380</v>
      </c>
      <c r="AC596">
        <v>816</v>
      </c>
      <c r="AD596">
        <v>1000</v>
      </c>
    </row>
    <row r="597" spans="1:30" x14ac:dyDescent="0.35">
      <c r="A597" t="s">
        <v>23</v>
      </c>
      <c r="B597" t="s">
        <v>3058</v>
      </c>
      <c r="C597" t="s">
        <v>3381</v>
      </c>
      <c r="D597">
        <v>125</v>
      </c>
      <c r="E597" s="4">
        <v>70000000</v>
      </c>
      <c r="F597" s="4">
        <v>65012000</v>
      </c>
      <c r="G597" s="3">
        <f>movie_metadata[[#This Row],[New_gross]]-movie_metadata[[#This Row],[New_budget]]</f>
        <v>-4988000</v>
      </c>
      <c r="H597" s="3" t="str">
        <f>IF(movie_metadata[[#This Row],[Profit/Loss_in money]]&gt;0,"Profit","Loss")</f>
        <v>Loss</v>
      </c>
      <c r="I597" t="s">
        <v>26</v>
      </c>
      <c r="J597" t="s">
        <v>27</v>
      </c>
      <c r="K597" t="s">
        <v>3382</v>
      </c>
      <c r="L597" s="1">
        <v>1994</v>
      </c>
      <c r="M597" t="s">
        <v>572</v>
      </c>
      <c r="N597">
        <v>6.2</v>
      </c>
      <c r="O597">
        <v>1.85</v>
      </c>
      <c r="P597">
        <v>0</v>
      </c>
      <c r="Q597">
        <v>59</v>
      </c>
      <c r="R597">
        <v>0</v>
      </c>
      <c r="S597">
        <v>184</v>
      </c>
      <c r="T597" t="s">
        <v>3383</v>
      </c>
      <c r="U597">
        <v>443</v>
      </c>
      <c r="V597" t="s">
        <v>3384</v>
      </c>
      <c r="W597">
        <v>43559</v>
      </c>
      <c r="X597">
        <v>1439</v>
      </c>
      <c r="Y597" t="s">
        <v>3385</v>
      </c>
      <c r="Z597">
        <v>1</v>
      </c>
      <c r="AA597" t="s">
        <v>3386</v>
      </c>
      <c r="AB597" t="s">
        <v>3387</v>
      </c>
      <c r="AC597">
        <v>137</v>
      </c>
      <c r="AD597">
        <v>277</v>
      </c>
    </row>
    <row r="598" spans="1:30" x14ac:dyDescent="0.35">
      <c r="A598" t="s">
        <v>739</v>
      </c>
      <c r="B598" t="s">
        <v>381</v>
      </c>
      <c r="C598" t="s">
        <v>3388</v>
      </c>
      <c r="D598">
        <v>146</v>
      </c>
      <c r="E598" s="4">
        <v>66000000</v>
      </c>
      <c r="F598" s="4">
        <v>79883359</v>
      </c>
      <c r="G598" s="3">
        <f>movie_metadata[[#This Row],[New_gross]]-movie_metadata[[#This Row],[New_budget]]</f>
        <v>13883359</v>
      </c>
      <c r="H598" s="3" t="str">
        <f>IF(movie_metadata[[#This Row],[Profit/Loss_in money]]&gt;0,"Profit","Loss")</f>
        <v>Profit</v>
      </c>
      <c r="I598" t="s">
        <v>26</v>
      </c>
      <c r="J598" t="s">
        <v>27</v>
      </c>
      <c r="K598" t="s">
        <v>3389</v>
      </c>
      <c r="L598" s="1">
        <v>2011</v>
      </c>
      <c r="M598" t="s">
        <v>29</v>
      </c>
      <c r="N598">
        <v>7.2</v>
      </c>
      <c r="O598">
        <v>2.35</v>
      </c>
      <c r="P598">
        <v>28000</v>
      </c>
      <c r="Q598">
        <v>388</v>
      </c>
      <c r="R598">
        <v>14000</v>
      </c>
      <c r="S598">
        <v>979</v>
      </c>
      <c r="T598" t="s">
        <v>346</v>
      </c>
      <c r="U598">
        <v>25000</v>
      </c>
      <c r="V598" t="s">
        <v>3390</v>
      </c>
      <c r="W598">
        <v>116159</v>
      </c>
      <c r="X598">
        <v>46726</v>
      </c>
      <c r="Y598" t="s">
        <v>352</v>
      </c>
      <c r="Z598">
        <v>1</v>
      </c>
      <c r="AA598" t="s">
        <v>3391</v>
      </c>
      <c r="AB598" t="s">
        <v>3392</v>
      </c>
      <c r="AC598">
        <v>488</v>
      </c>
      <c r="AD598">
        <v>19000</v>
      </c>
    </row>
    <row r="599" spans="1:30" x14ac:dyDescent="0.35">
      <c r="A599" t="s">
        <v>23</v>
      </c>
      <c r="B599" t="s">
        <v>3393</v>
      </c>
      <c r="C599" t="s">
        <v>3394</v>
      </c>
      <c r="D599">
        <v>118</v>
      </c>
      <c r="E599" s="4">
        <v>70000000</v>
      </c>
      <c r="F599" s="4">
        <v>78031620</v>
      </c>
      <c r="G599" s="3">
        <f>movie_metadata[[#This Row],[New_gross]]-movie_metadata[[#This Row],[New_budget]]</f>
        <v>8031620</v>
      </c>
      <c r="H599" s="3" t="str">
        <f>IF(movie_metadata[[#This Row],[Profit/Loss_in money]]&gt;0,"Profit","Loss")</f>
        <v>Profit</v>
      </c>
      <c r="I599" t="s">
        <v>26</v>
      </c>
      <c r="J599" t="s">
        <v>27</v>
      </c>
      <c r="K599" t="s">
        <v>3389</v>
      </c>
      <c r="L599" s="1">
        <v>2014</v>
      </c>
      <c r="M599" t="s">
        <v>29</v>
      </c>
      <c r="N599">
        <v>6.1</v>
      </c>
      <c r="O599">
        <v>2.35</v>
      </c>
      <c r="P599">
        <v>34000</v>
      </c>
      <c r="Q599">
        <v>371</v>
      </c>
      <c r="R599">
        <v>0</v>
      </c>
      <c r="S599">
        <v>559</v>
      </c>
      <c r="T599" t="s">
        <v>1150</v>
      </c>
      <c r="U599">
        <v>13000</v>
      </c>
      <c r="V599" t="s">
        <v>541</v>
      </c>
      <c r="W599">
        <v>102248</v>
      </c>
      <c r="X599">
        <v>27674</v>
      </c>
      <c r="Y599" t="s">
        <v>3347</v>
      </c>
      <c r="Z599">
        <v>7</v>
      </c>
      <c r="AA599" t="s">
        <v>3395</v>
      </c>
      <c r="AB599" t="s">
        <v>3396</v>
      </c>
      <c r="AC599">
        <v>403</v>
      </c>
      <c r="AD599">
        <v>13000</v>
      </c>
    </row>
    <row r="600" spans="1:30" x14ac:dyDescent="0.35">
      <c r="A600" t="s">
        <v>23</v>
      </c>
      <c r="B600" t="s">
        <v>24</v>
      </c>
      <c r="C600" t="s">
        <v>3397</v>
      </c>
      <c r="D600">
        <v>171</v>
      </c>
      <c r="E600" s="4">
        <v>69500000</v>
      </c>
      <c r="F600" s="4">
        <v>54222000</v>
      </c>
      <c r="G600" s="3">
        <f>movie_metadata[[#This Row],[New_gross]]-movie_metadata[[#This Row],[New_budget]]</f>
        <v>-15278000</v>
      </c>
      <c r="H600" s="3" t="str">
        <f>IF(movie_metadata[[#This Row],[Profit/Loss_in money]]&gt;0,"Profit","Loss")</f>
        <v>Loss</v>
      </c>
      <c r="I600" t="s">
        <v>26</v>
      </c>
      <c r="J600" t="s">
        <v>27</v>
      </c>
      <c r="K600" t="s">
        <v>1475</v>
      </c>
      <c r="L600" s="1">
        <v>1989</v>
      </c>
      <c r="M600" t="s">
        <v>29</v>
      </c>
      <c r="N600">
        <v>7.6</v>
      </c>
      <c r="O600">
        <v>2.35</v>
      </c>
      <c r="P600">
        <v>0</v>
      </c>
      <c r="Q600">
        <v>82</v>
      </c>
      <c r="R600">
        <v>0</v>
      </c>
      <c r="S600">
        <v>638</v>
      </c>
      <c r="T600" t="s">
        <v>3398</v>
      </c>
      <c r="U600">
        <v>2000</v>
      </c>
      <c r="V600" t="s">
        <v>3000</v>
      </c>
      <c r="W600">
        <v>131217</v>
      </c>
      <c r="X600">
        <v>4074</v>
      </c>
      <c r="Y600" t="s">
        <v>1338</v>
      </c>
      <c r="Z600">
        <v>0</v>
      </c>
      <c r="AA600" t="s">
        <v>3399</v>
      </c>
      <c r="AB600" t="s">
        <v>3400</v>
      </c>
      <c r="AC600">
        <v>380</v>
      </c>
      <c r="AD600">
        <v>650</v>
      </c>
    </row>
    <row r="601" spans="1:30" x14ac:dyDescent="0.35">
      <c r="A601" t="s">
        <v>23</v>
      </c>
      <c r="B601" t="s">
        <v>752</v>
      </c>
      <c r="C601" t="s">
        <v>3401</v>
      </c>
      <c r="D601">
        <v>136</v>
      </c>
      <c r="E601" s="4">
        <v>70000000</v>
      </c>
      <c r="F601" s="4">
        <v>52474616</v>
      </c>
      <c r="G601" s="3">
        <f>movie_metadata[[#This Row],[New_gross]]-movie_metadata[[#This Row],[New_budget]]</f>
        <v>-17525384</v>
      </c>
      <c r="H601" s="3" t="str">
        <f>IF(movie_metadata[[#This Row],[Profit/Loss_in money]]&gt;0,"Profit","Loss")</f>
        <v>Loss</v>
      </c>
      <c r="I601" t="s">
        <v>26</v>
      </c>
      <c r="J601" t="s">
        <v>27</v>
      </c>
      <c r="K601" t="s">
        <v>3402</v>
      </c>
      <c r="L601" s="1">
        <v>2010</v>
      </c>
      <c r="M601" t="s">
        <v>29</v>
      </c>
      <c r="N601">
        <v>6.3</v>
      </c>
      <c r="O601">
        <v>2.35</v>
      </c>
      <c r="P601">
        <v>13000</v>
      </c>
      <c r="Q601">
        <v>297</v>
      </c>
      <c r="R601">
        <v>0</v>
      </c>
      <c r="S601">
        <v>17</v>
      </c>
      <c r="T601" t="s">
        <v>2907</v>
      </c>
      <c r="U601">
        <v>903</v>
      </c>
      <c r="V601" t="s">
        <v>114</v>
      </c>
      <c r="W601">
        <v>84118</v>
      </c>
      <c r="X601">
        <v>1579</v>
      </c>
      <c r="Y601" t="s">
        <v>3403</v>
      </c>
      <c r="Z601">
        <v>2</v>
      </c>
      <c r="AA601" t="s">
        <v>3404</v>
      </c>
      <c r="AB601" t="s">
        <v>3405</v>
      </c>
      <c r="AC601">
        <v>245</v>
      </c>
      <c r="AD601">
        <v>592</v>
      </c>
    </row>
    <row r="602" spans="1:30" x14ac:dyDescent="0.35">
      <c r="A602" t="s">
        <v>23</v>
      </c>
      <c r="B602" t="s">
        <v>3406</v>
      </c>
      <c r="C602" t="s">
        <v>3407</v>
      </c>
      <c r="D602">
        <v>92</v>
      </c>
      <c r="E602" s="4">
        <v>70000000</v>
      </c>
      <c r="F602" s="4">
        <v>55942830</v>
      </c>
      <c r="G602" s="3">
        <f>movie_metadata[[#This Row],[New_gross]]-movie_metadata[[#This Row],[New_budget]]</f>
        <v>-14057170</v>
      </c>
      <c r="H602" s="3" t="str">
        <f>IF(movie_metadata[[#This Row],[Profit/Loss_in money]]&gt;0,"Profit","Loss")</f>
        <v>Loss</v>
      </c>
      <c r="I602" t="s">
        <v>26</v>
      </c>
      <c r="J602" t="s">
        <v>27</v>
      </c>
      <c r="K602" t="s">
        <v>3408</v>
      </c>
      <c r="L602" s="1">
        <v>2014</v>
      </c>
      <c r="M602" t="s">
        <v>29</v>
      </c>
      <c r="N602">
        <v>6.3</v>
      </c>
      <c r="O602">
        <v>2.35</v>
      </c>
      <c r="P602">
        <v>37000</v>
      </c>
      <c r="Q602">
        <v>261</v>
      </c>
      <c r="R602">
        <v>28</v>
      </c>
      <c r="S602">
        <v>423</v>
      </c>
      <c r="T602" t="s">
        <v>3409</v>
      </c>
      <c r="U602">
        <v>3000</v>
      </c>
      <c r="V602" t="s">
        <v>723</v>
      </c>
      <c r="W602">
        <v>138582</v>
      </c>
      <c r="X602">
        <v>5178</v>
      </c>
      <c r="Y602" t="s">
        <v>3410</v>
      </c>
      <c r="Z602">
        <v>1</v>
      </c>
      <c r="AA602" t="s">
        <v>3411</v>
      </c>
      <c r="AB602" t="s">
        <v>3412</v>
      </c>
      <c r="AC602">
        <v>423</v>
      </c>
      <c r="AD602">
        <v>692</v>
      </c>
    </row>
    <row r="603" spans="1:30" x14ac:dyDescent="0.35">
      <c r="A603" t="s">
        <v>23</v>
      </c>
      <c r="B603" t="s">
        <v>1007</v>
      </c>
      <c r="C603" t="s">
        <v>3413</v>
      </c>
      <c r="D603">
        <v>116</v>
      </c>
      <c r="E603" s="4">
        <v>70000000</v>
      </c>
      <c r="F603" s="4">
        <v>40932372</v>
      </c>
      <c r="G603" s="3">
        <f>movie_metadata[[#This Row],[New_gross]]-movie_metadata[[#This Row],[New_budget]]</f>
        <v>-29067628</v>
      </c>
      <c r="H603" s="3" t="str">
        <f>IF(movie_metadata[[#This Row],[Profit/Loss_in money]]&gt;0,"Profit","Loss")</f>
        <v>Loss</v>
      </c>
      <c r="I603" t="s">
        <v>26</v>
      </c>
      <c r="J603" t="s">
        <v>27</v>
      </c>
      <c r="K603" t="s">
        <v>54</v>
      </c>
      <c r="L603" s="1">
        <v>1998</v>
      </c>
      <c r="M603" t="s">
        <v>572</v>
      </c>
      <c r="N603">
        <v>6.3</v>
      </c>
      <c r="O603">
        <v>2.35</v>
      </c>
      <c r="P603">
        <v>0</v>
      </c>
      <c r="Q603">
        <v>120</v>
      </c>
      <c r="R603">
        <v>380</v>
      </c>
      <c r="S603">
        <v>774</v>
      </c>
      <c r="T603" t="s">
        <v>970</v>
      </c>
      <c r="U603">
        <v>18000</v>
      </c>
      <c r="V603" t="s">
        <v>1720</v>
      </c>
      <c r="W603">
        <v>58023</v>
      </c>
      <c r="X603">
        <v>32563</v>
      </c>
      <c r="Y603" t="s">
        <v>3414</v>
      </c>
      <c r="Z603">
        <v>0</v>
      </c>
      <c r="AA603" t="s">
        <v>3415</v>
      </c>
      <c r="AB603" t="s">
        <v>3416</v>
      </c>
      <c r="AC603">
        <v>281</v>
      </c>
      <c r="AD603">
        <v>13000</v>
      </c>
    </row>
    <row r="604" spans="1:30" x14ac:dyDescent="0.35">
      <c r="A604" t="s">
        <v>23</v>
      </c>
      <c r="B604" t="s">
        <v>684</v>
      </c>
      <c r="C604" t="s">
        <v>3417</v>
      </c>
      <c r="D604">
        <v>127</v>
      </c>
      <c r="E604" s="4">
        <v>70000000</v>
      </c>
      <c r="F604" s="4">
        <v>38345403</v>
      </c>
      <c r="G604" s="3">
        <f>movie_metadata[[#This Row],[New_gross]]-movie_metadata[[#This Row],[New_budget]]</f>
        <v>-31654597</v>
      </c>
      <c r="H604" s="3" t="str">
        <f>IF(movie_metadata[[#This Row],[Profit/Loss_in money]]&gt;0,"Profit","Loss")</f>
        <v>Loss</v>
      </c>
      <c r="I604" t="s">
        <v>26</v>
      </c>
      <c r="J604" t="s">
        <v>45</v>
      </c>
      <c r="K604" t="s">
        <v>3418</v>
      </c>
      <c r="L604" s="1">
        <v>2007</v>
      </c>
      <c r="M604" t="s">
        <v>29</v>
      </c>
      <c r="N604">
        <v>7.7</v>
      </c>
      <c r="O604">
        <v>2.35</v>
      </c>
      <c r="P604">
        <v>15000</v>
      </c>
      <c r="Q604">
        <v>228</v>
      </c>
      <c r="R604">
        <v>905</v>
      </c>
      <c r="S604">
        <v>271</v>
      </c>
      <c r="T604" t="s">
        <v>781</v>
      </c>
      <c r="U604">
        <v>15000</v>
      </c>
      <c r="V604" t="s">
        <v>106</v>
      </c>
      <c r="W604">
        <v>212085</v>
      </c>
      <c r="X604">
        <v>16034</v>
      </c>
      <c r="Y604" t="s">
        <v>3419</v>
      </c>
      <c r="Z604">
        <v>8</v>
      </c>
      <c r="AA604" t="s">
        <v>3420</v>
      </c>
      <c r="AB604" t="s">
        <v>3421</v>
      </c>
      <c r="AC604">
        <v>492</v>
      </c>
      <c r="AD604">
        <v>588</v>
      </c>
    </row>
    <row r="605" spans="1:30" x14ac:dyDescent="0.35">
      <c r="A605" t="s">
        <v>23</v>
      </c>
      <c r="B605" t="s">
        <v>2388</v>
      </c>
      <c r="C605" t="s">
        <v>3422</v>
      </c>
      <c r="D605">
        <v>136</v>
      </c>
      <c r="E605" s="4">
        <v>70000000</v>
      </c>
      <c r="F605" s="4">
        <v>37901509</v>
      </c>
      <c r="G605" s="3">
        <f>movie_metadata[[#This Row],[New_gross]]-movie_metadata[[#This Row],[New_budget]]</f>
        <v>-32098491</v>
      </c>
      <c r="H605" s="3" t="str">
        <f>IF(movie_metadata[[#This Row],[Profit/Loss_in money]]&gt;0,"Profit","Loss")</f>
        <v>Loss</v>
      </c>
      <c r="I605" t="s">
        <v>26</v>
      </c>
      <c r="J605" t="s">
        <v>27</v>
      </c>
      <c r="K605" t="s">
        <v>3423</v>
      </c>
      <c r="L605" s="1">
        <v>1997</v>
      </c>
      <c r="M605" t="s">
        <v>29</v>
      </c>
      <c r="N605">
        <v>7</v>
      </c>
      <c r="O605">
        <v>2.35</v>
      </c>
      <c r="P605">
        <v>0</v>
      </c>
      <c r="Q605">
        <v>76</v>
      </c>
      <c r="R605">
        <v>218</v>
      </c>
      <c r="S605">
        <v>400</v>
      </c>
      <c r="T605" t="s">
        <v>744</v>
      </c>
      <c r="U605">
        <v>11000</v>
      </c>
      <c r="V605" t="s">
        <v>334</v>
      </c>
      <c r="W605">
        <v>96385</v>
      </c>
      <c r="X605">
        <v>12226</v>
      </c>
      <c r="Y605" t="s">
        <v>3424</v>
      </c>
      <c r="Z605">
        <v>1</v>
      </c>
      <c r="AA605" t="s">
        <v>3425</v>
      </c>
      <c r="AB605" t="s">
        <v>3426</v>
      </c>
      <c r="AC605">
        <v>119</v>
      </c>
      <c r="AD605">
        <v>691</v>
      </c>
    </row>
    <row r="606" spans="1:30" x14ac:dyDescent="0.35">
      <c r="A606" t="s">
        <v>23</v>
      </c>
      <c r="B606" t="s">
        <v>842</v>
      </c>
      <c r="C606" t="s">
        <v>3427</v>
      </c>
      <c r="D606">
        <v>111</v>
      </c>
      <c r="E606" s="4">
        <v>70000000</v>
      </c>
      <c r="F606" s="4">
        <v>48430355</v>
      </c>
      <c r="G606" s="3">
        <f>movie_metadata[[#This Row],[New_gross]]-movie_metadata[[#This Row],[New_budget]]</f>
        <v>-21569645</v>
      </c>
      <c r="H606" s="3" t="str">
        <f>IF(movie_metadata[[#This Row],[Profit/Loss_in money]]&gt;0,"Profit","Loss")</f>
        <v>Loss</v>
      </c>
      <c r="I606" t="s">
        <v>26</v>
      </c>
      <c r="J606" t="s">
        <v>27</v>
      </c>
      <c r="K606" t="s">
        <v>2520</v>
      </c>
      <c r="L606" s="1">
        <v>2011</v>
      </c>
      <c r="M606" t="s">
        <v>29</v>
      </c>
      <c r="N606">
        <v>5.3</v>
      </c>
      <c r="O606">
        <v>2.35</v>
      </c>
      <c r="P606">
        <v>0</v>
      </c>
      <c r="Q606">
        <v>185</v>
      </c>
      <c r="R606">
        <v>2000</v>
      </c>
      <c r="S606">
        <v>244</v>
      </c>
      <c r="T606" t="s">
        <v>1325</v>
      </c>
      <c r="U606">
        <v>17000</v>
      </c>
      <c r="V606" t="s">
        <v>437</v>
      </c>
      <c r="W606">
        <v>43709</v>
      </c>
      <c r="X606">
        <v>18510</v>
      </c>
      <c r="Y606" t="s">
        <v>3428</v>
      </c>
      <c r="Z606">
        <v>2</v>
      </c>
      <c r="AA606" t="s">
        <v>3429</v>
      </c>
      <c r="AB606" t="s">
        <v>3430</v>
      </c>
      <c r="AC606">
        <v>141</v>
      </c>
      <c r="AD606">
        <v>1000</v>
      </c>
    </row>
    <row r="607" spans="1:30" x14ac:dyDescent="0.35">
      <c r="A607" t="s">
        <v>23</v>
      </c>
      <c r="B607" t="s">
        <v>1316</v>
      </c>
      <c r="C607" t="s">
        <v>3431</v>
      </c>
      <c r="D607">
        <v>116</v>
      </c>
      <c r="E607" s="4">
        <v>70000000</v>
      </c>
      <c r="F607" s="4">
        <v>30157016</v>
      </c>
      <c r="G607" s="3">
        <f>movie_metadata[[#This Row],[New_gross]]-movie_metadata[[#This Row],[New_budget]]</f>
        <v>-39842984</v>
      </c>
      <c r="H607" s="3" t="str">
        <f>IF(movie_metadata[[#This Row],[Profit/Loss_in money]]&gt;0,"Profit","Loss")</f>
        <v>Loss</v>
      </c>
      <c r="I607" t="s">
        <v>26</v>
      </c>
      <c r="J607" t="s">
        <v>27</v>
      </c>
      <c r="K607" t="s">
        <v>1070</v>
      </c>
      <c r="L607" s="1">
        <v>2002</v>
      </c>
      <c r="M607" t="s">
        <v>29</v>
      </c>
      <c r="N607">
        <v>5.6</v>
      </c>
      <c r="O607">
        <v>2.35</v>
      </c>
      <c r="P607">
        <v>792</v>
      </c>
      <c r="Q607">
        <v>128</v>
      </c>
      <c r="R607">
        <v>541</v>
      </c>
      <c r="S607">
        <v>384</v>
      </c>
      <c r="T607" t="s">
        <v>3432</v>
      </c>
      <c r="U607">
        <v>12000</v>
      </c>
      <c r="V607" t="s">
        <v>756</v>
      </c>
      <c r="W607">
        <v>39659</v>
      </c>
      <c r="X607">
        <v>12993</v>
      </c>
      <c r="Y607" t="s">
        <v>3433</v>
      </c>
      <c r="Z607">
        <v>2</v>
      </c>
      <c r="AA607" t="s">
        <v>3434</v>
      </c>
      <c r="AB607" t="s">
        <v>3435</v>
      </c>
      <c r="AC607">
        <v>189</v>
      </c>
      <c r="AD607">
        <v>405</v>
      </c>
    </row>
    <row r="608" spans="1:30" x14ac:dyDescent="0.35">
      <c r="A608" t="s">
        <v>23</v>
      </c>
      <c r="B608" t="s">
        <v>3436</v>
      </c>
      <c r="C608" t="s">
        <v>3437</v>
      </c>
      <c r="D608">
        <v>113</v>
      </c>
      <c r="E608" s="4">
        <v>60000000</v>
      </c>
      <c r="F608" s="4">
        <v>28031250</v>
      </c>
      <c r="G608" s="3">
        <f>movie_metadata[[#This Row],[New_gross]]-movie_metadata[[#This Row],[New_budget]]</f>
        <v>-31968750</v>
      </c>
      <c r="H608" s="3" t="str">
        <f>IF(movie_metadata[[#This Row],[Profit/Loss_in money]]&gt;0,"Profit","Loss")</f>
        <v>Loss</v>
      </c>
      <c r="I608" t="s">
        <v>26</v>
      </c>
      <c r="J608" t="s">
        <v>45</v>
      </c>
      <c r="K608" t="s">
        <v>3438</v>
      </c>
      <c r="L608" s="1">
        <v>2005</v>
      </c>
      <c r="M608" t="s">
        <v>572</v>
      </c>
      <c r="N608">
        <v>5.2</v>
      </c>
      <c r="O608">
        <v>2.35</v>
      </c>
      <c r="P608">
        <v>0</v>
      </c>
      <c r="Q608">
        <v>237</v>
      </c>
      <c r="R608">
        <v>43</v>
      </c>
      <c r="S608">
        <v>452</v>
      </c>
      <c r="T608" t="s">
        <v>3439</v>
      </c>
      <c r="U608">
        <v>12000</v>
      </c>
      <c r="V608" t="s">
        <v>1065</v>
      </c>
      <c r="W608">
        <v>88146</v>
      </c>
      <c r="X608">
        <v>13517</v>
      </c>
      <c r="Y608" t="s">
        <v>3440</v>
      </c>
      <c r="Z608">
        <v>0</v>
      </c>
      <c r="AA608" t="s">
        <v>3441</v>
      </c>
      <c r="AB608" t="s">
        <v>3442</v>
      </c>
      <c r="AC608">
        <v>814</v>
      </c>
      <c r="AD608">
        <v>585</v>
      </c>
    </row>
    <row r="609" spans="1:30" x14ac:dyDescent="0.35">
      <c r="A609" t="s">
        <v>23</v>
      </c>
      <c r="B609" t="s">
        <v>3273</v>
      </c>
      <c r="C609" t="s">
        <v>3443</v>
      </c>
      <c r="D609">
        <v>97</v>
      </c>
      <c r="E609" s="4">
        <v>70000000</v>
      </c>
      <c r="F609" s="4">
        <v>33105600</v>
      </c>
      <c r="G609" s="3">
        <f>movie_metadata[[#This Row],[New_gross]]-movie_metadata[[#This Row],[New_budget]]</f>
        <v>-36894400</v>
      </c>
      <c r="H609" s="3" t="str">
        <f>IF(movie_metadata[[#This Row],[Profit/Loss_in money]]&gt;0,"Profit","Loss")</f>
        <v>Loss</v>
      </c>
      <c r="I609" t="s">
        <v>26</v>
      </c>
      <c r="J609" t="s">
        <v>27</v>
      </c>
      <c r="K609" t="s">
        <v>1070</v>
      </c>
      <c r="L609" s="1">
        <v>2002</v>
      </c>
      <c r="M609" t="s">
        <v>29</v>
      </c>
      <c r="N609">
        <v>5.4</v>
      </c>
      <c r="O609">
        <v>1.37</v>
      </c>
      <c r="P609">
        <v>531</v>
      </c>
      <c r="Q609">
        <v>105</v>
      </c>
      <c r="R609">
        <v>84</v>
      </c>
      <c r="S609">
        <v>150</v>
      </c>
      <c r="T609" t="s">
        <v>3444</v>
      </c>
      <c r="U609">
        <v>989</v>
      </c>
      <c r="V609" t="s">
        <v>3222</v>
      </c>
      <c r="W609">
        <v>41663</v>
      </c>
      <c r="X609">
        <v>1576</v>
      </c>
      <c r="Y609" t="s">
        <v>3445</v>
      </c>
      <c r="Z609">
        <v>1</v>
      </c>
      <c r="AA609" t="s">
        <v>3446</v>
      </c>
      <c r="AB609" t="s">
        <v>3447</v>
      </c>
      <c r="AC609">
        <v>141</v>
      </c>
      <c r="AD609">
        <v>229</v>
      </c>
    </row>
    <row r="610" spans="1:30" x14ac:dyDescent="0.35">
      <c r="A610" t="s">
        <v>23</v>
      </c>
      <c r="B610" t="s">
        <v>3448</v>
      </c>
      <c r="C610" t="s">
        <v>3449</v>
      </c>
      <c r="D610">
        <v>88</v>
      </c>
      <c r="E610" s="4">
        <v>70000000</v>
      </c>
      <c r="F610" s="4">
        <v>62321039</v>
      </c>
      <c r="G610" s="3">
        <f>movie_metadata[[#This Row],[New_gross]]-movie_metadata[[#This Row],[New_budget]]</f>
        <v>-7678961</v>
      </c>
      <c r="H610" s="3" t="str">
        <f>IF(movie_metadata[[#This Row],[Profit/Loss_in money]]&gt;0,"Profit","Loss")</f>
        <v>Loss</v>
      </c>
      <c r="I610" t="s">
        <v>26</v>
      </c>
      <c r="J610" t="s">
        <v>27</v>
      </c>
      <c r="K610" t="s">
        <v>3450</v>
      </c>
      <c r="L610" s="1">
        <v>2012</v>
      </c>
      <c r="M610" t="s">
        <v>572</v>
      </c>
      <c r="N610">
        <v>6.4</v>
      </c>
      <c r="O610">
        <v>2.35</v>
      </c>
      <c r="P610">
        <v>24000</v>
      </c>
      <c r="Q610">
        <v>242</v>
      </c>
      <c r="R610">
        <v>24</v>
      </c>
      <c r="S610">
        <v>324</v>
      </c>
      <c r="T610" t="s">
        <v>3451</v>
      </c>
      <c r="U610">
        <v>5000</v>
      </c>
      <c r="V610" t="s">
        <v>1531</v>
      </c>
      <c r="W610">
        <v>117096</v>
      </c>
      <c r="X610">
        <v>5861</v>
      </c>
      <c r="Y610" t="s">
        <v>3452</v>
      </c>
      <c r="Z610">
        <v>1</v>
      </c>
      <c r="AA610" t="s">
        <v>3453</v>
      </c>
      <c r="AB610" t="s">
        <v>3454</v>
      </c>
      <c r="AC610">
        <v>271</v>
      </c>
      <c r="AD610">
        <v>327</v>
      </c>
    </row>
    <row r="611" spans="1:30" x14ac:dyDescent="0.35">
      <c r="A611" t="s">
        <v>23</v>
      </c>
      <c r="B611" t="s">
        <v>2604</v>
      </c>
      <c r="C611" t="s">
        <v>3455</v>
      </c>
      <c r="D611">
        <v>136</v>
      </c>
      <c r="E611" s="4">
        <v>75000000</v>
      </c>
      <c r="F611" s="4">
        <v>38509342</v>
      </c>
      <c r="G611" s="3">
        <f>movie_metadata[[#This Row],[New_gross]]-movie_metadata[[#This Row],[New_budget]]</f>
        <v>-36490658</v>
      </c>
      <c r="H611" s="3" t="str">
        <f>IF(movie_metadata[[#This Row],[Profit/Loss_in money]]&gt;0,"Profit","Loss")</f>
        <v>Loss</v>
      </c>
      <c r="I611" t="s">
        <v>26</v>
      </c>
      <c r="J611" t="s">
        <v>27</v>
      </c>
      <c r="K611" t="s">
        <v>3456</v>
      </c>
      <c r="L611" s="1">
        <v>2012</v>
      </c>
      <c r="M611" t="s">
        <v>29</v>
      </c>
      <c r="N611">
        <v>5.9</v>
      </c>
      <c r="O611">
        <v>2.35</v>
      </c>
      <c r="P611">
        <v>33000</v>
      </c>
      <c r="Q611">
        <v>360</v>
      </c>
      <c r="R611">
        <v>163</v>
      </c>
      <c r="S611">
        <v>66</v>
      </c>
      <c r="T611" t="s">
        <v>3457</v>
      </c>
      <c r="U611">
        <v>394</v>
      </c>
      <c r="V611" t="s">
        <v>3458</v>
      </c>
      <c r="W611">
        <v>61995</v>
      </c>
      <c r="X611">
        <v>712</v>
      </c>
      <c r="Y611" t="s">
        <v>3459</v>
      </c>
      <c r="Z611">
        <v>7</v>
      </c>
      <c r="AA611" t="s">
        <v>3460</v>
      </c>
      <c r="AB611" t="s">
        <v>3461</v>
      </c>
      <c r="AC611">
        <v>356</v>
      </c>
      <c r="AD611">
        <v>217</v>
      </c>
    </row>
    <row r="612" spans="1:30" x14ac:dyDescent="0.35">
      <c r="A612" t="s">
        <v>23</v>
      </c>
      <c r="B612" t="s">
        <v>3462</v>
      </c>
      <c r="C612" t="s">
        <v>3463</v>
      </c>
      <c r="D612">
        <v>125</v>
      </c>
      <c r="E612" s="4">
        <v>60000000</v>
      </c>
      <c r="F612" s="4">
        <v>19076815</v>
      </c>
      <c r="G612" s="3">
        <f>movie_metadata[[#This Row],[New_gross]]-movie_metadata[[#This Row],[New_budget]]</f>
        <v>-40923185</v>
      </c>
      <c r="H612" s="3" t="str">
        <f>IF(movie_metadata[[#This Row],[Profit/Loss_in money]]&gt;0,"Profit","Loss")</f>
        <v>Loss</v>
      </c>
      <c r="I612" t="s">
        <v>26</v>
      </c>
      <c r="J612" t="s">
        <v>27</v>
      </c>
      <c r="K612" t="s">
        <v>3389</v>
      </c>
      <c r="L612" s="1">
        <v>2002</v>
      </c>
      <c r="M612" t="s">
        <v>572</v>
      </c>
      <c r="N612">
        <v>6.3</v>
      </c>
      <c r="O612">
        <v>2.35</v>
      </c>
      <c r="P612">
        <v>997</v>
      </c>
      <c r="Q612">
        <v>112</v>
      </c>
      <c r="R612">
        <v>40</v>
      </c>
      <c r="S612">
        <v>407</v>
      </c>
      <c r="T612" t="s">
        <v>2042</v>
      </c>
      <c r="U612">
        <v>13000</v>
      </c>
      <c r="V612" t="s">
        <v>970</v>
      </c>
      <c r="W612">
        <v>43651</v>
      </c>
      <c r="X612">
        <v>15916</v>
      </c>
      <c r="Y612" t="s">
        <v>3464</v>
      </c>
      <c r="Z612">
        <v>0</v>
      </c>
      <c r="AA612" t="s">
        <v>3465</v>
      </c>
      <c r="AB612" t="s">
        <v>3466</v>
      </c>
      <c r="AC612">
        <v>196</v>
      </c>
      <c r="AD612">
        <v>787</v>
      </c>
    </row>
    <row r="613" spans="1:30" x14ac:dyDescent="0.35">
      <c r="A613" t="s">
        <v>23</v>
      </c>
      <c r="B613" t="s">
        <v>3467</v>
      </c>
      <c r="C613" t="s">
        <v>3468</v>
      </c>
      <c r="D613">
        <v>116</v>
      </c>
      <c r="E613" s="4">
        <v>35000000</v>
      </c>
      <c r="F613" s="4">
        <v>25093607</v>
      </c>
      <c r="G613" s="3">
        <f>movie_metadata[[#This Row],[New_gross]]-movie_metadata[[#This Row],[New_budget]]</f>
        <v>-9906393</v>
      </c>
      <c r="H613" s="3" t="str">
        <f>IF(movie_metadata[[#This Row],[Profit/Loss_in money]]&gt;0,"Profit","Loss")</f>
        <v>Loss</v>
      </c>
      <c r="I613" t="s">
        <v>26</v>
      </c>
      <c r="J613" t="s">
        <v>45</v>
      </c>
      <c r="K613" t="s">
        <v>326</v>
      </c>
      <c r="L613" s="1">
        <v>2011</v>
      </c>
      <c r="M613" t="s">
        <v>572</v>
      </c>
      <c r="N613">
        <v>6.5</v>
      </c>
      <c r="O613">
        <v>2.35</v>
      </c>
      <c r="P613">
        <v>17000</v>
      </c>
      <c r="Q613">
        <v>189</v>
      </c>
      <c r="R613">
        <v>5</v>
      </c>
      <c r="S613">
        <v>748</v>
      </c>
      <c r="T613" t="s">
        <v>1739</v>
      </c>
      <c r="U613">
        <v>26000</v>
      </c>
      <c r="V613" t="s">
        <v>328</v>
      </c>
      <c r="W613">
        <v>105556</v>
      </c>
      <c r="X613">
        <v>49608</v>
      </c>
      <c r="Y613" t="s">
        <v>1017</v>
      </c>
      <c r="Z613">
        <v>2</v>
      </c>
      <c r="AA613" t="s">
        <v>3469</v>
      </c>
      <c r="AB613" t="s">
        <v>3470</v>
      </c>
      <c r="AC613">
        <v>157</v>
      </c>
      <c r="AD613">
        <v>22000</v>
      </c>
    </row>
    <row r="614" spans="1:30" x14ac:dyDescent="0.35">
      <c r="A614" t="s">
        <v>23</v>
      </c>
      <c r="B614" t="s">
        <v>1303</v>
      </c>
      <c r="C614" t="s">
        <v>3471</v>
      </c>
      <c r="D614">
        <v>98</v>
      </c>
      <c r="E614" s="4">
        <v>70000000</v>
      </c>
      <c r="F614" s="4">
        <v>18990542</v>
      </c>
      <c r="G614" s="3">
        <f>movie_metadata[[#This Row],[New_gross]]-movie_metadata[[#This Row],[New_budget]]</f>
        <v>-51009458</v>
      </c>
      <c r="H614" s="3" t="str">
        <f>IF(movie_metadata[[#This Row],[Profit/Loss_in money]]&gt;0,"Profit","Loss")</f>
        <v>Loss</v>
      </c>
      <c r="I614" t="s">
        <v>26</v>
      </c>
      <c r="J614" t="s">
        <v>27</v>
      </c>
      <c r="K614" t="s">
        <v>3472</v>
      </c>
      <c r="L614" s="1">
        <v>2002</v>
      </c>
      <c r="M614" t="s">
        <v>572</v>
      </c>
      <c r="N614">
        <v>3</v>
      </c>
      <c r="O614">
        <v>2.35</v>
      </c>
      <c r="P614">
        <v>584</v>
      </c>
      <c r="Q614">
        <v>151</v>
      </c>
      <c r="R614">
        <v>323</v>
      </c>
      <c r="S614">
        <v>390</v>
      </c>
      <c r="T614" t="s">
        <v>3361</v>
      </c>
      <c r="U614">
        <v>1000</v>
      </c>
      <c r="V614" t="s">
        <v>2113</v>
      </c>
      <c r="W614">
        <v>22264</v>
      </c>
      <c r="X614">
        <v>2763</v>
      </c>
      <c r="Y614" t="s">
        <v>2541</v>
      </c>
      <c r="Z614">
        <v>3</v>
      </c>
      <c r="AA614" t="s">
        <v>3473</v>
      </c>
      <c r="AB614" t="s">
        <v>3474</v>
      </c>
      <c r="AC614">
        <v>289</v>
      </c>
      <c r="AD614">
        <v>841</v>
      </c>
    </row>
    <row r="615" spans="1:30" x14ac:dyDescent="0.35">
      <c r="A615" t="s">
        <v>23</v>
      </c>
      <c r="B615" t="s">
        <v>3475</v>
      </c>
      <c r="C615" t="s">
        <v>3476</v>
      </c>
      <c r="D615">
        <v>91</v>
      </c>
      <c r="E615" s="4">
        <v>70000000</v>
      </c>
      <c r="F615" s="4">
        <v>14294842</v>
      </c>
      <c r="G615" s="3">
        <f>movie_metadata[[#This Row],[New_gross]]-movie_metadata[[#This Row],[New_budget]]</f>
        <v>-55705158</v>
      </c>
      <c r="H615" s="3" t="str">
        <f>IF(movie_metadata[[#This Row],[Profit/Loss_in money]]&gt;0,"Profit","Loss")</f>
        <v>Loss</v>
      </c>
      <c r="I615" t="s">
        <v>26</v>
      </c>
      <c r="J615" t="s">
        <v>27</v>
      </c>
      <c r="K615" t="s">
        <v>1393</v>
      </c>
      <c r="L615" s="1">
        <v>2002</v>
      </c>
      <c r="M615" t="s">
        <v>572</v>
      </c>
      <c r="N615">
        <v>3.6</v>
      </c>
      <c r="O615">
        <v>2.35</v>
      </c>
      <c r="P615">
        <v>391</v>
      </c>
      <c r="Q615">
        <v>92</v>
      </c>
      <c r="R615">
        <v>8</v>
      </c>
      <c r="S615">
        <v>298</v>
      </c>
      <c r="T615" t="s">
        <v>3452</v>
      </c>
      <c r="U615">
        <v>349</v>
      </c>
      <c r="V615" t="s">
        <v>3477</v>
      </c>
      <c r="W615">
        <v>16761</v>
      </c>
      <c r="X615">
        <v>1846</v>
      </c>
      <c r="Y615" t="s">
        <v>3478</v>
      </c>
      <c r="Z615">
        <v>1</v>
      </c>
      <c r="AA615" t="s">
        <v>3479</v>
      </c>
      <c r="AB615" t="s">
        <v>3480</v>
      </c>
      <c r="AC615">
        <v>277</v>
      </c>
      <c r="AD615">
        <v>324</v>
      </c>
    </row>
    <row r="616" spans="1:30" x14ac:dyDescent="0.35">
      <c r="A616" t="s">
        <v>23</v>
      </c>
      <c r="B616" t="s">
        <v>3481</v>
      </c>
      <c r="C616" t="s">
        <v>3482</v>
      </c>
      <c r="D616">
        <v>97</v>
      </c>
      <c r="E616" s="4">
        <v>70000000</v>
      </c>
      <c r="F616" s="4">
        <v>19819494</v>
      </c>
      <c r="G616" s="3">
        <f>movie_metadata[[#This Row],[New_gross]]-movie_metadata[[#This Row],[New_budget]]</f>
        <v>-50180506</v>
      </c>
      <c r="H616" s="3" t="str">
        <f>IF(movie_metadata[[#This Row],[Profit/Loss_in money]]&gt;0,"Profit","Loss")</f>
        <v>Loss</v>
      </c>
      <c r="I616" t="s">
        <v>26</v>
      </c>
      <c r="J616" t="s">
        <v>27</v>
      </c>
      <c r="K616" t="s">
        <v>456</v>
      </c>
      <c r="L616" s="1">
        <v>1998</v>
      </c>
      <c r="M616" t="s">
        <v>572</v>
      </c>
      <c r="N616">
        <v>5.8</v>
      </c>
      <c r="O616">
        <v>2.35</v>
      </c>
      <c r="P616">
        <v>815</v>
      </c>
      <c r="Q616">
        <v>79</v>
      </c>
      <c r="R616">
        <v>13</v>
      </c>
      <c r="S616">
        <v>695</v>
      </c>
      <c r="T616" t="s">
        <v>3483</v>
      </c>
      <c r="U616">
        <v>11000</v>
      </c>
      <c r="V616" t="s">
        <v>458</v>
      </c>
      <c r="W616">
        <v>26893</v>
      </c>
      <c r="X616">
        <v>13628</v>
      </c>
      <c r="Y616" t="s">
        <v>1897</v>
      </c>
      <c r="Z616">
        <v>0</v>
      </c>
      <c r="AA616" t="s">
        <v>3484</v>
      </c>
      <c r="AB616" t="s">
        <v>3485</v>
      </c>
      <c r="AC616">
        <v>126</v>
      </c>
      <c r="AD616">
        <v>893</v>
      </c>
    </row>
    <row r="617" spans="1:30" x14ac:dyDescent="0.35">
      <c r="A617" t="s">
        <v>23</v>
      </c>
      <c r="B617" t="s">
        <v>3486</v>
      </c>
      <c r="C617" t="s">
        <v>3487</v>
      </c>
      <c r="D617">
        <v>95</v>
      </c>
      <c r="E617" s="4">
        <v>70000000</v>
      </c>
      <c r="F617" s="4">
        <v>13596911</v>
      </c>
      <c r="G617" s="3">
        <f>movie_metadata[[#This Row],[New_gross]]-movie_metadata[[#This Row],[New_budget]]</f>
        <v>-56403089</v>
      </c>
      <c r="H617" s="3" t="str">
        <f>IF(movie_metadata[[#This Row],[Profit/Loss_in money]]&gt;0,"Profit","Loss")</f>
        <v>Loss</v>
      </c>
      <c r="I617" t="s">
        <v>26</v>
      </c>
      <c r="J617" t="s">
        <v>27</v>
      </c>
      <c r="K617" t="s">
        <v>3488</v>
      </c>
      <c r="L617" s="1">
        <v>2001</v>
      </c>
      <c r="M617" t="s">
        <v>82</v>
      </c>
      <c r="N617">
        <v>6.2</v>
      </c>
      <c r="O617">
        <v>2.35</v>
      </c>
      <c r="P617">
        <v>2000</v>
      </c>
      <c r="Q617">
        <v>81</v>
      </c>
      <c r="R617">
        <v>101</v>
      </c>
      <c r="S617">
        <v>443</v>
      </c>
      <c r="T617" t="s">
        <v>3489</v>
      </c>
      <c r="U617">
        <v>2000</v>
      </c>
      <c r="V617" t="s">
        <v>842</v>
      </c>
      <c r="W617">
        <v>25572</v>
      </c>
      <c r="X617">
        <v>3734</v>
      </c>
      <c r="Y617" t="s">
        <v>3384</v>
      </c>
      <c r="Z617">
        <v>0</v>
      </c>
      <c r="AA617" t="s">
        <v>3490</v>
      </c>
      <c r="AB617" t="s">
        <v>3491</v>
      </c>
      <c r="AC617">
        <v>123</v>
      </c>
      <c r="AD617">
        <v>509</v>
      </c>
    </row>
    <row r="618" spans="1:30" x14ac:dyDescent="0.35">
      <c r="A618" t="s">
        <v>23</v>
      </c>
      <c r="B618" t="s">
        <v>1574</v>
      </c>
      <c r="C618" t="s">
        <v>3492</v>
      </c>
      <c r="D618">
        <v>88</v>
      </c>
      <c r="E618" s="4">
        <v>70000000</v>
      </c>
      <c r="F618" s="4">
        <v>8460990</v>
      </c>
      <c r="G618" s="3">
        <f>movie_metadata[[#This Row],[New_gross]]-movie_metadata[[#This Row],[New_budget]]</f>
        <v>-61539010</v>
      </c>
      <c r="H618" s="3" t="str">
        <f>IF(movie_metadata[[#This Row],[Profit/Loss_in money]]&gt;0,"Profit","Loss")</f>
        <v>Loss</v>
      </c>
      <c r="I618" t="s">
        <v>26</v>
      </c>
      <c r="J618" t="s">
        <v>27</v>
      </c>
      <c r="K618" t="s">
        <v>3493</v>
      </c>
      <c r="L618" s="1">
        <v>2013</v>
      </c>
      <c r="M618" t="s">
        <v>82</v>
      </c>
      <c r="N618">
        <v>5.6</v>
      </c>
      <c r="O618">
        <v>2.35</v>
      </c>
      <c r="P618">
        <v>5000</v>
      </c>
      <c r="Q618">
        <v>51</v>
      </c>
      <c r="R618">
        <v>6</v>
      </c>
      <c r="S618">
        <v>854</v>
      </c>
      <c r="T618" t="s">
        <v>423</v>
      </c>
      <c r="U618">
        <v>2000</v>
      </c>
      <c r="V618" t="s">
        <v>3494</v>
      </c>
      <c r="W618">
        <v>5116</v>
      </c>
      <c r="X618">
        <v>6946</v>
      </c>
      <c r="Y618" t="s">
        <v>3495</v>
      </c>
      <c r="Z618">
        <v>1</v>
      </c>
      <c r="AA618" t="s">
        <v>3496</v>
      </c>
      <c r="AB618" t="s">
        <v>3497</v>
      </c>
      <c r="AC618">
        <v>54</v>
      </c>
      <c r="AD618">
        <v>1000</v>
      </c>
    </row>
    <row r="619" spans="1:30" x14ac:dyDescent="0.35">
      <c r="A619" t="s">
        <v>23</v>
      </c>
      <c r="B619" t="s">
        <v>1625</v>
      </c>
      <c r="C619" t="s">
        <v>3498</v>
      </c>
      <c r="D619">
        <v>133</v>
      </c>
      <c r="E619" s="4">
        <v>70000000</v>
      </c>
      <c r="F619" s="4">
        <v>7097125</v>
      </c>
      <c r="G619" s="3">
        <f>movie_metadata[[#This Row],[New_gross]]-movie_metadata[[#This Row],[New_budget]]</f>
        <v>-62902875</v>
      </c>
      <c r="H619" s="3" t="str">
        <f>IF(movie_metadata[[#This Row],[Profit/Loss_in money]]&gt;0,"Profit","Loss")</f>
        <v>Loss</v>
      </c>
      <c r="I619" t="s">
        <v>26</v>
      </c>
      <c r="J619" t="s">
        <v>27</v>
      </c>
      <c r="K619" t="s">
        <v>1112</v>
      </c>
      <c r="L619" s="1">
        <v>2015</v>
      </c>
      <c r="M619" t="s">
        <v>572</v>
      </c>
      <c r="N619">
        <v>5.4</v>
      </c>
      <c r="O619">
        <v>2.35</v>
      </c>
      <c r="P619">
        <v>11000</v>
      </c>
      <c r="Q619">
        <v>261</v>
      </c>
      <c r="R619">
        <v>0</v>
      </c>
      <c r="S619">
        <v>301</v>
      </c>
      <c r="T619" t="s">
        <v>3499</v>
      </c>
      <c r="U619">
        <v>26000</v>
      </c>
      <c r="V619" t="s">
        <v>91</v>
      </c>
      <c r="W619">
        <v>38983</v>
      </c>
      <c r="X619">
        <v>28129</v>
      </c>
      <c r="Y619" t="s">
        <v>3500</v>
      </c>
      <c r="Z619">
        <v>1</v>
      </c>
      <c r="AA619" t="s">
        <v>3501</v>
      </c>
      <c r="AB619" t="s">
        <v>3502</v>
      </c>
      <c r="AC619">
        <v>207</v>
      </c>
      <c r="AD619">
        <v>326</v>
      </c>
    </row>
    <row r="620" spans="1:30" x14ac:dyDescent="0.35">
      <c r="A620" t="s">
        <v>23</v>
      </c>
      <c r="B620" t="s">
        <v>3503</v>
      </c>
      <c r="C620" t="s">
        <v>3504</v>
      </c>
      <c r="D620">
        <v>106</v>
      </c>
      <c r="E620" s="4">
        <v>70000000</v>
      </c>
      <c r="F620" s="4">
        <v>37760080</v>
      </c>
      <c r="G620" s="3">
        <f>movie_metadata[[#This Row],[New_gross]]-movie_metadata[[#This Row],[New_budget]]</f>
        <v>-32239920</v>
      </c>
      <c r="H620" s="3" t="str">
        <f>IF(movie_metadata[[#This Row],[Profit/Loss_in money]]&gt;0,"Profit","Loss")</f>
        <v>Loss</v>
      </c>
      <c r="I620" t="s">
        <v>26</v>
      </c>
      <c r="J620" t="s">
        <v>27</v>
      </c>
      <c r="K620" t="s">
        <v>1582</v>
      </c>
      <c r="L620" s="1">
        <v>2004</v>
      </c>
      <c r="M620" t="s">
        <v>82</v>
      </c>
      <c r="N620">
        <v>6.1</v>
      </c>
      <c r="O620">
        <v>1.85</v>
      </c>
      <c r="P620">
        <v>0</v>
      </c>
      <c r="Q620">
        <v>197</v>
      </c>
      <c r="R620">
        <v>14</v>
      </c>
      <c r="S620">
        <v>582</v>
      </c>
      <c r="T620" t="s">
        <v>3505</v>
      </c>
      <c r="U620">
        <v>11000</v>
      </c>
      <c r="V620" t="s">
        <v>558</v>
      </c>
      <c r="W620">
        <v>72868</v>
      </c>
      <c r="X620">
        <v>12871</v>
      </c>
      <c r="Y620" t="s">
        <v>488</v>
      </c>
      <c r="Z620">
        <v>2</v>
      </c>
      <c r="AA620" t="s">
        <v>3506</v>
      </c>
      <c r="AB620" t="s">
        <v>3507</v>
      </c>
      <c r="AC620">
        <v>618</v>
      </c>
      <c r="AD620">
        <v>1000</v>
      </c>
    </row>
    <row r="621" spans="1:30" x14ac:dyDescent="0.35">
      <c r="A621" t="s">
        <v>23</v>
      </c>
      <c r="B621" t="s">
        <v>3508</v>
      </c>
      <c r="C621" t="s">
        <v>3509</v>
      </c>
      <c r="D621">
        <v>116</v>
      </c>
      <c r="E621" s="4">
        <v>70000000</v>
      </c>
      <c r="F621" s="4">
        <v>5851188</v>
      </c>
      <c r="G621" s="3">
        <f>movie_metadata[[#This Row],[New_gross]]-movie_metadata[[#This Row],[New_budget]]</f>
        <v>-64148812</v>
      </c>
      <c r="H621" s="3" t="str">
        <f>IF(movie_metadata[[#This Row],[Profit/Loss_in money]]&gt;0,"Profit","Loss")</f>
        <v>Loss</v>
      </c>
      <c r="I621" t="s">
        <v>26</v>
      </c>
      <c r="J621" t="s">
        <v>45</v>
      </c>
      <c r="K621" t="s">
        <v>2208</v>
      </c>
      <c r="L621" s="1">
        <v>2006</v>
      </c>
      <c r="M621" t="s">
        <v>572</v>
      </c>
      <c r="N621">
        <v>4.2</v>
      </c>
      <c r="O621">
        <v>2.35</v>
      </c>
      <c r="P621">
        <v>764</v>
      </c>
      <c r="Q621">
        <v>159</v>
      </c>
      <c r="R621">
        <v>105</v>
      </c>
      <c r="S621">
        <v>246</v>
      </c>
      <c r="T621" t="s">
        <v>3510</v>
      </c>
      <c r="U621">
        <v>844</v>
      </c>
      <c r="V621" t="s">
        <v>3511</v>
      </c>
      <c r="W621">
        <v>31124</v>
      </c>
      <c r="X621">
        <v>1899</v>
      </c>
      <c r="Y621" t="s">
        <v>3512</v>
      </c>
      <c r="Z621">
        <v>1</v>
      </c>
      <c r="AA621" t="s">
        <v>3513</v>
      </c>
      <c r="AB621" t="s">
        <v>3514</v>
      </c>
      <c r="AC621">
        <v>313</v>
      </c>
      <c r="AD621">
        <v>729</v>
      </c>
    </row>
    <row r="622" spans="1:30" x14ac:dyDescent="0.35">
      <c r="A622" t="s">
        <v>23</v>
      </c>
      <c r="B622" t="s">
        <v>3515</v>
      </c>
      <c r="C622" t="s">
        <v>3516</v>
      </c>
      <c r="D622">
        <v>115</v>
      </c>
      <c r="E622" s="4">
        <v>50000000</v>
      </c>
      <c r="F622" s="4">
        <v>25121291</v>
      </c>
      <c r="G622" s="3">
        <f>movie_metadata[[#This Row],[New_gross]]-movie_metadata[[#This Row],[New_budget]]</f>
        <v>-24878709</v>
      </c>
      <c r="H622" s="3" t="str">
        <f>IF(movie_metadata[[#This Row],[Profit/Loss_in money]]&gt;0,"Profit","Loss")</f>
        <v>Loss</v>
      </c>
      <c r="I622" t="s">
        <v>26</v>
      </c>
      <c r="J622" t="s">
        <v>27</v>
      </c>
      <c r="K622" t="s">
        <v>3517</v>
      </c>
      <c r="L622" s="1">
        <v>2013</v>
      </c>
      <c r="M622" t="s">
        <v>572</v>
      </c>
      <c r="N622">
        <v>6.7</v>
      </c>
      <c r="O622">
        <v>2.35</v>
      </c>
      <c r="P622">
        <v>34000</v>
      </c>
      <c r="Q622">
        <v>286</v>
      </c>
      <c r="R622">
        <v>101</v>
      </c>
      <c r="S622">
        <v>585</v>
      </c>
      <c r="T622" t="s">
        <v>3518</v>
      </c>
      <c r="U622">
        <v>13000</v>
      </c>
      <c r="V622" t="s">
        <v>1777</v>
      </c>
      <c r="W622">
        <v>177653</v>
      </c>
      <c r="X622">
        <v>15708</v>
      </c>
      <c r="Y622" t="s">
        <v>3519</v>
      </c>
      <c r="Z622">
        <v>1</v>
      </c>
      <c r="AA622" t="s">
        <v>3520</v>
      </c>
      <c r="AB622" t="s">
        <v>3521</v>
      </c>
      <c r="AC622">
        <v>279</v>
      </c>
      <c r="AD622">
        <v>1000</v>
      </c>
    </row>
    <row r="623" spans="1:30" x14ac:dyDescent="0.35">
      <c r="A623" t="s">
        <v>23</v>
      </c>
      <c r="B623" t="s">
        <v>2058</v>
      </c>
      <c r="C623" t="s">
        <v>3522</v>
      </c>
      <c r="D623">
        <v>99</v>
      </c>
      <c r="E623" s="4">
        <v>70000000</v>
      </c>
      <c r="F623" s="4">
        <v>18821279</v>
      </c>
      <c r="G623" s="3">
        <f>movie_metadata[[#This Row],[New_gross]]-movie_metadata[[#This Row],[New_budget]]</f>
        <v>-51178721</v>
      </c>
      <c r="H623" s="3" t="str">
        <f>IF(movie_metadata[[#This Row],[Profit/Loss_in money]]&gt;0,"Profit","Loss")</f>
        <v>Loss</v>
      </c>
      <c r="I623" t="s">
        <v>26</v>
      </c>
      <c r="J623" t="s">
        <v>27</v>
      </c>
      <c r="K623" t="s">
        <v>37</v>
      </c>
      <c r="L623" s="1">
        <v>2014</v>
      </c>
      <c r="M623" t="s">
        <v>29</v>
      </c>
      <c r="N623">
        <v>4.2</v>
      </c>
      <c r="O623">
        <v>2.35</v>
      </c>
      <c r="P623">
        <v>12000</v>
      </c>
      <c r="Q623">
        <v>156</v>
      </c>
      <c r="R623">
        <v>212</v>
      </c>
      <c r="S623">
        <v>182</v>
      </c>
      <c r="T623" t="s">
        <v>3523</v>
      </c>
      <c r="U623">
        <v>576</v>
      </c>
      <c r="V623" t="s">
        <v>3524</v>
      </c>
      <c r="W623">
        <v>44891</v>
      </c>
      <c r="X623">
        <v>1520</v>
      </c>
      <c r="Y623" t="s">
        <v>3525</v>
      </c>
      <c r="Z623">
        <v>0</v>
      </c>
      <c r="AA623" t="s">
        <v>3526</v>
      </c>
      <c r="AB623" t="s">
        <v>3527</v>
      </c>
      <c r="AC623">
        <v>202</v>
      </c>
      <c r="AD623">
        <v>358</v>
      </c>
    </row>
    <row r="624" spans="1:30" x14ac:dyDescent="0.35">
      <c r="A624" t="s">
        <v>23</v>
      </c>
      <c r="B624" t="s">
        <v>3528</v>
      </c>
      <c r="C624" t="s">
        <v>3529</v>
      </c>
      <c r="D624">
        <v>124</v>
      </c>
      <c r="E624" s="4">
        <v>68000000</v>
      </c>
      <c r="F624" s="4">
        <v>118471320</v>
      </c>
      <c r="G624" s="3">
        <f>movie_metadata[[#This Row],[New_gross]]-movie_metadata[[#This Row],[New_budget]]</f>
        <v>50471320</v>
      </c>
      <c r="H624" s="3" t="str">
        <f>IF(movie_metadata[[#This Row],[Profit/Loss_in money]]&gt;0,"Profit","Loss")</f>
        <v>Profit</v>
      </c>
      <c r="I624" t="s">
        <v>26</v>
      </c>
      <c r="J624" t="s">
        <v>27</v>
      </c>
      <c r="K624" t="s">
        <v>915</v>
      </c>
      <c r="L624" s="1">
        <v>2002</v>
      </c>
      <c r="M624" t="s">
        <v>29</v>
      </c>
      <c r="N624">
        <v>6.4</v>
      </c>
      <c r="O624">
        <v>2.35</v>
      </c>
      <c r="P624">
        <v>0</v>
      </c>
      <c r="Q624">
        <v>176</v>
      </c>
      <c r="R624">
        <v>31</v>
      </c>
      <c r="S624">
        <v>497</v>
      </c>
      <c r="T624" t="s">
        <v>2276</v>
      </c>
      <c r="U624">
        <v>11000</v>
      </c>
      <c r="V624" t="s">
        <v>458</v>
      </c>
      <c r="W624">
        <v>86504</v>
      </c>
      <c r="X624">
        <v>12556</v>
      </c>
      <c r="Y624" t="s">
        <v>3530</v>
      </c>
      <c r="Z624">
        <v>0</v>
      </c>
      <c r="AA624" t="s">
        <v>3531</v>
      </c>
      <c r="AB624" t="s">
        <v>3532</v>
      </c>
      <c r="AC624">
        <v>568</v>
      </c>
      <c r="AD624">
        <v>655</v>
      </c>
    </row>
    <row r="625" spans="1:30" x14ac:dyDescent="0.35">
      <c r="A625" t="s">
        <v>23</v>
      </c>
      <c r="B625" t="s">
        <v>3533</v>
      </c>
      <c r="C625" t="s">
        <v>3534</v>
      </c>
      <c r="D625">
        <v>124</v>
      </c>
      <c r="E625" s="4">
        <v>68000000</v>
      </c>
      <c r="F625" s="4">
        <v>300523113</v>
      </c>
      <c r="G625" s="3">
        <f>movie_metadata[[#This Row],[New_gross]]-movie_metadata[[#This Row],[New_budget]]</f>
        <v>232523113</v>
      </c>
      <c r="H625" s="3" t="str">
        <f>IF(movie_metadata[[#This Row],[Profit/Loss_in money]]&gt;0,"Profit","Loss")</f>
        <v>Profit</v>
      </c>
      <c r="I625" t="s">
        <v>26</v>
      </c>
      <c r="J625" t="s">
        <v>27</v>
      </c>
      <c r="K625" t="s">
        <v>1098</v>
      </c>
      <c r="L625" s="1">
        <v>2010</v>
      </c>
      <c r="M625" t="s">
        <v>29</v>
      </c>
      <c r="N625">
        <v>4.9000000000000004</v>
      </c>
      <c r="O625">
        <v>2.35</v>
      </c>
      <c r="P625">
        <v>29000</v>
      </c>
      <c r="Q625">
        <v>293</v>
      </c>
      <c r="R625">
        <v>171</v>
      </c>
      <c r="S625">
        <v>10000</v>
      </c>
      <c r="T625" t="s">
        <v>551</v>
      </c>
      <c r="U625">
        <v>21000</v>
      </c>
      <c r="V625" t="s">
        <v>761</v>
      </c>
      <c r="W625">
        <v>184637</v>
      </c>
      <c r="X625">
        <v>52547</v>
      </c>
      <c r="Y625" t="s">
        <v>2449</v>
      </c>
      <c r="Z625">
        <v>3</v>
      </c>
      <c r="AA625" t="s">
        <v>3535</v>
      </c>
      <c r="AB625" t="s">
        <v>3536</v>
      </c>
      <c r="AC625">
        <v>498</v>
      </c>
      <c r="AD625">
        <v>17000</v>
      </c>
    </row>
    <row r="626" spans="1:30" x14ac:dyDescent="0.35">
      <c r="A626" t="s">
        <v>23</v>
      </c>
      <c r="B626" t="s">
        <v>1946</v>
      </c>
      <c r="C626" t="s">
        <v>3537</v>
      </c>
      <c r="D626">
        <v>124</v>
      </c>
      <c r="E626" s="4">
        <v>68000000</v>
      </c>
      <c r="F626" s="4">
        <v>71069884</v>
      </c>
      <c r="G626" s="3">
        <f>movie_metadata[[#This Row],[New_gross]]-movie_metadata[[#This Row],[New_budget]]</f>
        <v>3069884</v>
      </c>
      <c r="H626" s="3" t="str">
        <f>IF(movie_metadata[[#This Row],[Profit/Loss_in money]]&gt;0,"Profit","Loss")</f>
        <v>Profit</v>
      </c>
      <c r="I626" t="s">
        <v>26</v>
      </c>
      <c r="J626" t="s">
        <v>27</v>
      </c>
      <c r="K626" t="s">
        <v>2118</v>
      </c>
      <c r="L626" s="1">
        <v>2001</v>
      </c>
      <c r="M626" t="s">
        <v>572</v>
      </c>
      <c r="N626">
        <v>6.8</v>
      </c>
      <c r="O626">
        <v>2.35</v>
      </c>
      <c r="P626">
        <v>0</v>
      </c>
      <c r="Q626">
        <v>141</v>
      </c>
      <c r="R626">
        <v>0</v>
      </c>
      <c r="S626">
        <v>580</v>
      </c>
      <c r="T626" t="s">
        <v>112</v>
      </c>
      <c r="U626">
        <v>22000</v>
      </c>
      <c r="V626" t="s">
        <v>1739</v>
      </c>
      <c r="W626">
        <v>101899</v>
      </c>
      <c r="X626">
        <v>32871</v>
      </c>
      <c r="Y626" t="s">
        <v>3538</v>
      </c>
      <c r="Z626">
        <v>0</v>
      </c>
      <c r="AA626" t="s">
        <v>3539</v>
      </c>
      <c r="AB626" t="s">
        <v>3540</v>
      </c>
      <c r="AC626">
        <v>445</v>
      </c>
      <c r="AD626">
        <v>10000</v>
      </c>
    </row>
    <row r="627" spans="1:30" x14ac:dyDescent="0.35">
      <c r="A627" t="s">
        <v>23</v>
      </c>
      <c r="B627" t="s">
        <v>2968</v>
      </c>
      <c r="C627" t="s">
        <v>3541</v>
      </c>
      <c r="D627">
        <v>87</v>
      </c>
      <c r="E627" s="4">
        <v>69000000</v>
      </c>
      <c r="F627" s="4">
        <v>251501645</v>
      </c>
      <c r="G627" s="3">
        <f>movie_metadata[[#This Row],[New_gross]]-movie_metadata[[#This Row],[New_budget]]</f>
        <v>182501645</v>
      </c>
      <c r="H627" s="3" t="str">
        <f>IF(movie_metadata[[#This Row],[Profit/Loss_in money]]&gt;0,"Profit","Loss")</f>
        <v>Profit</v>
      </c>
      <c r="I627" t="s">
        <v>26</v>
      </c>
      <c r="J627" t="s">
        <v>27</v>
      </c>
      <c r="K627" t="s">
        <v>2958</v>
      </c>
      <c r="L627" s="1">
        <v>2010</v>
      </c>
      <c r="M627" t="s">
        <v>82</v>
      </c>
      <c r="N627">
        <v>7.7</v>
      </c>
      <c r="O627">
        <v>1.85</v>
      </c>
      <c r="P627">
        <v>31000</v>
      </c>
      <c r="Q627">
        <v>304</v>
      </c>
      <c r="R627">
        <v>275</v>
      </c>
      <c r="S627">
        <v>975</v>
      </c>
      <c r="T627" t="s">
        <v>2970</v>
      </c>
      <c r="U627">
        <v>7000</v>
      </c>
      <c r="V627" t="s">
        <v>510</v>
      </c>
      <c r="W627">
        <v>385943</v>
      </c>
      <c r="X627">
        <v>11608</v>
      </c>
      <c r="Y627" t="s">
        <v>615</v>
      </c>
      <c r="Z627">
        <v>0</v>
      </c>
      <c r="AA627" t="s">
        <v>3542</v>
      </c>
      <c r="AB627" t="s">
        <v>3543</v>
      </c>
      <c r="AC627">
        <v>296</v>
      </c>
      <c r="AD627">
        <v>2000</v>
      </c>
    </row>
    <row r="628" spans="1:30" x14ac:dyDescent="0.35">
      <c r="A628" t="s">
        <v>23</v>
      </c>
      <c r="B628" t="s">
        <v>3544</v>
      </c>
      <c r="C628" t="s">
        <v>3545</v>
      </c>
      <c r="D628">
        <v>105</v>
      </c>
      <c r="E628" s="4">
        <v>68000000</v>
      </c>
      <c r="F628" s="4">
        <v>35324232</v>
      </c>
      <c r="G628" s="3">
        <f>movie_metadata[[#This Row],[New_gross]]-movie_metadata[[#This Row],[New_budget]]</f>
        <v>-32675768</v>
      </c>
      <c r="H628" s="3" t="str">
        <f>IF(movie_metadata[[#This Row],[Profit/Loss_in money]]&gt;0,"Profit","Loss")</f>
        <v>Loss</v>
      </c>
      <c r="I628" t="s">
        <v>26</v>
      </c>
      <c r="J628" t="s">
        <v>27</v>
      </c>
      <c r="K628" t="s">
        <v>3546</v>
      </c>
      <c r="L628" s="1">
        <v>1995</v>
      </c>
      <c r="M628" t="s">
        <v>572</v>
      </c>
      <c r="N628">
        <v>5.6</v>
      </c>
      <c r="O628">
        <v>2.35</v>
      </c>
      <c r="P628">
        <v>617</v>
      </c>
      <c r="Q628">
        <v>40</v>
      </c>
      <c r="R628">
        <v>29</v>
      </c>
      <c r="S628">
        <v>97</v>
      </c>
      <c r="T628" t="s">
        <v>3547</v>
      </c>
      <c r="U628">
        <v>584</v>
      </c>
      <c r="V628" t="s">
        <v>3548</v>
      </c>
      <c r="W628">
        <v>32224</v>
      </c>
      <c r="X628">
        <v>1132</v>
      </c>
      <c r="Y628" t="s">
        <v>3549</v>
      </c>
      <c r="Z628">
        <v>1</v>
      </c>
      <c r="AA628" t="s">
        <v>3550</v>
      </c>
      <c r="AB628" t="s">
        <v>3551</v>
      </c>
      <c r="AC628">
        <v>62</v>
      </c>
      <c r="AD628">
        <v>220</v>
      </c>
    </row>
    <row r="629" spans="1:30" x14ac:dyDescent="0.35">
      <c r="A629" t="s">
        <v>23</v>
      </c>
      <c r="B629" t="s">
        <v>3552</v>
      </c>
      <c r="C629" t="s">
        <v>3553</v>
      </c>
      <c r="D629">
        <v>125</v>
      </c>
      <c r="E629" s="4">
        <v>68000000</v>
      </c>
      <c r="F629" s="4">
        <v>81257500</v>
      </c>
      <c r="G629" s="3">
        <f>movie_metadata[[#This Row],[New_gross]]-movie_metadata[[#This Row],[New_budget]]</f>
        <v>13257500</v>
      </c>
      <c r="H629" s="3" t="str">
        <f>IF(movie_metadata[[#This Row],[Profit/Loss_in money]]&gt;0,"Profit","Loss")</f>
        <v>Profit</v>
      </c>
      <c r="I629" t="s">
        <v>26</v>
      </c>
      <c r="J629" t="s">
        <v>27</v>
      </c>
      <c r="K629" t="s">
        <v>1664</v>
      </c>
      <c r="L629" s="1">
        <v>2015</v>
      </c>
      <c r="M629" t="s">
        <v>572</v>
      </c>
      <c r="N629">
        <v>6.4</v>
      </c>
      <c r="O629">
        <v>2.35</v>
      </c>
      <c r="P629">
        <v>30000</v>
      </c>
      <c r="Q629">
        <v>280</v>
      </c>
      <c r="R629">
        <v>3000</v>
      </c>
      <c r="S629">
        <v>3000</v>
      </c>
      <c r="T629" t="s">
        <v>458</v>
      </c>
      <c r="U629">
        <v>14000</v>
      </c>
      <c r="V629" t="s">
        <v>221</v>
      </c>
      <c r="W629">
        <v>117739</v>
      </c>
      <c r="X629">
        <v>30010</v>
      </c>
      <c r="Y629" t="s">
        <v>2506</v>
      </c>
      <c r="Z629">
        <v>0</v>
      </c>
      <c r="AA629" t="s">
        <v>3554</v>
      </c>
      <c r="AB629" t="s">
        <v>3555</v>
      </c>
      <c r="AC629">
        <v>229</v>
      </c>
      <c r="AD629">
        <v>11000</v>
      </c>
    </row>
    <row r="630" spans="1:30" x14ac:dyDescent="0.35">
      <c r="A630" t="s">
        <v>23</v>
      </c>
      <c r="B630" t="s">
        <v>3556</v>
      </c>
      <c r="C630" t="s">
        <v>3557</v>
      </c>
      <c r="D630">
        <v>141</v>
      </c>
      <c r="E630" s="4">
        <v>70000000</v>
      </c>
      <c r="F630" s="4">
        <v>617840</v>
      </c>
      <c r="G630" s="3">
        <f>movie_metadata[[#This Row],[New_gross]]-movie_metadata[[#This Row],[New_budget]]</f>
        <v>-69382160</v>
      </c>
      <c r="H630" s="3" t="str">
        <f>IF(movie_metadata[[#This Row],[Profit/Loss_in money]]&gt;0,"Profit","Loss")</f>
        <v>Loss</v>
      </c>
      <c r="I630" t="s">
        <v>26</v>
      </c>
      <c r="J630" t="s">
        <v>3558</v>
      </c>
      <c r="K630" t="s">
        <v>3559</v>
      </c>
      <c r="L630" s="1">
        <v>2009</v>
      </c>
      <c r="M630" t="s">
        <v>572</v>
      </c>
      <c r="N630">
        <v>7.2</v>
      </c>
      <c r="O630">
        <v>2.35</v>
      </c>
      <c r="P630">
        <v>29000</v>
      </c>
      <c r="Q630">
        <v>180</v>
      </c>
      <c r="R630">
        <v>448</v>
      </c>
      <c r="S630">
        <v>334</v>
      </c>
      <c r="T630" t="s">
        <v>3560</v>
      </c>
      <c r="U630">
        <v>614</v>
      </c>
      <c r="V630" t="s">
        <v>3561</v>
      </c>
      <c r="W630">
        <v>52496</v>
      </c>
      <c r="X630">
        <v>1829</v>
      </c>
      <c r="Y630" t="s">
        <v>3562</v>
      </c>
      <c r="Z630">
        <v>2</v>
      </c>
      <c r="AA630" t="s">
        <v>3563</v>
      </c>
      <c r="AB630" t="s">
        <v>3564</v>
      </c>
      <c r="AC630">
        <v>172</v>
      </c>
      <c r="AD630">
        <v>451</v>
      </c>
    </row>
    <row r="631" spans="1:30" x14ac:dyDescent="0.35">
      <c r="A631" t="s">
        <v>23</v>
      </c>
      <c r="B631" t="s">
        <v>3565</v>
      </c>
      <c r="C631" t="s">
        <v>3566</v>
      </c>
      <c r="D631">
        <v>121</v>
      </c>
      <c r="E631" s="4">
        <v>65000000</v>
      </c>
      <c r="F631" s="4">
        <v>29655590</v>
      </c>
      <c r="G631" s="3">
        <f>movie_metadata[[#This Row],[New_gross]]-movie_metadata[[#This Row],[New_budget]]</f>
        <v>-35344410</v>
      </c>
      <c r="H631" s="3" t="str">
        <f>IF(movie_metadata[[#This Row],[Profit/Loss_in money]]&gt;0,"Profit","Loss")</f>
        <v>Loss</v>
      </c>
      <c r="I631" t="s">
        <v>26</v>
      </c>
      <c r="J631" t="s">
        <v>27</v>
      </c>
      <c r="K631" t="s">
        <v>963</v>
      </c>
      <c r="L631" s="1">
        <v>1999</v>
      </c>
      <c r="M631" t="s">
        <v>29</v>
      </c>
      <c r="N631">
        <v>6</v>
      </c>
      <c r="O631">
        <v>1.85</v>
      </c>
      <c r="P631">
        <v>0</v>
      </c>
      <c r="Q631">
        <v>125</v>
      </c>
      <c r="R631">
        <v>18</v>
      </c>
      <c r="S631">
        <v>776</v>
      </c>
      <c r="T631" t="s">
        <v>32</v>
      </c>
      <c r="U631">
        <v>1000</v>
      </c>
      <c r="V631" t="s">
        <v>786</v>
      </c>
      <c r="W631">
        <v>53970</v>
      </c>
      <c r="X631">
        <v>3986</v>
      </c>
      <c r="Y631" t="s">
        <v>302</v>
      </c>
      <c r="Z631">
        <v>4</v>
      </c>
      <c r="AA631" t="s">
        <v>3567</v>
      </c>
      <c r="AB631" t="s">
        <v>3568</v>
      </c>
      <c r="AC631">
        <v>435</v>
      </c>
      <c r="AD631">
        <v>855</v>
      </c>
    </row>
    <row r="632" spans="1:30" x14ac:dyDescent="0.35">
      <c r="A632" t="s">
        <v>23</v>
      </c>
      <c r="B632" t="s">
        <v>3486</v>
      </c>
      <c r="C632" t="s">
        <v>3569</v>
      </c>
      <c r="D632">
        <v>111</v>
      </c>
      <c r="E632" s="4">
        <v>36000000</v>
      </c>
      <c r="F632" s="4">
        <v>45045037</v>
      </c>
      <c r="G632" s="3">
        <f>movie_metadata[[#This Row],[New_gross]]-movie_metadata[[#This Row],[New_budget]]</f>
        <v>9045037</v>
      </c>
      <c r="H632" s="3" t="str">
        <f>IF(movie_metadata[[#This Row],[Profit/Loss_in money]]&gt;0,"Profit","Loss")</f>
        <v>Profit</v>
      </c>
      <c r="I632" t="s">
        <v>26</v>
      </c>
      <c r="J632" t="s">
        <v>27</v>
      </c>
      <c r="K632" t="s">
        <v>1674</v>
      </c>
      <c r="L632" s="1">
        <v>2011</v>
      </c>
      <c r="M632" t="s">
        <v>572</v>
      </c>
      <c r="N632">
        <v>5.9</v>
      </c>
      <c r="O632">
        <v>2.35</v>
      </c>
      <c r="P632">
        <v>10000</v>
      </c>
      <c r="Q632">
        <v>237</v>
      </c>
      <c r="R632">
        <v>101</v>
      </c>
      <c r="S632">
        <v>681</v>
      </c>
      <c r="T632" t="s">
        <v>374</v>
      </c>
      <c r="U632">
        <v>966</v>
      </c>
      <c r="V632" t="s">
        <v>3570</v>
      </c>
      <c r="W632">
        <v>103230</v>
      </c>
      <c r="X632">
        <v>3393</v>
      </c>
      <c r="Y632" t="s">
        <v>3571</v>
      </c>
      <c r="Z632">
        <v>3</v>
      </c>
      <c r="AA632" t="s">
        <v>3572</v>
      </c>
      <c r="AB632" t="s">
        <v>3573</v>
      </c>
      <c r="AC632">
        <v>143</v>
      </c>
      <c r="AD632">
        <v>919</v>
      </c>
    </row>
    <row r="633" spans="1:30" x14ac:dyDescent="0.35">
      <c r="A633" t="s">
        <v>23</v>
      </c>
      <c r="B633" t="s">
        <v>1625</v>
      </c>
      <c r="C633" t="s">
        <v>3574</v>
      </c>
      <c r="D633">
        <v>157</v>
      </c>
      <c r="E633" s="4">
        <v>68000000</v>
      </c>
      <c r="F633" s="4">
        <v>28965197</v>
      </c>
      <c r="G633" s="3">
        <f>movie_metadata[[#This Row],[New_gross]]-movie_metadata[[#This Row],[New_budget]]</f>
        <v>-39034803</v>
      </c>
      <c r="H633" s="3" t="str">
        <f>IF(movie_metadata[[#This Row],[Profit/Loss_in money]]&gt;0,"Profit","Loss")</f>
        <v>Loss</v>
      </c>
      <c r="I633" t="s">
        <v>26</v>
      </c>
      <c r="J633" t="s">
        <v>27</v>
      </c>
      <c r="K633" t="s">
        <v>3575</v>
      </c>
      <c r="L633" s="1">
        <v>1999</v>
      </c>
      <c r="M633" t="s">
        <v>572</v>
      </c>
      <c r="N633">
        <v>7.9</v>
      </c>
      <c r="O633">
        <v>2.35</v>
      </c>
      <c r="P633">
        <v>0</v>
      </c>
      <c r="Q633">
        <v>209</v>
      </c>
      <c r="R633">
        <v>0</v>
      </c>
      <c r="S633">
        <v>680</v>
      </c>
      <c r="T633" t="s">
        <v>896</v>
      </c>
      <c r="U633">
        <v>14000</v>
      </c>
      <c r="V633" t="s">
        <v>2375</v>
      </c>
      <c r="W633">
        <v>133526</v>
      </c>
      <c r="X633">
        <v>18216</v>
      </c>
      <c r="Y633" t="s">
        <v>1829</v>
      </c>
      <c r="Z633">
        <v>1</v>
      </c>
      <c r="AA633" t="s">
        <v>3576</v>
      </c>
      <c r="AB633" t="s">
        <v>3577</v>
      </c>
      <c r="AC633">
        <v>521</v>
      </c>
      <c r="AD633">
        <v>826</v>
      </c>
    </row>
    <row r="634" spans="1:30" x14ac:dyDescent="0.35">
      <c r="A634" t="s">
        <v>23</v>
      </c>
      <c r="B634" t="s">
        <v>3578</v>
      </c>
      <c r="C634" t="s">
        <v>3579</v>
      </c>
      <c r="D634">
        <v>117</v>
      </c>
      <c r="E634" s="4">
        <v>52625290.697674416</v>
      </c>
      <c r="F634" s="4">
        <v>27550735</v>
      </c>
      <c r="G634" s="3">
        <f>movie_metadata[[#This Row],[New_gross]]-movie_metadata[[#This Row],[New_budget]]</f>
        <v>-25074555.697674416</v>
      </c>
      <c r="H634" s="3" t="str">
        <f>IF(movie_metadata[[#This Row],[Profit/Loss_in money]]&gt;0,"Profit","Loss")</f>
        <v>Loss</v>
      </c>
      <c r="I634" t="s">
        <v>26</v>
      </c>
      <c r="J634" t="s">
        <v>27</v>
      </c>
      <c r="K634" t="s">
        <v>3580</v>
      </c>
      <c r="L634" s="1">
        <v>2016</v>
      </c>
      <c r="M634" t="s">
        <v>29</v>
      </c>
      <c r="N634">
        <v>6.8</v>
      </c>
      <c r="O634">
        <v>2.35</v>
      </c>
      <c r="P634">
        <v>12000</v>
      </c>
      <c r="Q634">
        <v>178</v>
      </c>
      <c r="R634">
        <v>44</v>
      </c>
      <c r="S634">
        <v>531</v>
      </c>
      <c r="T634" t="s">
        <v>608</v>
      </c>
      <c r="U634">
        <v>788</v>
      </c>
      <c r="V634" t="s">
        <v>3581</v>
      </c>
      <c r="W634">
        <v>27481</v>
      </c>
      <c r="X634">
        <v>3524</v>
      </c>
      <c r="Y634" t="s">
        <v>3582</v>
      </c>
      <c r="Z634">
        <v>0</v>
      </c>
      <c r="AA634" t="s">
        <v>3583</v>
      </c>
      <c r="AB634" t="s">
        <v>3584</v>
      </c>
      <c r="AC634">
        <v>113</v>
      </c>
      <c r="AD634">
        <v>562</v>
      </c>
    </row>
    <row r="635" spans="1:30" x14ac:dyDescent="0.35">
      <c r="A635" t="s">
        <v>23</v>
      </c>
      <c r="B635" t="s">
        <v>179</v>
      </c>
      <c r="C635" t="s">
        <v>3585</v>
      </c>
      <c r="D635">
        <v>128</v>
      </c>
      <c r="E635" s="4">
        <v>70000000</v>
      </c>
      <c r="F635" s="4">
        <v>39380442</v>
      </c>
      <c r="G635" s="3">
        <f>movie_metadata[[#This Row],[New_gross]]-movie_metadata[[#This Row],[New_budget]]</f>
        <v>-30619558</v>
      </c>
      <c r="H635" s="3" t="str">
        <f>IF(movie_metadata[[#This Row],[Profit/Loss_in money]]&gt;0,"Profit","Loss")</f>
        <v>Loss</v>
      </c>
      <c r="I635" t="s">
        <v>26</v>
      </c>
      <c r="J635" t="s">
        <v>27</v>
      </c>
      <c r="K635" t="s">
        <v>915</v>
      </c>
      <c r="L635" s="1">
        <v>2008</v>
      </c>
      <c r="M635" t="s">
        <v>572</v>
      </c>
      <c r="N635">
        <v>7.1</v>
      </c>
      <c r="O635">
        <v>2.35</v>
      </c>
      <c r="P635">
        <v>0</v>
      </c>
      <c r="Q635">
        <v>238</v>
      </c>
      <c r="R635">
        <v>0</v>
      </c>
      <c r="S635">
        <v>135</v>
      </c>
      <c r="T635" t="s">
        <v>3586</v>
      </c>
      <c r="U635">
        <v>29000</v>
      </c>
      <c r="V635" t="s">
        <v>208</v>
      </c>
      <c r="W635">
        <v>174248</v>
      </c>
      <c r="X635">
        <v>29824</v>
      </c>
      <c r="Y635" t="s">
        <v>3587</v>
      </c>
      <c r="Z635">
        <v>1</v>
      </c>
      <c r="AA635" t="s">
        <v>3588</v>
      </c>
      <c r="AB635" t="s">
        <v>3589</v>
      </c>
      <c r="AC635">
        <v>263</v>
      </c>
      <c r="AD635">
        <v>149</v>
      </c>
    </row>
    <row r="636" spans="1:30" x14ac:dyDescent="0.35">
      <c r="A636" t="s">
        <v>23</v>
      </c>
      <c r="B636" t="s">
        <v>1957</v>
      </c>
      <c r="C636" t="s">
        <v>3590</v>
      </c>
      <c r="D636">
        <v>114</v>
      </c>
      <c r="E636" s="4">
        <v>43432109.375</v>
      </c>
      <c r="F636" s="4">
        <v>72980108</v>
      </c>
      <c r="G636" s="3">
        <f>movie_metadata[[#This Row],[New_gross]]-movie_metadata[[#This Row],[New_budget]]</f>
        <v>29547998.625</v>
      </c>
      <c r="H636" s="3" t="str">
        <f>IF(movie_metadata[[#This Row],[Profit/Loss_in money]]&gt;0,"Profit","Loss")</f>
        <v>Profit</v>
      </c>
      <c r="I636" t="s">
        <v>26</v>
      </c>
      <c r="J636" t="s">
        <v>27</v>
      </c>
      <c r="K636" t="s">
        <v>1664</v>
      </c>
      <c r="L636" s="1">
        <v>2010</v>
      </c>
      <c r="M636" t="s">
        <v>29</v>
      </c>
      <c r="N636">
        <v>5.9</v>
      </c>
      <c r="O636">
        <v>1.85</v>
      </c>
      <c r="P636">
        <v>0</v>
      </c>
      <c r="Q636">
        <v>190</v>
      </c>
      <c r="R636">
        <v>116</v>
      </c>
      <c r="S636">
        <v>982</v>
      </c>
      <c r="T636" t="s">
        <v>1252</v>
      </c>
      <c r="U636">
        <v>7000</v>
      </c>
      <c r="V636" t="s">
        <v>510</v>
      </c>
      <c r="W636">
        <v>80338</v>
      </c>
      <c r="X636">
        <v>10419</v>
      </c>
      <c r="Y636" t="s">
        <v>345</v>
      </c>
      <c r="Z636">
        <v>2</v>
      </c>
      <c r="AA636" t="s">
        <v>3591</v>
      </c>
      <c r="AB636" t="s">
        <v>3592</v>
      </c>
      <c r="AC636">
        <v>264</v>
      </c>
      <c r="AD636">
        <v>1000</v>
      </c>
    </row>
    <row r="637" spans="1:30" x14ac:dyDescent="0.35">
      <c r="A637" t="s">
        <v>23</v>
      </c>
      <c r="B637" t="s">
        <v>2148</v>
      </c>
      <c r="C637" t="s">
        <v>3593</v>
      </c>
      <c r="D637">
        <v>105</v>
      </c>
      <c r="E637" s="4">
        <v>69000000</v>
      </c>
      <c r="F637" s="4">
        <v>37516013</v>
      </c>
      <c r="G637" s="3">
        <f>movie_metadata[[#This Row],[New_gross]]-movie_metadata[[#This Row],[New_budget]]</f>
        <v>-31483987</v>
      </c>
      <c r="H637" s="3" t="str">
        <f>IF(movie_metadata[[#This Row],[Profit/Loss_in money]]&gt;0,"Profit","Loss")</f>
        <v>Loss</v>
      </c>
      <c r="I637" t="s">
        <v>26</v>
      </c>
      <c r="J637" t="s">
        <v>27</v>
      </c>
      <c r="K637" t="s">
        <v>3450</v>
      </c>
      <c r="L637" s="1">
        <v>2012</v>
      </c>
      <c r="M637" t="s">
        <v>572</v>
      </c>
      <c r="N637">
        <v>5.9</v>
      </c>
      <c r="O637">
        <v>2.35</v>
      </c>
      <c r="P637">
        <v>98000</v>
      </c>
      <c r="Q637">
        <v>393</v>
      </c>
      <c r="R637">
        <v>335</v>
      </c>
      <c r="S637">
        <v>911</v>
      </c>
      <c r="T637" t="s">
        <v>723</v>
      </c>
      <c r="U637">
        <v>3000</v>
      </c>
      <c r="V637" t="s">
        <v>1808</v>
      </c>
      <c r="W637">
        <v>128629</v>
      </c>
      <c r="X637">
        <v>8281</v>
      </c>
      <c r="Y637" t="s">
        <v>1890</v>
      </c>
      <c r="Z637">
        <v>0</v>
      </c>
      <c r="AA637" t="s">
        <v>3594</v>
      </c>
      <c r="AB637" t="s">
        <v>3595</v>
      </c>
      <c r="AC637">
        <v>348</v>
      </c>
      <c r="AD637">
        <v>3000</v>
      </c>
    </row>
    <row r="638" spans="1:30" x14ac:dyDescent="0.35">
      <c r="A638" t="s">
        <v>23</v>
      </c>
      <c r="B638" t="s">
        <v>2453</v>
      </c>
      <c r="C638" t="s">
        <v>3596</v>
      </c>
      <c r="D638">
        <v>113</v>
      </c>
      <c r="E638" s="4">
        <v>66000000</v>
      </c>
      <c r="F638" s="4">
        <v>87704396</v>
      </c>
      <c r="G638" s="3">
        <f>movie_metadata[[#This Row],[New_gross]]-movie_metadata[[#This Row],[New_budget]]</f>
        <v>21704396</v>
      </c>
      <c r="H638" s="3" t="str">
        <f>IF(movie_metadata[[#This Row],[Profit/Loss_in money]]&gt;0,"Profit","Loss")</f>
        <v>Profit</v>
      </c>
      <c r="I638" t="s">
        <v>26</v>
      </c>
      <c r="J638" t="s">
        <v>27</v>
      </c>
      <c r="K638" t="s">
        <v>1599</v>
      </c>
      <c r="L638" s="1">
        <v>1999</v>
      </c>
      <c r="M638" t="s">
        <v>29</v>
      </c>
      <c r="N638">
        <v>6.2</v>
      </c>
      <c r="O638">
        <v>2.35</v>
      </c>
      <c r="P638">
        <v>0</v>
      </c>
      <c r="Q638">
        <v>138</v>
      </c>
      <c r="R638">
        <v>36</v>
      </c>
      <c r="S638">
        <v>232</v>
      </c>
      <c r="T638" t="s">
        <v>3597</v>
      </c>
      <c r="U638">
        <v>537</v>
      </c>
      <c r="V638" t="s">
        <v>971</v>
      </c>
      <c r="W638">
        <v>88132</v>
      </c>
      <c r="X638">
        <v>1302</v>
      </c>
      <c r="Y638" t="s">
        <v>3598</v>
      </c>
      <c r="Z638">
        <v>1</v>
      </c>
      <c r="AA638" t="s">
        <v>3599</v>
      </c>
      <c r="AB638" t="s">
        <v>3600</v>
      </c>
      <c r="AC638">
        <v>274</v>
      </c>
      <c r="AD638">
        <v>427</v>
      </c>
    </row>
    <row r="639" spans="1:30" x14ac:dyDescent="0.35">
      <c r="A639" t="s">
        <v>23</v>
      </c>
      <c r="B639" t="s">
        <v>60</v>
      </c>
      <c r="C639" t="s">
        <v>3601</v>
      </c>
      <c r="D639">
        <v>30</v>
      </c>
      <c r="E639" s="4">
        <v>36541497.422512971</v>
      </c>
      <c r="F639" s="4">
        <v>40504450.288288288</v>
      </c>
      <c r="G639" s="3">
        <f>movie_metadata[[#This Row],[New_gross]]-movie_metadata[[#This Row],[New_budget]]</f>
        <v>3962952.865775317</v>
      </c>
      <c r="H639" s="3" t="str">
        <f>IF(movie_metadata[[#This Row],[Profit/Loss_in money]]&gt;0,"Profit","Loss")</f>
        <v>Profit</v>
      </c>
      <c r="I639" t="s">
        <v>26</v>
      </c>
      <c r="J639" t="s">
        <v>27</v>
      </c>
      <c r="K639" t="s">
        <v>1664</v>
      </c>
      <c r="L639" s="1">
        <v>2005</v>
      </c>
      <c r="M639" t="s">
        <v>1555</v>
      </c>
      <c r="N639">
        <v>7.4</v>
      </c>
      <c r="O639">
        <v>16</v>
      </c>
      <c r="P639">
        <v>0</v>
      </c>
      <c r="Q639">
        <v>4</v>
      </c>
      <c r="S639">
        <v>359</v>
      </c>
      <c r="T639" t="s">
        <v>3602</v>
      </c>
      <c r="U639">
        <v>995</v>
      </c>
      <c r="V639" t="s">
        <v>3297</v>
      </c>
      <c r="W639">
        <v>15114</v>
      </c>
      <c r="X639">
        <v>2465</v>
      </c>
      <c r="Y639" t="s">
        <v>3603</v>
      </c>
      <c r="Z639">
        <v>1</v>
      </c>
      <c r="AA639" t="s">
        <v>3604</v>
      </c>
      <c r="AB639" t="s">
        <v>3605</v>
      </c>
      <c r="AC639">
        <v>87</v>
      </c>
      <c r="AD639">
        <v>363</v>
      </c>
    </row>
    <row r="640" spans="1:30" x14ac:dyDescent="0.35">
      <c r="A640" t="s">
        <v>23</v>
      </c>
      <c r="B640" t="s">
        <v>3606</v>
      </c>
      <c r="C640" t="s">
        <v>3607</v>
      </c>
      <c r="D640">
        <v>121</v>
      </c>
      <c r="E640" s="4">
        <v>66000000</v>
      </c>
      <c r="F640" s="4">
        <v>83892374</v>
      </c>
      <c r="G640" s="3">
        <f>movie_metadata[[#This Row],[New_gross]]-movie_metadata[[#This Row],[New_budget]]</f>
        <v>17892374</v>
      </c>
      <c r="H640" s="3" t="str">
        <f>IF(movie_metadata[[#This Row],[Profit/Loss_in money]]&gt;0,"Profit","Loss")</f>
        <v>Profit</v>
      </c>
      <c r="I640" t="s">
        <v>26</v>
      </c>
      <c r="J640" t="s">
        <v>27</v>
      </c>
      <c r="K640" t="s">
        <v>2194</v>
      </c>
      <c r="L640" s="1">
        <v>1998</v>
      </c>
      <c r="M640" t="s">
        <v>29</v>
      </c>
      <c r="N640">
        <v>7</v>
      </c>
      <c r="O640">
        <v>2.35</v>
      </c>
      <c r="P640">
        <v>0</v>
      </c>
      <c r="Q640">
        <v>142</v>
      </c>
      <c r="R640">
        <v>38</v>
      </c>
      <c r="S640">
        <v>745</v>
      </c>
      <c r="T640" t="s">
        <v>3608</v>
      </c>
      <c r="U640">
        <v>940</v>
      </c>
      <c r="V640" t="s">
        <v>3253</v>
      </c>
      <c r="W640">
        <v>85720</v>
      </c>
      <c r="X640">
        <v>4230</v>
      </c>
      <c r="Y640" t="s">
        <v>3254</v>
      </c>
      <c r="Z640">
        <v>0</v>
      </c>
      <c r="AA640" t="s">
        <v>3609</v>
      </c>
      <c r="AB640" t="s">
        <v>3610</v>
      </c>
      <c r="AC640">
        <v>297</v>
      </c>
      <c r="AD640">
        <v>826</v>
      </c>
    </row>
    <row r="641" spans="1:30" x14ac:dyDescent="0.35">
      <c r="A641" t="s">
        <v>23</v>
      </c>
      <c r="B641" t="s">
        <v>3611</v>
      </c>
      <c r="C641" t="s">
        <v>3612</v>
      </c>
      <c r="D641">
        <v>102</v>
      </c>
      <c r="E641" s="4">
        <v>35000000</v>
      </c>
      <c r="F641" s="4">
        <v>5932060</v>
      </c>
      <c r="G641" s="3">
        <f>movie_metadata[[#This Row],[New_gross]]-movie_metadata[[#This Row],[New_budget]]</f>
        <v>-29067940</v>
      </c>
      <c r="H641" s="3" t="str">
        <f>IF(movie_metadata[[#This Row],[Profit/Loss_in money]]&gt;0,"Profit","Loss")</f>
        <v>Loss</v>
      </c>
      <c r="I641" t="s">
        <v>26</v>
      </c>
      <c r="J641" t="s">
        <v>45</v>
      </c>
      <c r="K641" t="s">
        <v>3613</v>
      </c>
      <c r="L641" s="1">
        <v>2007</v>
      </c>
      <c r="M641" t="s">
        <v>29</v>
      </c>
      <c r="N641">
        <v>5.4</v>
      </c>
      <c r="O641">
        <v>2.35</v>
      </c>
      <c r="P641">
        <v>0</v>
      </c>
      <c r="Q641">
        <v>90</v>
      </c>
      <c r="R641">
        <v>4</v>
      </c>
      <c r="S641">
        <v>112</v>
      </c>
      <c r="T641" t="s">
        <v>935</v>
      </c>
      <c r="U641">
        <v>14000</v>
      </c>
      <c r="V641" t="s">
        <v>430</v>
      </c>
      <c r="W641">
        <v>29285</v>
      </c>
      <c r="X641">
        <v>14625</v>
      </c>
      <c r="Y641" t="s">
        <v>3614</v>
      </c>
      <c r="Z641">
        <v>0</v>
      </c>
      <c r="AA641" t="s">
        <v>3615</v>
      </c>
      <c r="AB641" t="s">
        <v>3616</v>
      </c>
      <c r="AC641">
        <v>174</v>
      </c>
      <c r="AD641">
        <v>394</v>
      </c>
    </row>
    <row r="642" spans="1:30" x14ac:dyDescent="0.35">
      <c r="A642" t="s">
        <v>23</v>
      </c>
      <c r="B642" t="s">
        <v>381</v>
      </c>
      <c r="C642" t="s">
        <v>3617</v>
      </c>
      <c r="D642">
        <v>169</v>
      </c>
      <c r="E642" s="4">
        <v>70000000</v>
      </c>
      <c r="F642" s="4">
        <v>216119491</v>
      </c>
      <c r="G642" s="3">
        <f>movie_metadata[[#This Row],[New_gross]]-movie_metadata[[#This Row],[New_budget]]</f>
        <v>146119491</v>
      </c>
      <c r="H642" s="3" t="str">
        <f>IF(movie_metadata[[#This Row],[Profit/Loss_in money]]&gt;0,"Profit","Loss")</f>
        <v>Profit</v>
      </c>
      <c r="I642" t="s">
        <v>26</v>
      </c>
      <c r="J642" t="s">
        <v>27</v>
      </c>
      <c r="K642" t="s">
        <v>1459</v>
      </c>
      <c r="L642" s="1">
        <v>1998</v>
      </c>
      <c r="M642" t="s">
        <v>572</v>
      </c>
      <c r="N642">
        <v>8.6</v>
      </c>
      <c r="O642">
        <v>1.85</v>
      </c>
      <c r="P642">
        <v>22000</v>
      </c>
      <c r="Q642">
        <v>219</v>
      </c>
      <c r="R642">
        <v>14000</v>
      </c>
      <c r="S642">
        <v>13000</v>
      </c>
      <c r="T642" t="s">
        <v>329</v>
      </c>
      <c r="U642">
        <v>15000</v>
      </c>
      <c r="V642" t="s">
        <v>315</v>
      </c>
      <c r="W642">
        <v>881236</v>
      </c>
      <c r="X642">
        <v>44998</v>
      </c>
      <c r="Y642" t="s">
        <v>1150</v>
      </c>
      <c r="Z642">
        <v>2</v>
      </c>
      <c r="AA642" t="s">
        <v>3618</v>
      </c>
      <c r="AB642" t="s">
        <v>3619</v>
      </c>
      <c r="AC642">
        <v>2277</v>
      </c>
      <c r="AD642">
        <v>14000</v>
      </c>
    </row>
    <row r="643" spans="1:30" x14ac:dyDescent="0.35">
      <c r="A643" t="s">
        <v>23</v>
      </c>
      <c r="B643" t="s">
        <v>3620</v>
      </c>
      <c r="C643" t="s">
        <v>3621</v>
      </c>
      <c r="D643">
        <v>132</v>
      </c>
      <c r="E643" s="4">
        <v>66000000</v>
      </c>
      <c r="F643" s="4">
        <v>43568507</v>
      </c>
      <c r="G643" s="3">
        <f>movie_metadata[[#This Row],[New_gross]]-movie_metadata[[#This Row],[New_budget]]</f>
        <v>-22431493</v>
      </c>
      <c r="H643" s="3" t="str">
        <f>IF(movie_metadata[[#This Row],[Profit/Loss_in money]]&gt;0,"Profit","Loss")</f>
        <v>Loss</v>
      </c>
      <c r="I643" t="s">
        <v>26</v>
      </c>
      <c r="J643" t="s">
        <v>27</v>
      </c>
      <c r="K643" t="s">
        <v>456</v>
      </c>
      <c r="L643" s="1">
        <v>2014</v>
      </c>
      <c r="M643" t="s">
        <v>29</v>
      </c>
      <c r="N643">
        <v>6.5</v>
      </c>
      <c r="O643">
        <v>2.35</v>
      </c>
      <c r="P643">
        <v>32000</v>
      </c>
      <c r="Q643">
        <v>327</v>
      </c>
      <c r="R643">
        <v>76</v>
      </c>
      <c r="S643">
        <v>464</v>
      </c>
      <c r="T643" t="s">
        <v>723</v>
      </c>
      <c r="U643">
        <v>3000</v>
      </c>
      <c r="V643" t="s">
        <v>803</v>
      </c>
      <c r="W643">
        <v>136954</v>
      </c>
      <c r="X643">
        <v>7081</v>
      </c>
      <c r="Y643" t="s">
        <v>274</v>
      </c>
      <c r="Z643">
        <v>1</v>
      </c>
      <c r="AA643" t="s">
        <v>3622</v>
      </c>
      <c r="AB643" t="s">
        <v>3623</v>
      </c>
      <c r="AC643">
        <v>346</v>
      </c>
      <c r="AD643">
        <v>3000</v>
      </c>
    </row>
    <row r="644" spans="1:30" x14ac:dyDescent="0.35">
      <c r="A644" t="s">
        <v>23</v>
      </c>
      <c r="B644" t="s">
        <v>2359</v>
      </c>
      <c r="C644" t="s">
        <v>3624</v>
      </c>
      <c r="D644">
        <v>127</v>
      </c>
      <c r="E644" s="4">
        <v>70000000</v>
      </c>
      <c r="F644" s="4">
        <v>182805123</v>
      </c>
      <c r="G644" s="3">
        <f>movie_metadata[[#This Row],[New_gross]]-movie_metadata[[#This Row],[New_budget]]</f>
        <v>112805123</v>
      </c>
      <c r="H644" s="3" t="str">
        <f>IF(movie_metadata[[#This Row],[Profit/Loss_in money]]&gt;0,"Profit","Loss")</f>
        <v>Profit</v>
      </c>
      <c r="I644" t="s">
        <v>26</v>
      </c>
      <c r="J644" t="s">
        <v>27</v>
      </c>
      <c r="K644" t="s">
        <v>3625</v>
      </c>
      <c r="L644" s="1">
        <v>2000</v>
      </c>
      <c r="M644" t="s">
        <v>29</v>
      </c>
      <c r="N644">
        <v>6.4</v>
      </c>
      <c r="O644">
        <v>1.37</v>
      </c>
      <c r="P644">
        <v>0</v>
      </c>
      <c r="Q644">
        <v>149</v>
      </c>
      <c r="R644">
        <v>278</v>
      </c>
      <c r="S644">
        <v>912</v>
      </c>
      <c r="T644" t="s">
        <v>3626</v>
      </c>
      <c r="U644">
        <v>2000</v>
      </c>
      <c r="V644" t="s">
        <v>227</v>
      </c>
      <c r="W644">
        <v>158864</v>
      </c>
      <c r="X644">
        <v>5838</v>
      </c>
      <c r="Y644" t="s">
        <v>3070</v>
      </c>
      <c r="Z644">
        <v>1</v>
      </c>
      <c r="AA644" t="s">
        <v>3627</v>
      </c>
      <c r="AB644" t="s">
        <v>3628</v>
      </c>
      <c r="AC644">
        <v>395</v>
      </c>
      <c r="AD644">
        <v>955</v>
      </c>
    </row>
    <row r="645" spans="1:30" x14ac:dyDescent="0.35">
      <c r="A645" t="s">
        <v>23</v>
      </c>
      <c r="B645" t="s">
        <v>1799</v>
      </c>
      <c r="C645" t="s">
        <v>3629</v>
      </c>
      <c r="D645">
        <v>103</v>
      </c>
      <c r="E645" s="4">
        <v>59000000</v>
      </c>
      <c r="F645" s="4">
        <v>176387405</v>
      </c>
      <c r="G645" s="3">
        <f>movie_metadata[[#This Row],[New_gross]]-movie_metadata[[#This Row],[New_budget]]</f>
        <v>117387405</v>
      </c>
      <c r="H645" s="3" t="str">
        <f>IF(movie_metadata[[#This Row],[Profit/Loss_in money]]&gt;0,"Profit","Loss")</f>
        <v>Profit</v>
      </c>
      <c r="I645" t="s">
        <v>26</v>
      </c>
      <c r="J645" t="s">
        <v>27</v>
      </c>
      <c r="K645" t="s">
        <v>463</v>
      </c>
      <c r="L645" s="1">
        <v>2002</v>
      </c>
      <c r="M645" t="s">
        <v>82</v>
      </c>
      <c r="N645">
        <v>7.6</v>
      </c>
      <c r="O645">
        <v>1.85</v>
      </c>
      <c r="P645">
        <v>3000</v>
      </c>
      <c r="Q645">
        <v>193</v>
      </c>
      <c r="R645">
        <v>77</v>
      </c>
      <c r="S645">
        <v>835</v>
      </c>
      <c r="T645" t="s">
        <v>1139</v>
      </c>
      <c r="U645">
        <v>1000</v>
      </c>
      <c r="V645" t="s">
        <v>2135</v>
      </c>
      <c r="W645">
        <v>328159</v>
      </c>
      <c r="X645">
        <v>5437</v>
      </c>
      <c r="Y645" t="s">
        <v>2100</v>
      </c>
      <c r="Z645">
        <v>0</v>
      </c>
      <c r="AA645" t="s">
        <v>3630</v>
      </c>
      <c r="AB645" t="s">
        <v>3631</v>
      </c>
      <c r="AC645">
        <v>467</v>
      </c>
      <c r="AD645">
        <v>939</v>
      </c>
    </row>
    <row r="646" spans="1:30" x14ac:dyDescent="0.35">
      <c r="A646" t="s">
        <v>23</v>
      </c>
      <c r="B646" t="s">
        <v>3632</v>
      </c>
      <c r="C646" t="s">
        <v>3633</v>
      </c>
      <c r="D646">
        <v>136</v>
      </c>
      <c r="E646" s="4">
        <v>68000000</v>
      </c>
      <c r="F646" s="4">
        <v>33685268</v>
      </c>
      <c r="G646" s="3">
        <f>movie_metadata[[#This Row],[New_gross]]-movie_metadata[[#This Row],[New_budget]]</f>
        <v>-34314732</v>
      </c>
      <c r="H646" s="3" t="str">
        <f>IF(movie_metadata[[#This Row],[Profit/Loss_in money]]&gt;0,"Profit","Loss")</f>
        <v>Loss</v>
      </c>
      <c r="I646" t="s">
        <v>26</v>
      </c>
      <c r="J646" t="s">
        <v>27</v>
      </c>
      <c r="K646" t="s">
        <v>3163</v>
      </c>
      <c r="L646" s="1">
        <v>2003</v>
      </c>
      <c r="M646" t="s">
        <v>572</v>
      </c>
      <c r="N646">
        <v>5.5</v>
      </c>
      <c r="O646">
        <v>2.35</v>
      </c>
      <c r="P646">
        <v>4000</v>
      </c>
      <c r="Q646">
        <v>175</v>
      </c>
      <c r="R646">
        <v>759</v>
      </c>
      <c r="S646">
        <v>354</v>
      </c>
      <c r="T646" t="s">
        <v>748</v>
      </c>
      <c r="U646">
        <v>11000</v>
      </c>
      <c r="V646" t="s">
        <v>458</v>
      </c>
      <c r="W646">
        <v>75573</v>
      </c>
      <c r="X646">
        <v>12194</v>
      </c>
      <c r="Y646" t="s">
        <v>3634</v>
      </c>
      <c r="Z646">
        <v>1</v>
      </c>
      <c r="AA646" t="s">
        <v>3635</v>
      </c>
      <c r="AB646" t="s">
        <v>3636</v>
      </c>
      <c r="AC646">
        <v>662</v>
      </c>
      <c r="AD646">
        <v>599</v>
      </c>
    </row>
    <row r="647" spans="1:30" x14ac:dyDescent="0.35">
      <c r="A647" t="s">
        <v>23</v>
      </c>
      <c r="B647" t="s">
        <v>381</v>
      </c>
      <c r="C647" t="s">
        <v>3637</v>
      </c>
      <c r="D647">
        <v>150</v>
      </c>
      <c r="E647" s="4">
        <v>65000000</v>
      </c>
      <c r="F647" s="4">
        <v>182204440</v>
      </c>
      <c r="G647" s="3">
        <f>movie_metadata[[#This Row],[New_gross]]-movie_metadata[[#This Row],[New_budget]]</f>
        <v>117204440</v>
      </c>
      <c r="H647" s="3" t="str">
        <f>IF(movie_metadata[[#This Row],[Profit/Loss_in money]]&gt;0,"Profit","Loss")</f>
        <v>Profit</v>
      </c>
      <c r="I647" t="s">
        <v>26</v>
      </c>
      <c r="J647" t="s">
        <v>27</v>
      </c>
      <c r="K647" t="s">
        <v>3233</v>
      </c>
      <c r="L647" s="1">
        <v>2012</v>
      </c>
      <c r="M647" t="s">
        <v>29</v>
      </c>
      <c r="N647">
        <v>7.4</v>
      </c>
      <c r="O647">
        <v>2.35</v>
      </c>
      <c r="P647">
        <v>71000</v>
      </c>
      <c r="Q647">
        <v>538</v>
      </c>
      <c r="R647">
        <v>14000</v>
      </c>
      <c r="S647">
        <v>655</v>
      </c>
      <c r="T647" t="s">
        <v>2489</v>
      </c>
      <c r="U647">
        <v>23000</v>
      </c>
      <c r="V647" t="s">
        <v>57</v>
      </c>
      <c r="W647">
        <v>197412</v>
      </c>
      <c r="X647">
        <v>25517</v>
      </c>
      <c r="Y647" t="s">
        <v>2276</v>
      </c>
      <c r="Z647">
        <v>0</v>
      </c>
      <c r="AA647" t="s">
        <v>3638</v>
      </c>
      <c r="AB647" t="s">
        <v>3639</v>
      </c>
      <c r="AC647">
        <v>720</v>
      </c>
      <c r="AD647">
        <v>826</v>
      </c>
    </row>
    <row r="648" spans="1:30" x14ac:dyDescent="0.35">
      <c r="A648" t="s">
        <v>23</v>
      </c>
      <c r="B648" t="s">
        <v>435</v>
      </c>
      <c r="C648" t="s">
        <v>3640</v>
      </c>
      <c r="D648">
        <v>136</v>
      </c>
      <c r="E648" s="4">
        <v>63000000</v>
      </c>
      <c r="F648" s="4">
        <v>171383253</v>
      </c>
      <c r="G648" s="3">
        <f>movie_metadata[[#This Row],[New_gross]]-movie_metadata[[#This Row],[New_budget]]</f>
        <v>108383253</v>
      </c>
      <c r="H648" s="3" t="str">
        <f>IF(movie_metadata[[#This Row],[Profit/Loss_in money]]&gt;0,"Profit","Loss")</f>
        <v>Profit</v>
      </c>
      <c r="I648" t="s">
        <v>26</v>
      </c>
      <c r="J648" t="s">
        <v>27</v>
      </c>
      <c r="K648" t="s">
        <v>640</v>
      </c>
      <c r="L648" s="1">
        <v>1999</v>
      </c>
      <c r="M648" t="s">
        <v>572</v>
      </c>
      <c r="N648">
        <v>8.6999999999999993</v>
      </c>
      <c r="O648">
        <v>2.35</v>
      </c>
      <c r="P648">
        <v>25000</v>
      </c>
      <c r="Q648">
        <v>313</v>
      </c>
      <c r="R648">
        <v>0</v>
      </c>
      <c r="S648">
        <v>99</v>
      </c>
      <c r="T648" t="s">
        <v>3641</v>
      </c>
      <c r="U648">
        <v>18000</v>
      </c>
      <c r="V648" t="s">
        <v>581</v>
      </c>
      <c r="W648">
        <v>1217752</v>
      </c>
      <c r="X648">
        <v>18563</v>
      </c>
      <c r="Y648" t="s">
        <v>3642</v>
      </c>
      <c r="Z648">
        <v>3</v>
      </c>
      <c r="AA648" t="s">
        <v>3643</v>
      </c>
      <c r="AB648" t="s">
        <v>3644</v>
      </c>
      <c r="AC648">
        <v>3646</v>
      </c>
      <c r="AD648">
        <v>145</v>
      </c>
    </row>
    <row r="649" spans="1:30" x14ac:dyDescent="0.35">
      <c r="A649" t="s">
        <v>23</v>
      </c>
      <c r="B649" t="s">
        <v>842</v>
      </c>
      <c r="C649" t="s">
        <v>3645</v>
      </c>
      <c r="D649">
        <v>140</v>
      </c>
      <c r="E649" s="4">
        <v>62000000</v>
      </c>
      <c r="F649" s="4">
        <v>172071312</v>
      </c>
      <c r="G649" s="3">
        <f>movie_metadata[[#This Row],[New_gross]]-movie_metadata[[#This Row],[New_budget]]</f>
        <v>110071312</v>
      </c>
      <c r="H649" s="3" t="str">
        <f>IF(movie_metadata[[#This Row],[Profit/Loss_in money]]&gt;0,"Profit","Loss")</f>
        <v>Profit</v>
      </c>
      <c r="I649" t="s">
        <v>26</v>
      </c>
      <c r="J649" t="s">
        <v>27</v>
      </c>
      <c r="K649" t="s">
        <v>2150</v>
      </c>
      <c r="L649" s="1">
        <v>1995</v>
      </c>
      <c r="M649" t="s">
        <v>82</v>
      </c>
      <c r="N649">
        <v>7.6</v>
      </c>
      <c r="O649">
        <v>2.35</v>
      </c>
      <c r="P649">
        <v>5000</v>
      </c>
      <c r="Q649">
        <v>159</v>
      </c>
      <c r="R649">
        <v>2000</v>
      </c>
      <c r="S649">
        <v>552</v>
      </c>
      <c r="T649" t="s">
        <v>3646</v>
      </c>
      <c r="U649">
        <v>15000</v>
      </c>
      <c r="V649" t="s">
        <v>315</v>
      </c>
      <c r="W649">
        <v>208817</v>
      </c>
      <c r="X649">
        <v>17171</v>
      </c>
      <c r="Y649" t="s">
        <v>3647</v>
      </c>
      <c r="Z649">
        <v>0</v>
      </c>
      <c r="AA649" t="s">
        <v>3648</v>
      </c>
      <c r="AB649" t="s">
        <v>3649</v>
      </c>
      <c r="AC649">
        <v>296</v>
      </c>
      <c r="AD649">
        <v>968</v>
      </c>
    </row>
    <row r="650" spans="1:30" x14ac:dyDescent="0.35">
      <c r="A650" t="s">
        <v>23</v>
      </c>
      <c r="B650" t="s">
        <v>3650</v>
      </c>
      <c r="C650" t="s">
        <v>3651</v>
      </c>
      <c r="D650">
        <v>104</v>
      </c>
      <c r="E650" s="4">
        <v>60000000</v>
      </c>
      <c r="F650" s="4">
        <v>139225854</v>
      </c>
      <c r="G650" s="3">
        <f>movie_metadata[[#This Row],[New_gross]]-movie_metadata[[#This Row],[New_budget]]</f>
        <v>79225854</v>
      </c>
      <c r="H650" s="3" t="str">
        <f>IF(movie_metadata[[#This Row],[Profit/Loss_in money]]&gt;0,"Profit","Loss")</f>
        <v>Profit</v>
      </c>
      <c r="I650" t="s">
        <v>26</v>
      </c>
      <c r="J650" t="s">
        <v>27</v>
      </c>
      <c r="K650" t="s">
        <v>508</v>
      </c>
      <c r="L650" s="1">
        <v>2002</v>
      </c>
      <c r="M650" t="s">
        <v>264</v>
      </c>
      <c r="N650">
        <v>5.5</v>
      </c>
      <c r="O650">
        <v>1.85</v>
      </c>
      <c r="P650">
        <v>1000</v>
      </c>
      <c r="Q650">
        <v>80</v>
      </c>
      <c r="R650">
        <v>54</v>
      </c>
      <c r="S650">
        <v>775</v>
      </c>
      <c r="T650" t="s">
        <v>3652</v>
      </c>
      <c r="U650">
        <v>901</v>
      </c>
      <c r="V650" t="s">
        <v>3653</v>
      </c>
      <c r="W650">
        <v>34561</v>
      </c>
      <c r="X650">
        <v>5265</v>
      </c>
      <c r="Y650" t="s">
        <v>3654</v>
      </c>
      <c r="Z650">
        <v>0</v>
      </c>
      <c r="AA650" t="s">
        <v>3655</v>
      </c>
      <c r="AB650" t="s">
        <v>3656</v>
      </c>
      <c r="AC650">
        <v>116</v>
      </c>
      <c r="AD650">
        <v>857</v>
      </c>
    </row>
    <row r="651" spans="1:30" x14ac:dyDescent="0.35">
      <c r="A651" t="s">
        <v>23</v>
      </c>
      <c r="B651" t="s">
        <v>3657</v>
      </c>
      <c r="C651" t="s">
        <v>3658</v>
      </c>
      <c r="D651">
        <v>158</v>
      </c>
      <c r="E651" s="4">
        <v>61000000</v>
      </c>
      <c r="F651" s="4">
        <v>148775460</v>
      </c>
      <c r="G651" s="3">
        <f>movie_metadata[[#This Row],[New_gross]]-movie_metadata[[#This Row],[New_budget]]</f>
        <v>87775460</v>
      </c>
      <c r="H651" s="3" t="str">
        <f>IF(movie_metadata[[#This Row],[Profit/Loss_in money]]&gt;0,"Profit","Loss")</f>
        <v>Profit</v>
      </c>
      <c r="I651" t="s">
        <v>26</v>
      </c>
      <c r="J651" t="s">
        <v>27</v>
      </c>
      <c r="K651" t="s">
        <v>2842</v>
      </c>
      <c r="L651" s="1">
        <v>2012</v>
      </c>
      <c r="M651" t="s">
        <v>29</v>
      </c>
      <c r="N651">
        <v>7.6</v>
      </c>
      <c r="O651">
        <v>1.85</v>
      </c>
      <c r="P651">
        <v>144000</v>
      </c>
      <c r="Q651">
        <v>488</v>
      </c>
      <c r="R651">
        <v>0</v>
      </c>
      <c r="S651">
        <v>11000</v>
      </c>
      <c r="T651" t="s">
        <v>438</v>
      </c>
      <c r="U651">
        <v>20000</v>
      </c>
      <c r="V651" t="s">
        <v>257</v>
      </c>
      <c r="W651">
        <v>243834</v>
      </c>
      <c r="X651">
        <v>46204</v>
      </c>
      <c r="Y651" t="s">
        <v>249</v>
      </c>
      <c r="Z651">
        <v>1</v>
      </c>
      <c r="AA651" t="s">
        <v>3659</v>
      </c>
      <c r="AB651" t="s">
        <v>3660</v>
      </c>
      <c r="AC651">
        <v>845</v>
      </c>
      <c r="AD651">
        <v>13000</v>
      </c>
    </row>
    <row r="652" spans="1:30" x14ac:dyDescent="0.35">
      <c r="A652" t="s">
        <v>23</v>
      </c>
      <c r="B652" t="s">
        <v>3661</v>
      </c>
      <c r="C652" t="s">
        <v>3662</v>
      </c>
      <c r="D652">
        <v>119</v>
      </c>
      <c r="E652" s="4">
        <v>65000000</v>
      </c>
      <c r="F652" s="4">
        <v>115731542</v>
      </c>
      <c r="G652" s="3">
        <f>movie_metadata[[#This Row],[New_gross]]-movie_metadata[[#This Row],[New_budget]]</f>
        <v>50731542</v>
      </c>
      <c r="H652" s="3" t="str">
        <f>IF(movie_metadata[[#This Row],[Profit/Loss_in money]]&gt;0,"Profit","Loss")</f>
        <v>Profit</v>
      </c>
      <c r="I652" t="s">
        <v>26</v>
      </c>
      <c r="J652" t="s">
        <v>27</v>
      </c>
      <c r="K652" t="s">
        <v>1407</v>
      </c>
      <c r="L652" s="1">
        <v>1998</v>
      </c>
      <c r="M652" t="s">
        <v>82</v>
      </c>
      <c r="N652">
        <v>6.5</v>
      </c>
      <c r="O652">
        <v>1.85</v>
      </c>
      <c r="P652">
        <v>0</v>
      </c>
      <c r="Q652">
        <v>153</v>
      </c>
      <c r="R652">
        <v>0</v>
      </c>
      <c r="S652">
        <v>744</v>
      </c>
      <c r="T652" t="s">
        <v>3663</v>
      </c>
      <c r="U652">
        <v>15000</v>
      </c>
      <c r="V652" t="s">
        <v>315</v>
      </c>
      <c r="W652">
        <v>151812</v>
      </c>
      <c r="X652">
        <v>17768</v>
      </c>
      <c r="Y652" t="s">
        <v>2630</v>
      </c>
      <c r="Z652">
        <v>2</v>
      </c>
      <c r="AA652" t="s">
        <v>3664</v>
      </c>
      <c r="AB652" t="s">
        <v>3665</v>
      </c>
      <c r="AC652">
        <v>556</v>
      </c>
      <c r="AD652">
        <v>793</v>
      </c>
    </row>
    <row r="653" spans="1:30" x14ac:dyDescent="0.35">
      <c r="A653" t="s">
        <v>23</v>
      </c>
      <c r="B653" t="s">
        <v>1743</v>
      </c>
      <c r="C653" t="s">
        <v>3666</v>
      </c>
      <c r="D653">
        <v>106</v>
      </c>
      <c r="E653" s="4">
        <v>65000000</v>
      </c>
      <c r="F653" s="4">
        <v>100468793</v>
      </c>
      <c r="G653" s="3">
        <f>movie_metadata[[#This Row],[New_gross]]-movie_metadata[[#This Row],[New_budget]]</f>
        <v>35468793</v>
      </c>
      <c r="H653" s="3" t="str">
        <f>IF(movie_metadata[[#This Row],[Profit/Loss_in money]]&gt;0,"Profit","Loss")</f>
        <v>Profit</v>
      </c>
      <c r="I653" t="s">
        <v>26</v>
      </c>
      <c r="J653" t="s">
        <v>27</v>
      </c>
      <c r="K653" t="s">
        <v>1664</v>
      </c>
      <c r="L653" s="1">
        <v>2008</v>
      </c>
      <c r="M653" t="s">
        <v>572</v>
      </c>
      <c r="N653">
        <v>6.9</v>
      </c>
      <c r="O653">
        <v>2.35</v>
      </c>
      <c r="P653">
        <v>0</v>
      </c>
      <c r="Q653">
        <v>173</v>
      </c>
      <c r="R653">
        <v>285</v>
      </c>
      <c r="S653">
        <v>105</v>
      </c>
      <c r="T653" t="s">
        <v>1537</v>
      </c>
      <c r="U653">
        <v>8000</v>
      </c>
      <c r="V653" t="s">
        <v>1241</v>
      </c>
      <c r="W653">
        <v>212499</v>
      </c>
      <c r="X653">
        <v>11264</v>
      </c>
      <c r="Y653" t="s">
        <v>3667</v>
      </c>
      <c r="Z653">
        <v>2</v>
      </c>
      <c r="AA653" t="s">
        <v>3668</v>
      </c>
      <c r="AB653" t="s">
        <v>3669</v>
      </c>
      <c r="AC653">
        <v>277</v>
      </c>
      <c r="AD653">
        <v>3000</v>
      </c>
    </row>
    <row r="654" spans="1:30" x14ac:dyDescent="0.35">
      <c r="A654" t="s">
        <v>23</v>
      </c>
      <c r="B654" t="s">
        <v>305</v>
      </c>
      <c r="C654" t="s">
        <v>3670</v>
      </c>
      <c r="D654">
        <v>136</v>
      </c>
      <c r="E654" s="4">
        <v>65000000</v>
      </c>
      <c r="F654" s="4">
        <v>93771072</v>
      </c>
      <c r="G654" s="3">
        <f>movie_metadata[[#This Row],[New_gross]]-movie_metadata[[#This Row],[New_budget]]</f>
        <v>28771072</v>
      </c>
      <c r="H654" s="3" t="str">
        <f>IF(movie_metadata[[#This Row],[Profit/Loss_in money]]&gt;0,"Profit","Loss")</f>
        <v>Profit</v>
      </c>
      <c r="I654" t="s">
        <v>26</v>
      </c>
      <c r="J654" t="s">
        <v>27</v>
      </c>
      <c r="K654" t="s">
        <v>3671</v>
      </c>
      <c r="L654" s="1">
        <v>1998</v>
      </c>
      <c r="M654" t="s">
        <v>29</v>
      </c>
      <c r="N654">
        <v>6.7</v>
      </c>
      <c r="O654">
        <v>2.35</v>
      </c>
      <c r="P654">
        <v>0</v>
      </c>
      <c r="Q654">
        <v>156</v>
      </c>
      <c r="R654">
        <v>258</v>
      </c>
      <c r="S654">
        <v>94</v>
      </c>
      <c r="T654" t="s">
        <v>3672</v>
      </c>
      <c r="U654">
        <v>12000</v>
      </c>
      <c r="V654" t="s">
        <v>756</v>
      </c>
      <c r="W654">
        <v>135404</v>
      </c>
      <c r="X654">
        <v>12396</v>
      </c>
      <c r="Y654" t="s">
        <v>3673</v>
      </c>
      <c r="Z654">
        <v>0</v>
      </c>
      <c r="AA654" t="s">
        <v>3674</v>
      </c>
      <c r="AB654" t="s">
        <v>3675</v>
      </c>
      <c r="AC654">
        <v>318</v>
      </c>
      <c r="AD654">
        <v>174</v>
      </c>
    </row>
    <row r="655" spans="1:30" x14ac:dyDescent="0.35">
      <c r="A655" t="s">
        <v>23</v>
      </c>
      <c r="B655" t="s">
        <v>2534</v>
      </c>
      <c r="C655" t="s">
        <v>3676</v>
      </c>
      <c r="D655">
        <v>95</v>
      </c>
      <c r="E655" s="4">
        <v>65000000</v>
      </c>
      <c r="F655" s="4">
        <v>100448498</v>
      </c>
      <c r="G655" s="3">
        <f>movie_metadata[[#This Row],[New_gross]]-movie_metadata[[#This Row],[New_budget]]</f>
        <v>35448498</v>
      </c>
      <c r="H655" s="3" t="str">
        <f>IF(movie_metadata[[#This Row],[Profit/Loss_in money]]&gt;0,"Profit","Loss")</f>
        <v>Profit</v>
      </c>
      <c r="I655" t="s">
        <v>26</v>
      </c>
      <c r="J655" t="s">
        <v>27</v>
      </c>
      <c r="K655" t="s">
        <v>2520</v>
      </c>
      <c r="L655" s="1">
        <v>2010</v>
      </c>
      <c r="M655" t="s">
        <v>572</v>
      </c>
      <c r="N655">
        <v>6.6</v>
      </c>
      <c r="O655">
        <v>2.35</v>
      </c>
      <c r="P655">
        <v>25000</v>
      </c>
      <c r="Q655">
        <v>307</v>
      </c>
      <c r="R655">
        <v>480</v>
      </c>
      <c r="S655">
        <v>490</v>
      </c>
      <c r="T655" t="s">
        <v>1721</v>
      </c>
      <c r="U655">
        <v>21000</v>
      </c>
      <c r="V655" t="s">
        <v>90</v>
      </c>
      <c r="W655">
        <v>272789</v>
      </c>
      <c r="X655">
        <v>23018</v>
      </c>
      <c r="Y655" t="s">
        <v>3677</v>
      </c>
      <c r="Z655">
        <v>3</v>
      </c>
      <c r="AA655" t="s">
        <v>3678</v>
      </c>
      <c r="AB655" t="s">
        <v>3679</v>
      </c>
      <c r="AC655">
        <v>285</v>
      </c>
      <c r="AD655">
        <v>561</v>
      </c>
    </row>
    <row r="656" spans="1:30" x14ac:dyDescent="0.35">
      <c r="A656" t="s">
        <v>23</v>
      </c>
      <c r="B656" t="s">
        <v>558</v>
      </c>
      <c r="C656" t="s">
        <v>3680</v>
      </c>
      <c r="D656">
        <v>137</v>
      </c>
      <c r="E656" s="4">
        <v>65000000</v>
      </c>
      <c r="F656" s="4">
        <v>115603980</v>
      </c>
      <c r="G656" s="3">
        <f>movie_metadata[[#This Row],[New_gross]]-movie_metadata[[#This Row],[New_budget]]</f>
        <v>50603980</v>
      </c>
      <c r="H656" s="3" t="str">
        <f>IF(movie_metadata[[#This Row],[Profit/Loss_in money]]&gt;0,"Profit","Loss")</f>
        <v>Profit</v>
      </c>
      <c r="I656" t="s">
        <v>26</v>
      </c>
      <c r="J656" t="s">
        <v>27</v>
      </c>
      <c r="K656" t="s">
        <v>3681</v>
      </c>
      <c r="L656" s="1">
        <v>2014</v>
      </c>
      <c r="M656" t="s">
        <v>29</v>
      </c>
      <c r="N656">
        <v>7.2</v>
      </c>
      <c r="O656">
        <v>2.35</v>
      </c>
      <c r="P656">
        <v>35000</v>
      </c>
      <c r="Q656">
        <v>322</v>
      </c>
      <c r="R656">
        <v>11000</v>
      </c>
      <c r="S656">
        <v>465</v>
      </c>
      <c r="T656" t="s">
        <v>3682</v>
      </c>
      <c r="U656">
        <v>769</v>
      </c>
      <c r="V656" t="s">
        <v>3683</v>
      </c>
      <c r="W656">
        <v>103589</v>
      </c>
      <c r="X656">
        <v>2938</v>
      </c>
      <c r="Y656" t="s">
        <v>3684</v>
      </c>
      <c r="Z656">
        <v>0</v>
      </c>
      <c r="AA656" t="s">
        <v>3685</v>
      </c>
      <c r="AB656" t="s">
        <v>3686</v>
      </c>
      <c r="AC656">
        <v>351</v>
      </c>
      <c r="AD656">
        <v>698</v>
      </c>
    </row>
    <row r="657" spans="1:30" x14ac:dyDescent="0.35">
      <c r="A657" t="s">
        <v>739</v>
      </c>
      <c r="B657" t="s">
        <v>3687</v>
      </c>
      <c r="C657" t="s">
        <v>3688</v>
      </c>
      <c r="D657">
        <v>130</v>
      </c>
      <c r="E657" s="4">
        <v>65000000</v>
      </c>
      <c r="F657" s="4">
        <v>90454043</v>
      </c>
      <c r="G657" s="3">
        <f>movie_metadata[[#This Row],[New_gross]]-movie_metadata[[#This Row],[New_budget]]</f>
        <v>25454043</v>
      </c>
      <c r="H657" s="3" t="str">
        <f>IF(movie_metadata[[#This Row],[Profit/Loss_in money]]&gt;0,"Profit","Loss")</f>
        <v>Profit</v>
      </c>
      <c r="I657" t="s">
        <v>26</v>
      </c>
      <c r="J657" t="s">
        <v>27</v>
      </c>
      <c r="K657" t="s">
        <v>46</v>
      </c>
      <c r="L657" s="1">
        <v>2000</v>
      </c>
      <c r="M657" t="s">
        <v>29</v>
      </c>
      <c r="N657">
        <v>6.4</v>
      </c>
      <c r="O657">
        <v>2.35</v>
      </c>
      <c r="P657">
        <v>0</v>
      </c>
      <c r="Q657">
        <v>169</v>
      </c>
      <c r="R657">
        <v>16000</v>
      </c>
      <c r="S657">
        <v>416</v>
      </c>
      <c r="T657" t="s">
        <v>3689</v>
      </c>
      <c r="U657">
        <v>16000</v>
      </c>
      <c r="V657" t="s">
        <v>3687</v>
      </c>
      <c r="W657">
        <v>60165</v>
      </c>
      <c r="X657">
        <v>17771</v>
      </c>
      <c r="Y657" t="s">
        <v>3690</v>
      </c>
      <c r="Z657">
        <v>1</v>
      </c>
      <c r="AA657" t="s">
        <v>3691</v>
      </c>
      <c r="AB657" t="s">
        <v>3692</v>
      </c>
      <c r="AC657">
        <v>326</v>
      </c>
      <c r="AD657">
        <v>495</v>
      </c>
    </row>
    <row r="658" spans="1:30" x14ac:dyDescent="0.35">
      <c r="A658" t="s">
        <v>23</v>
      </c>
      <c r="B658" t="s">
        <v>2058</v>
      </c>
      <c r="C658" t="s">
        <v>3693</v>
      </c>
      <c r="D658">
        <v>124</v>
      </c>
      <c r="E658" s="4">
        <v>70000000</v>
      </c>
      <c r="F658" s="4">
        <v>84049211</v>
      </c>
      <c r="G658" s="3">
        <f>movie_metadata[[#This Row],[New_gross]]-movie_metadata[[#This Row],[New_budget]]</f>
        <v>14049211</v>
      </c>
      <c r="H658" s="3" t="str">
        <f>IF(movie_metadata[[#This Row],[Profit/Loss_in money]]&gt;0,"Profit","Loss")</f>
        <v>Profit</v>
      </c>
      <c r="I658" t="s">
        <v>26</v>
      </c>
      <c r="J658" t="s">
        <v>27</v>
      </c>
      <c r="K658" t="s">
        <v>46</v>
      </c>
      <c r="L658" s="1">
        <v>1993</v>
      </c>
      <c r="M658" t="s">
        <v>572</v>
      </c>
      <c r="N658">
        <v>6.4</v>
      </c>
      <c r="O658">
        <v>2.35</v>
      </c>
      <c r="P658">
        <v>0</v>
      </c>
      <c r="Q658">
        <v>74</v>
      </c>
      <c r="R658">
        <v>212</v>
      </c>
      <c r="S658">
        <v>369</v>
      </c>
      <c r="T658" t="s">
        <v>3694</v>
      </c>
      <c r="U658">
        <v>13000</v>
      </c>
      <c r="V658" t="s">
        <v>1777</v>
      </c>
      <c r="W658">
        <v>96096</v>
      </c>
      <c r="X658">
        <v>15229</v>
      </c>
      <c r="Y658" t="s">
        <v>3695</v>
      </c>
      <c r="Z658">
        <v>1</v>
      </c>
      <c r="AA658" t="s">
        <v>3696</v>
      </c>
      <c r="AB658" t="s">
        <v>3697</v>
      </c>
      <c r="AC658">
        <v>172</v>
      </c>
      <c r="AD658">
        <v>730</v>
      </c>
    </row>
    <row r="659" spans="1:30" x14ac:dyDescent="0.35">
      <c r="A659" t="s">
        <v>23</v>
      </c>
      <c r="B659" t="s">
        <v>1332</v>
      </c>
      <c r="C659" t="s">
        <v>3698</v>
      </c>
      <c r="D659">
        <v>108</v>
      </c>
      <c r="E659" s="4">
        <v>50000000</v>
      </c>
      <c r="F659" s="4">
        <v>70450000</v>
      </c>
      <c r="G659" s="3">
        <f>movie_metadata[[#This Row],[New_gross]]-movie_metadata[[#This Row],[New_budget]]</f>
        <v>20450000</v>
      </c>
      <c r="H659" s="3" t="str">
        <f>IF(movie_metadata[[#This Row],[Profit/Loss_in money]]&gt;0,"Profit","Loss")</f>
        <v>Profit</v>
      </c>
      <c r="I659" t="s">
        <v>26</v>
      </c>
      <c r="J659" t="s">
        <v>27</v>
      </c>
      <c r="K659" t="s">
        <v>326</v>
      </c>
      <c r="L659" s="1">
        <v>1996</v>
      </c>
      <c r="M659" t="s">
        <v>572</v>
      </c>
      <c r="N659">
        <v>6</v>
      </c>
      <c r="O659">
        <v>2.35</v>
      </c>
      <c r="P659">
        <v>0</v>
      </c>
      <c r="Q659">
        <v>72</v>
      </c>
      <c r="R659">
        <v>610</v>
      </c>
      <c r="S659">
        <v>461</v>
      </c>
      <c r="T659" t="s">
        <v>3699</v>
      </c>
      <c r="U659">
        <v>848</v>
      </c>
      <c r="V659" t="s">
        <v>464</v>
      </c>
      <c r="W659">
        <v>77390</v>
      </c>
      <c r="X659">
        <v>2913</v>
      </c>
      <c r="Y659" t="s">
        <v>1340</v>
      </c>
      <c r="Z659">
        <v>2</v>
      </c>
      <c r="AA659" t="s">
        <v>3700</v>
      </c>
      <c r="AB659" t="s">
        <v>3701</v>
      </c>
      <c r="AC659">
        <v>189</v>
      </c>
      <c r="AD659">
        <v>517</v>
      </c>
    </row>
    <row r="660" spans="1:30" x14ac:dyDescent="0.35">
      <c r="A660" t="s">
        <v>23</v>
      </c>
      <c r="B660" t="s">
        <v>695</v>
      </c>
      <c r="C660" t="s">
        <v>3702</v>
      </c>
      <c r="D660">
        <v>104</v>
      </c>
      <c r="E660" s="4">
        <v>60000000</v>
      </c>
      <c r="F660" s="4">
        <v>69688384</v>
      </c>
      <c r="G660" s="3">
        <f>movie_metadata[[#This Row],[New_gross]]-movie_metadata[[#This Row],[New_budget]]</f>
        <v>9688384</v>
      </c>
      <c r="H660" s="3" t="str">
        <f>IF(movie_metadata[[#This Row],[Profit/Loss_in money]]&gt;0,"Profit","Loss")</f>
        <v>Profit</v>
      </c>
      <c r="I660" t="s">
        <v>26</v>
      </c>
      <c r="J660" t="s">
        <v>27</v>
      </c>
      <c r="K660" t="s">
        <v>508</v>
      </c>
      <c r="L660" s="1">
        <v>2000</v>
      </c>
      <c r="M660" t="s">
        <v>82</v>
      </c>
      <c r="N660">
        <v>6.1</v>
      </c>
      <c r="O660">
        <v>1.85</v>
      </c>
      <c r="P660">
        <v>0</v>
      </c>
      <c r="Q660">
        <v>86</v>
      </c>
      <c r="R660">
        <v>226</v>
      </c>
      <c r="S660">
        <v>577</v>
      </c>
      <c r="T660" t="s">
        <v>3703</v>
      </c>
      <c r="U660">
        <v>13000</v>
      </c>
      <c r="V660" t="s">
        <v>970</v>
      </c>
      <c r="W660">
        <v>34473</v>
      </c>
      <c r="X660">
        <v>16452</v>
      </c>
      <c r="Y660" t="s">
        <v>3704</v>
      </c>
      <c r="Z660">
        <v>1</v>
      </c>
      <c r="AA660" t="s">
        <v>3705</v>
      </c>
      <c r="AB660" t="s">
        <v>3706</v>
      </c>
      <c r="AC660">
        <v>139</v>
      </c>
      <c r="AD660">
        <v>718</v>
      </c>
    </row>
    <row r="661" spans="1:30" x14ac:dyDescent="0.35">
      <c r="A661" t="s">
        <v>23</v>
      </c>
      <c r="B661" t="s">
        <v>752</v>
      </c>
      <c r="C661" t="s">
        <v>3707</v>
      </c>
      <c r="D661">
        <v>129</v>
      </c>
      <c r="E661" s="4">
        <v>63000000</v>
      </c>
      <c r="F661" s="4">
        <v>70236496</v>
      </c>
      <c r="G661" s="3">
        <f>movie_metadata[[#This Row],[New_gross]]-movie_metadata[[#This Row],[New_budget]]</f>
        <v>7236496</v>
      </c>
      <c r="H661" s="3" t="str">
        <f>IF(movie_metadata[[#This Row],[Profit/Loss_in money]]&gt;0,"Profit","Loss")</f>
        <v>Profit</v>
      </c>
      <c r="I661" t="s">
        <v>26</v>
      </c>
      <c r="J661" t="s">
        <v>27</v>
      </c>
      <c r="K661" t="s">
        <v>2811</v>
      </c>
      <c r="L661" s="1">
        <v>2006</v>
      </c>
      <c r="M661" t="s">
        <v>29</v>
      </c>
      <c r="N661">
        <v>6</v>
      </c>
      <c r="O661">
        <v>1.85</v>
      </c>
      <c r="P661">
        <v>0</v>
      </c>
      <c r="Q661">
        <v>242</v>
      </c>
      <c r="R661">
        <v>0</v>
      </c>
      <c r="S661">
        <v>625</v>
      </c>
      <c r="T661" t="s">
        <v>3708</v>
      </c>
      <c r="U661">
        <v>12000</v>
      </c>
      <c r="V661" t="s">
        <v>698</v>
      </c>
      <c r="W661">
        <v>67395</v>
      </c>
      <c r="X661">
        <v>14421</v>
      </c>
      <c r="Y661" t="s">
        <v>1782</v>
      </c>
      <c r="Z661">
        <v>0</v>
      </c>
      <c r="AA661" t="s">
        <v>3709</v>
      </c>
      <c r="AB661" t="s">
        <v>3710</v>
      </c>
      <c r="AC661">
        <v>564</v>
      </c>
      <c r="AD661">
        <v>1000</v>
      </c>
    </row>
    <row r="662" spans="1:30" x14ac:dyDescent="0.35">
      <c r="A662" t="s">
        <v>23</v>
      </c>
      <c r="B662" t="s">
        <v>363</v>
      </c>
      <c r="C662" t="s">
        <v>3711</v>
      </c>
      <c r="D662">
        <v>117</v>
      </c>
      <c r="E662" s="4">
        <v>65000000</v>
      </c>
      <c r="F662" s="4">
        <v>63695760</v>
      </c>
      <c r="G662" s="3">
        <f>movie_metadata[[#This Row],[New_gross]]-movie_metadata[[#This Row],[New_budget]]</f>
        <v>-1304240</v>
      </c>
      <c r="H662" s="3" t="str">
        <f>IF(movie_metadata[[#This Row],[Profit/Loss_in money]]&gt;0,"Profit","Loss")</f>
        <v>Loss</v>
      </c>
      <c r="I662" t="s">
        <v>26</v>
      </c>
      <c r="J662" t="s">
        <v>27</v>
      </c>
      <c r="K662" t="s">
        <v>3402</v>
      </c>
      <c r="L662" s="1">
        <v>2003</v>
      </c>
      <c r="M662" t="s">
        <v>29</v>
      </c>
      <c r="N662">
        <v>6.4</v>
      </c>
      <c r="O662">
        <v>1.85</v>
      </c>
      <c r="P662">
        <v>0</v>
      </c>
      <c r="Q662">
        <v>141</v>
      </c>
      <c r="R662">
        <v>179</v>
      </c>
      <c r="S662">
        <v>403</v>
      </c>
      <c r="T662" t="s">
        <v>76</v>
      </c>
      <c r="U662">
        <v>8000</v>
      </c>
      <c r="V662" t="s">
        <v>1521</v>
      </c>
      <c r="W662">
        <v>61490</v>
      </c>
      <c r="X662">
        <v>12850</v>
      </c>
      <c r="Y662" t="s">
        <v>3712</v>
      </c>
      <c r="Z662">
        <v>1</v>
      </c>
      <c r="AA662" t="s">
        <v>3713</v>
      </c>
      <c r="AB662" t="s">
        <v>3714</v>
      </c>
      <c r="AC662">
        <v>264</v>
      </c>
      <c r="AD662">
        <v>4000</v>
      </c>
    </row>
    <row r="663" spans="1:30" x14ac:dyDescent="0.35">
      <c r="A663" t="s">
        <v>23</v>
      </c>
      <c r="B663" t="s">
        <v>3715</v>
      </c>
      <c r="C663" t="s">
        <v>3716</v>
      </c>
      <c r="D663">
        <v>99</v>
      </c>
      <c r="E663" s="4">
        <v>65000000</v>
      </c>
      <c r="F663" s="4">
        <v>59617068</v>
      </c>
      <c r="G663" s="3">
        <f>movie_metadata[[#This Row],[New_gross]]-movie_metadata[[#This Row],[New_budget]]</f>
        <v>-5382932</v>
      </c>
      <c r="H663" s="3" t="str">
        <f>IF(movie_metadata[[#This Row],[Profit/Loss_in money]]&gt;0,"Profit","Loss")</f>
        <v>Loss</v>
      </c>
      <c r="I663" t="s">
        <v>26</v>
      </c>
      <c r="J663" t="s">
        <v>27</v>
      </c>
      <c r="K663" t="s">
        <v>1674</v>
      </c>
      <c r="L663" s="1">
        <v>2012</v>
      </c>
      <c r="M663" t="s">
        <v>572</v>
      </c>
      <c r="N663">
        <v>6.4</v>
      </c>
      <c r="O663">
        <v>2.35</v>
      </c>
      <c r="P663">
        <v>59000</v>
      </c>
      <c r="Q663">
        <v>313</v>
      </c>
      <c r="R663">
        <v>119</v>
      </c>
      <c r="S663">
        <v>174</v>
      </c>
      <c r="T663" t="s">
        <v>908</v>
      </c>
      <c r="U663">
        <v>600</v>
      </c>
      <c r="V663" t="s">
        <v>2172</v>
      </c>
      <c r="W663">
        <v>213863</v>
      </c>
      <c r="X663">
        <v>1375</v>
      </c>
      <c r="Y663" t="s">
        <v>3717</v>
      </c>
      <c r="Z663">
        <v>0</v>
      </c>
      <c r="AA663" t="s">
        <v>3718</v>
      </c>
      <c r="AB663" t="s">
        <v>3719</v>
      </c>
      <c r="AC663">
        <v>310</v>
      </c>
      <c r="AD663">
        <v>346</v>
      </c>
    </row>
    <row r="664" spans="1:30" x14ac:dyDescent="0.35">
      <c r="A664" t="s">
        <v>23</v>
      </c>
      <c r="B664" t="s">
        <v>3720</v>
      </c>
      <c r="C664" t="s">
        <v>3721</v>
      </c>
      <c r="D664">
        <v>159</v>
      </c>
      <c r="E664" s="4">
        <v>65000000</v>
      </c>
      <c r="F664" s="4">
        <v>55637680</v>
      </c>
      <c r="G664" s="3">
        <f>movie_metadata[[#This Row],[New_gross]]-movie_metadata[[#This Row],[New_budget]]</f>
        <v>-9362320</v>
      </c>
      <c r="H664" s="3" t="str">
        <f>IF(movie_metadata[[#This Row],[Profit/Loss_in money]]&gt;0,"Profit","Loss")</f>
        <v>Loss</v>
      </c>
      <c r="I664" t="s">
        <v>26</v>
      </c>
      <c r="J664" t="s">
        <v>45</v>
      </c>
      <c r="K664" t="s">
        <v>1916</v>
      </c>
      <c r="L664" s="1">
        <v>1999</v>
      </c>
      <c r="M664" t="s">
        <v>572</v>
      </c>
      <c r="N664">
        <v>7.3</v>
      </c>
      <c r="O664">
        <v>1.66</v>
      </c>
      <c r="P664">
        <v>10000</v>
      </c>
      <c r="Q664">
        <v>280</v>
      </c>
      <c r="R664">
        <v>0</v>
      </c>
      <c r="S664">
        <v>521</v>
      </c>
      <c r="T664" t="s">
        <v>3722</v>
      </c>
      <c r="U664">
        <v>10000</v>
      </c>
      <c r="V664" t="s">
        <v>516</v>
      </c>
      <c r="W664">
        <v>227071</v>
      </c>
      <c r="X664">
        <v>11424</v>
      </c>
      <c r="Y664" t="s">
        <v>2205</v>
      </c>
      <c r="Z664">
        <v>1</v>
      </c>
      <c r="AA664" t="s">
        <v>3723</v>
      </c>
      <c r="AB664" t="s">
        <v>3724</v>
      </c>
      <c r="AC664">
        <v>1500</v>
      </c>
      <c r="AD664">
        <v>580</v>
      </c>
    </row>
    <row r="665" spans="1:30" x14ac:dyDescent="0.35">
      <c r="A665" t="s">
        <v>23</v>
      </c>
      <c r="B665" t="s">
        <v>3725</v>
      </c>
      <c r="C665" t="s">
        <v>3726</v>
      </c>
      <c r="D665">
        <v>118</v>
      </c>
      <c r="E665" s="4">
        <v>65000000</v>
      </c>
      <c r="F665" s="4">
        <v>85911262</v>
      </c>
      <c r="G665" s="3">
        <f>movie_metadata[[#This Row],[New_gross]]-movie_metadata[[#This Row],[New_budget]]</f>
        <v>20911262</v>
      </c>
      <c r="H665" s="3" t="str">
        <f>IF(movie_metadata[[#This Row],[Profit/Loss_in money]]&gt;0,"Profit","Loss")</f>
        <v>Profit</v>
      </c>
      <c r="I665" t="s">
        <v>26</v>
      </c>
      <c r="J665" t="s">
        <v>27</v>
      </c>
      <c r="K665" t="s">
        <v>3727</v>
      </c>
      <c r="L665" s="1">
        <v>2014</v>
      </c>
      <c r="M665" t="s">
        <v>82</v>
      </c>
      <c r="N665">
        <v>5.2</v>
      </c>
      <c r="O665">
        <v>2.39</v>
      </c>
      <c r="P665">
        <v>16000</v>
      </c>
      <c r="Q665">
        <v>176</v>
      </c>
      <c r="R665">
        <v>87</v>
      </c>
      <c r="S665">
        <v>929</v>
      </c>
      <c r="T665" t="s">
        <v>2722</v>
      </c>
      <c r="U665">
        <v>2000</v>
      </c>
      <c r="V665" t="s">
        <v>3728</v>
      </c>
      <c r="W665">
        <v>24735</v>
      </c>
      <c r="X665">
        <v>4796</v>
      </c>
      <c r="Y665" t="s">
        <v>3729</v>
      </c>
      <c r="Z665">
        <v>6</v>
      </c>
      <c r="AA665" t="s">
        <v>3730</v>
      </c>
      <c r="AB665" t="s">
        <v>3731</v>
      </c>
      <c r="AC665">
        <v>213</v>
      </c>
      <c r="AD665">
        <v>1000</v>
      </c>
    </row>
    <row r="666" spans="1:30" x14ac:dyDescent="0.35">
      <c r="A666" t="s">
        <v>23</v>
      </c>
      <c r="B666" t="s">
        <v>3732</v>
      </c>
      <c r="C666" t="s">
        <v>3733</v>
      </c>
      <c r="D666">
        <v>105</v>
      </c>
      <c r="E666" s="4">
        <v>50100000</v>
      </c>
      <c r="F666" s="4">
        <v>53846915</v>
      </c>
      <c r="G666" s="3">
        <f>movie_metadata[[#This Row],[New_gross]]-movie_metadata[[#This Row],[New_budget]]</f>
        <v>3746915</v>
      </c>
      <c r="H666" s="3" t="str">
        <f>IF(movie_metadata[[#This Row],[Profit/Loss_in money]]&gt;0,"Profit","Loss")</f>
        <v>Profit</v>
      </c>
      <c r="I666" t="s">
        <v>26</v>
      </c>
      <c r="J666" t="s">
        <v>27</v>
      </c>
      <c r="K666" t="s">
        <v>3116</v>
      </c>
      <c r="L666" s="1">
        <v>2015</v>
      </c>
      <c r="M666" t="s">
        <v>572</v>
      </c>
      <c r="N666">
        <v>6.6</v>
      </c>
      <c r="O666">
        <v>1.85</v>
      </c>
      <c r="P666">
        <v>23000</v>
      </c>
      <c r="Q666">
        <v>279</v>
      </c>
      <c r="R666">
        <v>43</v>
      </c>
      <c r="S666">
        <v>523</v>
      </c>
      <c r="T666" t="s">
        <v>2107</v>
      </c>
      <c r="U666">
        <v>10000</v>
      </c>
      <c r="V666" t="s">
        <v>159</v>
      </c>
      <c r="W666">
        <v>149337</v>
      </c>
      <c r="X666">
        <v>11943</v>
      </c>
      <c r="Y666" t="s">
        <v>3734</v>
      </c>
      <c r="Z666">
        <v>0</v>
      </c>
      <c r="AA666" t="s">
        <v>3735</v>
      </c>
      <c r="AB666" t="s">
        <v>3736</v>
      </c>
      <c r="AC666">
        <v>221</v>
      </c>
      <c r="AD666">
        <v>806</v>
      </c>
    </row>
    <row r="667" spans="1:30" x14ac:dyDescent="0.35">
      <c r="A667" t="s">
        <v>23</v>
      </c>
      <c r="B667" t="s">
        <v>319</v>
      </c>
      <c r="C667" t="s">
        <v>3737</v>
      </c>
      <c r="D667">
        <v>103</v>
      </c>
      <c r="E667" s="4">
        <v>65000000</v>
      </c>
      <c r="F667" s="4">
        <v>54758461</v>
      </c>
      <c r="G667" s="3">
        <f>movie_metadata[[#This Row],[New_gross]]-movie_metadata[[#This Row],[New_budget]]</f>
        <v>-10241539</v>
      </c>
      <c r="H667" s="3" t="str">
        <f>IF(movie_metadata[[#This Row],[Profit/Loss_in money]]&gt;0,"Profit","Loss")</f>
        <v>Loss</v>
      </c>
      <c r="I667" t="s">
        <v>26</v>
      </c>
      <c r="J667" t="s">
        <v>27</v>
      </c>
      <c r="K667" t="s">
        <v>1415</v>
      </c>
      <c r="L667" s="1">
        <v>2012</v>
      </c>
      <c r="M667" t="s">
        <v>29</v>
      </c>
      <c r="N667">
        <v>6.3</v>
      </c>
      <c r="O667">
        <v>2.35</v>
      </c>
      <c r="P667">
        <v>18000</v>
      </c>
      <c r="Q667">
        <v>241</v>
      </c>
      <c r="R667">
        <v>368</v>
      </c>
      <c r="S667">
        <v>520</v>
      </c>
      <c r="T667" t="s">
        <v>3738</v>
      </c>
      <c r="U667">
        <v>27000</v>
      </c>
      <c r="V667" t="s">
        <v>56</v>
      </c>
      <c r="W667">
        <v>147641</v>
      </c>
      <c r="X667">
        <v>29808</v>
      </c>
      <c r="Y667" t="s">
        <v>3739</v>
      </c>
      <c r="Z667">
        <v>3</v>
      </c>
      <c r="AA667" t="s">
        <v>3740</v>
      </c>
      <c r="AB667" t="s">
        <v>3741</v>
      </c>
      <c r="AC667">
        <v>238</v>
      </c>
      <c r="AD667">
        <v>1000</v>
      </c>
    </row>
    <row r="668" spans="1:30" x14ac:dyDescent="0.35">
      <c r="A668" t="s">
        <v>23</v>
      </c>
      <c r="B668" t="s">
        <v>3742</v>
      </c>
      <c r="C668" t="s">
        <v>3743</v>
      </c>
      <c r="D668">
        <v>122</v>
      </c>
      <c r="E668" s="4">
        <v>65000000</v>
      </c>
      <c r="F668" s="4">
        <v>52397389</v>
      </c>
      <c r="G668" s="3">
        <f>movie_metadata[[#This Row],[New_gross]]-movie_metadata[[#This Row],[New_budget]]</f>
        <v>-12602611</v>
      </c>
      <c r="H668" s="3" t="str">
        <f>IF(movie_metadata[[#This Row],[Profit/Loss_in money]]&gt;0,"Profit","Loss")</f>
        <v>Loss</v>
      </c>
      <c r="I668" t="s">
        <v>26</v>
      </c>
      <c r="J668" t="s">
        <v>27</v>
      </c>
      <c r="K668" t="s">
        <v>3744</v>
      </c>
      <c r="L668" s="1">
        <v>2004</v>
      </c>
      <c r="M668" t="s">
        <v>572</v>
      </c>
      <c r="N668">
        <v>5.9</v>
      </c>
      <c r="O668">
        <v>2.35</v>
      </c>
      <c r="P668">
        <v>0</v>
      </c>
      <c r="Q668">
        <v>185</v>
      </c>
      <c r="R668">
        <v>687</v>
      </c>
      <c r="S668">
        <v>957</v>
      </c>
      <c r="T668" t="s">
        <v>3745</v>
      </c>
      <c r="U668">
        <v>16000</v>
      </c>
      <c r="V668" t="s">
        <v>308</v>
      </c>
      <c r="W668">
        <v>132954</v>
      </c>
      <c r="X668">
        <v>19764</v>
      </c>
      <c r="Y668" t="s">
        <v>1003</v>
      </c>
      <c r="Z668">
        <v>0</v>
      </c>
      <c r="AA668" t="s">
        <v>3746</v>
      </c>
      <c r="AB668" t="s">
        <v>3747</v>
      </c>
      <c r="AC668">
        <v>514</v>
      </c>
      <c r="AD668">
        <v>1000</v>
      </c>
    </row>
    <row r="669" spans="1:30" x14ac:dyDescent="0.35">
      <c r="A669" t="s">
        <v>23</v>
      </c>
      <c r="B669" t="s">
        <v>2269</v>
      </c>
      <c r="C669" t="s">
        <v>3748</v>
      </c>
      <c r="D669">
        <v>114</v>
      </c>
      <c r="E669" s="4">
        <v>16900000</v>
      </c>
      <c r="F669" s="4">
        <v>50901481.036144577</v>
      </c>
      <c r="G669" s="3">
        <f>movie_metadata[[#This Row],[New_gross]]-movie_metadata[[#This Row],[New_budget]]</f>
        <v>34001481.036144577</v>
      </c>
      <c r="H669" s="3" t="str">
        <f>IF(movie_metadata[[#This Row],[Profit/Loss_in money]]&gt;0,"Profit","Loss")</f>
        <v>Profit</v>
      </c>
      <c r="I669" t="s">
        <v>26</v>
      </c>
      <c r="J669" t="s">
        <v>27</v>
      </c>
      <c r="K669" t="s">
        <v>1459</v>
      </c>
      <c r="L669" s="1">
        <v>1984</v>
      </c>
      <c r="M669" t="s">
        <v>29</v>
      </c>
      <c r="N669">
        <v>6.4</v>
      </c>
      <c r="O669">
        <v>1.85</v>
      </c>
      <c r="P669">
        <v>0</v>
      </c>
      <c r="Q669">
        <v>97</v>
      </c>
      <c r="R669">
        <v>468</v>
      </c>
      <c r="S669">
        <v>919</v>
      </c>
      <c r="T669" t="s">
        <v>3749</v>
      </c>
      <c r="U669">
        <v>1000</v>
      </c>
      <c r="V669" t="s">
        <v>3750</v>
      </c>
      <c r="W669">
        <v>41776</v>
      </c>
      <c r="X669">
        <v>3860</v>
      </c>
      <c r="Y669" t="s">
        <v>2271</v>
      </c>
      <c r="Z669">
        <v>0</v>
      </c>
      <c r="AA669" t="s">
        <v>3751</v>
      </c>
      <c r="AB669" t="s">
        <v>3752</v>
      </c>
      <c r="AC669">
        <v>383</v>
      </c>
      <c r="AD669">
        <v>1000</v>
      </c>
    </row>
    <row r="670" spans="1:30" x14ac:dyDescent="0.35">
      <c r="A670" t="s">
        <v>23</v>
      </c>
      <c r="B670" t="s">
        <v>3058</v>
      </c>
      <c r="C670" t="s">
        <v>3753</v>
      </c>
      <c r="D670">
        <v>143</v>
      </c>
      <c r="E670" s="4">
        <v>65000000</v>
      </c>
      <c r="F670" s="4">
        <v>38966057</v>
      </c>
      <c r="G670" s="3">
        <f>movie_metadata[[#This Row],[New_gross]]-movie_metadata[[#This Row],[New_budget]]</f>
        <v>-26033943</v>
      </c>
      <c r="H670" s="3" t="str">
        <f>IF(movie_metadata[[#This Row],[Profit/Loss_in money]]&gt;0,"Profit","Loss")</f>
        <v>Loss</v>
      </c>
      <c r="I670" t="s">
        <v>26</v>
      </c>
      <c r="J670" t="s">
        <v>1452</v>
      </c>
      <c r="K670" t="s">
        <v>2520</v>
      </c>
      <c r="L670" s="1">
        <v>1998</v>
      </c>
      <c r="M670" t="s">
        <v>572</v>
      </c>
      <c r="N670">
        <v>6.7</v>
      </c>
      <c r="O670">
        <v>2.35</v>
      </c>
      <c r="P670">
        <v>688</v>
      </c>
      <c r="Q670">
        <v>117</v>
      </c>
      <c r="R670">
        <v>0</v>
      </c>
      <c r="S670">
        <v>210</v>
      </c>
      <c r="T670" t="s">
        <v>3754</v>
      </c>
      <c r="U670">
        <v>509</v>
      </c>
      <c r="V670" t="s">
        <v>3755</v>
      </c>
      <c r="W670">
        <v>23940</v>
      </c>
      <c r="X670">
        <v>1409</v>
      </c>
      <c r="Y670" t="s">
        <v>3756</v>
      </c>
      <c r="Z670">
        <v>0</v>
      </c>
      <c r="AA670" t="s">
        <v>3757</v>
      </c>
      <c r="AB670" t="s">
        <v>3758</v>
      </c>
      <c r="AC670">
        <v>157</v>
      </c>
      <c r="AD670">
        <v>317</v>
      </c>
    </row>
    <row r="671" spans="1:30" x14ac:dyDescent="0.35">
      <c r="A671" t="s">
        <v>23</v>
      </c>
      <c r="B671" t="s">
        <v>2323</v>
      </c>
      <c r="C671" t="s">
        <v>3759</v>
      </c>
      <c r="D671">
        <v>96</v>
      </c>
      <c r="E671" s="4">
        <v>65000000</v>
      </c>
      <c r="F671" s="4">
        <v>42345531</v>
      </c>
      <c r="G671" s="3">
        <f>movie_metadata[[#This Row],[New_gross]]-movie_metadata[[#This Row],[New_budget]]</f>
        <v>-22654469</v>
      </c>
      <c r="H671" s="3" t="str">
        <f>IF(movie_metadata[[#This Row],[Profit/Loss_in money]]&gt;0,"Profit","Loss")</f>
        <v>Loss</v>
      </c>
      <c r="I671" t="s">
        <v>26</v>
      </c>
      <c r="J671" t="s">
        <v>754</v>
      </c>
      <c r="K671" t="s">
        <v>2200</v>
      </c>
      <c r="L671" s="1">
        <v>2012</v>
      </c>
      <c r="M671" t="s">
        <v>572</v>
      </c>
      <c r="N671">
        <v>5.4</v>
      </c>
      <c r="O671">
        <v>2.35</v>
      </c>
      <c r="P671">
        <v>32000</v>
      </c>
      <c r="Q671">
        <v>239</v>
      </c>
      <c r="R671">
        <v>545</v>
      </c>
      <c r="S671">
        <v>974</v>
      </c>
      <c r="T671" t="s">
        <v>2807</v>
      </c>
      <c r="U671">
        <v>14000</v>
      </c>
      <c r="V671" t="s">
        <v>1965</v>
      </c>
      <c r="W671">
        <v>104831</v>
      </c>
      <c r="X671">
        <v>17913</v>
      </c>
      <c r="Y671" t="s">
        <v>279</v>
      </c>
      <c r="Z671">
        <v>0</v>
      </c>
      <c r="AA671" t="s">
        <v>3760</v>
      </c>
      <c r="AB671" t="s">
        <v>3761</v>
      </c>
      <c r="AC671">
        <v>423</v>
      </c>
      <c r="AD671">
        <v>1000</v>
      </c>
    </row>
    <row r="672" spans="1:30" x14ac:dyDescent="0.35">
      <c r="A672" t="s">
        <v>23</v>
      </c>
      <c r="B672" t="s">
        <v>2323</v>
      </c>
      <c r="C672" t="s">
        <v>3762</v>
      </c>
      <c r="D672">
        <v>111</v>
      </c>
      <c r="E672" s="4">
        <v>45000000</v>
      </c>
      <c r="F672" s="4">
        <v>36064910</v>
      </c>
      <c r="G672" s="3">
        <f>movie_metadata[[#This Row],[New_gross]]-movie_metadata[[#This Row],[New_budget]]</f>
        <v>-8935090</v>
      </c>
      <c r="H672" s="3" t="str">
        <f>IF(movie_metadata[[#This Row],[Profit/Loss_in money]]&gt;0,"Profit","Loss")</f>
        <v>Loss</v>
      </c>
      <c r="I672" t="s">
        <v>26</v>
      </c>
      <c r="J672" t="s">
        <v>27</v>
      </c>
      <c r="K672" t="s">
        <v>2805</v>
      </c>
      <c r="L672" s="1">
        <v>2008</v>
      </c>
      <c r="M672" t="s">
        <v>572</v>
      </c>
      <c r="N672">
        <v>6.4</v>
      </c>
      <c r="O672">
        <v>2.35</v>
      </c>
      <c r="P672">
        <v>0</v>
      </c>
      <c r="Q672">
        <v>230</v>
      </c>
      <c r="R672">
        <v>545</v>
      </c>
      <c r="S672">
        <v>805</v>
      </c>
      <c r="T672" t="s">
        <v>2965</v>
      </c>
      <c r="U672">
        <v>26000</v>
      </c>
      <c r="V672" t="s">
        <v>328</v>
      </c>
      <c r="W672">
        <v>166610</v>
      </c>
      <c r="X672">
        <v>28643</v>
      </c>
      <c r="Y672" t="s">
        <v>2311</v>
      </c>
      <c r="Z672">
        <v>4</v>
      </c>
      <c r="AA672" t="s">
        <v>3763</v>
      </c>
      <c r="AB672" t="s">
        <v>3764</v>
      </c>
      <c r="AC672">
        <v>211</v>
      </c>
      <c r="AD672">
        <v>872</v>
      </c>
    </row>
    <row r="673" spans="1:30" x14ac:dyDescent="0.35">
      <c r="A673" t="s">
        <v>23</v>
      </c>
      <c r="B673" t="s">
        <v>2058</v>
      </c>
      <c r="C673" t="s">
        <v>3765</v>
      </c>
      <c r="D673">
        <v>121</v>
      </c>
      <c r="E673" s="4">
        <v>65000000</v>
      </c>
      <c r="F673" s="4">
        <v>33328051</v>
      </c>
      <c r="G673" s="3">
        <f>movie_metadata[[#This Row],[New_gross]]-movie_metadata[[#This Row],[New_budget]]</f>
        <v>-31671949</v>
      </c>
      <c r="H673" s="3" t="str">
        <f>IF(movie_metadata[[#This Row],[Profit/Loss_in money]]&gt;0,"Profit","Loss")</f>
        <v>Loss</v>
      </c>
      <c r="I673" t="s">
        <v>26</v>
      </c>
      <c r="J673" t="s">
        <v>27</v>
      </c>
      <c r="K673" t="s">
        <v>1112</v>
      </c>
      <c r="L673" s="1">
        <v>1996</v>
      </c>
      <c r="M673" t="s">
        <v>572</v>
      </c>
      <c r="N673">
        <v>6.7</v>
      </c>
      <c r="O673">
        <v>2.35</v>
      </c>
      <c r="P673">
        <v>4000</v>
      </c>
      <c r="Q673">
        <v>94</v>
      </c>
      <c r="R673">
        <v>212</v>
      </c>
      <c r="S673">
        <v>263</v>
      </c>
      <c r="T673" t="s">
        <v>3766</v>
      </c>
      <c r="U673">
        <v>394</v>
      </c>
      <c r="V673" t="s">
        <v>3767</v>
      </c>
      <c r="W673">
        <v>60508</v>
      </c>
      <c r="X673">
        <v>1531</v>
      </c>
      <c r="Y673" t="s">
        <v>3768</v>
      </c>
      <c r="Z673">
        <v>2</v>
      </c>
      <c r="AA673" t="s">
        <v>3769</v>
      </c>
      <c r="AB673" t="s">
        <v>3770</v>
      </c>
      <c r="AC673">
        <v>285</v>
      </c>
      <c r="AD673">
        <v>380</v>
      </c>
    </row>
    <row r="674" spans="1:30" x14ac:dyDescent="0.35">
      <c r="A674" t="s">
        <v>23</v>
      </c>
      <c r="B674" t="s">
        <v>3771</v>
      </c>
      <c r="C674" t="s">
        <v>3772</v>
      </c>
      <c r="D674">
        <v>135</v>
      </c>
      <c r="E674" s="4">
        <v>65000000</v>
      </c>
      <c r="F674" s="4">
        <v>32598931</v>
      </c>
      <c r="G674" s="3">
        <f>movie_metadata[[#This Row],[New_gross]]-movie_metadata[[#This Row],[New_budget]]</f>
        <v>-32401069</v>
      </c>
      <c r="H674" s="3" t="str">
        <f>IF(movie_metadata[[#This Row],[Profit/Loss_in money]]&gt;0,"Profit","Loss")</f>
        <v>Loss</v>
      </c>
      <c r="I674" t="s">
        <v>26</v>
      </c>
      <c r="J674" t="s">
        <v>27</v>
      </c>
      <c r="K674" t="s">
        <v>915</v>
      </c>
      <c r="L674" s="1">
        <v>2000</v>
      </c>
      <c r="M674" t="s">
        <v>572</v>
      </c>
      <c r="N674">
        <v>6.2</v>
      </c>
      <c r="O674">
        <v>2.35</v>
      </c>
      <c r="P674">
        <v>892</v>
      </c>
      <c r="Q674">
        <v>134</v>
      </c>
      <c r="R674">
        <v>138</v>
      </c>
      <c r="S674">
        <v>184</v>
      </c>
      <c r="T674" t="s">
        <v>2229</v>
      </c>
      <c r="U674">
        <v>324</v>
      </c>
      <c r="V674" t="s">
        <v>3773</v>
      </c>
      <c r="W674">
        <v>49300</v>
      </c>
      <c r="X674">
        <v>1013</v>
      </c>
      <c r="Y674" t="s">
        <v>3774</v>
      </c>
      <c r="Z674">
        <v>1</v>
      </c>
      <c r="AA674" t="s">
        <v>3775</v>
      </c>
      <c r="AB674" t="s">
        <v>3776</v>
      </c>
      <c r="AC674">
        <v>265</v>
      </c>
      <c r="AD674">
        <v>192</v>
      </c>
    </row>
    <row r="675" spans="1:30" x14ac:dyDescent="0.35">
      <c r="A675" t="s">
        <v>23</v>
      </c>
      <c r="B675" t="s">
        <v>243</v>
      </c>
      <c r="C675" t="s">
        <v>3777</v>
      </c>
      <c r="D675">
        <v>101</v>
      </c>
      <c r="E675" s="4">
        <v>65000000</v>
      </c>
      <c r="F675" s="4">
        <v>28045540</v>
      </c>
      <c r="G675" s="3">
        <f>movie_metadata[[#This Row],[New_gross]]-movie_metadata[[#This Row],[New_budget]]</f>
        <v>-36954460</v>
      </c>
      <c r="H675" s="3" t="str">
        <f>IF(movie_metadata[[#This Row],[Profit/Loss_in money]]&gt;0,"Profit","Loss")</f>
        <v>Loss</v>
      </c>
      <c r="I675" t="s">
        <v>26</v>
      </c>
      <c r="J675" t="s">
        <v>27</v>
      </c>
      <c r="K675" t="s">
        <v>157</v>
      </c>
      <c r="L675" s="1">
        <v>2005</v>
      </c>
      <c r="M675" t="s">
        <v>82</v>
      </c>
      <c r="N675">
        <v>6.1</v>
      </c>
      <c r="O675">
        <v>1.85</v>
      </c>
      <c r="P675">
        <v>0</v>
      </c>
      <c r="Q675">
        <v>136</v>
      </c>
      <c r="R675">
        <v>4000</v>
      </c>
      <c r="S675">
        <v>539</v>
      </c>
      <c r="T675" t="s">
        <v>692</v>
      </c>
      <c r="U675">
        <v>17000</v>
      </c>
      <c r="V675" t="s">
        <v>551</v>
      </c>
      <c r="W675">
        <v>67707</v>
      </c>
      <c r="X675">
        <v>32232</v>
      </c>
      <c r="Y675" t="s">
        <v>3778</v>
      </c>
      <c r="Z675">
        <v>0</v>
      </c>
      <c r="AA675" t="s">
        <v>3779</v>
      </c>
      <c r="AB675" t="s">
        <v>3780</v>
      </c>
      <c r="AC675">
        <v>202</v>
      </c>
      <c r="AD675">
        <v>14000</v>
      </c>
    </row>
    <row r="676" spans="1:30" x14ac:dyDescent="0.35">
      <c r="A676" t="s">
        <v>23</v>
      </c>
      <c r="B676" t="s">
        <v>677</v>
      </c>
      <c r="C676" t="s">
        <v>3781</v>
      </c>
      <c r="D676">
        <v>151</v>
      </c>
      <c r="E676" s="4">
        <v>63000000</v>
      </c>
      <c r="F676" s="4">
        <v>37023395</v>
      </c>
      <c r="G676" s="3">
        <f>movie_metadata[[#This Row],[New_gross]]-movie_metadata[[#This Row],[New_budget]]</f>
        <v>-25976605</v>
      </c>
      <c r="H676" s="3" t="str">
        <f>IF(movie_metadata[[#This Row],[Profit/Loss_in money]]&gt;0,"Profit","Loss")</f>
        <v>Loss</v>
      </c>
      <c r="I676" t="s">
        <v>26</v>
      </c>
      <c r="J676" t="s">
        <v>27</v>
      </c>
      <c r="K676" t="s">
        <v>3402</v>
      </c>
      <c r="L676" s="1">
        <v>1999</v>
      </c>
      <c r="M676" t="s">
        <v>572</v>
      </c>
      <c r="N676">
        <v>8.8000000000000007</v>
      </c>
      <c r="O676">
        <v>2.35</v>
      </c>
      <c r="P676">
        <v>48000</v>
      </c>
      <c r="Q676">
        <v>315</v>
      </c>
      <c r="R676">
        <v>21000</v>
      </c>
      <c r="S676">
        <v>637</v>
      </c>
      <c r="T676" t="s">
        <v>3782</v>
      </c>
      <c r="U676">
        <v>11000</v>
      </c>
      <c r="V676" t="s">
        <v>334</v>
      </c>
      <c r="W676">
        <v>1347461</v>
      </c>
      <c r="X676">
        <v>13209</v>
      </c>
      <c r="Y676" t="s">
        <v>3783</v>
      </c>
      <c r="Z676">
        <v>2</v>
      </c>
      <c r="AA676" t="s">
        <v>3784</v>
      </c>
      <c r="AB676" t="s">
        <v>3785</v>
      </c>
      <c r="AC676">
        <v>2968</v>
      </c>
      <c r="AD676">
        <v>783</v>
      </c>
    </row>
    <row r="677" spans="1:30" x14ac:dyDescent="0.35">
      <c r="A677" t="s">
        <v>23</v>
      </c>
      <c r="B677" t="s">
        <v>319</v>
      </c>
      <c r="C677" t="s">
        <v>3786</v>
      </c>
      <c r="D677">
        <v>131</v>
      </c>
      <c r="E677" s="4">
        <v>65000000</v>
      </c>
      <c r="F677" s="4">
        <v>43532294</v>
      </c>
      <c r="G677" s="3">
        <f>movie_metadata[[#This Row],[New_gross]]-movie_metadata[[#This Row],[New_budget]]</f>
        <v>-21467706</v>
      </c>
      <c r="H677" s="3" t="str">
        <f>IF(movie_metadata[[#This Row],[Profit/Loss_in money]]&gt;0,"Profit","Loss")</f>
        <v>Loss</v>
      </c>
      <c r="I677" t="s">
        <v>26</v>
      </c>
      <c r="J677" t="s">
        <v>27</v>
      </c>
      <c r="K677" t="s">
        <v>3787</v>
      </c>
      <c r="L677" s="1">
        <v>2006</v>
      </c>
      <c r="M677" t="s">
        <v>82</v>
      </c>
      <c r="N677">
        <v>7.1</v>
      </c>
      <c r="O677">
        <v>2.35</v>
      </c>
      <c r="P677">
        <v>0</v>
      </c>
      <c r="Q677">
        <v>96</v>
      </c>
      <c r="R677">
        <v>368</v>
      </c>
      <c r="S677">
        <v>383</v>
      </c>
      <c r="T677" t="s">
        <v>3788</v>
      </c>
      <c r="U677">
        <v>11000</v>
      </c>
      <c r="V677" t="s">
        <v>653</v>
      </c>
      <c r="W677">
        <v>46951</v>
      </c>
      <c r="X677">
        <v>12088</v>
      </c>
      <c r="Y677" t="s">
        <v>3240</v>
      </c>
      <c r="Z677">
        <v>0</v>
      </c>
      <c r="AA677" t="s">
        <v>3789</v>
      </c>
      <c r="AB677" t="s">
        <v>3790</v>
      </c>
      <c r="AC677">
        <v>175</v>
      </c>
      <c r="AD677">
        <v>529</v>
      </c>
    </row>
    <row r="678" spans="1:30" x14ac:dyDescent="0.35">
      <c r="A678" t="s">
        <v>23</v>
      </c>
      <c r="B678" t="s">
        <v>60</v>
      </c>
      <c r="C678" t="s">
        <v>24134</v>
      </c>
      <c r="D678">
        <v>60</v>
      </c>
      <c r="E678" s="4">
        <v>36541497.422512971</v>
      </c>
      <c r="F678" s="4">
        <v>109020586.22448979</v>
      </c>
      <c r="G678" s="3">
        <f>movie_metadata[[#This Row],[New_gross]]-movie_metadata[[#This Row],[New_budget]]</f>
        <v>72479088.80197683</v>
      </c>
      <c r="H678" s="3" t="str">
        <f>IF(movie_metadata[[#This Row],[Profit/Loss_in money]]&gt;0,"Profit","Loss")</f>
        <v>Profit</v>
      </c>
      <c r="I678" t="s">
        <v>26</v>
      </c>
      <c r="J678" t="s">
        <v>45</v>
      </c>
      <c r="K678" t="s">
        <v>3074</v>
      </c>
      <c r="L678" s="1">
        <v>2005</v>
      </c>
      <c r="M678" t="s">
        <v>60</v>
      </c>
      <c r="N678">
        <v>8.1</v>
      </c>
      <c r="O678">
        <v>2.35</v>
      </c>
      <c r="P678">
        <v>0</v>
      </c>
      <c r="Q678">
        <v>14</v>
      </c>
      <c r="S678">
        <v>575</v>
      </c>
      <c r="T678" t="s">
        <v>169</v>
      </c>
      <c r="U678">
        <v>1000</v>
      </c>
      <c r="V678" t="s">
        <v>680</v>
      </c>
      <c r="W678">
        <v>8739</v>
      </c>
      <c r="X678">
        <v>3537</v>
      </c>
      <c r="Y678" t="s">
        <v>3791</v>
      </c>
      <c r="Z678">
        <v>0</v>
      </c>
      <c r="AA678" t="s">
        <v>3792</v>
      </c>
      <c r="AB678" t="s">
        <v>3793</v>
      </c>
      <c r="AC678">
        <v>28</v>
      </c>
      <c r="AD678">
        <v>773</v>
      </c>
    </row>
    <row r="679" spans="1:30" x14ac:dyDescent="0.35">
      <c r="A679" t="s">
        <v>23</v>
      </c>
      <c r="B679" t="s">
        <v>3794</v>
      </c>
      <c r="C679" t="s">
        <v>3795</v>
      </c>
      <c r="D679">
        <v>100</v>
      </c>
      <c r="E679" s="4">
        <v>70000000</v>
      </c>
      <c r="F679" s="4">
        <v>17218080</v>
      </c>
      <c r="G679" s="3">
        <f>movie_metadata[[#This Row],[New_gross]]-movie_metadata[[#This Row],[New_budget]]</f>
        <v>-52781920</v>
      </c>
      <c r="H679" s="3" t="str">
        <f>IF(movie_metadata[[#This Row],[Profit/Loss_in money]]&gt;0,"Profit","Loss")</f>
        <v>Loss</v>
      </c>
      <c r="I679" t="s">
        <v>26</v>
      </c>
      <c r="J679" t="s">
        <v>27</v>
      </c>
      <c r="K679" t="s">
        <v>1621</v>
      </c>
      <c r="L679" s="1">
        <v>1991</v>
      </c>
      <c r="M679" t="s">
        <v>572</v>
      </c>
      <c r="N679">
        <v>5.7</v>
      </c>
      <c r="O679">
        <v>1.85</v>
      </c>
      <c r="P679">
        <v>0</v>
      </c>
      <c r="Q679">
        <v>60</v>
      </c>
      <c r="R679">
        <v>36</v>
      </c>
      <c r="S679">
        <v>554</v>
      </c>
      <c r="T679" t="s">
        <v>1433</v>
      </c>
      <c r="U679">
        <v>13000</v>
      </c>
      <c r="V679" t="s">
        <v>970</v>
      </c>
      <c r="W679">
        <v>43376</v>
      </c>
      <c r="X679">
        <v>15944</v>
      </c>
      <c r="Y679" t="s">
        <v>2285</v>
      </c>
      <c r="Z679">
        <v>0</v>
      </c>
      <c r="AA679" t="s">
        <v>3796</v>
      </c>
      <c r="AB679" t="s">
        <v>3797</v>
      </c>
      <c r="AC679">
        <v>249</v>
      </c>
      <c r="AD679">
        <v>773</v>
      </c>
    </row>
    <row r="680" spans="1:30" x14ac:dyDescent="0.35">
      <c r="A680" t="s">
        <v>23</v>
      </c>
      <c r="B680" t="s">
        <v>3661</v>
      </c>
      <c r="C680" t="s">
        <v>3798</v>
      </c>
      <c r="D680">
        <v>105</v>
      </c>
      <c r="E680" s="4">
        <v>65000000</v>
      </c>
      <c r="F680" s="4">
        <v>10014234</v>
      </c>
      <c r="G680" s="3">
        <f>movie_metadata[[#This Row],[New_gross]]-movie_metadata[[#This Row],[New_budget]]</f>
        <v>-54985766</v>
      </c>
      <c r="H680" s="3" t="str">
        <f>IF(movie_metadata[[#This Row],[Profit/Loss_in money]]&gt;0,"Profit","Loss")</f>
        <v>Loss</v>
      </c>
      <c r="I680" t="s">
        <v>26</v>
      </c>
      <c r="J680" t="s">
        <v>1452</v>
      </c>
      <c r="K680" t="s">
        <v>1001</v>
      </c>
      <c r="L680" s="1">
        <v>2000</v>
      </c>
      <c r="M680" t="s">
        <v>572</v>
      </c>
      <c r="N680">
        <v>5</v>
      </c>
      <c r="O680">
        <v>1.85</v>
      </c>
      <c r="P680">
        <v>177</v>
      </c>
      <c r="Q680">
        <v>60</v>
      </c>
      <c r="R680">
        <v>0</v>
      </c>
      <c r="S680">
        <v>506</v>
      </c>
      <c r="T680" t="s">
        <v>3799</v>
      </c>
      <c r="U680">
        <v>975</v>
      </c>
      <c r="V680" t="s">
        <v>2516</v>
      </c>
      <c r="W680">
        <v>8560</v>
      </c>
      <c r="X680">
        <v>3580</v>
      </c>
      <c r="Y680" t="s">
        <v>2978</v>
      </c>
      <c r="Z680">
        <v>1</v>
      </c>
      <c r="AA680" t="s">
        <v>3800</v>
      </c>
      <c r="AB680" t="s">
        <v>3801</v>
      </c>
      <c r="AC680">
        <v>69</v>
      </c>
      <c r="AD680">
        <v>909</v>
      </c>
    </row>
    <row r="681" spans="1:30" x14ac:dyDescent="0.35">
      <c r="A681" t="s">
        <v>23</v>
      </c>
      <c r="B681" t="s">
        <v>3802</v>
      </c>
      <c r="C681" t="s">
        <v>3803</v>
      </c>
      <c r="D681">
        <v>92</v>
      </c>
      <c r="E681" s="4">
        <v>65000000</v>
      </c>
      <c r="F681" s="4">
        <v>19059018</v>
      </c>
      <c r="G681" s="3">
        <f>movie_metadata[[#This Row],[New_gross]]-movie_metadata[[#This Row],[New_budget]]</f>
        <v>-45940982</v>
      </c>
      <c r="H681" s="3" t="str">
        <f>IF(movie_metadata[[#This Row],[Profit/Loss_in money]]&gt;0,"Profit","Loss")</f>
        <v>Loss</v>
      </c>
      <c r="I681" t="s">
        <v>26</v>
      </c>
      <c r="J681" t="s">
        <v>358</v>
      </c>
      <c r="K681" t="s">
        <v>3804</v>
      </c>
      <c r="L681" s="1">
        <v>2014</v>
      </c>
      <c r="M681" t="s">
        <v>29</v>
      </c>
      <c r="N681">
        <v>5.0999999999999996</v>
      </c>
      <c r="O681">
        <v>2.35</v>
      </c>
      <c r="P681">
        <v>15000</v>
      </c>
      <c r="Q681">
        <v>308</v>
      </c>
      <c r="R681">
        <v>72</v>
      </c>
      <c r="S681">
        <v>568</v>
      </c>
      <c r="T681" t="s">
        <v>3805</v>
      </c>
      <c r="U681">
        <v>623</v>
      </c>
      <c r="V681" t="s">
        <v>3806</v>
      </c>
      <c r="W681">
        <v>65709</v>
      </c>
      <c r="X681">
        <v>3165</v>
      </c>
      <c r="Y681" t="s">
        <v>2088</v>
      </c>
      <c r="Z681">
        <v>0</v>
      </c>
      <c r="AA681" t="s">
        <v>3807</v>
      </c>
      <c r="AB681" t="s">
        <v>3808</v>
      </c>
      <c r="AC681">
        <v>194</v>
      </c>
      <c r="AD681">
        <v>593</v>
      </c>
    </row>
    <row r="682" spans="1:30" x14ac:dyDescent="0.35">
      <c r="A682" t="s">
        <v>23</v>
      </c>
      <c r="B682" t="s">
        <v>3809</v>
      </c>
      <c r="C682" t="s">
        <v>3810</v>
      </c>
      <c r="D682">
        <v>130</v>
      </c>
      <c r="E682" s="4">
        <v>50000000</v>
      </c>
      <c r="F682" s="4">
        <v>1987287</v>
      </c>
      <c r="G682" s="3">
        <f>movie_metadata[[#This Row],[New_gross]]-movie_metadata[[#This Row],[New_budget]]</f>
        <v>-48012713</v>
      </c>
      <c r="H682" s="3" t="str">
        <f>IF(movie_metadata[[#This Row],[Profit/Loss_in money]]&gt;0,"Profit","Loss")</f>
        <v>Loss</v>
      </c>
      <c r="I682" t="s">
        <v>26</v>
      </c>
      <c r="J682" t="s">
        <v>45</v>
      </c>
      <c r="K682" t="s">
        <v>1928</v>
      </c>
      <c r="L682" s="1">
        <v>2005</v>
      </c>
      <c r="M682" t="s">
        <v>29</v>
      </c>
      <c r="N682">
        <v>6.9</v>
      </c>
      <c r="O682">
        <v>2.35</v>
      </c>
      <c r="P682">
        <v>0</v>
      </c>
      <c r="Q682">
        <v>127</v>
      </c>
      <c r="R682">
        <v>2000</v>
      </c>
      <c r="S682">
        <v>25</v>
      </c>
      <c r="T682" t="s">
        <v>3811</v>
      </c>
      <c r="U682">
        <v>268</v>
      </c>
      <c r="V682" t="s">
        <v>3812</v>
      </c>
      <c r="W682">
        <v>25474</v>
      </c>
      <c r="X682">
        <v>450</v>
      </c>
      <c r="Y682" t="s">
        <v>3813</v>
      </c>
      <c r="Z682">
        <v>0</v>
      </c>
      <c r="AA682" t="s">
        <v>3814</v>
      </c>
      <c r="AB682" t="s">
        <v>3815</v>
      </c>
      <c r="AC682">
        <v>138</v>
      </c>
      <c r="AD682">
        <v>85</v>
      </c>
    </row>
    <row r="683" spans="1:30" x14ac:dyDescent="0.35">
      <c r="A683" t="s">
        <v>23</v>
      </c>
      <c r="B683" t="s">
        <v>3606</v>
      </c>
      <c r="C683" t="s">
        <v>3816</v>
      </c>
      <c r="D683">
        <v>100</v>
      </c>
      <c r="E683" s="4">
        <v>43000000</v>
      </c>
      <c r="F683" s="4">
        <v>24407944</v>
      </c>
      <c r="G683" s="3">
        <f>movie_metadata[[#This Row],[New_gross]]-movie_metadata[[#This Row],[New_budget]]</f>
        <v>-18592056</v>
      </c>
      <c r="H683" s="3" t="str">
        <f>IF(movie_metadata[[#This Row],[Profit/Loss_in money]]&gt;0,"Profit","Loss")</f>
        <v>Loss</v>
      </c>
      <c r="I683" t="s">
        <v>26</v>
      </c>
      <c r="J683" t="s">
        <v>254</v>
      </c>
      <c r="K683" t="s">
        <v>2996</v>
      </c>
      <c r="L683" s="1">
        <v>2005</v>
      </c>
      <c r="M683" t="s">
        <v>29</v>
      </c>
      <c r="N683">
        <v>4.8</v>
      </c>
      <c r="O683">
        <v>2.35</v>
      </c>
      <c r="P683">
        <v>0</v>
      </c>
      <c r="Q683">
        <v>196</v>
      </c>
      <c r="R683">
        <v>38</v>
      </c>
      <c r="S683">
        <v>1000</v>
      </c>
      <c r="T683" t="s">
        <v>580</v>
      </c>
      <c r="U683">
        <v>3000</v>
      </c>
      <c r="V683" t="s">
        <v>743</v>
      </c>
      <c r="W683">
        <v>71202</v>
      </c>
      <c r="X683">
        <v>7048</v>
      </c>
      <c r="Y683" t="s">
        <v>2135</v>
      </c>
      <c r="Z683">
        <v>0</v>
      </c>
      <c r="AA683" t="s">
        <v>3817</v>
      </c>
      <c r="AB683" t="s">
        <v>3818</v>
      </c>
      <c r="AC683">
        <v>380</v>
      </c>
      <c r="AD683">
        <v>1000</v>
      </c>
    </row>
    <row r="684" spans="1:30" x14ac:dyDescent="0.35">
      <c r="A684" t="s">
        <v>739</v>
      </c>
      <c r="B684" t="s">
        <v>3819</v>
      </c>
      <c r="C684" t="s">
        <v>3820</v>
      </c>
      <c r="D684">
        <v>102</v>
      </c>
      <c r="E684" s="4">
        <v>65000000</v>
      </c>
      <c r="F684" s="4">
        <v>13750556</v>
      </c>
      <c r="G684" s="3">
        <f>movie_metadata[[#This Row],[New_gross]]-movie_metadata[[#This Row],[New_budget]]</f>
        <v>-51249444</v>
      </c>
      <c r="H684" s="3" t="str">
        <f>IF(movie_metadata[[#This Row],[Profit/Loss_in money]]&gt;0,"Profit","Loss")</f>
        <v>Loss</v>
      </c>
      <c r="I684" t="s">
        <v>26</v>
      </c>
      <c r="J684" t="s">
        <v>27</v>
      </c>
      <c r="K684" t="s">
        <v>326</v>
      </c>
      <c r="L684" s="1">
        <v>2014</v>
      </c>
      <c r="M684" t="s">
        <v>572</v>
      </c>
      <c r="N684">
        <v>6.5</v>
      </c>
      <c r="O684">
        <v>1.85</v>
      </c>
      <c r="P684">
        <v>32000</v>
      </c>
      <c r="Q684">
        <v>339</v>
      </c>
      <c r="R684">
        <v>436</v>
      </c>
      <c r="S684">
        <v>6000</v>
      </c>
      <c r="T684" t="s">
        <v>970</v>
      </c>
      <c r="U684">
        <v>23000</v>
      </c>
      <c r="V684" t="s">
        <v>57</v>
      </c>
      <c r="W684">
        <v>111102</v>
      </c>
      <c r="X684">
        <v>49433</v>
      </c>
      <c r="Y684" t="s">
        <v>193</v>
      </c>
      <c r="Z684">
        <v>3</v>
      </c>
      <c r="AA684" t="s">
        <v>3821</v>
      </c>
      <c r="AB684" t="s">
        <v>3822</v>
      </c>
      <c r="AC684">
        <v>239</v>
      </c>
      <c r="AD684">
        <v>13000</v>
      </c>
    </row>
    <row r="685" spans="1:30" x14ac:dyDescent="0.35">
      <c r="A685" t="s">
        <v>23</v>
      </c>
      <c r="B685" t="s">
        <v>2205</v>
      </c>
      <c r="C685" t="s">
        <v>3823</v>
      </c>
      <c r="D685">
        <v>133</v>
      </c>
      <c r="E685" s="4">
        <v>64000000</v>
      </c>
      <c r="F685" s="4">
        <v>31054924</v>
      </c>
      <c r="G685" s="3">
        <f>movie_metadata[[#This Row],[New_gross]]-movie_metadata[[#This Row],[New_budget]]</f>
        <v>-32945076</v>
      </c>
      <c r="H685" s="3" t="str">
        <f>IF(movie_metadata[[#This Row],[Profit/Loss_in money]]&gt;0,"Profit","Loss")</f>
        <v>Loss</v>
      </c>
      <c r="I685" t="s">
        <v>26</v>
      </c>
      <c r="J685" t="s">
        <v>27</v>
      </c>
      <c r="K685" t="s">
        <v>3824</v>
      </c>
      <c r="L685" s="1">
        <v>1999</v>
      </c>
      <c r="M685" t="s">
        <v>572</v>
      </c>
      <c r="N685">
        <v>5.0999999999999996</v>
      </c>
      <c r="O685">
        <v>1.85</v>
      </c>
      <c r="P685">
        <v>295</v>
      </c>
      <c r="Q685">
        <v>96</v>
      </c>
      <c r="R685">
        <v>521</v>
      </c>
      <c r="S685">
        <v>970</v>
      </c>
      <c r="T685" t="s">
        <v>195</v>
      </c>
      <c r="U685">
        <v>11000</v>
      </c>
      <c r="V685" t="s">
        <v>384</v>
      </c>
      <c r="W685">
        <v>17025</v>
      </c>
      <c r="X685">
        <v>16710</v>
      </c>
      <c r="Y685" t="s">
        <v>3825</v>
      </c>
      <c r="Z685">
        <v>1</v>
      </c>
      <c r="AA685" t="s">
        <v>3826</v>
      </c>
      <c r="AB685" t="s">
        <v>3827</v>
      </c>
      <c r="AC685">
        <v>290</v>
      </c>
      <c r="AD685">
        <v>1000</v>
      </c>
    </row>
    <row r="686" spans="1:30" x14ac:dyDescent="0.35">
      <c r="A686" t="s">
        <v>23</v>
      </c>
      <c r="B686" t="s">
        <v>3828</v>
      </c>
      <c r="C686" t="s">
        <v>3829</v>
      </c>
      <c r="D686">
        <v>121</v>
      </c>
      <c r="E686" s="4">
        <v>55000000</v>
      </c>
      <c r="F686" s="4">
        <v>43247140</v>
      </c>
      <c r="G686" s="3">
        <f>movie_metadata[[#This Row],[New_gross]]-movie_metadata[[#This Row],[New_budget]]</f>
        <v>-11752860</v>
      </c>
      <c r="H686" s="3" t="str">
        <f>IF(movie_metadata[[#This Row],[Profit/Loss_in money]]&gt;0,"Profit","Loss")</f>
        <v>Loss</v>
      </c>
      <c r="I686" t="s">
        <v>26</v>
      </c>
      <c r="J686" t="s">
        <v>45</v>
      </c>
      <c r="K686" t="s">
        <v>3830</v>
      </c>
      <c r="L686" s="1">
        <v>2015</v>
      </c>
      <c r="M686" t="s">
        <v>29</v>
      </c>
      <c r="N686">
        <v>7.1</v>
      </c>
      <c r="O686">
        <v>2.35</v>
      </c>
      <c r="P686">
        <v>40000</v>
      </c>
      <c r="Q686">
        <v>361</v>
      </c>
      <c r="R686">
        <v>175</v>
      </c>
      <c r="S686">
        <v>221</v>
      </c>
      <c r="T686" t="s">
        <v>3831</v>
      </c>
      <c r="U686">
        <v>963</v>
      </c>
      <c r="V686" t="s">
        <v>3033</v>
      </c>
      <c r="W686">
        <v>134625</v>
      </c>
      <c r="X686">
        <v>2131</v>
      </c>
      <c r="Y686" t="s">
        <v>3832</v>
      </c>
      <c r="Z686">
        <v>0</v>
      </c>
      <c r="AA686" t="s">
        <v>3833</v>
      </c>
      <c r="AB686" t="s">
        <v>3834</v>
      </c>
      <c r="AC686">
        <v>265</v>
      </c>
      <c r="AD686">
        <v>580</v>
      </c>
    </row>
    <row r="687" spans="1:30" x14ac:dyDescent="0.35">
      <c r="A687" t="s">
        <v>23</v>
      </c>
      <c r="B687" t="s">
        <v>1839</v>
      </c>
      <c r="C687" t="s">
        <v>3835</v>
      </c>
      <c r="D687">
        <v>147</v>
      </c>
      <c r="E687" s="4">
        <v>50000000</v>
      </c>
      <c r="F687" s="4">
        <v>2208939</v>
      </c>
      <c r="G687" s="3">
        <f>movie_metadata[[#This Row],[New_gross]]-movie_metadata[[#This Row],[New_budget]]</f>
        <v>-47791061</v>
      </c>
      <c r="H687" s="3" t="str">
        <f>IF(movie_metadata[[#This Row],[Profit/Loss_in money]]&gt;0,"Profit","Loss")</f>
        <v>Loss</v>
      </c>
      <c r="I687" t="s">
        <v>26</v>
      </c>
      <c r="J687" t="s">
        <v>754</v>
      </c>
      <c r="K687" t="s">
        <v>3836</v>
      </c>
      <c r="L687" s="1">
        <v>2006</v>
      </c>
      <c r="M687" t="s">
        <v>572</v>
      </c>
      <c r="N687">
        <v>7.5</v>
      </c>
      <c r="O687">
        <v>2.35</v>
      </c>
      <c r="P687">
        <v>26000</v>
      </c>
      <c r="Q687">
        <v>226</v>
      </c>
      <c r="R687">
        <v>670</v>
      </c>
      <c r="S687">
        <v>16</v>
      </c>
      <c r="T687" t="s">
        <v>3837</v>
      </c>
      <c r="U687">
        <v>177</v>
      </c>
      <c r="V687" t="s">
        <v>3838</v>
      </c>
      <c r="W687">
        <v>190490</v>
      </c>
      <c r="X687">
        <v>253</v>
      </c>
      <c r="Y687" t="s">
        <v>3839</v>
      </c>
      <c r="Z687">
        <v>0</v>
      </c>
      <c r="AA687" t="s">
        <v>3840</v>
      </c>
      <c r="AB687" t="s">
        <v>3841</v>
      </c>
      <c r="AC687">
        <v>482</v>
      </c>
      <c r="AD687">
        <v>27</v>
      </c>
    </row>
    <row r="688" spans="1:30" x14ac:dyDescent="0.35">
      <c r="A688" t="s">
        <v>23</v>
      </c>
      <c r="B688" t="s">
        <v>1957</v>
      </c>
      <c r="C688" t="s">
        <v>3842</v>
      </c>
      <c r="D688">
        <v>94</v>
      </c>
      <c r="E688" s="4">
        <v>63000000</v>
      </c>
      <c r="F688" s="4">
        <v>213079163</v>
      </c>
      <c r="G688" s="3">
        <f>movie_metadata[[#This Row],[New_gross]]-movie_metadata[[#This Row],[New_budget]]</f>
        <v>150079163</v>
      </c>
      <c r="H688" s="3" t="str">
        <f>IF(movie_metadata[[#This Row],[Profit/Loss_in money]]&gt;0,"Profit","Loss")</f>
        <v>Profit</v>
      </c>
      <c r="I688" t="s">
        <v>26</v>
      </c>
      <c r="J688" t="s">
        <v>27</v>
      </c>
      <c r="K688" t="s">
        <v>1745</v>
      </c>
      <c r="L688" s="1">
        <v>2002</v>
      </c>
      <c r="M688" t="s">
        <v>29</v>
      </c>
      <c r="N688">
        <v>6.2</v>
      </c>
      <c r="O688">
        <v>2.35</v>
      </c>
      <c r="P688">
        <v>0</v>
      </c>
      <c r="Q688">
        <v>194</v>
      </c>
      <c r="R688">
        <v>116</v>
      </c>
      <c r="S688">
        <v>481</v>
      </c>
      <c r="T688" t="s">
        <v>3843</v>
      </c>
      <c r="U688">
        <v>645</v>
      </c>
      <c r="V688" t="s">
        <v>1246</v>
      </c>
      <c r="W688">
        <v>162909</v>
      </c>
      <c r="X688">
        <v>2725</v>
      </c>
      <c r="Y688" t="s">
        <v>3844</v>
      </c>
      <c r="Z688">
        <v>2</v>
      </c>
      <c r="AA688" t="s">
        <v>3845</v>
      </c>
      <c r="AB688" t="s">
        <v>3846</v>
      </c>
      <c r="AC688">
        <v>795</v>
      </c>
      <c r="AD688">
        <v>522</v>
      </c>
    </row>
    <row r="689" spans="1:30" x14ac:dyDescent="0.35">
      <c r="A689" t="s">
        <v>23</v>
      </c>
      <c r="B689" t="s">
        <v>927</v>
      </c>
      <c r="C689" t="s">
        <v>3847</v>
      </c>
      <c r="D689">
        <v>94</v>
      </c>
      <c r="E689" s="4">
        <v>65000000</v>
      </c>
      <c r="F689" s="4">
        <v>19548064</v>
      </c>
      <c r="G689" s="3">
        <f>movie_metadata[[#This Row],[New_gross]]-movie_metadata[[#This Row],[New_budget]]</f>
        <v>-45451936</v>
      </c>
      <c r="H689" s="3" t="str">
        <f>IF(movie_metadata[[#This Row],[Profit/Loss_in money]]&gt;0,"Profit","Loss")</f>
        <v>Loss</v>
      </c>
      <c r="I689" t="s">
        <v>26</v>
      </c>
      <c r="J689" t="s">
        <v>3848</v>
      </c>
      <c r="K689" t="s">
        <v>1240</v>
      </c>
      <c r="L689" s="1">
        <v>2009</v>
      </c>
      <c r="M689" t="s">
        <v>82</v>
      </c>
      <c r="N689">
        <v>6.3</v>
      </c>
      <c r="O689">
        <v>2.35</v>
      </c>
      <c r="P689">
        <v>0</v>
      </c>
      <c r="Q689">
        <v>138</v>
      </c>
      <c r="R689">
        <v>42</v>
      </c>
      <c r="S689">
        <v>668</v>
      </c>
      <c r="T689" t="s">
        <v>770</v>
      </c>
      <c r="U689">
        <v>12000</v>
      </c>
      <c r="V689" t="s">
        <v>698</v>
      </c>
      <c r="W689">
        <v>25681</v>
      </c>
      <c r="X689">
        <v>23365</v>
      </c>
      <c r="Y689" t="s">
        <v>3849</v>
      </c>
      <c r="Z689">
        <v>1</v>
      </c>
      <c r="AA689" t="s">
        <v>3850</v>
      </c>
      <c r="AB689" t="s">
        <v>3851</v>
      </c>
      <c r="AC689">
        <v>77</v>
      </c>
      <c r="AD689">
        <v>9000</v>
      </c>
    </row>
    <row r="690" spans="1:30" x14ac:dyDescent="0.35">
      <c r="A690" t="s">
        <v>23</v>
      </c>
      <c r="B690" t="s">
        <v>381</v>
      </c>
      <c r="C690" t="s">
        <v>3852</v>
      </c>
      <c r="D690">
        <v>127</v>
      </c>
      <c r="E690" s="4">
        <v>63000000</v>
      </c>
      <c r="F690" s="4">
        <v>356784000</v>
      </c>
      <c r="G690" s="3">
        <f>movie_metadata[[#This Row],[New_gross]]-movie_metadata[[#This Row],[New_budget]]</f>
        <v>293784000</v>
      </c>
      <c r="H690" s="3" t="str">
        <f>IF(movie_metadata[[#This Row],[Profit/Loss_in money]]&gt;0,"Profit","Loss")</f>
        <v>Profit</v>
      </c>
      <c r="I690" t="s">
        <v>26</v>
      </c>
      <c r="J690" t="s">
        <v>27</v>
      </c>
      <c r="K690" t="s">
        <v>1163</v>
      </c>
      <c r="L690" s="1">
        <v>1993</v>
      </c>
      <c r="M690" t="s">
        <v>29</v>
      </c>
      <c r="N690">
        <v>8.1</v>
      </c>
      <c r="O690">
        <v>1.85</v>
      </c>
      <c r="P690">
        <v>19000</v>
      </c>
      <c r="Q690">
        <v>308</v>
      </c>
      <c r="R690">
        <v>14000</v>
      </c>
      <c r="S690">
        <v>191</v>
      </c>
      <c r="T690" t="s">
        <v>2979</v>
      </c>
      <c r="U690">
        <v>967</v>
      </c>
      <c r="V690" t="s">
        <v>986</v>
      </c>
      <c r="W690">
        <v>613473</v>
      </c>
      <c r="X690">
        <v>2129</v>
      </c>
      <c r="Y690" t="s">
        <v>3853</v>
      </c>
      <c r="Z690">
        <v>0</v>
      </c>
      <c r="AA690" t="s">
        <v>3854</v>
      </c>
      <c r="AB690" t="s">
        <v>3855</v>
      </c>
      <c r="AC690">
        <v>895</v>
      </c>
      <c r="AD690">
        <v>610</v>
      </c>
    </row>
    <row r="691" spans="1:30" x14ac:dyDescent="0.35">
      <c r="A691" t="s">
        <v>23</v>
      </c>
      <c r="B691" t="s">
        <v>3632</v>
      </c>
      <c r="C691" t="s">
        <v>3856</v>
      </c>
      <c r="D691">
        <v>212</v>
      </c>
      <c r="E691" s="4">
        <v>63000000</v>
      </c>
      <c r="F691" s="4">
        <v>25052000</v>
      </c>
      <c r="G691" s="3">
        <f>movie_metadata[[#This Row],[New_gross]]-movie_metadata[[#This Row],[New_budget]]</f>
        <v>-37948000</v>
      </c>
      <c r="H691" s="3" t="str">
        <f>IF(movie_metadata[[#This Row],[Profit/Loss_in money]]&gt;0,"Profit","Loss")</f>
        <v>Loss</v>
      </c>
      <c r="I691" t="s">
        <v>26</v>
      </c>
      <c r="J691" t="s">
        <v>27</v>
      </c>
      <c r="K691" t="s">
        <v>3857</v>
      </c>
      <c r="L691" s="1">
        <v>1994</v>
      </c>
      <c r="M691" t="s">
        <v>29</v>
      </c>
      <c r="N691">
        <v>6.6</v>
      </c>
      <c r="O691">
        <v>2.35</v>
      </c>
      <c r="P691">
        <v>0</v>
      </c>
      <c r="Q691">
        <v>40</v>
      </c>
      <c r="R691">
        <v>759</v>
      </c>
      <c r="S691">
        <v>812</v>
      </c>
      <c r="T691" t="s">
        <v>1795</v>
      </c>
      <c r="U691">
        <v>2000</v>
      </c>
      <c r="V691" t="s">
        <v>529</v>
      </c>
      <c r="W691">
        <v>35314</v>
      </c>
      <c r="X691">
        <v>5708</v>
      </c>
      <c r="Y691" t="s">
        <v>3858</v>
      </c>
      <c r="Z691">
        <v>0</v>
      </c>
      <c r="AA691" t="s">
        <v>3859</v>
      </c>
      <c r="AB691" t="s">
        <v>3860</v>
      </c>
      <c r="AC691">
        <v>145</v>
      </c>
      <c r="AD691">
        <v>925</v>
      </c>
    </row>
    <row r="692" spans="1:30" x14ac:dyDescent="0.35">
      <c r="A692" t="s">
        <v>23</v>
      </c>
      <c r="B692" t="s">
        <v>1190</v>
      </c>
      <c r="C692" t="s">
        <v>3861</v>
      </c>
      <c r="D692">
        <v>141</v>
      </c>
      <c r="E692" s="4">
        <v>62000000</v>
      </c>
      <c r="F692" s="4">
        <v>122012710</v>
      </c>
      <c r="G692" s="3">
        <f>movie_metadata[[#This Row],[New_gross]]-movie_metadata[[#This Row],[New_budget]]</f>
        <v>60012710</v>
      </c>
      <c r="H692" s="3" t="str">
        <f>IF(movie_metadata[[#This Row],[Profit/Loss_in money]]&gt;0,"Profit","Loss")</f>
        <v>Profit</v>
      </c>
      <c r="I692" t="s">
        <v>26</v>
      </c>
      <c r="J692" t="s">
        <v>27</v>
      </c>
      <c r="K692" t="s">
        <v>456</v>
      </c>
      <c r="L692" s="1">
        <v>1994</v>
      </c>
      <c r="M692" t="s">
        <v>29</v>
      </c>
      <c r="N692">
        <v>6.9</v>
      </c>
      <c r="O692">
        <v>2.35</v>
      </c>
      <c r="P692">
        <v>0</v>
      </c>
      <c r="Q692">
        <v>42</v>
      </c>
      <c r="R692">
        <v>176</v>
      </c>
      <c r="S692">
        <v>672</v>
      </c>
      <c r="T692" t="s">
        <v>3862</v>
      </c>
      <c r="U692">
        <v>11000</v>
      </c>
      <c r="V692" t="s">
        <v>384</v>
      </c>
      <c r="W692">
        <v>69663</v>
      </c>
      <c r="X692">
        <v>14178</v>
      </c>
      <c r="Y692" t="s">
        <v>2428</v>
      </c>
      <c r="Z692">
        <v>1</v>
      </c>
      <c r="AA692" t="s">
        <v>3863</v>
      </c>
      <c r="AB692" t="s">
        <v>3864</v>
      </c>
      <c r="AC692">
        <v>133</v>
      </c>
      <c r="AD692">
        <v>913</v>
      </c>
    </row>
    <row r="693" spans="1:30" x14ac:dyDescent="0.35">
      <c r="A693" t="s">
        <v>23</v>
      </c>
      <c r="B693" t="s">
        <v>3865</v>
      </c>
      <c r="C693" t="s">
        <v>3866</v>
      </c>
      <c r="D693">
        <v>103</v>
      </c>
      <c r="E693" s="4">
        <v>65000000</v>
      </c>
      <c r="F693" s="4">
        <v>72413</v>
      </c>
      <c r="G693" s="3">
        <f>movie_metadata[[#This Row],[New_gross]]-movie_metadata[[#This Row],[New_budget]]</f>
        <v>-64927587</v>
      </c>
      <c r="H693" s="3" t="str">
        <f>IF(movie_metadata[[#This Row],[Profit/Loss_in money]]&gt;0,"Profit","Loss")</f>
        <v>Loss</v>
      </c>
      <c r="I693" t="s">
        <v>1933</v>
      </c>
      <c r="J693" t="s">
        <v>880</v>
      </c>
      <c r="K693" t="s">
        <v>181</v>
      </c>
      <c r="L693" s="1">
        <v>2015</v>
      </c>
      <c r="M693" t="s">
        <v>572</v>
      </c>
      <c r="N693">
        <v>6.1</v>
      </c>
      <c r="O693">
        <v>2.35</v>
      </c>
      <c r="P693">
        <v>0</v>
      </c>
      <c r="Q693">
        <v>68</v>
      </c>
      <c r="R693">
        <v>10</v>
      </c>
      <c r="S693">
        <v>7</v>
      </c>
      <c r="T693" t="s">
        <v>3867</v>
      </c>
      <c r="U693">
        <v>21</v>
      </c>
      <c r="V693" t="s">
        <v>3868</v>
      </c>
      <c r="W693">
        <v>11584</v>
      </c>
      <c r="X693">
        <v>58</v>
      </c>
      <c r="Y693" t="s">
        <v>3869</v>
      </c>
      <c r="Z693">
        <v>3</v>
      </c>
      <c r="AA693" t="s">
        <v>3870</v>
      </c>
      <c r="AB693" t="s">
        <v>3871</v>
      </c>
      <c r="AC693">
        <v>86</v>
      </c>
      <c r="AD693">
        <v>18</v>
      </c>
    </row>
    <row r="694" spans="1:30" x14ac:dyDescent="0.35">
      <c r="A694" t="s">
        <v>23</v>
      </c>
      <c r="B694" t="s">
        <v>3872</v>
      </c>
      <c r="C694" t="s">
        <v>3873</v>
      </c>
      <c r="D694">
        <v>98</v>
      </c>
      <c r="E694" s="4">
        <v>64000000</v>
      </c>
      <c r="F694" s="4">
        <v>58255287</v>
      </c>
      <c r="G694" s="3">
        <f>movie_metadata[[#This Row],[New_gross]]-movie_metadata[[#This Row],[New_budget]]</f>
        <v>-5744713</v>
      </c>
      <c r="H694" s="3" t="str">
        <f>IF(movie_metadata[[#This Row],[Profit/Loss_in money]]&gt;0,"Profit","Loss")</f>
        <v>Loss</v>
      </c>
      <c r="I694" t="s">
        <v>26</v>
      </c>
      <c r="J694" t="s">
        <v>27</v>
      </c>
      <c r="K694" t="s">
        <v>1001</v>
      </c>
      <c r="L694" s="1">
        <v>2006</v>
      </c>
      <c r="M694" t="s">
        <v>29</v>
      </c>
      <c r="N694">
        <v>4.3</v>
      </c>
      <c r="O694">
        <v>1.85</v>
      </c>
      <c r="P694">
        <v>0</v>
      </c>
      <c r="Q694">
        <v>78</v>
      </c>
      <c r="R694">
        <v>322</v>
      </c>
      <c r="S694">
        <v>723</v>
      </c>
      <c r="T694" t="s">
        <v>3874</v>
      </c>
      <c r="U694">
        <v>979</v>
      </c>
      <c r="V694" t="s">
        <v>1646</v>
      </c>
      <c r="W694">
        <v>39471</v>
      </c>
      <c r="X694">
        <v>6334</v>
      </c>
      <c r="Y694" t="s">
        <v>3875</v>
      </c>
      <c r="Z694">
        <v>1</v>
      </c>
      <c r="AA694" t="s">
        <v>3876</v>
      </c>
      <c r="AB694" t="s">
        <v>3877</v>
      </c>
      <c r="AC694">
        <v>187</v>
      </c>
      <c r="AD694">
        <v>862</v>
      </c>
    </row>
    <row r="695" spans="1:30" x14ac:dyDescent="0.35">
      <c r="A695" t="s">
        <v>23</v>
      </c>
      <c r="B695" t="s">
        <v>638</v>
      </c>
      <c r="C695" t="s">
        <v>3878</v>
      </c>
      <c r="D695">
        <v>116</v>
      </c>
      <c r="E695" s="4">
        <v>62000000</v>
      </c>
      <c r="F695" s="4">
        <v>77086030</v>
      </c>
      <c r="G695" s="3">
        <f>movie_metadata[[#This Row],[New_gross]]-movie_metadata[[#This Row],[New_budget]]</f>
        <v>15086030</v>
      </c>
      <c r="H695" s="3" t="str">
        <f>IF(movie_metadata[[#This Row],[Profit/Loss_in money]]&gt;0,"Profit","Loss")</f>
        <v>Profit</v>
      </c>
      <c r="I695" t="s">
        <v>26</v>
      </c>
      <c r="J695" t="s">
        <v>1452</v>
      </c>
      <c r="K695" t="s">
        <v>3879</v>
      </c>
      <c r="L695" s="1">
        <v>2000</v>
      </c>
      <c r="M695" t="s">
        <v>29</v>
      </c>
      <c r="N695">
        <v>6.6</v>
      </c>
      <c r="O695">
        <v>2.35</v>
      </c>
      <c r="P695">
        <v>0</v>
      </c>
      <c r="Q695">
        <v>178</v>
      </c>
      <c r="R695">
        <v>84</v>
      </c>
      <c r="S695">
        <v>563</v>
      </c>
      <c r="T695" t="s">
        <v>200</v>
      </c>
      <c r="U695">
        <v>11000</v>
      </c>
      <c r="V695" t="s">
        <v>653</v>
      </c>
      <c r="W695">
        <v>65297</v>
      </c>
      <c r="X695">
        <v>14931</v>
      </c>
      <c r="Y695" t="s">
        <v>3880</v>
      </c>
      <c r="Z695">
        <v>0</v>
      </c>
      <c r="AA695" t="s">
        <v>3881</v>
      </c>
      <c r="AB695" t="s">
        <v>3882</v>
      </c>
      <c r="AC695">
        <v>602</v>
      </c>
      <c r="AD695">
        <v>919</v>
      </c>
    </row>
    <row r="696" spans="1:30" x14ac:dyDescent="0.35">
      <c r="A696" t="s">
        <v>23</v>
      </c>
      <c r="B696" t="s">
        <v>3883</v>
      </c>
      <c r="C696" t="s">
        <v>3884</v>
      </c>
      <c r="D696">
        <v>114</v>
      </c>
      <c r="E696" s="4">
        <v>62000000</v>
      </c>
      <c r="F696" s="4">
        <v>65000000</v>
      </c>
      <c r="G696" s="3">
        <f>movie_metadata[[#This Row],[New_gross]]-movie_metadata[[#This Row],[New_budget]]</f>
        <v>3000000</v>
      </c>
      <c r="H696" s="3" t="str">
        <f>IF(movie_metadata[[#This Row],[Profit/Loss_in money]]&gt;0,"Profit","Loss")</f>
        <v>Profit</v>
      </c>
      <c r="I696" t="s">
        <v>26</v>
      </c>
      <c r="J696" t="s">
        <v>27</v>
      </c>
      <c r="K696" t="s">
        <v>1407</v>
      </c>
      <c r="L696" s="1">
        <v>1995</v>
      </c>
      <c r="M696" t="s">
        <v>29</v>
      </c>
      <c r="N696">
        <v>6.8</v>
      </c>
      <c r="O696">
        <v>2.35</v>
      </c>
      <c r="P696">
        <v>0</v>
      </c>
      <c r="Q696">
        <v>75</v>
      </c>
      <c r="R696">
        <v>0</v>
      </c>
      <c r="S696">
        <v>452</v>
      </c>
      <c r="T696" t="s">
        <v>3699</v>
      </c>
      <c r="U696">
        <v>524</v>
      </c>
      <c r="V696" t="s">
        <v>3885</v>
      </c>
      <c r="W696">
        <v>43027</v>
      </c>
      <c r="X696">
        <v>2668</v>
      </c>
      <c r="Y696" t="s">
        <v>1770</v>
      </c>
      <c r="Z696">
        <v>0</v>
      </c>
      <c r="AA696" t="s">
        <v>3886</v>
      </c>
      <c r="AB696" t="s">
        <v>3887</v>
      </c>
      <c r="AC696">
        <v>214</v>
      </c>
      <c r="AD696">
        <v>517</v>
      </c>
    </row>
    <row r="697" spans="1:30" x14ac:dyDescent="0.35">
      <c r="A697" t="s">
        <v>23</v>
      </c>
      <c r="B697" t="s">
        <v>3888</v>
      </c>
      <c r="C697" t="s">
        <v>3889</v>
      </c>
      <c r="D697">
        <v>87</v>
      </c>
      <c r="E697" s="4">
        <v>62000000</v>
      </c>
      <c r="F697" s="4">
        <v>32178777</v>
      </c>
      <c r="G697" s="3">
        <f>movie_metadata[[#This Row],[New_gross]]-movie_metadata[[#This Row],[New_budget]]</f>
        <v>-29821223</v>
      </c>
      <c r="H697" s="3" t="str">
        <f>IF(movie_metadata[[#This Row],[Profit/Loss_in money]]&gt;0,"Profit","Loss")</f>
        <v>Loss</v>
      </c>
      <c r="I697" t="s">
        <v>26</v>
      </c>
      <c r="J697" t="s">
        <v>27</v>
      </c>
      <c r="K697" t="s">
        <v>3890</v>
      </c>
      <c r="L697" s="1">
        <v>2008</v>
      </c>
      <c r="M697" t="s">
        <v>29</v>
      </c>
      <c r="N697">
        <v>3.8</v>
      </c>
      <c r="O697">
        <v>2.35</v>
      </c>
      <c r="P697">
        <v>0</v>
      </c>
      <c r="Q697">
        <v>150</v>
      </c>
      <c r="R697">
        <v>12</v>
      </c>
      <c r="S697">
        <v>645</v>
      </c>
      <c r="T697" t="s">
        <v>3891</v>
      </c>
      <c r="U697">
        <v>3000</v>
      </c>
      <c r="V697" t="s">
        <v>716</v>
      </c>
      <c r="W697">
        <v>43300</v>
      </c>
      <c r="X697">
        <v>6658</v>
      </c>
      <c r="Y697" t="s">
        <v>1246</v>
      </c>
      <c r="Z697">
        <v>6</v>
      </c>
      <c r="AA697" t="s">
        <v>3892</v>
      </c>
      <c r="AB697" t="s">
        <v>3893</v>
      </c>
      <c r="AC697">
        <v>250</v>
      </c>
      <c r="AD697">
        <v>966</v>
      </c>
    </row>
    <row r="698" spans="1:30" x14ac:dyDescent="0.35">
      <c r="A698" t="s">
        <v>23</v>
      </c>
      <c r="B698" t="s">
        <v>3894</v>
      </c>
      <c r="C698" t="s">
        <v>3895</v>
      </c>
      <c r="D698">
        <v>125</v>
      </c>
      <c r="E698" s="4">
        <v>42000000</v>
      </c>
      <c r="F698" s="4">
        <v>15738632</v>
      </c>
      <c r="G698" s="3">
        <f>movie_metadata[[#This Row],[New_gross]]-movie_metadata[[#This Row],[New_budget]]</f>
        <v>-26261368</v>
      </c>
      <c r="H698" s="3" t="str">
        <f>IF(movie_metadata[[#This Row],[Profit/Loss_in money]]&gt;0,"Profit","Loss")</f>
        <v>Loss</v>
      </c>
      <c r="I698" t="s">
        <v>26</v>
      </c>
      <c r="J698" t="s">
        <v>27</v>
      </c>
      <c r="K698" t="s">
        <v>414</v>
      </c>
      <c r="L698" s="1">
        <v>2001</v>
      </c>
      <c r="M698" t="s">
        <v>572</v>
      </c>
      <c r="N698">
        <v>5.9</v>
      </c>
      <c r="O698">
        <v>2.35</v>
      </c>
      <c r="P698">
        <v>0</v>
      </c>
      <c r="Q698">
        <v>113</v>
      </c>
      <c r="R698">
        <v>11</v>
      </c>
      <c r="S698">
        <v>867</v>
      </c>
      <c r="T698" t="s">
        <v>3001</v>
      </c>
      <c r="U698">
        <v>11000</v>
      </c>
      <c r="V698" t="s">
        <v>1949</v>
      </c>
      <c r="W698">
        <v>38076</v>
      </c>
      <c r="X698">
        <v>14536</v>
      </c>
      <c r="Y698" t="s">
        <v>3896</v>
      </c>
      <c r="Z698">
        <v>2</v>
      </c>
      <c r="AA698" t="s">
        <v>3897</v>
      </c>
      <c r="AB698" t="s">
        <v>3898</v>
      </c>
      <c r="AC698">
        <v>399</v>
      </c>
      <c r="AD698">
        <v>904</v>
      </c>
    </row>
    <row r="699" spans="1:30" x14ac:dyDescent="0.35">
      <c r="A699" t="s">
        <v>23</v>
      </c>
      <c r="B699" t="s">
        <v>1756</v>
      </c>
      <c r="C699" t="s">
        <v>3899</v>
      </c>
      <c r="D699">
        <v>187</v>
      </c>
      <c r="E699" s="4">
        <v>44000000</v>
      </c>
      <c r="F699" s="4">
        <v>54116191</v>
      </c>
      <c r="G699" s="3">
        <f>movie_metadata[[#This Row],[New_gross]]-movie_metadata[[#This Row],[New_budget]]</f>
        <v>10116191</v>
      </c>
      <c r="H699" s="3" t="str">
        <f>IF(movie_metadata[[#This Row],[Profit/Loss_in money]]&gt;0,"Profit","Loss")</f>
        <v>Profit</v>
      </c>
      <c r="I699" t="s">
        <v>26</v>
      </c>
      <c r="J699" t="s">
        <v>27</v>
      </c>
      <c r="K699" t="s">
        <v>3900</v>
      </c>
      <c r="L699" s="1">
        <v>2015</v>
      </c>
      <c r="M699" t="s">
        <v>572</v>
      </c>
      <c r="N699">
        <v>7.9</v>
      </c>
      <c r="O699">
        <v>2.76</v>
      </c>
      <c r="P699">
        <v>114000</v>
      </c>
      <c r="Q699">
        <v>596</v>
      </c>
      <c r="R699">
        <v>16000</v>
      </c>
      <c r="S699">
        <v>1000</v>
      </c>
      <c r="T699" t="s">
        <v>2612</v>
      </c>
      <c r="U699">
        <v>46000</v>
      </c>
      <c r="V699" t="s">
        <v>3901</v>
      </c>
      <c r="W699">
        <v>272839</v>
      </c>
      <c r="X699">
        <v>49912</v>
      </c>
      <c r="Y699" t="s">
        <v>1421</v>
      </c>
      <c r="Z699">
        <v>1</v>
      </c>
      <c r="AA699" t="s">
        <v>3902</v>
      </c>
      <c r="AB699" t="s">
        <v>3903</v>
      </c>
      <c r="AC699">
        <v>1018</v>
      </c>
      <c r="AD699">
        <v>1000</v>
      </c>
    </row>
    <row r="700" spans="1:30" x14ac:dyDescent="0.35">
      <c r="A700" t="s">
        <v>23</v>
      </c>
      <c r="B700" t="s">
        <v>3904</v>
      </c>
      <c r="C700" t="s">
        <v>3905</v>
      </c>
      <c r="D700">
        <v>93</v>
      </c>
      <c r="E700" s="4">
        <v>61000000</v>
      </c>
      <c r="F700" s="4">
        <v>118153533</v>
      </c>
      <c r="G700" s="3">
        <f>movie_metadata[[#This Row],[New_gross]]-movie_metadata[[#This Row],[New_budget]]</f>
        <v>57153533</v>
      </c>
      <c r="H700" s="3" t="str">
        <f>IF(movie_metadata[[#This Row],[Profit/Loss_in money]]&gt;0,"Profit","Loss")</f>
        <v>Profit</v>
      </c>
      <c r="I700" t="s">
        <v>26</v>
      </c>
      <c r="J700" t="s">
        <v>27</v>
      </c>
      <c r="K700" t="s">
        <v>3906</v>
      </c>
      <c r="L700" s="1">
        <v>2007</v>
      </c>
      <c r="M700" t="s">
        <v>29</v>
      </c>
      <c r="N700">
        <v>6.3</v>
      </c>
      <c r="O700">
        <v>1.85</v>
      </c>
      <c r="P700">
        <v>0</v>
      </c>
      <c r="Q700">
        <v>191</v>
      </c>
      <c r="R700">
        <v>8</v>
      </c>
      <c r="S700">
        <v>970</v>
      </c>
      <c r="T700" t="s">
        <v>472</v>
      </c>
      <c r="U700">
        <v>8000</v>
      </c>
      <c r="V700" t="s">
        <v>1241</v>
      </c>
      <c r="W700">
        <v>129995</v>
      </c>
      <c r="X700">
        <v>13232</v>
      </c>
      <c r="Y700" t="s">
        <v>1943</v>
      </c>
      <c r="Z700">
        <v>2</v>
      </c>
      <c r="AA700" t="s">
        <v>3907</v>
      </c>
      <c r="AB700" t="s">
        <v>3908</v>
      </c>
      <c r="AC700">
        <v>246</v>
      </c>
      <c r="AD700">
        <v>1000</v>
      </c>
    </row>
    <row r="701" spans="1:30" x14ac:dyDescent="0.35">
      <c r="A701" t="s">
        <v>23</v>
      </c>
      <c r="B701" t="s">
        <v>3909</v>
      </c>
      <c r="C701" t="s">
        <v>3910</v>
      </c>
      <c r="D701">
        <v>95</v>
      </c>
      <c r="E701" s="4">
        <v>63000000</v>
      </c>
      <c r="F701" s="4">
        <v>108012170</v>
      </c>
      <c r="G701" s="3">
        <f>movie_metadata[[#This Row],[New_gross]]-movie_metadata[[#This Row],[New_budget]]</f>
        <v>45012170</v>
      </c>
      <c r="H701" s="3" t="str">
        <f>IF(movie_metadata[[#This Row],[Profit/Loss_in money]]&gt;0,"Profit","Loss")</f>
        <v>Profit</v>
      </c>
      <c r="I701" t="s">
        <v>26</v>
      </c>
      <c r="J701" t="s">
        <v>27</v>
      </c>
      <c r="K701" t="s">
        <v>263</v>
      </c>
      <c r="L701" s="1">
        <v>2011</v>
      </c>
      <c r="M701" t="s">
        <v>82</v>
      </c>
      <c r="N701">
        <v>5.5</v>
      </c>
      <c r="O701">
        <v>1.85</v>
      </c>
      <c r="P701">
        <v>0</v>
      </c>
      <c r="Q701">
        <v>156</v>
      </c>
      <c r="R701">
        <v>25</v>
      </c>
      <c r="S701">
        <v>439</v>
      </c>
      <c r="T701" t="s">
        <v>3911</v>
      </c>
      <c r="U701">
        <v>989</v>
      </c>
      <c r="V701" t="s">
        <v>3222</v>
      </c>
      <c r="W701">
        <v>24089</v>
      </c>
      <c r="X701">
        <v>2558</v>
      </c>
      <c r="Y701" t="s">
        <v>3912</v>
      </c>
      <c r="Z701">
        <v>0</v>
      </c>
      <c r="AA701" t="s">
        <v>3913</v>
      </c>
      <c r="AB701" t="s">
        <v>3914</v>
      </c>
      <c r="AC701">
        <v>82</v>
      </c>
      <c r="AD701">
        <v>664</v>
      </c>
    </row>
    <row r="702" spans="1:30" x14ac:dyDescent="0.35">
      <c r="A702" t="s">
        <v>23</v>
      </c>
      <c r="B702" t="s">
        <v>103</v>
      </c>
      <c r="C702" t="s">
        <v>3915</v>
      </c>
      <c r="D702">
        <v>117</v>
      </c>
      <c r="E702" s="4">
        <v>65000000</v>
      </c>
      <c r="F702" s="4">
        <v>210592590</v>
      </c>
      <c r="G702" s="3">
        <f>movie_metadata[[#This Row],[New_gross]]-movie_metadata[[#This Row],[New_budget]]</f>
        <v>145592590</v>
      </c>
      <c r="H702" s="3" t="str">
        <f>IF(movie_metadata[[#This Row],[Profit/Loss_in money]]&gt;0,"Profit","Loss")</f>
        <v>Profit</v>
      </c>
      <c r="I702" t="s">
        <v>26</v>
      </c>
      <c r="J702" t="s">
        <v>27</v>
      </c>
      <c r="K702" t="s">
        <v>1563</v>
      </c>
      <c r="L702" s="1">
        <v>2006</v>
      </c>
      <c r="M702" t="s">
        <v>572</v>
      </c>
      <c r="N702">
        <v>7.7</v>
      </c>
      <c r="O702">
        <v>2.35</v>
      </c>
      <c r="P702">
        <v>13000</v>
      </c>
      <c r="Q702">
        <v>460</v>
      </c>
      <c r="R702">
        <v>0</v>
      </c>
      <c r="S702">
        <v>447</v>
      </c>
      <c r="T702" t="s">
        <v>451</v>
      </c>
      <c r="U702">
        <v>18000</v>
      </c>
      <c r="V702" t="s">
        <v>634</v>
      </c>
      <c r="W702">
        <v>607235</v>
      </c>
      <c r="X702">
        <v>32360</v>
      </c>
      <c r="Y702" t="s">
        <v>3916</v>
      </c>
      <c r="Z702">
        <v>0</v>
      </c>
      <c r="AA702" t="s">
        <v>3917</v>
      </c>
      <c r="AB702" t="s">
        <v>3918</v>
      </c>
      <c r="AC702">
        <v>2073</v>
      </c>
      <c r="AD702">
        <v>13000</v>
      </c>
    </row>
    <row r="703" spans="1:30" x14ac:dyDescent="0.35">
      <c r="A703" t="s">
        <v>23</v>
      </c>
      <c r="B703" t="s">
        <v>1957</v>
      </c>
      <c r="C703" t="s">
        <v>3919</v>
      </c>
      <c r="D703">
        <v>106</v>
      </c>
      <c r="E703" s="4">
        <v>80000000</v>
      </c>
      <c r="F703" s="4">
        <v>279167575</v>
      </c>
      <c r="G703" s="3">
        <f>movie_metadata[[#This Row],[New_gross]]-movie_metadata[[#This Row],[New_budget]]</f>
        <v>199167575</v>
      </c>
      <c r="H703" s="3" t="str">
        <f>IF(movie_metadata[[#This Row],[Profit/Loss_in money]]&gt;0,"Profit","Loss")</f>
        <v>Profit</v>
      </c>
      <c r="I703" t="s">
        <v>26</v>
      </c>
      <c r="J703" t="s">
        <v>27</v>
      </c>
      <c r="K703" t="s">
        <v>1674</v>
      </c>
      <c r="L703" s="1">
        <v>2004</v>
      </c>
      <c r="M703" t="s">
        <v>29</v>
      </c>
      <c r="N703">
        <v>6.3</v>
      </c>
      <c r="O703">
        <v>1.85</v>
      </c>
      <c r="P703">
        <v>0</v>
      </c>
      <c r="Q703">
        <v>141</v>
      </c>
      <c r="R703">
        <v>116</v>
      </c>
      <c r="S703">
        <v>708</v>
      </c>
      <c r="T703" t="s">
        <v>1738</v>
      </c>
      <c r="U703">
        <v>22000</v>
      </c>
      <c r="V703" t="s">
        <v>1739</v>
      </c>
      <c r="W703">
        <v>211296</v>
      </c>
      <c r="X703">
        <v>24938</v>
      </c>
      <c r="Y703" t="s">
        <v>1740</v>
      </c>
      <c r="Z703">
        <v>6</v>
      </c>
      <c r="AA703" t="s">
        <v>3920</v>
      </c>
      <c r="AB703" t="s">
        <v>3921</v>
      </c>
      <c r="AC703">
        <v>428</v>
      </c>
      <c r="AD703">
        <v>713</v>
      </c>
    </row>
    <row r="704" spans="1:30" x14ac:dyDescent="0.35">
      <c r="A704" t="s">
        <v>23</v>
      </c>
      <c r="B704" t="s">
        <v>3922</v>
      </c>
      <c r="C704" t="s">
        <v>3923</v>
      </c>
      <c r="D704">
        <v>115</v>
      </c>
      <c r="E704" s="4">
        <v>60000000</v>
      </c>
      <c r="F704" s="4">
        <v>143151473</v>
      </c>
      <c r="G704" s="3">
        <f>movie_metadata[[#This Row],[New_gross]]-movie_metadata[[#This Row],[New_budget]]</f>
        <v>83151473</v>
      </c>
      <c r="H704" s="3" t="str">
        <f>IF(movie_metadata[[#This Row],[Profit/Loss_in money]]&gt;0,"Profit","Loss")</f>
        <v>Profit</v>
      </c>
      <c r="I704" t="s">
        <v>26</v>
      </c>
      <c r="J704" t="s">
        <v>27</v>
      </c>
      <c r="K704" t="s">
        <v>3924</v>
      </c>
      <c r="L704" s="1">
        <v>2008</v>
      </c>
      <c r="M704" t="s">
        <v>82</v>
      </c>
      <c r="N704">
        <v>7.1</v>
      </c>
      <c r="O704">
        <v>2.35</v>
      </c>
      <c r="P704">
        <v>11000</v>
      </c>
      <c r="Q704">
        <v>180</v>
      </c>
      <c r="R704">
        <v>64</v>
      </c>
      <c r="S704">
        <v>664</v>
      </c>
      <c r="T704" t="s">
        <v>3925</v>
      </c>
      <c r="U704">
        <v>2000</v>
      </c>
      <c r="V704" t="s">
        <v>3926</v>
      </c>
      <c r="W704">
        <v>116681</v>
      </c>
      <c r="X704">
        <v>4811</v>
      </c>
      <c r="Y704" t="s">
        <v>3927</v>
      </c>
      <c r="Z704">
        <v>0</v>
      </c>
      <c r="AA704" t="s">
        <v>3928</v>
      </c>
      <c r="AB704" t="s">
        <v>3929</v>
      </c>
      <c r="AC704">
        <v>320</v>
      </c>
      <c r="AD704">
        <v>899</v>
      </c>
    </row>
    <row r="705" spans="1:30" x14ac:dyDescent="0.35">
      <c r="A705" t="s">
        <v>23</v>
      </c>
      <c r="B705" t="s">
        <v>3251</v>
      </c>
      <c r="C705" t="s">
        <v>3930</v>
      </c>
      <c r="D705">
        <v>189</v>
      </c>
      <c r="E705" s="4">
        <v>60000000</v>
      </c>
      <c r="F705" s="4">
        <v>136801374</v>
      </c>
      <c r="G705" s="3">
        <f>movie_metadata[[#This Row],[New_gross]]-movie_metadata[[#This Row],[New_budget]]</f>
        <v>76801374</v>
      </c>
      <c r="H705" s="3" t="str">
        <f>IF(movie_metadata[[#This Row],[Profit/Loss_in money]]&gt;0,"Profit","Loss")</f>
        <v>Profit</v>
      </c>
      <c r="I705" t="s">
        <v>26</v>
      </c>
      <c r="J705" t="s">
        <v>27</v>
      </c>
      <c r="K705" t="s">
        <v>3931</v>
      </c>
      <c r="L705" s="1">
        <v>1999</v>
      </c>
      <c r="M705" t="s">
        <v>572</v>
      </c>
      <c r="N705">
        <v>8.5</v>
      </c>
      <c r="O705">
        <v>1.85</v>
      </c>
      <c r="P705">
        <v>30000</v>
      </c>
      <c r="Q705">
        <v>186</v>
      </c>
      <c r="R705">
        <v>0</v>
      </c>
      <c r="S705">
        <v>693</v>
      </c>
      <c r="T705" t="s">
        <v>3254</v>
      </c>
      <c r="U705">
        <v>15000</v>
      </c>
      <c r="V705" t="s">
        <v>315</v>
      </c>
      <c r="W705">
        <v>782610</v>
      </c>
      <c r="X705">
        <v>17716</v>
      </c>
      <c r="Y705" t="s">
        <v>2025</v>
      </c>
      <c r="Z705">
        <v>0</v>
      </c>
      <c r="AA705" t="s">
        <v>3932</v>
      </c>
      <c r="AB705" t="s">
        <v>3933</v>
      </c>
      <c r="AC705">
        <v>1377</v>
      </c>
      <c r="AD705">
        <v>745</v>
      </c>
    </row>
    <row r="706" spans="1:30" x14ac:dyDescent="0.35">
      <c r="A706" t="s">
        <v>23</v>
      </c>
      <c r="B706" t="s">
        <v>2158</v>
      </c>
      <c r="C706" t="s">
        <v>3934</v>
      </c>
      <c r="D706">
        <v>100</v>
      </c>
      <c r="E706" s="4">
        <v>34393241.573033705</v>
      </c>
      <c r="F706" s="4">
        <v>168213584</v>
      </c>
      <c r="G706" s="3">
        <f>movie_metadata[[#This Row],[New_gross]]-movie_metadata[[#This Row],[New_budget]]</f>
        <v>133820342.42696629</v>
      </c>
      <c r="H706" s="3" t="str">
        <f>IF(movie_metadata[[#This Row],[Profit/Loss_in money]]&gt;0,"Profit","Loss")</f>
        <v>Profit</v>
      </c>
      <c r="I706" t="s">
        <v>26</v>
      </c>
      <c r="J706" t="s">
        <v>27</v>
      </c>
      <c r="K706" t="s">
        <v>1621</v>
      </c>
      <c r="L706" s="1">
        <v>2007</v>
      </c>
      <c r="M706" t="s">
        <v>29</v>
      </c>
      <c r="N706">
        <v>5.9</v>
      </c>
      <c r="O706">
        <v>2.35</v>
      </c>
      <c r="P706">
        <v>0</v>
      </c>
      <c r="Q706">
        <v>177</v>
      </c>
      <c r="R706">
        <v>12</v>
      </c>
      <c r="S706">
        <v>311</v>
      </c>
      <c r="T706" t="s">
        <v>3935</v>
      </c>
      <c r="U706">
        <v>419</v>
      </c>
      <c r="V706" t="s">
        <v>3936</v>
      </c>
      <c r="W706">
        <v>99989</v>
      </c>
      <c r="X706">
        <v>1412</v>
      </c>
      <c r="Y706" t="s">
        <v>3937</v>
      </c>
      <c r="Z706">
        <v>3</v>
      </c>
      <c r="AA706" t="s">
        <v>3938</v>
      </c>
      <c r="AB706" t="s">
        <v>3939</v>
      </c>
      <c r="AC706">
        <v>255</v>
      </c>
      <c r="AD706">
        <v>330</v>
      </c>
    </row>
    <row r="707" spans="1:30" x14ac:dyDescent="0.35">
      <c r="A707" t="s">
        <v>23</v>
      </c>
      <c r="B707" t="s">
        <v>1768</v>
      </c>
      <c r="C707" t="s">
        <v>3940</v>
      </c>
      <c r="D707">
        <v>81</v>
      </c>
      <c r="E707" s="4">
        <v>150000000</v>
      </c>
      <c r="F707" s="4">
        <v>135381507</v>
      </c>
      <c r="G707" s="3">
        <f>movie_metadata[[#This Row],[New_gross]]-movie_metadata[[#This Row],[New_budget]]</f>
        <v>-14618493</v>
      </c>
      <c r="H707" s="3" t="str">
        <f>IF(movie_metadata[[#This Row],[Profit/Loss_in money]]&gt;0,"Profit","Loss")</f>
        <v>Loss</v>
      </c>
      <c r="I707" t="s">
        <v>26</v>
      </c>
      <c r="J707" t="s">
        <v>27</v>
      </c>
      <c r="K707" t="s">
        <v>613</v>
      </c>
      <c r="L707" s="1">
        <v>2005</v>
      </c>
      <c r="M707" t="s">
        <v>264</v>
      </c>
      <c r="N707">
        <v>5.8</v>
      </c>
      <c r="O707">
        <v>1.85</v>
      </c>
      <c r="P707">
        <v>912</v>
      </c>
      <c r="Q707">
        <v>161</v>
      </c>
      <c r="R707">
        <v>10</v>
      </c>
      <c r="S707">
        <v>397</v>
      </c>
      <c r="T707" t="s">
        <v>409</v>
      </c>
      <c r="U707">
        <v>925</v>
      </c>
      <c r="V707" t="s">
        <v>1795</v>
      </c>
      <c r="W707">
        <v>63912</v>
      </c>
      <c r="X707">
        <v>2252</v>
      </c>
      <c r="Y707" t="s">
        <v>1187</v>
      </c>
      <c r="Z707">
        <v>0</v>
      </c>
      <c r="AA707" t="s">
        <v>3941</v>
      </c>
      <c r="AB707" t="s">
        <v>3942</v>
      </c>
      <c r="AC707">
        <v>251</v>
      </c>
      <c r="AD707">
        <v>729</v>
      </c>
    </row>
    <row r="708" spans="1:30" x14ac:dyDescent="0.35">
      <c r="A708" t="s">
        <v>23</v>
      </c>
      <c r="B708" t="s">
        <v>677</v>
      </c>
      <c r="C708" t="s">
        <v>3943</v>
      </c>
      <c r="D708">
        <v>149</v>
      </c>
      <c r="E708" s="4">
        <v>61000000</v>
      </c>
      <c r="F708" s="4">
        <v>167735396</v>
      </c>
      <c r="G708" s="3">
        <f>movie_metadata[[#This Row],[New_gross]]-movie_metadata[[#This Row],[New_budget]]</f>
        <v>106735396</v>
      </c>
      <c r="H708" s="3" t="str">
        <f>IF(movie_metadata[[#This Row],[Profit/Loss_in money]]&gt;0,"Profit","Loss")</f>
        <v>Profit</v>
      </c>
      <c r="I708" t="s">
        <v>26</v>
      </c>
      <c r="J708" t="s">
        <v>27</v>
      </c>
      <c r="K708" t="s">
        <v>2134</v>
      </c>
      <c r="L708" s="1">
        <v>2014</v>
      </c>
      <c r="M708" t="s">
        <v>572</v>
      </c>
      <c r="N708">
        <v>8.1</v>
      </c>
      <c r="O708">
        <v>2.35</v>
      </c>
      <c r="P708">
        <v>146000</v>
      </c>
      <c r="Q708">
        <v>568</v>
      </c>
      <c r="R708">
        <v>21000</v>
      </c>
      <c r="S708">
        <v>625</v>
      </c>
      <c r="T708" t="s">
        <v>626</v>
      </c>
      <c r="U708">
        <v>835</v>
      </c>
      <c r="V708" t="s">
        <v>3944</v>
      </c>
      <c r="W708">
        <v>569841</v>
      </c>
      <c r="X708">
        <v>4348</v>
      </c>
      <c r="Y708" t="s">
        <v>3945</v>
      </c>
      <c r="Z708">
        <v>0</v>
      </c>
      <c r="AA708" t="s">
        <v>24135</v>
      </c>
      <c r="AB708" t="s">
        <v>3946</v>
      </c>
      <c r="AC708">
        <v>1127</v>
      </c>
      <c r="AD708">
        <v>812</v>
      </c>
    </row>
    <row r="709" spans="1:30" x14ac:dyDescent="0.35">
      <c r="A709" t="s">
        <v>23</v>
      </c>
      <c r="B709" t="s">
        <v>513</v>
      </c>
      <c r="C709" t="s">
        <v>3947</v>
      </c>
      <c r="D709">
        <v>119</v>
      </c>
      <c r="E709" s="4">
        <v>60000000</v>
      </c>
      <c r="F709" s="4">
        <v>121468960</v>
      </c>
      <c r="G709" s="3">
        <f>movie_metadata[[#This Row],[New_gross]]-movie_metadata[[#This Row],[New_budget]]</f>
        <v>61468960</v>
      </c>
      <c r="H709" s="3" t="str">
        <f>IF(movie_metadata[[#This Row],[Profit/Loss_in money]]&gt;0,"Profit","Loss")</f>
        <v>Profit</v>
      </c>
      <c r="I709" t="s">
        <v>26</v>
      </c>
      <c r="J709" t="s">
        <v>27</v>
      </c>
      <c r="K709" t="s">
        <v>1149</v>
      </c>
      <c r="L709" s="1">
        <v>2002</v>
      </c>
      <c r="M709" t="s">
        <v>29</v>
      </c>
      <c r="N709">
        <v>7.9</v>
      </c>
      <c r="O709">
        <v>2.35</v>
      </c>
      <c r="P709">
        <v>0</v>
      </c>
      <c r="Q709">
        <v>249</v>
      </c>
      <c r="R709">
        <v>218</v>
      </c>
      <c r="S709">
        <v>73</v>
      </c>
      <c r="T709" t="s">
        <v>3948</v>
      </c>
      <c r="U709">
        <v>13000</v>
      </c>
      <c r="V709" t="s">
        <v>1150</v>
      </c>
      <c r="W709">
        <v>407601</v>
      </c>
      <c r="X709">
        <v>13249</v>
      </c>
      <c r="Y709" t="s">
        <v>3949</v>
      </c>
      <c r="Z709">
        <v>1</v>
      </c>
      <c r="AA709" t="s">
        <v>3950</v>
      </c>
      <c r="AB709" t="s">
        <v>3951</v>
      </c>
      <c r="AC709">
        <v>849</v>
      </c>
      <c r="AD709">
        <v>147</v>
      </c>
    </row>
    <row r="710" spans="1:30" x14ac:dyDescent="0.35">
      <c r="A710" t="s">
        <v>23</v>
      </c>
      <c r="B710" t="s">
        <v>305</v>
      </c>
      <c r="C710" t="s">
        <v>3952</v>
      </c>
      <c r="D710">
        <v>130</v>
      </c>
      <c r="E710" s="4">
        <v>58000000</v>
      </c>
      <c r="F710" s="4">
        <v>106635996</v>
      </c>
      <c r="G710" s="3">
        <f>movie_metadata[[#This Row],[New_gross]]-movie_metadata[[#This Row],[New_budget]]</f>
        <v>48635996</v>
      </c>
      <c r="H710" s="3" t="str">
        <f>IF(movie_metadata[[#This Row],[Profit/Loss_in money]]&gt;0,"Profit","Loss")</f>
        <v>Profit</v>
      </c>
      <c r="I710" t="s">
        <v>26</v>
      </c>
      <c r="J710" t="s">
        <v>45</v>
      </c>
      <c r="K710" t="s">
        <v>46</v>
      </c>
      <c r="L710" s="1">
        <v>1995</v>
      </c>
      <c r="M710" t="s">
        <v>29</v>
      </c>
      <c r="N710">
        <v>7.2</v>
      </c>
      <c r="O710">
        <v>2.35</v>
      </c>
      <c r="P710">
        <v>0</v>
      </c>
      <c r="Q710">
        <v>137</v>
      </c>
      <c r="R710">
        <v>258</v>
      </c>
      <c r="S710">
        <v>345</v>
      </c>
      <c r="T710" t="s">
        <v>1511</v>
      </c>
      <c r="U710">
        <v>394</v>
      </c>
      <c r="V710" t="s">
        <v>3024</v>
      </c>
      <c r="W710">
        <v>199025</v>
      </c>
      <c r="X710">
        <v>1784</v>
      </c>
      <c r="Y710" t="s">
        <v>2455</v>
      </c>
      <c r="Z710">
        <v>2</v>
      </c>
      <c r="AA710" t="s">
        <v>3953</v>
      </c>
      <c r="AB710" t="s">
        <v>3954</v>
      </c>
      <c r="AC710">
        <v>416</v>
      </c>
      <c r="AD710">
        <v>387</v>
      </c>
    </row>
    <row r="711" spans="1:30" x14ac:dyDescent="0.35">
      <c r="A711" t="s">
        <v>23</v>
      </c>
      <c r="B711" t="s">
        <v>1775</v>
      </c>
      <c r="C711" t="s">
        <v>3955</v>
      </c>
      <c r="D711">
        <v>116</v>
      </c>
      <c r="E711" s="4">
        <v>95000000</v>
      </c>
      <c r="F711" s="4">
        <v>102678089</v>
      </c>
      <c r="G711" s="3">
        <f>movie_metadata[[#This Row],[New_gross]]-movie_metadata[[#This Row],[New_budget]]</f>
        <v>7678089</v>
      </c>
      <c r="H711" s="3" t="str">
        <f>IF(movie_metadata[[#This Row],[Profit/Loss_in money]]&gt;0,"Profit","Loss")</f>
        <v>Profit</v>
      </c>
      <c r="I711" t="s">
        <v>26</v>
      </c>
      <c r="J711" t="s">
        <v>27</v>
      </c>
      <c r="K711" t="s">
        <v>1916</v>
      </c>
      <c r="L711" s="1">
        <v>1999</v>
      </c>
      <c r="M711" t="s">
        <v>572</v>
      </c>
      <c r="N711">
        <v>6.3</v>
      </c>
      <c r="O711">
        <v>2.35</v>
      </c>
      <c r="P711">
        <v>885</v>
      </c>
      <c r="Q711">
        <v>113</v>
      </c>
      <c r="R711">
        <v>165</v>
      </c>
      <c r="S711">
        <v>475</v>
      </c>
      <c r="T711" t="s">
        <v>3956</v>
      </c>
      <c r="U711">
        <v>577</v>
      </c>
      <c r="V711" t="s">
        <v>3704</v>
      </c>
      <c r="W711">
        <v>42705</v>
      </c>
      <c r="X711">
        <v>2321</v>
      </c>
      <c r="Y711" t="s">
        <v>3957</v>
      </c>
      <c r="Z711">
        <v>0</v>
      </c>
      <c r="AA711" t="s">
        <v>3958</v>
      </c>
      <c r="AB711" t="s">
        <v>3959</v>
      </c>
      <c r="AC711">
        <v>274</v>
      </c>
      <c r="AD711">
        <v>501</v>
      </c>
    </row>
    <row r="712" spans="1:30" x14ac:dyDescent="0.35">
      <c r="A712" t="s">
        <v>23</v>
      </c>
      <c r="B712" t="s">
        <v>1088</v>
      </c>
      <c r="C712" t="s">
        <v>3960</v>
      </c>
      <c r="D712">
        <v>103</v>
      </c>
      <c r="E712" s="4">
        <v>60000000</v>
      </c>
      <c r="F712" s="4">
        <v>125603360</v>
      </c>
      <c r="G712" s="3">
        <f>movie_metadata[[#This Row],[New_gross]]-movie_metadata[[#This Row],[New_budget]]</f>
        <v>65603360</v>
      </c>
      <c r="H712" s="3" t="str">
        <f>IF(movie_metadata[[#This Row],[Profit/Loss_in money]]&gt;0,"Profit","Loss")</f>
        <v>Profit</v>
      </c>
      <c r="I712" t="s">
        <v>26</v>
      </c>
      <c r="J712" t="s">
        <v>27</v>
      </c>
      <c r="K712" t="s">
        <v>2249</v>
      </c>
      <c r="L712" s="1">
        <v>1998</v>
      </c>
      <c r="M712" t="s">
        <v>82</v>
      </c>
      <c r="N712">
        <v>8.1</v>
      </c>
      <c r="O712">
        <v>1.85</v>
      </c>
      <c r="P712">
        <v>18000</v>
      </c>
      <c r="Q712">
        <v>213</v>
      </c>
      <c r="R712">
        <v>608</v>
      </c>
      <c r="S712">
        <v>576</v>
      </c>
      <c r="T712" t="s">
        <v>1461</v>
      </c>
      <c r="U712">
        <v>2000</v>
      </c>
      <c r="V712" t="s">
        <v>2260</v>
      </c>
      <c r="W712">
        <v>667983</v>
      </c>
      <c r="X712">
        <v>3698</v>
      </c>
      <c r="Y712" t="s">
        <v>3961</v>
      </c>
      <c r="Z712">
        <v>1</v>
      </c>
      <c r="AA712" t="s">
        <v>3962</v>
      </c>
      <c r="AB712" t="s">
        <v>3963</v>
      </c>
      <c r="AC712">
        <v>877</v>
      </c>
      <c r="AD712">
        <v>617</v>
      </c>
    </row>
    <row r="713" spans="1:30" x14ac:dyDescent="0.35">
      <c r="A713" t="s">
        <v>23</v>
      </c>
      <c r="B713" t="s">
        <v>3964</v>
      </c>
      <c r="C713" t="s">
        <v>3965</v>
      </c>
      <c r="D713">
        <v>99</v>
      </c>
      <c r="E713" s="4">
        <v>70000000</v>
      </c>
      <c r="F713" s="4">
        <v>101217900</v>
      </c>
      <c r="G713" s="3">
        <f>movie_metadata[[#This Row],[New_gross]]-movie_metadata[[#This Row],[New_budget]]</f>
        <v>31217900</v>
      </c>
      <c r="H713" s="3" t="str">
        <f>IF(movie_metadata[[#This Row],[Profit/Loss_in money]]&gt;0,"Profit","Loss")</f>
        <v>Profit</v>
      </c>
      <c r="I713" t="s">
        <v>26</v>
      </c>
      <c r="J713" t="s">
        <v>27</v>
      </c>
      <c r="K713" t="s">
        <v>3966</v>
      </c>
      <c r="L713" s="1">
        <v>1998</v>
      </c>
      <c r="M713" t="s">
        <v>82</v>
      </c>
      <c r="N713">
        <v>7</v>
      </c>
      <c r="O713">
        <v>1.85</v>
      </c>
      <c r="P713">
        <v>0</v>
      </c>
      <c r="Q713">
        <v>120</v>
      </c>
      <c r="R713">
        <v>59</v>
      </c>
      <c r="S713">
        <v>145</v>
      </c>
      <c r="T713" t="s">
        <v>3967</v>
      </c>
      <c r="U713">
        <v>770</v>
      </c>
      <c r="V713" t="s">
        <v>951</v>
      </c>
      <c r="W713">
        <v>91093</v>
      </c>
      <c r="X713">
        <v>1195</v>
      </c>
      <c r="Y713" t="s">
        <v>3968</v>
      </c>
      <c r="Z713">
        <v>2</v>
      </c>
      <c r="AA713" t="s">
        <v>3969</v>
      </c>
      <c r="AB713" t="s">
        <v>3970</v>
      </c>
      <c r="AC713">
        <v>353</v>
      </c>
      <c r="AD713">
        <v>263</v>
      </c>
    </row>
    <row r="714" spans="1:30" x14ac:dyDescent="0.35">
      <c r="A714" t="s">
        <v>23</v>
      </c>
      <c r="B714" t="s">
        <v>3225</v>
      </c>
      <c r="C714" t="s">
        <v>3971</v>
      </c>
      <c r="D714">
        <v>92</v>
      </c>
      <c r="E714" s="4">
        <v>60000000</v>
      </c>
      <c r="F714" s="4">
        <v>104148781</v>
      </c>
      <c r="G714" s="3">
        <f>movie_metadata[[#This Row],[New_gross]]-movie_metadata[[#This Row],[New_budget]]</f>
        <v>44148781</v>
      </c>
      <c r="H714" s="3" t="str">
        <f>IF(movie_metadata[[#This Row],[Profit/Loss_in money]]&gt;0,"Profit","Loss")</f>
        <v>Profit</v>
      </c>
      <c r="I714" t="s">
        <v>26</v>
      </c>
      <c r="J714" t="s">
        <v>27</v>
      </c>
      <c r="K714" t="s">
        <v>3049</v>
      </c>
      <c r="L714" s="1">
        <v>2003</v>
      </c>
      <c r="M714" t="s">
        <v>82</v>
      </c>
      <c r="N714">
        <v>5.5</v>
      </c>
      <c r="O714">
        <v>1.85</v>
      </c>
      <c r="P714">
        <v>886</v>
      </c>
      <c r="Q714">
        <v>81</v>
      </c>
      <c r="R714">
        <v>41</v>
      </c>
      <c r="S714">
        <v>522</v>
      </c>
      <c r="T714" t="s">
        <v>3626</v>
      </c>
      <c r="U714">
        <v>1000</v>
      </c>
      <c r="V714" t="s">
        <v>3972</v>
      </c>
      <c r="W714">
        <v>49486</v>
      </c>
      <c r="X714">
        <v>4050</v>
      </c>
      <c r="Y714" t="s">
        <v>410</v>
      </c>
      <c r="Z714">
        <v>1</v>
      </c>
      <c r="AA714" t="s">
        <v>3973</v>
      </c>
      <c r="AB714" t="s">
        <v>3974</v>
      </c>
      <c r="AC714">
        <v>116</v>
      </c>
      <c r="AD714">
        <v>955</v>
      </c>
    </row>
    <row r="715" spans="1:30" x14ac:dyDescent="0.35">
      <c r="A715" t="s">
        <v>23</v>
      </c>
      <c r="B715" t="s">
        <v>3828</v>
      </c>
      <c r="C715" t="s">
        <v>3975</v>
      </c>
      <c r="D715">
        <v>109</v>
      </c>
      <c r="E715" s="4">
        <v>61000000</v>
      </c>
      <c r="F715" s="4">
        <v>75573300</v>
      </c>
      <c r="G715" s="3">
        <f>movie_metadata[[#This Row],[New_gross]]-movie_metadata[[#This Row],[New_budget]]</f>
        <v>14573300</v>
      </c>
      <c r="H715" s="3" t="str">
        <f>IF(movie_metadata[[#This Row],[Profit/Loss_in money]]&gt;0,"Profit","Loss")</f>
        <v>Profit</v>
      </c>
      <c r="I715" t="s">
        <v>26</v>
      </c>
      <c r="J715" t="s">
        <v>27</v>
      </c>
      <c r="K715" t="s">
        <v>3546</v>
      </c>
      <c r="L715" s="1">
        <v>2013</v>
      </c>
      <c r="M715" t="s">
        <v>572</v>
      </c>
      <c r="N715">
        <v>6.7</v>
      </c>
      <c r="O715">
        <v>2.35</v>
      </c>
      <c r="P715">
        <v>22000</v>
      </c>
      <c r="Q715">
        <v>265</v>
      </c>
      <c r="R715">
        <v>175</v>
      </c>
      <c r="S715">
        <v>459</v>
      </c>
      <c r="T715" t="s">
        <v>3976</v>
      </c>
      <c r="U715">
        <v>18000</v>
      </c>
      <c r="V715" t="s">
        <v>1720</v>
      </c>
      <c r="W715">
        <v>156898</v>
      </c>
      <c r="X715">
        <v>20148</v>
      </c>
      <c r="Y715" t="s">
        <v>3977</v>
      </c>
      <c r="Z715">
        <v>1</v>
      </c>
      <c r="AA715" t="s">
        <v>3978</v>
      </c>
      <c r="AB715" t="s">
        <v>3979</v>
      </c>
      <c r="AC715">
        <v>172</v>
      </c>
      <c r="AD715">
        <v>497</v>
      </c>
    </row>
    <row r="716" spans="1:30" x14ac:dyDescent="0.35">
      <c r="A716" t="s">
        <v>23</v>
      </c>
      <c r="B716" t="s">
        <v>1881</v>
      </c>
      <c r="C716" t="s">
        <v>3980</v>
      </c>
      <c r="D716">
        <v>87</v>
      </c>
      <c r="E716" s="4">
        <v>60000000</v>
      </c>
      <c r="F716" s="4">
        <v>93375151</v>
      </c>
      <c r="G716" s="3">
        <f>movie_metadata[[#This Row],[New_gross]]-movie_metadata[[#This Row],[New_budget]]</f>
        <v>33375151</v>
      </c>
      <c r="H716" s="3" t="str">
        <f>IF(movie_metadata[[#This Row],[Profit/Loss_in money]]&gt;0,"Profit","Loss")</f>
        <v>Profit</v>
      </c>
      <c r="I716" t="s">
        <v>26</v>
      </c>
      <c r="J716" t="s">
        <v>27</v>
      </c>
      <c r="K716" t="s">
        <v>2495</v>
      </c>
      <c r="L716" s="1">
        <v>2001</v>
      </c>
      <c r="M716" t="s">
        <v>82</v>
      </c>
      <c r="N716">
        <v>5.2</v>
      </c>
      <c r="O716">
        <v>1.85</v>
      </c>
      <c r="P716">
        <v>0</v>
      </c>
      <c r="Q716">
        <v>105</v>
      </c>
      <c r="R716">
        <v>6</v>
      </c>
      <c r="S716">
        <v>405</v>
      </c>
      <c r="T716" t="s">
        <v>3911</v>
      </c>
      <c r="U716">
        <v>3000</v>
      </c>
      <c r="V716" t="s">
        <v>3981</v>
      </c>
      <c r="W716">
        <v>46031</v>
      </c>
      <c r="X716">
        <v>4171</v>
      </c>
      <c r="Y716" t="s">
        <v>3982</v>
      </c>
      <c r="Z716">
        <v>0</v>
      </c>
      <c r="AA716" t="s">
        <v>3983</v>
      </c>
      <c r="AB716" t="s">
        <v>3984</v>
      </c>
      <c r="AC716">
        <v>235</v>
      </c>
      <c r="AD716">
        <v>664</v>
      </c>
    </row>
    <row r="717" spans="1:30" x14ac:dyDescent="0.35">
      <c r="A717" t="s">
        <v>23</v>
      </c>
      <c r="B717" t="s">
        <v>3080</v>
      </c>
      <c r="C717" t="s">
        <v>3985</v>
      </c>
      <c r="D717">
        <v>111</v>
      </c>
      <c r="E717" s="4">
        <v>60000000</v>
      </c>
      <c r="F717" s="4">
        <v>106126012</v>
      </c>
      <c r="G717" s="3">
        <f>movie_metadata[[#This Row],[New_gross]]-movie_metadata[[#This Row],[New_budget]]</f>
        <v>46126012</v>
      </c>
      <c r="H717" s="3" t="str">
        <f>IF(movie_metadata[[#This Row],[Profit/Loss_in money]]&gt;0,"Profit","Loss")</f>
        <v>Profit</v>
      </c>
      <c r="I717" t="s">
        <v>26</v>
      </c>
      <c r="J717" t="s">
        <v>27</v>
      </c>
      <c r="K717" t="s">
        <v>326</v>
      </c>
      <c r="L717" s="1">
        <v>2003</v>
      </c>
      <c r="M717" t="s">
        <v>29</v>
      </c>
      <c r="N717">
        <v>7</v>
      </c>
      <c r="O717">
        <v>2.35</v>
      </c>
      <c r="P717">
        <v>0</v>
      </c>
      <c r="Q717">
        <v>155</v>
      </c>
      <c r="R717">
        <v>473</v>
      </c>
      <c r="S717">
        <v>82</v>
      </c>
      <c r="T717" t="s">
        <v>770</v>
      </c>
      <c r="U717">
        <v>26000</v>
      </c>
      <c r="V717" t="s">
        <v>328</v>
      </c>
      <c r="W717">
        <v>285623</v>
      </c>
      <c r="X717">
        <v>35084</v>
      </c>
      <c r="Y717" t="s">
        <v>3986</v>
      </c>
      <c r="Z717">
        <v>6</v>
      </c>
      <c r="AA717" t="s">
        <v>3987</v>
      </c>
      <c r="AB717" t="s">
        <v>3988</v>
      </c>
      <c r="AC717">
        <v>497</v>
      </c>
      <c r="AD717">
        <v>9000</v>
      </c>
    </row>
    <row r="718" spans="1:30" x14ac:dyDescent="0.35">
      <c r="A718" t="s">
        <v>23</v>
      </c>
      <c r="B718" t="s">
        <v>3989</v>
      </c>
      <c r="C718" t="s">
        <v>3990</v>
      </c>
      <c r="D718">
        <v>101</v>
      </c>
      <c r="E718" s="4">
        <v>60000000</v>
      </c>
      <c r="F718" s="4">
        <v>93307796</v>
      </c>
      <c r="G718" s="3">
        <f>movie_metadata[[#This Row],[New_gross]]-movie_metadata[[#This Row],[New_budget]]</f>
        <v>33307796</v>
      </c>
      <c r="H718" s="3" t="str">
        <f>IF(movie_metadata[[#This Row],[Profit/Loss_in money]]&gt;0,"Profit","Loss")</f>
        <v>Profit</v>
      </c>
      <c r="I718" t="s">
        <v>26</v>
      </c>
      <c r="J718" t="s">
        <v>27</v>
      </c>
      <c r="K718" t="s">
        <v>1674</v>
      </c>
      <c r="L718" s="1">
        <v>2002</v>
      </c>
      <c r="M718" t="s">
        <v>29</v>
      </c>
      <c r="N718">
        <v>6.1</v>
      </c>
      <c r="O718">
        <v>1.85</v>
      </c>
      <c r="P718">
        <v>0</v>
      </c>
      <c r="Q718">
        <v>118</v>
      </c>
      <c r="R718">
        <v>30</v>
      </c>
      <c r="S718">
        <v>268</v>
      </c>
      <c r="T718" t="s">
        <v>3991</v>
      </c>
      <c r="U718">
        <v>1000</v>
      </c>
      <c r="V718" t="s">
        <v>2722</v>
      </c>
      <c r="W718">
        <v>85673</v>
      </c>
      <c r="X718">
        <v>2636</v>
      </c>
      <c r="Y718" t="s">
        <v>415</v>
      </c>
      <c r="Z718">
        <v>2</v>
      </c>
      <c r="AA718" t="s">
        <v>3992</v>
      </c>
      <c r="AB718" t="s">
        <v>3993</v>
      </c>
      <c r="AC718">
        <v>269</v>
      </c>
      <c r="AD718">
        <v>976</v>
      </c>
    </row>
    <row r="719" spans="1:30" x14ac:dyDescent="0.35">
      <c r="A719" t="s">
        <v>23</v>
      </c>
      <c r="B719" t="s">
        <v>793</v>
      </c>
      <c r="C719" t="s">
        <v>3994</v>
      </c>
      <c r="D719">
        <v>83</v>
      </c>
      <c r="E719" s="4">
        <v>105000000</v>
      </c>
      <c r="F719" s="4">
        <v>90646554</v>
      </c>
      <c r="G719" s="3">
        <f>movie_metadata[[#This Row],[New_gross]]-movie_metadata[[#This Row],[New_budget]]</f>
        <v>-14353446</v>
      </c>
      <c r="H719" s="3" t="str">
        <f>IF(movie_metadata[[#This Row],[Profit/Loss_in money]]&gt;0,"Profit","Loss")</f>
        <v>Loss</v>
      </c>
      <c r="I719" t="s">
        <v>26</v>
      </c>
      <c r="J719" t="s">
        <v>27</v>
      </c>
      <c r="K719" t="s">
        <v>463</v>
      </c>
      <c r="L719" s="1">
        <v>1998</v>
      </c>
      <c r="M719" t="s">
        <v>82</v>
      </c>
      <c r="N719">
        <v>6.6</v>
      </c>
      <c r="O719">
        <v>1.85</v>
      </c>
      <c r="P719">
        <v>0</v>
      </c>
      <c r="Q719">
        <v>131</v>
      </c>
      <c r="R719">
        <v>35</v>
      </c>
      <c r="S719">
        <v>754</v>
      </c>
      <c r="T719" t="s">
        <v>3995</v>
      </c>
      <c r="U719">
        <v>13000</v>
      </c>
      <c r="V719" t="s">
        <v>1777</v>
      </c>
      <c r="W719">
        <v>124641</v>
      </c>
      <c r="X719">
        <v>25788</v>
      </c>
      <c r="Y719" t="s">
        <v>3996</v>
      </c>
      <c r="Z719">
        <v>0</v>
      </c>
      <c r="AA719" t="s">
        <v>3997</v>
      </c>
      <c r="AB719" t="s">
        <v>3998</v>
      </c>
      <c r="AC719">
        <v>289</v>
      </c>
      <c r="AD719">
        <v>11000</v>
      </c>
    </row>
    <row r="720" spans="1:30" x14ac:dyDescent="0.35">
      <c r="A720" t="s">
        <v>23</v>
      </c>
      <c r="B720" t="s">
        <v>3999</v>
      </c>
      <c r="C720" t="s">
        <v>4000</v>
      </c>
      <c r="D720">
        <v>113</v>
      </c>
      <c r="E720" s="4">
        <v>60000000</v>
      </c>
      <c r="F720" s="4">
        <v>109176215</v>
      </c>
      <c r="G720" s="3">
        <f>movie_metadata[[#This Row],[New_gross]]-movie_metadata[[#This Row],[New_budget]]</f>
        <v>49176215</v>
      </c>
      <c r="H720" s="3" t="str">
        <f>IF(movie_metadata[[#This Row],[Profit/Loss_in money]]&gt;0,"Profit","Loss")</f>
        <v>Profit</v>
      </c>
      <c r="I720" t="s">
        <v>26</v>
      </c>
      <c r="J720" t="s">
        <v>27</v>
      </c>
      <c r="K720" t="s">
        <v>1664</v>
      </c>
      <c r="L720" s="1">
        <v>2009</v>
      </c>
      <c r="M720" t="s">
        <v>29</v>
      </c>
      <c r="N720">
        <v>5.5</v>
      </c>
      <c r="O720">
        <v>1.85</v>
      </c>
      <c r="P720">
        <v>0</v>
      </c>
      <c r="Q720">
        <v>166</v>
      </c>
      <c r="R720">
        <v>0</v>
      </c>
      <c r="S720">
        <v>721</v>
      </c>
      <c r="T720" t="s">
        <v>1972</v>
      </c>
      <c r="U720">
        <v>4000</v>
      </c>
      <c r="V720" t="s">
        <v>243</v>
      </c>
      <c r="W720">
        <v>83506</v>
      </c>
      <c r="X720">
        <v>8172</v>
      </c>
      <c r="Y720" t="s">
        <v>4001</v>
      </c>
      <c r="Z720">
        <v>6</v>
      </c>
      <c r="AA720" t="s">
        <v>4002</v>
      </c>
      <c r="AB720" t="s">
        <v>4003</v>
      </c>
      <c r="AC720">
        <v>144</v>
      </c>
      <c r="AD720">
        <v>722</v>
      </c>
    </row>
    <row r="721" spans="1:30" x14ac:dyDescent="0.35">
      <c r="A721" t="s">
        <v>23</v>
      </c>
      <c r="B721" t="s">
        <v>1731</v>
      </c>
      <c r="C721" t="s">
        <v>4004</v>
      </c>
      <c r="D721">
        <v>107</v>
      </c>
      <c r="E721" s="4">
        <v>60000000</v>
      </c>
      <c r="F721" s="4">
        <v>82670733</v>
      </c>
      <c r="G721" s="3">
        <f>movie_metadata[[#This Row],[New_gross]]-movie_metadata[[#This Row],[New_budget]]</f>
        <v>22670733</v>
      </c>
      <c r="H721" s="3" t="str">
        <f>IF(movie_metadata[[#This Row],[Profit/Loss_in money]]&gt;0,"Profit","Loss")</f>
        <v>Profit</v>
      </c>
      <c r="I721" t="s">
        <v>26</v>
      </c>
      <c r="J721" t="s">
        <v>27</v>
      </c>
      <c r="K721" t="s">
        <v>3258</v>
      </c>
      <c r="L721" s="1">
        <v>1990</v>
      </c>
      <c r="M721" t="s">
        <v>29</v>
      </c>
      <c r="N721">
        <v>5.9</v>
      </c>
      <c r="O721">
        <v>2.35</v>
      </c>
      <c r="P721">
        <v>0</v>
      </c>
      <c r="Q721">
        <v>60</v>
      </c>
      <c r="R721">
        <v>12000</v>
      </c>
      <c r="S721">
        <v>695</v>
      </c>
      <c r="T721" t="s">
        <v>1681</v>
      </c>
      <c r="U721">
        <v>10000</v>
      </c>
      <c r="V721" t="s">
        <v>516</v>
      </c>
      <c r="W721">
        <v>60476</v>
      </c>
      <c r="X721">
        <v>14006</v>
      </c>
      <c r="Y721" t="s">
        <v>1897</v>
      </c>
      <c r="Z721">
        <v>0</v>
      </c>
      <c r="AA721" t="s">
        <v>4005</v>
      </c>
      <c r="AB721" t="s">
        <v>4006</v>
      </c>
      <c r="AC721">
        <v>97</v>
      </c>
      <c r="AD721">
        <v>3000</v>
      </c>
    </row>
    <row r="722" spans="1:30" x14ac:dyDescent="0.35">
      <c r="A722" t="s">
        <v>23</v>
      </c>
      <c r="B722" t="s">
        <v>2604</v>
      </c>
      <c r="C722" t="s">
        <v>4007</v>
      </c>
      <c r="D722">
        <v>94</v>
      </c>
      <c r="E722" s="4">
        <v>60000000</v>
      </c>
      <c r="F722" s="4">
        <v>82569532</v>
      </c>
      <c r="G722" s="3">
        <f>movie_metadata[[#This Row],[New_gross]]-movie_metadata[[#This Row],[New_budget]]</f>
        <v>22569532</v>
      </c>
      <c r="H722" s="3" t="str">
        <f>IF(movie_metadata[[#This Row],[Profit/Loss_in money]]&gt;0,"Profit","Loss")</f>
        <v>Profit</v>
      </c>
      <c r="I722" t="s">
        <v>26</v>
      </c>
      <c r="J722" t="s">
        <v>27</v>
      </c>
      <c r="K722" t="s">
        <v>2351</v>
      </c>
      <c r="L722" s="1">
        <v>2005</v>
      </c>
      <c r="M722" t="s">
        <v>82</v>
      </c>
      <c r="N722">
        <v>5.4</v>
      </c>
      <c r="O722">
        <v>2.35</v>
      </c>
      <c r="P722">
        <v>781</v>
      </c>
      <c r="Q722">
        <v>77</v>
      </c>
      <c r="R722">
        <v>163</v>
      </c>
      <c r="S722">
        <v>2000</v>
      </c>
      <c r="T722" t="s">
        <v>4008</v>
      </c>
      <c r="U722">
        <v>12000</v>
      </c>
      <c r="V722" t="s">
        <v>1099</v>
      </c>
      <c r="W722">
        <v>42737</v>
      </c>
      <c r="X722">
        <v>20348</v>
      </c>
      <c r="Y722" t="s">
        <v>4009</v>
      </c>
      <c r="Z722">
        <v>6</v>
      </c>
      <c r="AA722" t="s">
        <v>4010</v>
      </c>
      <c r="AB722" t="s">
        <v>4011</v>
      </c>
      <c r="AC722">
        <v>128</v>
      </c>
      <c r="AD722">
        <v>3000</v>
      </c>
    </row>
    <row r="723" spans="1:30" x14ac:dyDescent="0.35">
      <c r="A723" t="s">
        <v>23</v>
      </c>
      <c r="B723" t="s">
        <v>4012</v>
      </c>
      <c r="C723" t="s">
        <v>4013</v>
      </c>
      <c r="D723">
        <v>132</v>
      </c>
      <c r="E723" s="4">
        <v>61000000</v>
      </c>
      <c r="F723" s="4">
        <v>81687587</v>
      </c>
      <c r="G723" s="3">
        <f>movie_metadata[[#This Row],[New_gross]]-movie_metadata[[#This Row],[New_budget]]</f>
        <v>20687587</v>
      </c>
      <c r="H723" s="3" t="str">
        <f>IF(movie_metadata[[#This Row],[Profit/Loss_in money]]&gt;0,"Profit","Loss")</f>
        <v>Profit</v>
      </c>
      <c r="I723" t="s">
        <v>26</v>
      </c>
      <c r="J723" t="s">
        <v>27</v>
      </c>
      <c r="K723" t="s">
        <v>2805</v>
      </c>
      <c r="L723" s="1">
        <v>2015</v>
      </c>
      <c r="M723" t="s">
        <v>29</v>
      </c>
      <c r="N723">
        <v>6.4</v>
      </c>
      <c r="O723">
        <v>2.35</v>
      </c>
      <c r="P723">
        <v>24000</v>
      </c>
      <c r="Q723">
        <v>249</v>
      </c>
      <c r="R723">
        <v>47</v>
      </c>
      <c r="S723">
        <v>240</v>
      </c>
      <c r="T723" t="s">
        <v>2657</v>
      </c>
      <c r="U723">
        <v>988</v>
      </c>
      <c r="V723" t="s">
        <v>4014</v>
      </c>
      <c r="W723">
        <v>138246</v>
      </c>
      <c r="X723">
        <v>2517</v>
      </c>
      <c r="Y723" t="s">
        <v>4015</v>
      </c>
      <c r="Z723">
        <v>0</v>
      </c>
      <c r="AA723" t="s">
        <v>4016</v>
      </c>
      <c r="AB723" t="s">
        <v>4017</v>
      </c>
      <c r="AC723">
        <v>360</v>
      </c>
      <c r="AD723">
        <v>960</v>
      </c>
    </row>
    <row r="724" spans="1:30" x14ac:dyDescent="0.35">
      <c r="A724" t="s">
        <v>23</v>
      </c>
      <c r="B724" t="s">
        <v>4018</v>
      </c>
      <c r="C724" t="s">
        <v>4019</v>
      </c>
      <c r="D724">
        <v>140</v>
      </c>
      <c r="E724" s="4">
        <v>60000000</v>
      </c>
      <c r="F724" s="4">
        <v>80574010</v>
      </c>
      <c r="G724" s="3">
        <f>movie_metadata[[#This Row],[New_gross]]-movie_metadata[[#This Row],[New_budget]]</f>
        <v>20574010</v>
      </c>
      <c r="H724" s="3" t="str">
        <f>IF(movie_metadata[[#This Row],[Profit/Loss_in money]]&gt;0,"Profit","Loss")</f>
        <v>Profit</v>
      </c>
      <c r="I724" t="s">
        <v>26</v>
      </c>
      <c r="J724" t="s">
        <v>27</v>
      </c>
      <c r="K724" t="s">
        <v>206</v>
      </c>
      <c r="L724" s="1">
        <v>2010</v>
      </c>
      <c r="M724" t="s">
        <v>29</v>
      </c>
      <c r="N724">
        <v>5.7</v>
      </c>
      <c r="O724">
        <v>1.85</v>
      </c>
      <c r="P724">
        <v>26000</v>
      </c>
      <c r="Q724">
        <v>213</v>
      </c>
      <c r="R724">
        <v>708</v>
      </c>
      <c r="S724">
        <v>745</v>
      </c>
      <c r="T724" t="s">
        <v>1521</v>
      </c>
      <c r="U724">
        <v>11000</v>
      </c>
      <c r="V724" t="s">
        <v>74</v>
      </c>
      <c r="W724">
        <v>63493</v>
      </c>
      <c r="X724">
        <v>20440</v>
      </c>
      <c r="Y724" t="s">
        <v>1045</v>
      </c>
      <c r="Z724">
        <v>1</v>
      </c>
      <c r="AA724" t="s">
        <v>4020</v>
      </c>
      <c r="AB724" t="s">
        <v>4021</v>
      </c>
      <c r="AC724">
        <v>302</v>
      </c>
      <c r="AD724">
        <v>8000</v>
      </c>
    </row>
    <row r="725" spans="1:30" x14ac:dyDescent="0.35">
      <c r="A725" t="s">
        <v>23</v>
      </c>
      <c r="B725" t="s">
        <v>252</v>
      </c>
      <c r="C725" t="s">
        <v>4022</v>
      </c>
      <c r="D725">
        <v>125</v>
      </c>
      <c r="E725" s="4">
        <v>60000000</v>
      </c>
      <c r="F725" s="4">
        <v>75764085</v>
      </c>
      <c r="G725" s="3">
        <f>movie_metadata[[#This Row],[New_gross]]-movie_metadata[[#This Row],[New_budget]]</f>
        <v>15764085</v>
      </c>
      <c r="H725" s="3" t="str">
        <f>IF(movie_metadata[[#This Row],[Profit/Loss_in money]]&gt;0,"Profit","Loss")</f>
        <v>Profit</v>
      </c>
      <c r="I725" t="s">
        <v>26</v>
      </c>
      <c r="J725" t="s">
        <v>27</v>
      </c>
      <c r="K725" t="s">
        <v>2482</v>
      </c>
      <c r="L725" s="1">
        <v>2000</v>
      </c>
      <c r="M725" t="s">
        <v>29</v>
      </c>
      <c r="N725">
        <v>6.7</v>
      </c>
      <c r="O725">
        <v>2.35</v>
      </c>
      <c r="P725">
        <v>0</v>
      </c>
      <c r="Q725">
        <v>121</v>
      </c>
      <c r="R725">
        <v>420</v>
      </c>
      <c r="S725">
        <v>627</v>
      </c>
      <c r="T725" t="s">
        <v>244</v>
      </c>
      <c r="U725">
        <v>12000</v>
      </c>
      <c r="V725" t="s">
        <v>698</v>
      </c>
      <c r="W725">
        <v>85844</v>
      </c>
      <c r="X725">
        <v>16646</v>
      </c>
      <c r="Y725" t="s">
        <v>2087</v>
      </c>
      <c r="Z725">
        <v>1</v>
      </c>
      <c r="AA725" t="s">
        <v>4023</v>
      </c>
      <c r="AB725" t="s">
        <v>4024</v>
      </c>
      <c r="AC725">
        <v>322</v>
      </c>
      <c r="AD725">
        <v>3000</v>
      </c>
    </row>
    <row r="726" spans="1:30" x14ac:dyDescent="0.35">
      <c r="A726" t="s">
        <v>23</v>
      </c>
      <c r="B726" t="s">
        <v>1249</v>
      </c>
      <c r="C726" t="s">
        <v>4025</v>
      </c>
      <c r="D726">
        <v>111</v>
      </c>
      <c r="E726" s="4">
        <v>58000000</v>
      </c>
      <c r="F726" s="4">
        <v>90356857</v>
      </c>
      <c r="G726" s="3">
        <f>movie_metadata[[#This Row],[New_gross]]-movie_metadata[[#This Row],[New_budget]]</f>
        <v>32356857</v>
      </c>
      <c r="H726" s="3" t="str">
        <f>IF(movie_metadata[[#This Row],[Profit/Loss_in money]]&gt;0,"Profit","Loss")</f>
        <v>Profit</v>
      </c>
      <c r="I726" t="s">
        <v>26</v>
      </c>
      <c r="J726" t="s">
        <v>27</v>
      </c>
      <c r="K726" t="s">
        <v>414</v>
      </c>
      <c r="L726" s="1">
        <v>2010</v>
      </c>
      <c r="M726" t="s">
        <v>29</v>
      </c>
      <c r="N726">
        <v>7.1</v>
      </c>
      <c r="O726">
        <v>2.35</v>
      </c>
      <c r="P726">
        <v>32000</v>
      </c>
      <c r="Q726">
        <v>315</v>
      </c>
      <c r="R726">
        <v>124</v>
      </c>
      <c r="S726">
        <v>357</v>
      </c>
      <c r="T726" t="s">
        <v>458</v>
      </c>
      <c r="U726">
        <v>13000</v>
      </c>
      <c r="V726" t="s">
        <v>970</v>
      </c>
      <c r="W726">
        <v>238916</v>
      </c>
      <c r="X726">
        <v>24928</v>
      </c>
      <c r="Y726" t="s">
        <v>4026</v>
      </c>
      <c r="Z726">
        <v>4</v>
      </c>
      <c r="AA726" t="s">
        <v>4027</v>
      </c>
      <c r="AB726" t="s">
        <v>4028</v>
      </c>
      <c r="AC726">
        <v>328</v>
      </c>
      <c r="AD726">
        <v>11000</v>
      </c>
    </row>
    <row r="727" spans="1:30" x14ac:dyDescent="0.35">
      <c r="A727" t="s">
        <v>23</v>
      </c>
      <c r="B727" t="s">
        <v>752</v>
      </c>
      <c r="C727" t="s">
        <v>4029</v>
      </c>
      <c r="D727">
        <v>156</v>
      </c>
      <c r="E727" s="4">
        <v>55000000</v>
      </c>
      <c r="F727" s="4">
        <v>75530832</v>
      </c>
      <c r="G727" s="3">
        <f>movie_metadata[[#This Row],[New_gross]]-movie_metadata[[#This Row],[New_budget]]</f>
        <v>20530832</v>
      </c>
      <c r="H727" s="3" t="str">
        <f>IF(movie_metadata[[#This Row],[Profit/Loss_in money]]&gt;0,"Profit","Loss")</f>
        <v>Profit</v>
      </c>
      <c r="I727" t="s">
        <v>26</v>
      </c>
      <c r="J727" t="s">
        <v>27</v>
      </c>
      <c r="K727" t="s">
        <v>3787</v>
      </c>
      <c r="L727" s="1">
        <v>1999</v>
      </c>
      <c r="M727" t="s">
        <v>572</v>
      </c>
      <c r="N727">
        <v>6.8</v>
      </c>
      <c r="O727">
        <v>2.35</v>
      </c>
      <c r="P727">
        <v>0</v>
      </c>
      <c r="Q727">
        <v>171</v>
      </c>
      <c r="R727">
        <v>0</v>
      </c>
      <c r="S727">
        <v>1000</v>
      </c>
      <c r="T727" t="s">
        <v>529</v>
      </c>
      <c r="U727">
        <v>14000</v>
      </c>
      <c r="V727" t="s">
        <v>2375</v>
      </c>
      <c r="W727">
        <v>97047</v>
      </c>
      <c r="X727">
        <v>20761</v>
      </c>
      <c r="Y727" t="s">
        <v>2113</v>
      </c>
      <c r="Z727">
        <v>5</v>
      </c>
      <c r="AA727" t="s">
        <v>4030</v>
      </c>
      <c r="AB727" t="s">
        <v>4031</v>
      </c>
      <c r="AC727">
        <v>452</v>
      </c>
      <c r="AD727">
        <v>2000</v>
      </c>
    </row>
    <row r="728" spans="1:30" x14ac:dyDescent="0.35">
      <c r="A728" t="s">
        <v>23</v>
      </c>
      <c r="B728" t="s">
        <v>4032</v>
      </c>
      <c r="C728" t="s">
        <v>4033</v>
      </c>
      <c r="D728">
        <v>170</v>
      </c>
      <c r="E728" s="4">
        <v>60000000</v>
      </c>
      <c r="F728" s="4">
        <v>75370763</v>
      </c>
      <c r="G728" s="3">
        <f>movie_metadata[[#This Row],[New_gross]]-movie_metadata[[#This Row],[New_budget]]</f>
        <v>15370763</v>
      </c>
      <c r="H728" s="3" t="str">
        <f>IF(movie_metadata[[#This Row],[Profit/Loss_in money]]&gt;0,"Profit","Loss")</f>
        <v>Profit</v>
      </c>
      <c r="I728" t="s">
        <v>26</v>
      </c>
      <c r="J728" t="s">
        <v>27</v>
      </c>
      <c r="K728" t="s">
        <v>4034</v>
      </c>
      <c r="L728" s="1">
        <v>1998</v>
      </c>
      <c r="M728" t="s">
        <v>29</v>
      </c>
      <c r="N728">
        <v>6.5</v>
      </c>
      <c r="O728">
        <v>1.85</v>
      </c>
      <c r="P728">
        <v>0</v>
      </c>
      <c r="Q728">
        <v>96</v>
      </c>
      <c r="R728">
        <v>0</v>
      </c>
      <c r="S728">
        <v>380</v>
      </c>
      <c r="T728" t="s">
        <v>195</v>
      </c>
      <c r="U728">
        <v>19000</v>
      </c>
      <c r="V728" t="s">
        <v>92</v>
      </c>
      <c r="W728">
        <v>32353</v>
      </c>
      <c r="X728">
        <v>20683</v>
      </c>
      <c r="Y728" t="s">
        <v>4035</v>
      </c>
      <c r="Z728">
        <v>0</v>
      </c>
      <c r="AA728" t="s">
        <v>4036</v>
      </c>
      <c r="AB728" t="s">
        <v>4037</v>
      </c>
      <c r="AC728">
        <v>263</v>
      </c>
      <c r="AD728">
        <v>1000</v>
      </c>
    </row>
    <row r="729" spans="1:30" x14ac:dyDescent="0.35">
      <c r="A729" t="s">
        <v>23</v>
      </c>
      <c r="B729" t="s">
        <v>1625</v>
      </c>
      <c r="C729" t="s">
        <v>4038</v>
      </c>
      <c r="D729">
        <v>120</v>
      </c>
      <c r="E729" s="4">
        <v>65000000</v>
      </c>
      <c r="F729" s="4">
        <v>100003492</v>
      </c>
      <c r="G729" s="3">
        <f>movie_metadata[[#This Row],[New_gross]]-movie_metadata[[#This Row],[New_budget]]</f>
        <v>35003492</v>
      </c>
      <c r="H729" s="3" t="str">
        <f>IF(movie_metadata[[#This Row],[Profit/Loss_in money]]&gt;0,"Profit","Loss")</f>
        <v>Profit</v>
      </c>
      <c r="I729" t="s">
        <v>26</v>
      </c>
      <c r="J729" t="s">
        <v>27</v>
      </c>
      <c r="K729" t="s">
        <v>2118</v>
      </c>
      <c r="L729" s="1">
        <v>2004</v>
      </c>
      <c r="M729" t="s">
        <v>572</v>
      </c>
      <c r="N729">
        <v>7.6</v>
      </c>
      <c r="O729">
        <v>2.35</v>
      </c>
      <c r="P729">
        <v>0</v>
      </c>
      <c r="Q729">
        <v>299</v>
      </c>
      <c r="R729">
        <v>0</v>
      </c>
      <c r="S729">
        <v>680</v>
      </c>
      <c r="T729" t="s">
        <v>796</v>
      </c>
      <c r="U729">
        <v>10000</v>
      </c>
      <c r="V729" t="s">
        <v>516</v>
      </c>
      <c r="W729">
        <v>293662</v>
      </c>
      <c r="X729">
        <v>13581</v>
      </c>
      <c r="Y729" t="s">
        <v>1829</v>
      </c>
      <c r="Z729">
        <v>0</v>
      </c>
      <c r="AA729" t="s">
        <v>4039</v>
      </c>
      <c r="AB729" t="s">
        <v>4040</v>
      </c>
      <c r="AC729">
        <v>836</v>
      </c>
      <c r="AD729">
        <v>851</v>
      </c>
    </row>
    <row r="730" spans="1:30" x14ac:dyDescent="0.35">
      <c r="A730" t="s">
        <v>23</v>
      </c>
      <c r="B730" t="s">
        <v>1749</v>
      </c>
      <c r="C730" t="s">
        <v>4041</v>
      </c>
      <c r="D730">
        <v>100</v>
      </c>
      <c r="E730" s="4">
        <v>60000000</v>
      </c>
      <c r="F730" s="4">
        <v>90341670</v>
      </c>
      <c r="G730" s="3">
        <f>movie_metadata[[#This Row],[New_gross]]-movie_metadata[[#This Row],[New_budget]]</f>
        <v>30341670</v>
      </c>
      <c r="H730" s="3" t="str">
        <f>IF(movie_metadata[[#This Row],[Profit/Loss_in money]]&gt;0,"Profit","Loss")</f>
        <v>Profit</v>
      </c>
      <c r="I730" t="s">
        <v>26</v>
      </c>
      <c r="J730" t="s">
        <v>27</v>
      </c>
      <c r="K730" t="s">
        <v>1923</v>
      </c>
      <c r="L730" s="1">
        <v>2002</v>
      </c>
      <c r="M730" t="s">
        <v>29</v>
      </c>
      <c r="N730">
        <v>5.5</v>
      </c>
      <c r="O730">
        <v>2.35</v>
      </c>
      <c r="P730">
        <v>0</v>
      </c>
      <c r="Q730">
        <v>167</v>
      </c>
      <c r="R730">
        <v>55</v>
      </c>
      <c r="S730">
        <v>416</v>
      </c>
      <c r="T730" t="s">
        <v>2670</v>
      </c>
      <c r="U730">
        <v>12000</v>
      </c>
      <c r="V730" t="s">
        <v>1065</v>
      </c>
      <c r="W730">
        <v>102129</v>
      </c>
      <c r="X730">
        <v>14611</v>
      </c>
      <c r="Y730" t="s">
        <v>2003</v>
      </c>
      <c r="Z730">
        <v>4</v>
      </c>
      <c r="AA730" t="s">
        <v>4042</v>
      </c>
      <c r="AB730" t="s">
        <v>4043</v>
      </c>
      <c r="AC730">
        <v>432</v>
      </c>
      <c r="AD730">
        <v>1000</v>
      </c>
    </row>
    <row r="731" spans="1:30" x14ac:dyDescent="0.35">
      <c r="A731" t="s">
        <v>23</v>
      </c>
      <c r="B731" t="s">
        <v>4044</v>
      </c>
      <c r="C731" t="s">
        <v>4045</v>
      </c>
      <c r="D731">
        <v>115</v>
      </c>
      <c r="E731" s="4">
        <v>55000000</v>
      </c>
      <c r="F731" s="4">
        <v>74540762</v>
      </c>
      <c r="G731" s="3">
        <f>movie_metadata[[#This Row],[New_gross]]-movie_metadata[[#This Row],[New_budget]]</f>
        <v>19540762</v>
      </c>
      <c r="H731" s="3" t="str">
        <f>IF(movie_metadata[[#This Row],[Profit/Loss_in money]]&gt;0,"Profit","Loss")</f>
        <v>Profit</v>
      </c>
      <c r="I731" t="s">
        <v>26</v>
      </c>
      <c r="J731" t="s">
        <v>27</v>
      </c>
      <c r="K731" t="s">
        <v>915</v>
      </c>
      <c r="L731" s="1">
        <v>2004</v>
      </c>
      <c r="M731" t="s">
        <v>29</v>
      </c>
      <c r="N731">
        <v>6.5</v>
      </c>
      <c r="O731">
        <v>1.85</v>
      </c>
      <c r="P731">
        <v>0</v>
      </c>
      <c r="Q731">
        <v>125</v>
      </c>
      <c r="R731">
        <v>13</v>
      </c>
      <c r="S731">
        <v>579</v>
      </c>
      <c r="T731" t="s">
        <v>3708</v>
      </c>
      <c r="U731">
        <v>2000</v>
      </c>
      <c r="V731" t="s">
        <v>4046</v>
      </c>
      <c r="W731">
        <v>48753</v>
      </c>
      <c r="X731">
        <v>4496</v>
      </c>
      <c r="Y731" t="s">
        <v>4047</v>
      </c>
      <c r="Z731">
        <v>2</v>
      </c>
      <c r="AA731" t="s">
        <v>4048</v>
      </c>
      <c r="AB731" t="s">
        <v>4049</v>
      </c>
      <c r="AC731">
        <v>323</v>
      </c>
      <c r="AD731">
        <v>1000</v>
      </c>
    </row>
    <row r="732" spans="1:30" x14ac:dyDescent="0.35">
      <c r="A732" t="s">
        <v>23</v>
      </c>
      <c r="B732" t="s">
        <v>878</v>
      </c>
      <c r="C732" t="s">
        <v>4050</v>
      </c>
      <c r="D732">
        <v>130</v>
      </c>
      <c r="E732" s="4">
        <v>60000000</v>
      </c>
      <c r="F732" s="4">
        <v>80033643</v>
      </c>
      <c r="G732" s="3">
        <f>movie_metadata[[#This Row],[New_gross]]-movie_metadata[[#This Row],[New_budget]]</f>
        <v>20033643</v>
      </c>
      <c r="H732" s="3" t="str">
        <f>IF(movie_metadata[[#This Row],[Profit/Loss_in money]]&gt;0,"Profit","Loss")</f>
        <v>Profit</v>
      </c>
      <c r="I732" t="s">
        <v>26</v>
      </c>
      <c r="J732" t="s">
        <v>27</v>
      </c>
      <c r="K732" t="s">
        <v>1192</v>
      </c>
      <c r="L732" s="1">
        <v>2012</v>
      </c>
      <c r="M732" t="s">
        <v>29</v>
      </c>
      <c r="N732">
        <v>7</v>
      </c>
      <c r="O732">
        <v>2.35</v>
      </c>
      <c r="P732">
        <v>38000</v>
      </c>
      <c r="Q732">
        <v>387</v>
      </c>
      <c r="R732">
        <v>188</v>
      </c>
      <c r="S732">
        <v>1000</v>
      </c>
      <c r="T732" t="s">
        <v>1681</v>
      </c>
      <c r="U732">
        <v>10000</v>
      </c>
      <c r="V732" t="s">
        <v>516</v>
      </c>
      <c r="W732">
        <v>226570</v>
      </c>
      <c r="X732">
        <v>16385</v>
      </c>
      <c r="Y732" t="s">
        <v>2031</v>
      </c>
      <c r="Z732">
        <v>2</v>
      </c>
      <c r="AA732" t="s">
        <v>4051</v>
      </c>
      <c r="AB732" t="s">
        <v>4052</v>
      </c>
      <c r="AC732">
        <v>448</v>
      </c>
      <c r="AD732">
        <v>3000</v>
      </c>
    </row>
    <row r="733" spans="1:30" x14ac:dyDescent="0.35">
      <c r="A733" t="s">
        <v>23</v>
      </c>
      <c r="B733" t="s">
        <v>2058</v>
      </c>
      <c r="C733" t="s">
        <v>4053</v>
      </c>
      <c r="D733">
        <v>105</v>
      </c>
      <c r="E733" s="4">
        <v>60000000</v>
      </c>
      <c r="F733" s="4">
        <v>73648142</v>
      </c>
      <c r="G733" s="3">
        <f>movie_metadata[[#This Row],[New_gross]]-movie_metadata[[#This Row],[New_budget]]</f>
        <v>13648142</v>
      </c>
      <c r="H733" s="3" t="str">
        <f>IF(movie_metadata[[#This Row],[Profit/Loss_in money]]&gt;0,"Profit","Loss")</f>
        <v>Profit</v>
      </c>
      <c r="I733" t="s">
        <v>26</v>
      </c>
      <c r="J733" t="s">
        <v>27</v>
      </c>
      <c r="K733" t="s">
        <v>2805</v>
      </c>
      <c r="L733" s="1">
        <v>1999</v>
      </c>
      <c r="M733" t="s">
        <v>572</v>
      </c>
      <c r="N733">
        <v>5.8</v>
      </c>
      <c r="O733">
        <v>2.35</v>
      </c>
      <c r="P733">
        <v>0</v>
      </c>
      <c r="Q733">
        <v>199</v>
      </c>
      <c r="R733">
        <v>212</v>
      </c>
      <c r="S733">
        <v>811</v>
      </c>
      <c r="T733" t="s">
        <v>2516</v>
      </c>
      <c r="U733">
        <v>1000</v>
      </c>
      <c r="V733" t="s">
        <v>2113</v>
      </c>
      <c r="W733">
        <v>99043</v>
      </c>
      <c r="X733">
        <v>3697</v>
      </c>
      <c r="Y733" t="s">
        <v>4054</v>
      </c>
      <c r="Z733">
        <v>1</v>
      </c>
      <c r="AA733" t="s">
        <v>4055</v>
      </c>
      <c r="AB733" t="s">
        <v>4056</v>
      </c>
      <c r="AC733">
        <v>643</v>
      </c>
      <c r="AD733">
        <v>975</v>
      </c>
    </row>
    <row r="734" spans="1:30" x14ac:dyDescent="0.35">
      <c r="A734" t="s">
        <v>23</v>
      </c>
      <c r="B734" t="s">
        <v>4057</v>
      </c>
      <c r="C734" t="s">
        <v>4058</v>
      </c>
      <c r="D734">
        <v>111</v>
      </c>
      <c r="E734" s="4">
        <v>60000000</v>
      </c>
      <c r="F734" s="4">
        <v>71844424</v>
      </c>
      <c r="G734" s="3">
        <f>movie_metadata[[#This Row],[New_gross]]-movie_metadata[[#This Row],[New_budget]]</f>
        <v>11844424</v>
      </c>
      <c r="H734" s="3" t="str">
        <f>IF(movie_metadata[[#This Row],[Profit/Loss_in money]]&gt;0,"Profit","Loss")</f>
        <v>Profit</v>
      </c>
      <c r="I734" t="s">
        <v>26</v>
      </c>
      <c r="J734" t="s">
        <v>27</v>
      </c>
      <c r="K734" t="s">
        <v>4059</v>
      </c>
      <c r="L734" s="1">
        <v>2009</v>
      </c>
      <c r="M734" t="s">
        <v>82</v>
      </c>
      <c r="N734">
        <v>7.3</v>
      </c>
      <c r="O734">
        <v>1.78</v>
      </c>
      <c r="P734">
        <v>0</v>
      </c>
      <c r="Q734">
        <v>136</v>
      </c>
      <c r="R734">
        <v>197</v>
      </c>
      <c r="S734">
        <v>6</v>
      </c>
      <c r="T734" t="s">
        <v>4060</v>
      </c>
      <c r="U734">
        <v>433</v>
      </c>
      <c r="V734" t="s">
        <v>4061</v>
      </c>
      <c r="W734">
        <v>33158</v>
      </c>
      <c r="X734">
        <v>679</v>
      </c>
      <c r="Y734" t="s">
        <v>4062</v>
      </c>
      <c r="Z734">
        <v>0</v>
      </c>
      <c r="AA734" t="s">
        <v>4063</v>
      </c>
      <c r="AB734" t="s">
        <v>4064</v>
      </c>
      <c r="AC734">
        <v>223</v>
      </c>
      <c r="AD734">
        <v>208</v>
      </c>
    </row>
    <row r="735" spans="1:30" x14ac:dyDescent="0.35">
      <c r="A735" t="s">
        <v>23</v>
      </c>
      <c r="B735" t="s">
        <v>1518</v>
      </c>
      <c r="C735" t="s">
        <v>4065</v>
      </c>
      <c r="D735">
        <v>106</v>
      </c>
      <c r="E735" s="4">
        <v>60000000</v>
      </c>
      <c r="F735" s="4">
        <v>75638743</v>
      </c>
      <c r="G735" s="3">
        <f>movie_metadata[[#This Row],[New_gross]]-movie_metadata[[#This Row],[New_budget]]</f>
        <v>15638743</v>
      </c>
      <c r="H735" s="3" t="str">
        <f>IF(movie_metadata[[#This Row],[Profit/Loss_in money]]&gt;0,"Profit","Loss")</f>
        <v>Profit</v>
      </c>
      <c r="I735" t="s">
        <v>26</v>
      </c>
      <c r="J735" t="s">
        <v>27</v>
      </c>
      <c r="K735" t="s">
        <v>4066</v>
      </c>
      <c r="L735" s="1">
        <v>2011</v>
      </c>
      <c r="M735" t="s">
        <v>29</v>
      </c>
      <c r="N735">
        <v>6.6</v>
      </c>
      <c r="O735">
        <v>1.85</v>
      </c>
      <c r="P735">
        <v>42000</v>
      </c>
      <c r="Q735">
        <v>436</v>
      </c>
      <c r="R735">
        <v>0</v>
      </c>
      <c r="S735">
        <v>175</v>
      </c>
      <c r="T735" t="s">
        <v>4067</v>
      </c>
      <c r="U735">
        <v>13000</v>
      </c>
      <c r="V735" t="s">
        <v>1150</v>
      </c>
      <c r="W735">
        <v>180479</v>
      </c>
      <c r="X735">
        <v>13634</v>
      </c>
      <c r="Y735" t="s">
        <v>4068</v>
      </c>
      <c r="Z735">
        <v>4</v>
      </c>
      <c r="AA735" t="s">
        <v>4069</v>
      </c>
      <c r="AB735" t="s">
        <v>4070</v>
      </c>
      <c r="AC735">
        <v>411</v>
      </c>
      <c r="AD735">
        <v>240</v>
      </c>
    </row>
    <row r="736" spans="1:30" x14ac:dyDescent="0.35">
      <c r="A736" t="s">
        <v>23</v>
      </c>
      <c r="B736" t="s">
        <v>4071</v>
      </c>
      <c r="C736" t="s">
        <v>4072</v>
      </c>
      <c r="D736">
        <v>89</v>
      </c>
      <c r="E736" s="4">
        <v>60000000</v>
      </c>
      <c r="F736" s="4">
        <v>66734992</v>
      </c>
      <c r="G736" s="3">
        <f>movie_metadata[[#This Row],[New_gross]]-movie_metadata[[#This Row],[New_budget]]</f>
        <v>6734992</v>
      </c>
      <c r="H736" s="3" t="str">
        <f>IF(movie_metadata[[#This Row],[Profit/Loss_in money]]&gt;0,"Profit","Loss")</f>
        <v>Profit</v>
      </c>
      <c r="I736" t="s">
        <v>26</v>
      </c>
      <c r="J736" t="s">
        <v>27</v>
      </c>
      <c r="K736" t="s">
        <v>1367</v>
      </c>
      <c r="L736" s="1">
        <v>2003</v>
      </c>
      <c r="M736" t="s">
        <v>82</v>
      </c>
      <c r="N736">
        <v>4.4000000000000004</v>
      </c>
      <c r="O736">
        <v>2.35</v>
      </c>
      <c r="P736">
        <v>858</v>
      </c>
      <c r="Q736">
        <v>73</v>
      </c>
      <c r="R736">
        <v>18</v>
      </c>
      <c r="S736">
        <v>226</v>
      </c>
      <c r="T736" t="s">
        <v>4073</v>
      </c>
      <c r="U736">
        <v>658</v>
      </c>
      <c r="V736" t="s">
        <v>1704</v>
      </c>
      <c r="W736">
        <v>23476</v>
      </c>
      <c r="X736">
        <v>1233</v>
      </c>
      <c r="Y736" t="s">
        <v>4074</v>
      </c>
      <c r="Z736">
        <v>0</v>
      </c>
      <c r="AA736" t="s">
        <v>4075</v>
      </c>
      <c r="AB736" t="s">
        <v>4076</v>
      </c>
      <c r="AC736">
        <v>181</v>
      </c>
      <c r="AD736">
        <v>257</v>
      </c>
    </row>
    <row r="737" spans="1:30" x14ac:dyDescent="0.35">
      <c r="A737" t="s">
        <v>739</v>
      </c>
      <c r="B737" t="s">
        <v>3168</v>
      </c>
      <c r="C737" t="s">
        <v>4077</v>
      </c>
      <c r="D737">
        <v>100</v>
      </c>
      <c r="E737" s="4">
        <v>60000000</v>
      </c>
      <c r="F737" s="4">
        <v>75280058</v>
      </c>
      <c r="G737" s="3">
        <f>movie_metadata[[#This Row],[New_gross]]-movie_metadata[[#This Row],[New_budget]]</f>
        <v>15280058</v>
      </c>
      <c r="H737" s="3" t="str">
        <f>IF(movie_metadata[[#This Row],[Profit/Loss_in money]]&gt;0,"Profit","Loss")</f>
        <v>Profit</v>
      </c>
      <c r="I737" t="s">
        <v>26</v>
      </c>
      <c r="J737" t="s">
        <v>27</v>
      </c>
      <c r="K737" t="s">
        <v>4078</v>
      </c>
      <c r="L737" s="1">
        <v>2009</v>
      </c>
      <c r="M737" t="s">
        <v>82</v>
      </c>
      <c r="N737">
        <v>7.7</v>
      </c>
      <c r="O737">
        <v>1.85</v>
      </c>
      <c r="P737">
        <v>10000</v>
      </c>
      <c r="Q737">
        <v>310</v>
      </c>
      <c r="R737">
        <v>253</v>
      </c>
      <c r="S737">
        <v>57</v>
      </c>
      <c r="T737" t="s">
        <v>4079</v>
      </c>
      <c r="U737">
        <v>309</v>
      </c>
      <c r="V737" t="s">
        <v>3286</v>
      </c>
      <c r="W737">
        <v>143121</v>
      </c>
      <c r="X737">
        <v>647</v>
      </c>
      <c r="Y737" t="s">
        <v>4080</v>
      </c>
      <c r="Z737">
        <v>1</v>
      </c>
      <c r="AA737" t="s">
        <v>4081</v>
      </c>
      <c r="AB737" t="s">
        <v>4082</v>
      </c>
      <c r="AC737">
        <v>279</v>
      </c>
      <c r="AD737">
        <v>229</v>
      </c>
    </row>
    <row r="738" spans="1:30" x14ac:dyDescent="0.35">
      <c r="A738" t="s">
        <v>23</v>
      </c>
      <c r="B738" t="s">
        <v>904</v>
      </c>
      <c r="C738" t="s">
        <v>4083</v>
      </c>
      <c r="D738">
        <v>91</v>
      </c>
      <c r="E738" s="4">
        <v>48000000</v>
      </c>
      <c r="F738" s="4">
        <v>64505912</v>
      </c>
      <c r="G738" s="3">
        <f>movie_metadata[[#This Row],[New_gross]]-movie_metadata[[#This Row],[New_budget]]</f>
        <v>16505912</v>
      </c>
      <c r="H738" s="3" t="str">
        <f>IF(movie_metadata[[#This Row],[Profit/Loss_in money]]&gt;0,"Profit","Loss")</f>
        <v>Profit</v>
      </c>
      <c r="I738" t="s">
        <v>26</v>
      </c>
      <c r="J738" t="s">
        <v>27</v>
      </c>
      <c r="K738" t="s">
        <v>2946</v>
      </c>
      <c r="L738" s="1">
        <v>2008</v>
      </c>
      <c r="M738" t="s">
        <v>572</v>
      </c>
      <c r="N738">
        <v>5</v>
      </c>
      <c r="O738">
        <v>1.85</v>
      </c>
      <c r="P738">
        <v>6000</v>
      </c>
      <c r="Q738">
        <v>323</v>
      </c>
      <c r="R738">
        <v>0</v>
      </c>
      <c r="S738">
        <v>751</v>
      </c>
      <c r="T738" t="s">
        <v>2295</v>
      </c>
      <c r="U738">
        <v>11000</v>
      </c>
      <c r="V738" t="s">
        <v>1942</v>
      </c>
      <c r="W738">
        <v>163130</v>
      </c>
      <c r="X738">
        <v>13654</v>
      </c>
      <c r="Y738" t="s">
        <v>4084</v>
      </c>
      <c r="Z738">
        <v>0</v>
      </c>
      <c r="AA738" t="s">
        <v>4085</v>
      </c>
      <c r="AB738" t="s">
        <v>4086</v>
      </c>
      <c r="AC738">
        <v>1264</v>
      </c>
      <c r="AD738">
        <v>946</v>
      </c>
    </row>
    <row r="739" spans="1:30" x14ac:dyDescent="0.35">
      <c r="A739" t="s">
        <v>23</v>
      </c>
      <c r="B739" t="s">
        <v>1731</v>
      </c>
      <c r="C739" t="s">
        <v>4087</v>
      </c>
      <c r="D739">
        <v>146</v>
      </c>
      <c r="E739" s="4">
        <v>70000000</v>
      </c>
      <c r="F739" s="4">
        <v>77862546</v>
      </c>
      <c r="G739" s="3">
        <f>movie_metadata[[#This Row],[New_gross]]-movie_metadata[[#This Row],[New_budget]]</f>
        <v>7862546</v>
      </c>
      <c r="H739" s="3" t="str">
        <f>IF(movie_metadata[[#This Row],[Profit/Loss_in money]]&gt;0,"Profit","Loss")</f>
        <v>Profit</v>
      </c>
      <c r="I739" t="s">
        <v>26</v>
      </c>
      <c r="J739" t="s">
        <v>27</v>
      </c>
      <c r="K739" t="s">
        <v>456</v>
      </c>
      <c r="L739" s="1">
        <v>2004</v>
      </c>
      <c r="M739" t="s">
        <v>572</v>
      </c>
      <c r="N739">
        <v>7.7</v>
      </c>
      <c r="O739">
        <v>2.35</v>
      </c>
      <c r="P739">
        <v>14000</v>
      </c>
      <c r="Q739">
        <v>171</v>
      </c>
      <c r="R739">
        <v>12000</v>
      </c>
      <c r="S739">
        <v>451</v>
      </c>
      <c r="T739" t="s">
        <v>3365</v>
      </c>
      <c r="U739">
        <v>18000</v>
      </c>
      <c r="V739" t="s">
        <v>1720</v>
      </c>
      <c r="W739">
        <v>266310</v>
      </c>
      <c r="X739">
        <v>20454</v>
      </c>
      <c r="Y739" t="s">
        <v>121</v>
      </c>
      <c r="Z739">
        <v>2</v>
      </c>
      <c r="AA739" t="s">
        <v>4088</v>
      </c>
      <c r="AB739" t="s">
        <v>4089</v>
      </c>
      <c r="AC739">
        <v>690</v>
      </c>
      <c r="AD739">
        <v>992</v>
      </c>
    </row>
    <row r="740" spans="1:30" x14ac:dyDescent="0.35">
      <c r="A740" t="s">
        <v>23</v>
      </c>
      <c r="B740" t="s">
        <v>4090</v>
      </c>
      <c r="C740" t="s">
        <v>4091</v>
      </c>
      <c r="D740">
        <v>98</v>
      </c>
      <c r="E740" s="4">
        <v>50000000</v>
      </c>
      <c r="F740" s="4">
        <v>61112916</v>
      </c>
      <c r="G740" s="3">
        <f>movie_metadata[[#This Row],[New_gross]]-movie_metadata[[#This Row],[New_budget]]</f>
        <v>11112916</v>
      </c>
      <c r="H740" s="3" t="str">
        <f>IF(movie_metadata[[#This Row],[Profit/Loss_in money]]&gt;0,"Profit","Loss")</f>
        <v>Profit</v>
      </c>
      <c r="I740" t="s">
        <v>26</v>
      </c>
      <c r="J740" t="s">
        <v>27</v>
      </c>
      <c r="K740" t="s">
        <v>508</v>
      </c>
      <c r="L740" s="1">
        <v>2006</v>
      </c>
      <c r="M740" t="s">
        <v>82</v>
      </c>
      <c r="N740">
        <v>4.4000000000000004</v>
      </c>
      <c r="O740">
        <v>2.35</v>
      </c>
      <c r="P740">
        <v>747</v>
      </c>
      <c r="Q740">
        <v>76</v>
      </c>
      <c r="R740">
        <v>48</v>
      </c>
      <c r="S740">
        <v>722</v>
      </c>
      <c r="T740" t="s">
        <v>30</v>
      </c>
      <c r="U740">
        <v>21000</v>
      </c>
      <c r="V740" t="s">
        <v>90</v>
      </c>
      <c r="W740">
        <v>14888</v>
      </c>
      <c r="X740">
        <v>24664</v>
      </c>
      <c r="Y740" t="s">
        <v>1972</v>
      </c>
      <c r="Z740">
        <v>0</v>
      </c>
      <c r="AA740" t="s">
        <v>4092</v>
      </c>
      <c r="AB740" t="s">
        <v>4093</v>
      </c>
      <c r="AC740">
        <v>83</v>
      </c>
      <c r="AD740">
        <v>936</v>
      </c>
    </row>
    <row r="741" spans="1:30" x14ac:dyDescent="0.35">
      <c r="A741" t="s">
        <v>23</v>
      </c>
      <c r="B741" t="s">
        <v>2534</v>
      </c>
      <c r="C741" t="s">
        <v>4094</v>
      </c>
      <c r="D741">
        <v>101</v>
      </c>
      <c r="E741" s="4">
        <v>60000000</v>
      </c>
      <c r="F741" s="4">
        <v>88200225</v>
      </c>
      <c r="G741" s="3">
        <f>movie_metadata[[#This Row],[New_gross]]-movie_metadata[[#This Row],[New_budget]]</f>
        <v>28200225</v>
      </c>
      <c r="H741" s="3" t="str">
        <f>IF(movie_metadata[[#This Row],[Profit/Loss_in money]]&gt;0,"Profit","Loss")</f>
        <v>Profit</v>
      </c>
      <c r="I741" t="s">
        <v>26</v>
      </c>
      <c r="J741" t="s">
        <v>27</v>
      </c>
      <c r="K741" t="s">
        <v>1001</v>
      </c>
      <c r="L741" s="1">
        <v>2004</v>
      </c>
      <c r="M741" t="s">
        <v>29</v>
      </c>
      <c r="N741">
        <v>6.1</v>
      </c>
      <c r="O741">
        <v>2.35</v>
      </c>
      <c r="P741">
        <v>0</v>
      </c>
      <c r="Q741">
        <v>173</v>
      </c>
      <c r="R741">
        <v>480</v>
      </c>
      <c r="S741">
        <v>767</v>
      </c>
      <c r="T741" t="s">
        <v>2607</v>
      </c>
      <c r="U741">
        <v>881</v>
      </c>
      <c r="V741" t="s">
        <v>1133</v>
      </c>
      <c r="W741">
        <v>120795</v>
      </c>
      <c r="X741">
        <v>3943</v>
      </c>
      <c r="Y741" t="s">
        <v>4095</v>
      </c>
      <c r="Z741">
        <v>5</v>
      </c>
      <c r="AA741" t="s">
        <v>4096</v>
      </c>
      <c r="AB741" t="s">
        <v>4097</v>
      </c>
      <c r="AC741">
        <v>308</v>
      </c>
      <c r="AD741">
        <v>869</v>
      </c>
    </row>
    <row r="742" spans="1:30" x14ac:dyDescent="0.35">
      <c r="A742" t="s">
        <v>23</v>
      </c>
      <c r="B742" t="s">
        <v>4098</v>
      </c>
      <c r="C742" t="s">
        <v>4099</v>
      </c>
      <c r="D742">
        <v>94</v>
      </c>
      <c r="E742" s="4">
        <v>60000000</v>
      </c>
      <c r="F742" s="4">
        <v>60573641</v>
      </c>
      <c r="G742" s="3">
        <f>movie_metadata[[#This Row],[New_gross]]-movie_metadata[[#This Row],[New_budget]]</f>
        <v>573641</v>
      </c>
      <c r="H742" s="3" t="str">
        <f>IF(movie_metadata[[#This Row],[Profit/Loss_in money]]&gt;0,"Profit","Loss")</f>
        <v>Profit</v>
      </c>
      <c r="I742" t="s">
        <v>26</v>
      </c>
      <c r="J742" t="s">
        <v>27</v>
      </c>
      <c r="K742" t="s">
        <v>3049</v>
      </c>
      <c r="L742" s="1">
        <v>1996</v>
      </c>
      <c r="M742" t="s">
        <v>82</v>
      </c>
      <c r="N742">
        <v>5.4</v>
      </c>
      <c r="O742">
        <v>1.85</v>
      </c>
      <c r="P742">
        <v>0</v>
      </c>
      <c r="Q742">
        <v>81</v>
      </c>
      <c r="R742">
        <v>32</v>
      </c>
      <c r="S742">
        <v>626</v>
      </c>
      <c r="T742" t="s">
        <v>4100</v>
      </c>
      <c r="U742">
        <v>854</v>
      </c>
      <c r="V742" t="s">
        <v>3495</v>
      </c>
      <c r="W742">
        <v>68406</v>
      </c>
      <c r="X742">
        <v>4530</v>
      </c>
      <c r="Y742" t="s">
        <v>4101</v>
      </c>
      <c r="Z742">
        <v>1</v>
      </c>
      <c r="AA742" t="s">
        <v>4102</v>
      </c>
      <c r="AB742" t="s">
        <v>4103</v>
      </c>
      <c r="AC742">
        <v>162</v>
      </c>
      <c r="AD742">
        <v>628</v>
      </c>
    </row>
    <row r="743" spans="1:30" x14ac:dyDescent="0.35">
      <c r="A743" t="s">
        <v>23</v>
      </c>
      <c r="B743" t="s">
        <v>370</v>
      </c>
      <c r="C743" t="s">
        <v>4104</v>
      </c>
      <c r="D743">
        <v>132</v>
      </c>
      <c r="E743" s="4">
        <v>66000000</v>
      </c>
      <c r="F743" s="4">
        <v>59035104</v>
      </c>
      <c r="G743" s="3">
        <f>movie_metadata[[#This Row],[New_gross]]-movie_metadata[[#This Row],[New_budget]]</f>
        <v>-6964896</v>
      </c>
      <c r="H743" s="3" t="str">
        <f>IF(movie_metadata[[#This Row],[Profit/Loss_in money]]&gt;0,"Profit","Loss")</f>
        <v>Loss</v>
      </c>
      <c r="I743" t="s">
        <v>26</v>
      </c>
      <c r="J743" t="s">
        <v>27</v>
      </c>
      <c r="K743" t="s">
        <v>4105</v>
      </c>
      <c r="L743" s="1">
        <v>2004</v>
      </c>
      <c r="M743" t="s">
        <v>29</v>
      </c>
      <c r="N743">
        <v>6.8</v>
      </c>
      <c r="O743">
        <v>1.85</v>
      </c>
      <c r="P743">
        <v>0</v>
      </c>
      <c r="Q743">
        <v>242</v>
      </c>
      <c r="R743">
        <v>0</v>
      </c>
      <c r="S743">
        <v>160</v>
      </c>
      <c r="T743" t="s">
        <v>3562</v>
      </c>
      <c r="U743">
        <v>366</v>
      </c>
      <c r="V743" t="s">
        <v>4106</v>
      </c>
      <c r="W743">
        <v>244566</v>
      </c>
      <c r="X743">
        <v>1112</v>
      </c>
      <c r="Y743" t="s">
        <v>2507</v>
      </c>
      <c r="Z743">
        <v>1</v>
      </c>
      <c r="AA743" t="s">
        <v>4107</v>
      </c>
      <c r="AB743" t="s">
        <v>4108</v>
      </c>
      <c r="AC743">
        <v>597</v>
      </c>
      <c r="AD743">
        <v>334</v>
      </c>
    </row>
    <row r="744" spans="1:30" x14ac:dyDescent="0.35">
      <c r="A744" t="s">
        <v>23</v>
      </c>
      <c r="B744" t="s">
        <v>4109</v>
      </c>
      <c r="C744" t="s">
        <v>4110</v>
      </c>
      <c r="D744">
        <v>115</v>
      </c>
      <c r="E744" s="4">
        <v>60000000</v>
      </c>
      <c r="F744" s="4">
        <v>56702901</v>
      </c>
      <c r="G744" s="3">
        <f>movie_metadata[[#This Row],[New_gross]]-movie_metadata[[#This Row],[New_budget]]</f>
        <v>-3297099</v>
      </c>
      <c r="H744" s="3" t="str">
        <f>IF(movie_metadata[[#This Row],[Profit/Loss_in money]]&gt;0,"Profit","Loss")</f>
        <v>Loss</v>
      </c>
      <c r="I744" t="s">
        <v>26</v>
      </c>
      <c r="J744" t="s">
        <v>27</v>
      </c>
      <c r="K744" t="s">
        <v>3402</v>
      </c>
      <c r="L744" s="1">
        <v>1998</v>
      </c>
      <c r="M744" t="s">
        <v>29</v>
      </c>
      <c r="N744">
        <v>6.5</v>
      </c>
      <c r="O744">
        <v>2.35</v>
      </c>
      <c r="P744">
        <v>1000</v>
      </c>
      <c r="Q744">
        <v>110</v>
      </c>
      <c r="R744">
        <v>234</v>
      </c>
      <c r="S744">
        <v>521</v>
      </c>
      <c r="T744" t="s">
        <v>3647</v>
      </c>
      <c r="U744">
        <v>3000</v>
      </c>
      <c r="V744" t="s">
        <v>1681</v>
      </c>
      <c r="W744">
        <v>23302</v>
      </c>
      <c r="X744">
        <v>4713</v>
      </c>
      <c r="Y744" t="s">
        <v>2205</v>
      </c>
      <c r="Z744">
        <v>1</v>
      </c>
      <c r="AA744" t="s">
        <v>4111</v>
      </c>
      <c r="AB744" t="s">
        <v>4112</v>
      </c>
      <c r="AC744">
        <v>181</v>
      </c>
      <c r="AD744">
        <v>552</v>
      </c>
    </row>
    <row r="745" spans="1:30" x14ac:dyDescent="0.35">
      <c r="A745" t="s">
        <v>23</v>
      </c>
      <c r="B745" t="s">
        <v>4113</v>
      </c>
      <c r="C745" t="s">
        <v>4114</v>
      </c>
      <c r="D745">
        <v>92</v>
      </c>
      <c r="E745" s="4">
        <v>60000000</v>
      </c>
      <c r="F745" s="4">
        <v>55994557</v>
      </c>
      <c r="G745" s="3">
        <f>movie_metadata[[#This Row],[New_gross]]-movie_metadata[[#This Row],[New_budget]]</f>
        <v>-4005443</v>
      </c>
      <c r="H745" s="3" t="str">
        <f>IF(movie_metadata[[#This Row],[Profit/Loss_in money]]&gt;0,"Profit","Loss")</f>
        <v>Loss</v>
      </c>
      <c r="I745" t="s">
        <v>26</v>
      </c>
      <c r="J745" t="s">
        <v>27</v>
      </c>
      <c r="K745" t="s">
        <v>263</v>
      </c>
      <c r="L745" s="1">
        <v>2012</v>
      </c>
      <c r="M745" t="s">
        <v>82</v>
      </c>
      <c r="N745">
        <v>7</v>
      </c>
      <c r="O745">
        <v>2.35</v>
      </c>
      <c r="P745">
        <v>12000</v>
      </c>
      <c r="Q745">
        <v>328</v>
      </c>
      <c r="R745">
        <v>28</v>
      </c>
      <c r="S745">
        <v>586</v>
      </c>
      <c r="T745" t="s">
        <v>565</v>
      </c>
      <c r="U745">
        <v>10000</v>
      </c>
      <c r="V745" t="s">
        <v>2449</v>
      </c>
      <c r="W745">
        <v>72287</v>
      </c>
      <c r="X745">
        <v>13597</v>
      </c>
      <c r="Y745" t="s">
        <v>4115</v>
      </c>
      <c r="Z745">
        <v>0</v>
      </c>
      <c r="AA745" t="s">
        <v>4116</v>
      </c>
      <c r="AB745" t="s">
        <v>4117</v>
      </c>
      <c r="AC745">
        <v>176</v>
      </c>
      <c r="AD745">
        <v>884</v>
      </c>
    </row>
    <row r="746" spans="1:30" x14ac:dyDescent="0.35">
      <c r="A746" t="s">
        <v>23</v>
      </c>
      <c r="B746" t="s">
        <v>3508</v>
      </c>
      <c r="C746" t="s">
        <v>4118</v>
      </c>
      <c r="D746">
        <v>124</v>
      </c>
      <c r="E746" s="4">
        <v>60000000</v>
      </c>
      <c r="F746" s="4">
        <v>54910560</v>
      </c>
      <c r="G746" s="3">
        <f>movie_metadata[[#This Row],[New_gross]]-movie_metadata[[#This Row],[New_budget]]</f>
        <v>-5089440</v>
      </c>
      <c r="H746" s="3" t="str">
        <f>IF(movie_metadata[[#This Row],[Profit/Loss_in money]]&gt;0,"Profit","Loss")</f>
        <v>Loss</v>
      </c>
      <c r="I746" t="s">
        <v>26</v>
      </c>
      <c r="J746" t="s">
        <v>27</v>
      </c>
      <c r="K746" t="s">
        <v>3328</v>
      </c>
      <c r="L746" s="1">
        <v>1997</v>
      </c>
      <c r="M746" t="s">
        <v>572</v>
      </c>
      <c r="N746">
        <v>6.3</v>
      </c>
      <c r="O746">
        <v>2.35</v>
      </c>
      <c r="P746">
        <v>0</v>
      </c>
      <c r="Q746">
        <v>83</v>
      </c>
      <c r="R746">
        <v>105</v>
      </c>
      <c r="S746">
        <v>460</v>
      </c>
      <c r="T746" t="s">
        <v>970</v>
      </c>
      <c r="U746">
        <v>24000</v>
      </c>
      <c r="V746" t="s">
        <v>75</v>
      </c>
      <c r="W746">
        <v>88225</v>
      </c>
      <c r="X746">
        <v>38227</v>
      </c>
      <c r="Y746" t="s">
        <v>4119</v>
      </c>
      <c r="Z746">
        <v>0</v>
      </c>
      <c r="AA746" t="s">
        <v>4120</v>
      </c>
      <c r="AB746" t="s">
        <v>4121</v>
      </c>
      <c r="AC746">
        <v>227</v>
      </c>
      <c r="AD746">
        <v>13000</v>
      </c>
    </row>
    <row r="747" spans="1:30" x14ac:dyDescent="0.35">
      <c r="A747" t="s">
        <v>23</v>
      </c>
      <c r="B747" t="s">
        <v>1332</v>
      </c>
      <c r="C747" t="s">
        <v>4122</v>
      </c>
      <c r="D747">
        <v>119</v>
      </c>
      <c r="E747" s="4">
        <v>60000000</v>
      </c>
      <c r="F747" s="4">
        <v>53789313</v>
      </c>
      <c r="G747" s="3">
        <f>movie_metadata[[#This Row],[New_gross]]-movie_metadata[[#This Row],[New_budget]]</f>
        <v>-6210687</v>
      </c>
      <c r="H747" s="3" t="str">
        <f>IF(movie_metadata[[#This Row],[Profit/Loss_in money]]&gt;0,"Profit","Loss")</f>
        <v>Loss</v>
      </c>
      <c r="I747" t="s">
        <v>26</v>
      </c>
      <c r="J747" t="s">
        <v>27</v>
      </c>
      <c r="K747" t="s">
        <v>1637</v>
      </c>
      <c r="L747" s="1">
        <v>2003</v>
      </c>
      <c r="M747" t="s">
        <v>29</v>
      </c>
      <c r="N747">
        <v>6.3</v>
      </c>
      <c r="O747">
        <v>2.35</v>
      </c>
      <c r="P747">
        <v>0</v>
      </c>
      <c r="Q747">
        <v>196</v>
      </c>
      <c r="R747">
        <v>610</v>
      </c>
      <c r="S747">
        <v>716</v>
      </c>
      <c r="T747" t="s">
        <v>1038</v>
      </c>
      <c r="U747">
        <v>834</v>
      </c>
      <c r="V747" t="s">
        <v>1700</v>
      </c>
      <c r="W747">
        <v>89816</v>
      </c>
      <c r="X747">
        <v>3637</v>
      </c>
      <c r="Y747" t="s">
        <v>722</v>
      </c>
      <c r="Z747">
        <v>0</v>
      </c>
      <c r="AA747" t="s">
        <v>4123</v>
      </c>
      <c r="AB747" t="s">
        <v>4124</v>
      </c>
      <c r="AC747">
        <v>347</v>
      </c>
      <c r="AD747">
        <v>780</v>
      </c>
    </row>
    <row r="748" spans="1:30" x14ac:dyDescent="0.35">
      <c r="A748" t="s">
        <v>23</v>
      </c>
      <c r="B748" t="s">
        <v>4125</v>
      </c>
      <c r="C748" t="s">
        <v>4126</v>
      </c>
      <c r="D748">
        <v>124</v>
      </c>
      <c r="E748" s="4">
        <v>60000000</v>
      </c>
      <c r="F748" s="4">
        <v>51045801</v>
      </c>
      <c r="G748" s="3">
        <f>movie_metadata[[#This Row],[New_gross]]-movie_metadata[[#This Row],[New_budget]]</f>
        <v>-8954199</v>
      </c>
      <c r="H748" s="3" t="str">
        <f>IF(movie_metadata[[#This Row],[Profit/Loss_in money]]&gt;0,"Profit","Loss")</f>
        <v>Loss</v>
      </c>
      <c r="I748" t="s">
        <v>26</v>
      </c>
      <c r="J748" t="s">
        <v>27</v>
      </c>
      <c r="K748" t="s">
        <v>206</v>
      </c>
      <c r="L748" s="1">
        <v>1996</v>
      </c>
      <c r="M748" t="s">
        <v>29</v>
      </c>
      <c r="N748">
        <v>6.1</v>
      </c>
      <c r="O748">
        <v>1.85</v>
      </c>
      <c r="P748">
        <v>829</v>
      </c>
      <c r="Q748">
        <v>34</v>
      </c>
      <c r="R748">
        <v>50</v>
      </c>
      <c r="S748">
        <v>672</v>
      </c>
      <c r="T748" t="s">
        <v>4127</v>
      </c>
      <c r="U748">
        <v>1000</v>
      </c>
      <c r="V748" t="s">
        <v>301</v>
      </c>
      <c r="W748">
        <v>11370</v>
      </c>
      <c r="X748">
        <v>3653</v>
      </c>
      <c r="Y748" t="s">
        <v>2428</v>
      </c>
      <c r="Z748">
        <v>2</v>
      </c>
      <c r="AA748" t="s">
        <v>4128</v>
      </c>
      <c r="AB748" t="s">
        <v>4129</v>
      </c>
      <c r="AC748">
        <v>54</v>
      </c>
      <c r="AD748">
        <v>944</v>
      </c>
    </row>
    <row r="749" spans="1:30" x14ac:dyDescent="0.35">
      <c r="A749" t="s">
        <v>23</v>
      </c>
      <c r="B749" t="s">
        <v>4130</v>
      </c>
      <c r="C749" t="s">
        <v>4131</v>
      </c>
      <c r="D749">
        <v>93</v>
      </c>
      <c r="E749" s="4">
        <v>60000000</v>
      </c>
      <c r="F749" s="4">
        <v>50818750</v>
      </c>
      <c r="G749" s="3">
        <f>movie_metadata[[#This Row],[New_gross]]-movie_metadata[[#This Row],[New_budget]]</f>
        <v>-9181250</v>
      </c>
      <c r="H749" s="3" t="str">
        <f>IF(movie_metadata[[#This Row],[Profit/Loss_in money]]&gt;0,"Profit","Loss")</f>
        <v>Loss</v>
      </c>
      <c r="I749" t="s">
        <v>26</v>
      </c>
      <c r="J749" t="s">
        <v>45</v>
      </c>
      <c r="K749" t="s">
        <v>263</v>
      </c>
      <c r="L749" s="1">
        <v>2008</v>
      </c>
      <c r="M749" t="s">
        <v>264</v>
      </c>
      <c r="N749">
        <v>6.1</v>
      </c>
      <c r="O749">
        <v>2.35</v>
      </c>
      <c r="P749">
        <v>0</v>
      </c>
      <c r="Q749">
        <v>118</v>
      </c>
      <c r="R749">
        <v>18</v>
      </c>
      <c r="S749">
        <v>903</v>
      </c>
      <c r="T749" t="s">
        <v>895</v>
      </c>
      <c r="U749">
        <v>9000</v>
      </c>
      <c r="V749" t="s">
        <v>1198</v>
      </c>
      <c r="W749">
        <v>31209</v>
      </c>
      <c r="X749">
        <v>13403</v>
      </c>
      <c r="Y749" t="s">
        <v>114</v>
      </c>
      <c r="Z749">
        <v>0</v>
      </c>
      <c r="AA749" t="s">
        <v>4132</v>
      </c>
      <c r="AB749" t="s">
        <v>4133</v>
      </c>
      <c r="AC749">
        <v>106</v>
      </c>
      <c r="AD749">
        <v>2000</v>
      </c>
    </row>
    <row r="750" spans="1:30" x14ac:dyDescent="0.35">
      <c r="A750" t="s">
        <v>23</v>
      </c>
      <c r="B750" t="s">
        <v>60</v>
      </c>
      <c r="C750" t="s">
        <v>4134</v>
      </c>
      <c r="D750">
        <v>22</v>
      </c>
      <c r="E750" s="4">
        <v>36541497.422512971</v>
      </c>
      <c r="F750" s="4">
        <v>55856656.279220782</v>
      </c>
      <c r="G750" s="3">
        <f>movie_metadata[[#This Row],[New_gross]]-movie_metadata[[#This Row],[New_budget]]</f>
        <v>19315158.856707811</v>
      </c>
      <c r="H750" s="3" t="str">
        <f>IF(movie_metadata[[#This Row],[Profit/Loss_in money]]&gt;0,"Profit","Loss")</f>
        <v>Profit</v>
      </c>
      <c r="I750" t="s">
        <v>26</v>
      </c>
      <c r="J750" t="s">
        <v>27</v>
      </c>
      <c r="K750" t="s">
        <v>1674</v>
      </c>
      <c r="L750" s="1">
        <v>2005</v>
      </c>
      <c r="M750" t="s">
        <v>1555</v>
      </c>
      <c r="N750">
        <v>7.3</v>
      </c>
      <c r="O750">
        <v>1.78</v>
      </c>
      <c r="P750">
        <v>0</v>
      </c>
      <c r="Q750">
        <v>8</v>
      </c>
      <c r="S750">
        <v>402</v>
      </c>
      <c r="T750" t="s">
        <v>4135</v>
      </c>
      <c r="U750">
        <v>732</v>
      </c>
      <c r="V750" t="s">
        <v>4136</v>
      </c>
      <c r="W750">
        <v>26404</v>
      </c>
      <c r="X750">
        <v>2064</v>
      </c>
      <c r="Y750" t="s">
        <v>4137</v>
      </c>
      <c r="Z750">
        <v>3</v>
      </c>
      <c r="AA750" t="s">
        <v>4138</v>
      </c>
      <c r="AB750" t="s">
        <v>4139</v>
      </c>
      <c r="AC750">
        <v>41</v>
      </c>
      <c r="AD750">
        <v>607</v>
      </c>
    </row>
    <row r="751" spans="1:30" x14ac:dyDescent="0.35">
      <c r="A751" t="s">
        <v>23</v>
      </c>
      <c r="B751" t="s">
        <v>4140</v>
      </c>
      <c r="C751" t="s">
        <v>4141</v>
      </c>
      <c r="D751">
        <v>98</v>
      </c>
      <c r="E751" s="4">
        <v>60000000</v>
      </c>
      <c r="F751" s="4">
        <v>50189179</v>
      </c>
      <c r="G751" s="3">
        <f>movie_metadata[[#This Row],[New_gross]]-movie_metadata[[#This Row],[New_budget]]</f>
        <v>-9810821</v>
      </c>
      <c r="H751" s="3" t="str">
        <f>IF(movie_metadata[[#This Row],[Profit/Loss_in money]]&gt;0,"Profit","Loss")</f>
        <v>Loss</v>
      </c>
      <c r="I751" t="s">
        <v>26</v>
      </c>
      <c r="J751" t="s">
        <v>27</v>
      </c>
      <c r="K751" t="s">
        <v>1896</v>
      </c>
      <c r="L751" s="1">
        <v>2002</v>
      </c>
      <c r="M751" t="s">
        <v>29</v>
      </c>
      <c r="N751">
        <v>5.3</v>
      </c>
      <c r="O751">
        <v>1.85</v>
      </c>
      <c r="P751">
        <v>797</v>
      </c>
      <c r="Q751">
        <v>81</v>
      </c>
      <c r="R751">
        <v>11</v>
      </c>
      <c r="S751">
        <v>107</v>
      </c>
      <c r="T751" t="s">
        <v>1829</v>
      </c>
      <c r="U751">
        <v>966</v>
      </c>
      <c r="V751" t="s">
        <v>3891</v>
      </c>
      <c r="W751">
        <v>61966</v>
      </c>
      <c r="X751">
        <v>2018</v>
      </c>
      <c r="Y751" t="s">
        <v>4142</v>
      </c>
      <c r="Z751">
        <v>2</v>
      </c>
      <c r="AA751" t="s">
        <v>4143</v>
      </c>
      <c r="AB751" t="s">
        <v>4144</v>
      </c>
      <c r="AC751">
        <v>207</v>
      </c>
      <c r="AD751">
        <v>680</v>
      </c>
    </row>
    <row r="752" spans="1:30" x14ac:dyDescent="0.35">
      <c r="A752" t="s">
        <v>23</v>
      </c>
      <c r="B752" t="s">
        <v>4145</v>
      </c>
      <c r="C752" t="s">
        <v>4146</v>
      </c>
      <c r="D752">
        <v>92</v>
      </c>
      <c r="E752" s="4">
        <v>60000000</v>
      </c>
      <c r="F752" s="4">
        <v>50024083</v>
      </c>
      <c r="G752" s="3">
        <f>movie_metadata[[#This Row],[New_gross]]-movie_metadata[[#This Row],[New_budget]]</f>
        <v>-9975917</v>
      </c>
      <c r="H752" s="3" t="str">
        <f>IF(movie_metadata[[#This Row],[Profit/Loss_in money]]&gt;0,"Profit","Loss")</f>
        <v>Loss</v>
      </c>
      <c r="I752" t="s">
        <v>26</v>
      </c>
      <c r="J752" t="s">
        <v>27</v>
      </c>
      <c r="K752" t="s">
        <v>54</v>
      </c>
      <c r="L752" s="1">
        <v>1995</v>
      </c>
      <c r="M752" t="s">
        <v>572</v>
      </c>
      <c r="N752">
        <v>5.4</v>
      </c>
      <c r="O752">
        <v>1.85</v>
      </c>
      <c r="P752">
        <v>1000</v>
      </c>
      <c r="Q752">
        <v>47</v>
      </c>
      <c r="R752">
        <v>14</v>
      </c>
      <c r="S752">
        <v>488</v>
      </c>
      <c r="T752" t="s">
        <v>4147</v>
      </c>
      <c r="U752">
        <v>789</v>
      </c>
      <c r="V752" t="s">
        <v>4148</v>
      </c>
      <c r="W752">
        <v>35918</v>
      </c>
      <c r="X752">
        <v>2318</v>
      </c>
      <c r="Y752" t="s">
        <v>4149</v>
      </c>
      <c r="Z752">
        <v>1</v>
      </c>
      <c r="AA752" t="s">
        <v>4150</v>
      </c>
      <c r="AB752" t="s">
        <v>4151</v>
      </c>
      <c r="AC752">
        <v>126</v>
      </c>
      <c r="AD752">
        <v>520</v>
      </c>
    </row>
    <row r="753" spans="1:30" x14ac:dyDescent="0.35">
      <c r="A753" t="s">
        <v>23</v>
      </c>
      <c r="B753" t="s">
        <v>849</v>
      </c>
      <c r="C753" t="s">
        <v>4152</v>
      </c>
      <c r="D753">
        <v>105</v>
      </c>
      <c r="E753" s="4">
        <v>60000000</v>
      </c>
      <c r="F753" s="4">
        <v>50549107</v>
      </c>
      <c r="G753" s="3">
        <f>movie_metadata[[#This Row],[New_gross]]-movie_metadata[[#This Row],[New_budget]]</f>
        <v>-9450893</v>
      </c>
      <c r="H753" s="3" t="str">
        <f>IF(movie_metadata[[#This Row],[Profit/Loss_in money]]&gt;0,"Profit","Loss")</f>
        <v>Loss</v>
      </c>
      <c r="I753" t="s">
        <v>26</v>
      </c>
      <c r="J753" t="s">
        <v>27</v>
      </c>
      <c r="K753" t="s">
        <v>915</v>
      </c>
      <c r="L753" s="1">
        <v>2014</v>
      </c>
      <c r="M753" t="s">
        <v>29</v>
      </c>
      <c r="N753">
        <v>6.2</v>
      </c>
      <c r="O753">
        <v>2.35</v>
      </c>
      <c r="P753">
        <v>17000</v>
      </c>
      <c r="Q753">
        <v>313</v>
      </c>
      <c r="R753">
        <v>0</v>
      </c>
      <c r="S753">
        <v>288</v>
      </c>
      <c r="T753" t="s">
        <v>935</v>
      </c>
      <c r="U753">
        <v>539</v>
      </c>
      <c r="V753" t="s">
        <v>4153</v>
      </c>
      <c r="W753">
        <v>99035</v>
      </c>
      <c r="X753">
        <v>1411</v>
      </c>
      <c r="Y753" t="s">
        <v>4154</v>
      </c>
      <c r="Z753">
        <v>3</v>
      </c>
      <c r="AA753" t="s">
        <v>4155</v>
      </c>
      <c r="AB753" t="s">
        <v>4156</v>
      </c>
      <c r="AC753">
        <v>289</v>
      </c>
      <c r="AD753">
        <v>394</v>
      </c>
    </row>
    <row r="754" spans="1:30" x14ac:dyDescent="0.35">
      <c r="A754" t="s">
        <v>23</v>
      </c>
      <c r="B754" t="s">
        <v>4157</v>
      </c>
      <c r="C754" t="s">
        <v>4158</v>
      </c>
      <c r="D754">
        <v>124</v>
      </c>
      <c r="E754" s="4">
        <v>60000000</v>
      </c>
      <c r="F754" s="4">
        <v>56443482</v>
      </c>
      <c r="G754" s="3">
        <f>movie_metadata[[#This Row],[New_gross]]-movie_metadata[[#This Row],[New_budget]]</f>
        <v>-3556518</v>
      </c>
      <c r="H754" s="3" t="str">
        <f>IF(movie_metadata[[#This Row],[Profit/Loss_in money]]&gt;0,"Profit","Loss")</f>
        <v>Loss</v>
      </c>
      <c r="I754" t="s">
        <v>26</v>
      </c>
      <c r="J754" t="s">
        <v>27</v>
      </c>
      <c r="K754" t="s">
        <v>4159</v>
      </c>
      <c r="L754" s="1">
        <v>2015</v>
      </c>
      <c r="M754" t="s">
        <v>29</v>
      </c>
      <c r="N754">
        <v>6.6</v>
      </c>
      <c r="O754">
        <v>1.85</v>
      </c>
      <c r="P754">
        <v>24000</v>
      </c>
      <c r="Q754">
        <v>315</v>
      </c>
      <c r="R754">
        <v>737</v>
      </c>
      <c r="S754">
        <v>14000</v>
      </c>
      <c r="T754" t="s">
        <v>1739</v>
      </c>
      <c r="U754">
        <v>34000</v>
      </c>
      <c r="V754" t="s">
        <v>340</v>
      </c>
      <c r="W754">
        <v>75329</v>
      </c>
      <c r="X754">
        <v>75793</v>
      </c>
      <c r="Y754" t="s">
        <v>647</v>
      </c>
      <c r="Z754">
        <v>3</v>
      </c>
      <c r="AA754" t="s">
        <v>4160</v>
      </c>
      <c r="AB754" t="s">
        <v>4161</v>
      </c>
      <c r="AC754">
        <v>256</v>
      </c>
      <c r="AD754">
        <v>22000</v>
      </c>
    </row>
    <row r="755" spans="1:30" x14ac:dyDescent="0.35">
      <c r="A755" t="s">
        <v>23</v>
      </c>
      <c r="B755" t="s">
        <v>4162</v>
      </c>
      <c r="C755" t="s">
        <v>4163</v>
      </c>
      <c r="D755">
        <v>99</v>
      </c>
      <c r="E755" s="4">
        <v>60000000</v>
      </c>
      <c r="F755" s="4">
        <v>62401264</v>
      </c>
      <c r="G755" s="3">
        <f>movie_metadata[[#This Row],[New_gross]]-movie_metadata[[#This Row],[New_budget]]</f>
        <v>2401264</v>
      </c>
      <c r="H755" s="3" t="str">
        <f>IF(movie_metadata[[#This Row],[Profit/Loss_in money]]&gt;0,"Profit","Loss")</f>
        <v>Profit</v>
      </c>
      <c r="I755" t="s">
        <v>26</v>
      </c>
      <c r="J755" t="s">
        <v>45</v>
      </c>
      <c r="K755" t="s">
        <v>456</v>
      </c>
      <c r="L755" s="1">
        <v>2016</v>
      </c>
      <c r="M755" t="s">
        <v>572</v>
      </c>
      <c r="N755">
        <v>5.9</v>
      </c>
      <c r="O755">
        <v>2.35</v>
      </c>
      <c r="P755">
        <v>28000</v>
      </c>
      <c r="Q755">
        <v>225</v>
      </c>
      <c r="R755">
        <v>24</v>
      </c>
      <c r="S755">
        <v>864</v>
      </c>
      <c r="T755" t="s">
        <v>3365</v>
      </c>
      <c r="U755">
        <v>18000</v>
      </c>
      <c r="V755" t="s">
        <v>634</v>
      </c>
      <c r="W755">
        <v>69484</v>
      </c>
      <c r="X755">
        <v>20276</v>
      </c>
      <c r="Y755" t="s">
        <v>4164</v>
      </c>
      <c r="Z755">
        <v>3</v>
      </c>
      <c r="AA755" t="s">
        <v>4165</v>
      </c>
      <c r="AB755" t="s">
        <v>4166</v>
      </c>
      <c r="AC755">
        <v>323</v>
      </c>
      <c r="AD755">
        <v>992</v>
      </c>
    </row>
    <row r="756" spans="1:30" x14ac:dyDescent="0.35">
      <c r="A756" t="s">
        <v>23</v>
      </c>
      <c r="B756" t="s">
        <v>4167</v>
      </c>
      <c r="C756" t="s">
        <v>4168</v>
      </c>
      <c r="D756">
        <v>116</v>
      </c>
      <c r="E756" s="4">
        <v>75000000</v>
      </c>
      <c r="F756" s="4">
        <v>47748610</v>
      </c>
      <c r="G756" s="3">
        <f>movie_metadata[[#This Row],[New_gross]]-movie_metadata[[#This Row],[New_budget]]</f>
        <v>-27251390</v>
      </c>
      <c r="H756" s="3" t="str">
        <f>IF(movie_metadata[[#This Row],[Profit/Loss_in money]]&gt;0,"Profit","Loss")</f>
        <v>Loss</v>
      </c>
      <c r="I756" t="s">
        <v>26</v>
      </c>
      <c r="J756" t="s">
        <v>27</v>
      </c>
      <c r="K756" t="s">
        <v>4169</v>
      </c>
      <c r="L756" s="1">
        <v>1997</v>
      </c>
      <c r="M756" t="s">
        <v>572</v>
      </c>
      <c r="N756">
        <v>6.3</v>
      </c>
      <c r="O756">
        <v>2.35</v>
      </c>
      <c r="P756">
        <v>0</v>
      </c>
      <c r="Q756">
        <v>223</v>
      </c>
      <c r="R756">
        <v>0</v>
      </c>
      <c r="S756">
        <v>672</v>
      </c>
      <c r="T756" t="s">
        <v>1862</v>
      </c>
      <c r="U756">
        <v>1000</v>
      </c>
      <c r="V756" t="s">
        <v>4170</v>
      </c>
      <c r="W756">
        <v>170179</v>
      </c>
      <c r="X756">
        <v>3090</v>
      </c>
      <c r="Y756" t="s">
        <v>2428</v>
      </c>
      <c r="Z756">
        <v>0</v>
      </c>
      <c r="AA756" t="s">
        <v>4171</v>
      </c>
      <c r="AB756" t="s">
        <v>4172</v>
      </c>
      <c r="AC756">
        <v>656</v>
      </c>
      <c r="AD756">
        <v>720</v>
      </c>
    </row>
    <row r="757" spans="1:30" x14ac:dyDescent="0.35">
      <c r="A757" t="s">
        <v>23</v>
      </c>
      <c r="B757" t="s">
        <v>3090</v>
      </c>
      <c r="C757" t="s">
        <v>4173</v>
      </c>
      <c r="D757">
        <v>124</v>
      </c>
      <c r="E757" s="4">
        <v>61000000</v>
      </c>
      <c r="F757" s="4">
        <v>46975183</v>
      </c>
      <c r="G757" s="3">
        <f>movie_metadata[[#This Row],[New_gross]]-movie_metadata[[#This Row],[New_budget]]</f>
        <v>-14024817</v>
      </c>
      <c r="H757" s="3" t="str">
        <f>IF(movie_metadata[[#This Row],[Profit/Loss_in money]]&gt;0,"Profit","Loss")</f>
        <v>Loss</v>
      </c>
      <c r="I757" t="s">
        <v>26</v>
      </c>
      <c r="J757" t="s">
        <v>27</v>
      </c>
      <c r="K757" t="s">
        <v>1112</v>
      </c>
      <c r="L757" s="1">
        <v>2007</v>
      </c>
      <c r="M757" t="s">
        <v>572</v>
      </c>
      <c r="N757">
        <v>7.2</v>
      </c>
      <c r="O757">
        <v>2.35</v>
      </c>
      <c r="P757">
        <v>0</v>
      </c>
      <c r="Q757">
        <v>198</v>
      </c>
      <c r="R757">
        <v>845</v>
      </c>
      <c r="S757">
        <v>295</v>
      </c>
      <c r="T757" t="s">
        <v>4174</v>
      </c>
      <c r="U757">
        <v>650</v>
      </c>
      <c r="V757" t="s">
        <v>4175</v>
      </c>
      <c r="W757">
        <v>256213</v>
      </c>
      <c r="X757">
        <v>1640</v>
      </c>
      <c r="Y757" t="s">
        <v>4176</v>
      </c>
      <c r="Z757">
        <v>0</v>
      </c>
      <c r="AA757" t="s">
        <v>4177</v>
      </c>
      <c r="AB757" t="s">
        <v>4178</v>
      </c>
      <c r="AC757">
        <v>338</v>
      </c>
      <c r="AD757">
        <v>467</v>
      </c>
    </row>
    <row r="758" spans="1:30" x14ac:dyDescent="0.35">
      <c r="A758" t="s">
        <v>23</v>
      </c>
      <c r="B758" t="s">
        <v>4179</v>
      </c>
      <c r="C758" t="s">
        <v>4180</v>
      </c>
      <c r="D758">
        <v>96</v>
      </c>
      <c r="E758" s="4">
        <v>60000000</v>
      </c>
      <c r="F758" s="4">
        <v>50807639</v>
      </c>
      <c r="G758" s="3">
        <f>movie_metadata[[#This Row],[New_gross]]-movie_metadata[[#This Row],[New_budget]]</f>
        <v>-9192361</v>
      </c>
      <c r="H758" s="3" t="str">
        <f>IF(movie_metadata[[#This Row],[Profit/Loss_in money]]&gt;0,"Profit","Loss")</f>
        <v>Loss</v>
      </c>
      <c r="I758" t="s">
        <v>26</v>
      </c>
      <c r="J758" t="s">
        <v>27</v>
      </c>
      <c r="K758" t="s">
        <v>263</v>
      </c>
      <c r="L758" s="1">
        <v>2014</v>
      </c>
      <c r="M758" t="s">
        <v>82</v>
      </c>
      <c r="N758">
        <v>6.8</v>
      </c>
      <c r="O758">
        <v>1.85</v>
      </c>
      <c r="P758">
        <v>11000</v>
      </c>
      <c r="Q758">
        <v>219</v>
      </c>
      <c r="R758">
        <v>7</v>
      </c>
      <c r="S758">
        <v>642</v>
      </c>
      <c r="T758" t="s">
        <v>3849</v>
      </c>
      <c r="U758">
        <v>874</v>
      </c>
      <c r="V758" t="s">
        <v>4181</v>
      </c>
      <c r="W758">
        <v>40883</v>
      </c>
      <c r="X758">
        <v>3151</v>
      </c>
      <c r="Y758" t="s">
        <v>4182</v>
      </c>
      <c r="Z758">
        <v>3</v>
      </c>
      <c r="AA758" t="s">
        <v>4183</v>
      </c>
      <c r="AB758" t="s">
        <v>4184</v>
      </c>
      <c r="AC758">
        <v>122</v>
      </c>
      <c r="AD758">
        <v>668</v>
      </c>
    </row>
    <row r="759" spans="1:30" x14ac:dyDescent="0.35">
      <c r="A759" t="s">
        <v>23</v>
      </c>
      <c r="B759" t="s">
        <v>4185</v>
      </c>
      <c r="C759" t="s">
        <v>4186</v>
      </c>
      <c r="D759">
        <v>104</v>
      </c>
      <c r="E759" s="4">
        <v>48000000</v>
      </c>
      <c r="F759" s="4">
        <v>46611204</v>
      </c>
      <c r="G759" s="3">
        <f>movie_metadata[[#This Row],[New_gross]]-movie_metadata[[#This Row],[New_budget]]</f>
        <v>-1388796</v>
      </c>
      <c r="H759" s="3" t="str">
        <f>IF(movie_metadata[[#This Row],[Profit/Loss_in money]]&gt;0,"Profit","Loss")</f>
        <v>Loss</v>
      </c>
      <c r="I759" t="s">
        <v>26</v>
      </c>
      <c r="J759" t="s">
        <v>27</v>
      </c>
      <c r="K759" t="s">
        <v>2482</v>
      </c>
      <c r="L759" s="1">
        <v>1998</v>
      </c>
      <c r="M759" t="s">
        <v>29</v>
      </c>
      <c r="N759">
        <v>6.1</v>
      </c>
      <c r="O759">
        <v>2.35</v>
      </c>
      <c r="P759">
        <v>0</v>
      </c>
      <c r="Q759">
        <v>92</v>
      </c>
      <c r="R759">
        <v>165</v>
      </c>
      <c r="S759">
        <v>944</v>
      </c>
      <c r="T759" t="s">
        <v>4187</v>
      </c>
      <c r="U759">
        <v>1000</v>
      </c>
      <c r="V759" t="s">
        <v>2135</v>
      </c>
      <c r="W759">
        <v>55749</v>
      </c>
      <c r="X759">
        <v>4294</v>
      </c>
      <c r="Y759" t="s">
        <v>4127</v>
      </c>
      <c r="Z759">
        <v>1</v>
      </c>
      <c r="AA759" t="s">
        <v>4188</v>
      </c>
      <c r="AB759" t="s">
        <v>4189</v>
      </c>
      <c r="AC759">
        <v>257</v>
      </c>
      <c r="AD759">
        <v>967</v>
      </c>
    </row>
    <row r="760" spans="1:30" x14ac:dyDescent="0.35">
      <c r="A760" t="s">
        <v>23</v>
      </c>
      <c r="B760" t="s">
        <v>2091</v>
      </c>
      <c r="C760" t="s">
        <v>4190</v>
      </c>
      <c r="D760">
        <v>100</v>
      </c>
      <c r="E760" s="4">
        <v>60000000</v>
      </c>
      <c r="F760" s="4">
        <v>257756197</v>
      </c>
      <c r="G760" s="3">
        <f>movie_metadata[[#This Row],[New_gross]]-movie_metadata[[#This Row],[New_budget]]</f>
        <v>197756197</v>
      </c>
      <c r="H760" s="3" t="str">
        <f>IF(movie_metadata[[#This Row],[Profit/Loss_in money]]&gt;0,"Profit","Loss")</f>
        <v>Profit</v>
      </c>
      <c r="I760" t="s">
        <v>26</v>
      </c>
      <c r="J760" t="s">
        <v>358</v>
      </c>
      <c r="K760" t="s">
        <v>1028</v>
      </c>
      <c r="L760" s="1">
        <v>2014</v>
      </c>
      <c r="M760" t="s">
        <v>82</v>
      </c>
      <c r="N760">
        <v>7.8</v>
      </c>
      <c r="O760">
        <v>2.35</v>
      </c>
      <c r="P760">
        <v>64000</v>
      </c>
      <c r="Q760">
        <v>435</v>
      </c>
      <c r="R760">
        <v>97</v>
      </c>
      <c r="S760">
        <v>2000</v>
      </c>
      <c r="T760" t="s">
        <v>1241</v>
      </c>
      <c r="U760">
        <v>11000</v>
      </c>
      <c r="V760" t="s">
        <v>458</v>
      </c>
      <c r="W760">
        <v>246698</v>
      </c>
      <c r="X760">
        <v>22128</v>
      </c>
      <c r="Y760" t="s">
        <v>4191</v>
      </c>
      <c r="Z760">
        <v>0</v>
      </c>
      <c r="AA760" t="s">
        <v>4192</v>
      </c>
      <c r="AB760" t="s">
        <v>4193</v>
      </c>
      <c r="AC760">
        <v>471</v>
      </c>
      <c r="AD760">
        <v>8000</v>
      </c>
    </row>
    <row r="761" spans="1:30" x14ac:dyDescent="0.35">
      <c r="A761" t="s">
        <v>23</v>
      </c>
      <c r="B761" t="s">
        <v>4194</v>
      </c>
      <c r="C761" t="s">
        <v>4195</v>
      </c>
      <c r="D761">
        <v>115</v>
      </c>
      <c r="E761" s="4">
        <v>45000000</v>
      </c>
      <c r="F761" s="4">
        <v>48472213</v>
      </c>
      <c r="G761" s="3">
        <f>movie_metadata[[#This Row],[New_gross]]-movie_metadata[[#This Row],[New_budget]]</f>
        <v>3472213</v>
      </c>
      <c r="H761" s="3" t="str">
        <f>IF(movie_metadata[[#This Row],[Profit/Loss_in money]]&gt;0,"Profit","Loss")</f>
        <v>Profit</v>
      </c>
      <c r="I761" t="s">
        <v>26</v>
      </c>
      <c r="J761" t="s">
        <v>27</v>
      </c>
      <c r="K761" t="s">
        <v>1745</v>
      </c>
      <c r="L761" s="1">
        <v>2005</v>
      </c>
      <c r="M761" t="s">
        <v>29</v>
      </c>
      <c r="N761">
        <v>5</v>
      </c>
      <c r="O761">
        <v>2.35</v>
      </c>
      <c r="P761">
        <v>621</v>
      </c>
      <c r="Q761">
        <v>111</v>
      </c>
      <c r="R761">
        <v>11</v>
      </c>
      <c r="S761">
        <v>642</v>
      </c>
      <c r="T761" t="s">
        <v>856</v>
      </c>
      <c r="U761">
        <v>1000</v>
      </c>
      <c r="V761" t="s">
        <v>4196</v>
      </c>
      <c r="W761">
        <v>51252</v>
      </c>
      <c r="X761">
        <v>4305</v>
      </c>
      <c r="Y761" t="s">
        <v>4197</v>
      </c>
      <c r="Z761">
        <v>2</v>
      </c>
      <c r="AA761" t="s">
        <v>4198</v>
      </c>
      <c r="AB761" t="s">
        <v>4199</v>
      </c>
      <c r="AC761">
        <v>156</v>
      </c>
      <c r="AD761">
        <v>759</v>
      </c>
    </row>
    <row r="762" spans="1:30" x14ac:dyDescent="0.35">
      <c r="A762" t="s">
        <v>23</v>
      </c>
      <c r="B762" t="s">
        <v>3606</v>
      </c>
      <c r="C762" t="s">
        <v>4200</v>
      </c>
      <c r="D762">
        <v>101</v>
      </c>
      <c r="E762" s="4">
        <v>60000000</v>
      </c>
      <c r="F762" s="4">
        <v>43060566</v>
      </c>
      <c r="G762" s="3">
        <f>movie_metadata[[#This Row],[New_gross]]-movie_metadata[[#This Row],[New_budget]]</f>
        <v>-16939434</v>
      </c>
      <c r="H762" s="3" t="str">
        <f>IF(movie_metadata[[#This Row],[Profit/Loss_in money]]&gt;0,"Profit","Loss")</f>
        <v>Loss</v>
      </c>
      <c r="I762" t="s">
        <v>26</v>
      </c>
      <c r="J762" t="s">
        <v>27</v>
      </c>
      <c r="K762" t="s">
        <v>255</v>
      </c>
      <c r="L762" s="1">
        <v>2002</v>
      </c>
      <c r="M762" t="s">
        <v>29</v>
      </c>
      <c r="N762">
        <v>6.2</v>
      </c>
      <c r="O762">
        <v>2.35</v>
      </c>
      <c r="P762">
        <v>0</v>
      </c>
      <c r="Q762">
        <v>138</v>
      </c>
      <c r="R762">
        <v>38</v>
      </c>
      <c r="S762">
        <v>11000</v>
      </c>
      <c r="T762" t="s">
        <v>634</v>
      </c>
      <c r="U762">
        <v>23000</v>
      </c>
      <c r="V762" t="s">
        <v>55</v>
      </c>
      <c r="W762">
        <v>107859</v>
      </c>
      <c r="X762">
        <v>53024</v>
      </c>
      <c r="Y762" t="s">
        <v>653</v>
      </c>
      <c r="Z762">
        <v>0</v>
      </c>
      <c r="AA762" t="s">
        <v>4201</v>
      </c>
      <c r="AB762" t="s">
        <v>4202</v>
      </c>
      <c r="AC762">
        <v>569</v>
      </c>
      <c r="AD762">
        <v>18000</v>
      </c>
    </row>
    <row r="763" spans="1:30" x14ac:dyDescent="0.35">
      <c r="A763" t="s">
        <v>23</v>
      </c>
      <c r="B763" t="s">
        <v>4203</v>
      </c>
      <c r="C763" t="s">
        <v>4204</v>
      </c>
      <c r="D763">
        <v>113</v>
      </c>
      <c r="E763" s="4">
        <v>60000000</v>
      </c>
      <c r="F763" s="4">
        <v>45996718</v>
      </c>
      <c r="G763" s="3">
        <f>movie_metadata[[#This Row],[New_gross]]-movie_metadata[[#This Row],[New_budget]]</f>
        <v>-14003282</v>
      </c>
      <c r="H763" s="3" t="str">
        <f>IF(movie_metadata[[#This Row],[Profit/Loss_in money]]&gt;0,"Profit","Loss")</f>
        <v>Loss</v>
      </c>
      <c r="I763" t="s">
        <v>26</v>
      </c>
      <c r="J763" t="s">
        <v>27</v>
      </c>
      <c r="K763" t="s">
        <v>456</v>
      </c>
      <c r="L763" s="1">
        <v>2013</v>
      </c>
      <c r="M763" t="s">
        <v>572</v>
      </c>
      <c r="N763">
        <v>6.7</v>
      </c>
      <c r="O763">
        <v>2.35</v>
      </c>
      <c r="P763">
        <v>40000</v>
      </c>
      <c r="Q763">
        <v>415</v>
      </c>
      <c r="R763">
        <v>181</v>
      </c>
      <c r="S763">
        <v>300</v>
      </c>
      <c r="T763" t="s">
        <v>3500</v>
      </c>
      <c r="U763">
        <v>33000</v>
      </c>
      <c r="V763" t="s">
        <v>4205</v>
      </c>
      <c r="W763">
        <v>173530</v>
      </c>
      <c r="X763">
        <v>34738</v>
      </c>
      <c r="Y763" t="s">
        <v>4206</v>
      </c>
      <c r="Z763">
        <v>3</v>
      </c>
      <c r="AA763" t="s">
        <v>4207</v>
      </c>
      <c r="AB763" t="s">
        <v>4208</v>
      </c>
      <c r="AC763">
        <v>264</v>
      </c>
      <c r="AD763">
        <v>301</v>
      </c>
    </row>
    <row r="764" spans="1:30" x14ac:dyDescent="0.35">
      <c r="A764" t="s">
        <v>23</v>
      </c>
      <c r="B764" t="s">
        <v>4209</v>
      </c>
      <c r="C764" t="s">
        <v>4210</v>
      </c>
      <c r="D764">
        <v>100</v>
      </c>
      <c r="E764" s="4">
        <v>60000000</v>
      </c>
      <c r="F764" s="4">
        <v>43337279</v>
      </c>
      <c r="G764" s="3">
        <f>movie_metadata[[#This Row],[New_gross]]-movie_metadata[[#This Row],[New_budget]]</f>
        <v>-16662721</v>
      </c>
      <c r="H764" s="3" t="str">
        <f>IF(movie_metadata[[#This Row],[Profit/Loss_in money]]&gt;0,"Profit","Loss")</f>
        <v>Loss</v>
      </c>
      <c r="I764" t="s">
        <v>26</v>
      </c>
      <c r="J764" t="s">
        <v>27</v>
      </c>
      <c r="K764" t="s">
        <v>4211</v>
      </c>
      <c r="L764" s="1">
        <v>2009</v>
      </c>
      <c r="M764" t="s">
        <v>29</v>
      </c>
      <c r="N764">
        <v>4.9000000000000004</v>
      </c>
      <c r="O764">
        <v>1.85</v>
      </c>
      <c r="P764">
        <v>0</v>
      </c>
      <c r="Q764">
        <v>170</v>
      </c>
      <c r="R764">
        <v>11000</v>
      </c>
      <c r="S764">
        <v>485</v>
      </c>
      <c r="T764" t="s">
        <v>423</v>
      </c>
      <c r="U764">
        <v>10000</v>
      </c>
      <c r="V764" t="s">
        <v>293</v>
      </c>
      <c r="W764">
        <v>76770</v>
      </c>
      <c r="X764">
        <v>12258</v>
      </c>
      <c r="Y764" t="s">
        <v>4212</v>
      </c>
      <c r="Z764">
        <v>2</v>
      </c>
      <c r="AA764" t="s">
        <v>4213</v>
      </c>
      <c r="AB764" t="s">
        <v>4214</v>
      </c>
      <c r="AC764">
        <v>203</v>
      </c>
      <c r="AD764">
        <v>1000</v>
      </c>
    </row>
    <row r="765" spans="1:30" x14ac:dyDescent="0.35">
      <c r="A765" t="s">
        <v>23</v>
      </c>
      <c r="B765" t="s">
        <v>3687</v>
      </c>
      <c r="C765" t="s">
        <v>4215</v>
      </c>
      <c r="D765">
        <v>134</v>
      </c>
      <c r="E765" s="4">
        <v>60000000</v>
      </c>
      <c r="F765" s="4">
        <v>37479778</v>
      </c>
      <c r="G765" s="3">
        <f>movie_metadata[[#This Row],[New_gross]]-movie_metadata[[#This Row],[New_budget]]</f>
        <v>-22520222</v>
      </c>
      <c r="H765" s="3" t="str">
        <f>IF(movie_metadata[[#This Row],[Profit/Loss_in money]]&gt;0,"Profit","Loss")</f>
        <v>Loss</v>
      </c>
      <c r="I765" t="s">
        <v>26</v>
      </c>
      <c r="J765" t="s">
        <v>27</v>
      </c>
      <c r="K765" t="s">
        <v>4216</v>
      </c>
      <c r="L765" s="1">
        <v>2009</v>
      </c>
      <c r="M765" t="s">
        <v>29</v>
      </c>
      <c r="N765">
        <v>7.4</v>
      </c>
      <c r="O765">
        <v>2.35</v>
      </c>
      <c r="P765">
        <v>23000</v>
      </c>
      <c r="Q765">
        <v>306</v>
      </c>
      <c r="R765">
        <v>16000</v>
      </c>
      <c r="S765">
        <v>204</v>
      </c>
      <c r="T765" t="s">
        <v>458</v>
      </c>
      <c r="U765">
        <v>13000</v>
      </c>
      <c r="V765" t="s">
        <v>1150</v>
      </c>
      <c r="W765">
        <v>124222</v>
      </c>
      <c r="X765">
        <v>24458</v>
      </c>
      <c r="Y765" t="s">
        <v>4217</v>
      </c>
      <c r="Z765">
        <v>1</v>
      </c>
      <c r="AA765" t="s">
        <v>4218</v>
      </c>
      <c r="AB765" t="s">
        <v>4219</v>
      </c>
      <c r="AC765">
        <v>259</v>
      </c>
      <c r="AD765">
        <v>11000</v>
      </c>
    </row>
    <row r="766" spans="1:30" x14ac:dyDescent="0.35">
      <c r="A766" t="s">
        <v>23</v>
      </c>
      <c r="B766" t="s">
        <v>4220</v>
      </c>
      <c r="C766" t="s">
        <v>4221</v>
      </c>
      <c r="D766">
        <v>127</v>
      </c>
      <c r="E766" s="4">
        <v>37432523.809523806</v>
      </c>
      <c r="F766" s="4">
        <v>36965395</v>
      </c>
      <c r="G766" s="3">
        <f>movie_metadata[[#This Row],[New_gross]]-movie_metadata[[#This Row],[New_budget]]</f>
        <v>-467128.80952380598</v>
      </c>
      <c r="H766" s="3" t="str">
        <f>IF(movie_metadata[[#This Row],[Profit/Loss_in money]]&gt;0,"Profit","Loss")</f>
        <v>Loss</v>
      </c>
      <c r="I766" t="s">
        <v>26</v>
      </c>
      <c r="J766" t="s">
        <v>27</v>
      </c>
      <c r="K766" t="s">
        <v>2134</v>
      </c>
      <c r="L766" s="1">
        <v>2009</v>
      </c>
      <c r="M766" t="s">
        <v>29</v>
      </c>
      <c r="N766">
        <v>7.1</v>
      </c>
      <c r="O766">
        <v>2.35</v>
      </c>
      <c r="P766">
        <v>0</v>
      </c>
      <c r="Q766">
        <v>252</v>
      </c>
      <c r="R766">
        <v>162</v>
      </c>
      <c r="S766">
        <v>379</v>
      </c>
      <c r="T766" t="s">
        <v>135</v>
      </c>
      <c r="U766">
        <v>18000</v>
      </c>
      <c r="V766" t="s">
        <v>431</v>
      </c>
      <c r="W766">
        <v>113295</v>
      </c>
      <c r="X766">
        <v>19776</v>
      </c>
      <c r="Y766" t="s">
        <v>4222</v>
      </c>
      <c r="Z766">
        <v>3</v>
      </c>
      <c r="AA766" t="s">
        <v>4223</v>
      </c>
      <c r="AB766" t="s">
        <v>4224</v>
      </c>
      <c r="AC766">
        <v>235</v>
      </c>
      <c r="AD766">
        <v>748</v>
      </c>
    </row>
    <row r="767" spans="1:30" x14ac:dyDescent="0.35">
      <c r="A767" t="s">
        <v>23</v>
      </c>
      <c r="B767" t="s">
        <v>1310</v>
      </c>
      <c r="C767" t="s">
        <v>4225</v>
      </c>
      <c r="D767">
        <v>125</v>
      </c>
      <c r="E767" s="4">
        <v>60000000</v>
      </c>
      <c r="F767" s="4">
        <v>40559930</v>
      </c>
      <c r="G767" s="3">
        <f>movie_metadata[[#This Row],[New_gross]]-movie_metadata[[#This Row],[New_budget]]</f>
        <v>-19440070</v>
      </c>
      <c r="H767" s="3" t="str">
        <f>IF(movie_metadata[[#This Row],[Profit/Loss_in money]]&gt;0,"Profit","Loss")</f>
        <v>Loss</v>
      </c>
      <c r="I767" t="s">
        <v>26</v>
      </c>
      <c r="J767" t="s">
        <v>27</v>
      </c>
      <c r="K767" t="s">
        <v>4226</v>
      </c>
      <c r="L767" s="1">
        <v>2009</v>
      </c>
      <c r="M767" t="s">
        <v>29</v>
      </c>
      <c r="N767">
        <v>6.2</v>
      </c>
      <c r="O767">
        <v>2.35</v>
      </c>
      <c r="P767">
        <v>0</v>
      </c>
      <c r="Q767">
        <v>211</v>
      </c>
      <c r="R767">
        <v>209</v>
      </c>
      <c r="S767">
        <v>896</v>
      </c>
      <c r="T767" t="s">
        <v>130</v>
      </c>
      <c r="U767">
        <v>8000</v>
      </c>
      <c r="V767" t="s">
        <v>1521</v>
      </c>
      <c r="W767">
        <v>41727</v>
      </c>
      <c r="X767">
        <v>10623</v>
      </c>
      <c r="Y767" t="s">
        <v>4227</v>
      </c>
      <c r="Z767">
        <v>0</v>
      </c>
      <c r="AA767" t="s">
        <v>4228</v>
      </c>
      <c r="AB767" t="s">
        <v>4229</v>
      </c>
      <c r="AC767">
        <v>184</v>
      </c>
      <c r="AD767">
        <v>1000</v>
      </c>
    </row>
    <row r="768" spans="1:30" x14ac:dyDescent="0.35">
      <c r="A768" t="s">
        <v>23</v>
      </c>
      <c r="B768" t="s">
        <v>4230</v>
      </c>
      <c r="C768" t="s">
        <v>4231</v>
      </c>
      <c r="D768">
        <v>94</v>
      </c>
      <c r="E768" s="4">
        <v>65000000</v>
      </c>
      <c r="F768" s="4">
        <v>36830057</v>
      </c>
      <c r="G768" s="3">
        <f>movie_metadata[[#This Row],[New_gross]]-movie_metadata[[#This Row],[New_budget]]</f>
        <v>-28169943</v>
      </c>
      <c r="H768" s="3" t="str">
        <f>IF(movie_metadata[[#This Row],[Profit/Loss_in money]]&gt;0,"Profit","Loss")</f>
        <v>Loss</v>
      </c>
      <c r="I768" t="s">
        <v>26</v>
      </c>
      <c r="J768" t="s">
        <v>27</v>
      </c>
      <c r="K768" t="s">
        <v>2650</v>
      </c>
      <c r="L768" s="1">
        <v>1999</v>
      </c>
      <c r="M768" t="s">
        <v>82</v>
      </c>
      <c r="N768">
        <v>4.9000000000000004</v>
      </c>
      <c r="O768">
        <v>1.85</v>
      </c>
      <c r="P768">
        <v>448</v>
      </c>
      <c r="Q768">
        <v>49</v>
      </c>
      <c r="R768">
        <v>80</v>
      </c>
      <c r="S768">
        <v>230</v>
      </c>
      <c r="T768" t="s">
        <v>4232</v>
      </c>
      <c r="U768">
        <v>1000</v>
      </c>
      <c r="V768" t="s">
        <v>4233</v>
      </c>
      <c r="W768">
        <v>10883</v>
      </c>
      <c r="X768">
        <v>2151</v>
      </c>
      <c r="Y768" t="s">
        <v>4234</v>
      </c>
      <c r="Z768">
        <v>2</v>
      </c>
      <c r="AA768" t="s">
        <v>4235</v>
      </c>
      <c r="AB768" t="s">
        <v>4236</v>
      </c>
      <c r="AC768">
        <v>73</v>
      </c>
      <c r="AD768">
        <v>417</v>
      </c>
    </row>
    <row r="769" spans="1:30" x14ac:dyDescent="0.35">
      <c r="A769" t="s">
        <v>23</v>
      </c>
      <c r="B769" t="s">
        <v>3326</v>
      </c>
      <c r="C769" t="s">
        <v>4237</v>
      </c>
      <c r="D769">
        <v>107</v>
      </c>
      <c r="E769" s="4">
        <v>60000000</v>
      </c>
      <c r="F769" s="4">
        <v>36279230</v>
      </c>
      <c r="G769" s="3">
        <f>movie_metadata[[#This Row],[New_gross]]-movie_metadata[[#This Row],[New_budget]]</f>
        <v>-23720770</v>
      </c>
      <c r="H769" s="3" t="str">
        <f>IF(movie_metadata[[#This Row],[Profit/Loss_in money]]&gt;0,"Profit","Loss")</f>
        <v>Loss</v>
      </c>
      <c r="I769" t="s">
        <v>26</v>
      </c>
      <c r="J769" t="s">
        <v>27</v>
      </c>
      <c r="K769" t="s">
        <v>326</v>
      </c>
      <c r="L769" s="1">
        <v>2006</v>
      </c>
      <c r="M769" t="s">
        <v>29</v>
      </c>
      <c r="N769">
        <v>6.1</v>
      </c>
      <c r="O769">
        <v>2.35</v>
      </c>
      <c r="P769">
        <v>690</v>
      </c>
      <c r="Q769">
        <v>161</v>
      </c>
      <c r="R769">
        <v>69</v>
      </c>
      <c r="S769">
        <v>206</v>
      </c>
      <c r="T769" t="s">
        <v>4238</v>
      </c>
      <c r="U769">
        <v>310</v>
      </c>
      <c r="V769" t="s">
        <v>4239</v>
      </c>
      <c r="W769">
        <v>42144</v>
      </c>
      <c r="X769">
        <v>1352</v>
      </c>
      <c r="Y769" t="s">
        <v>4240</v>
      </c>
      <c r="Z769">
        <v>0</v>
      </c>
      <c r="AA769" t="s">
        <v>4241</v>
      </c>
      <c r="AB769" t="s">
        <v>4242</v>
      </c>
      <c r="AC769">
        <v>213</v>
      </c>
      <c r="AD769">
        <v>219</v>
      </c>
    </row>
    <row r="770" spans="1:30" x14ac:dyDescent="0.35">
      <c r="A770" t="s">
        <v>23</v>
      </c>
      <c r="B770" t="s">
        <v>4243</v>
      </c>
      <c r="C770" t="s">
        <v>4244</v>
      </c>
      <c r="D770">
        <v>91</v>
      </c>
      <c r="E770" s="4">
        <v>70000000</v>
      </c>
      <c r="F770" s="4">
        <v>42194060</v>
      </c>
      <c r="G770" s="3">
        <f>movie_metadata[[#This Row],[New_gross]]-movie_metadata[[#This Row],[New_budget]]</f>
        <v>-27805940</v>
      </c>
      <c r="H770" s="3" t="str">
        <f>IF(movie_metadata[[#This Row],[Profit/Loss_in money]]&gt;0,"Profit","Loss")</f>
        <v>Loss</v>
      </c>
      <c r="I770" t="s">
        <v>26</v>
      </c>
      <c r="J770" t="s">
        <v>3558</v>
      </c>
      <c r="K770" t="s">
        <v>613</v>
      </c>
      <c r="L770" s="1">
        <v>2009</v>
      </c>
      <c r="M770" t="s">
        <v>82</v>
      </c>
      <c r="N770">
        <v>6.1</v>
      </c>
      <c r="O770">
        <v>2.35</v>
      </c>
      <c r="P770">
        <v>0</v>
      </c>
      <c r="Q770">
        <v>156</v>
      </c>
      <c r="R770">
        <v>2</v>
      </c>
      <c r="S770">
        <v>480</v>
      </c>
      <c r="T770" t="s">
        <v>432</v>
      </c>
      <c r="U770">
        <v>12000</v>
      </c>
      <c r="V770" t="s">
        <v>1065</v>
      </c>
      <c r="W770">
        <v>41259</v>
      </c>
      <c r="X770">
        <v>22668</v>
      </c>
      <c r="Y770" t="s">
        <v>1543</v>
      </c>
      <c r="Z770">
        <v>1</v>
      </c>
      <c r="AA770" t="s">
        <v>4245</v>
      </c>
      <c r="AB770" t="s">
        <v>4246</v>
      </c>
      <c r="AC770">
        <v>72</v>
      </c>
      <c r="AD770">
        <v>10000</v>
      </c>
    </row>
    <row r="771" spans="1:30" x14ac:dyDescent="0.35">
      <c r="A771" t="s">
        <v>23</v>
      </c>
      <c r="B771" t="s">
        <v>4247</v>
      </c>
      <c r="C771" t="s">
        <v>4248</v>
      </c>
      <c r="D771">
        <v>116</v>
      </c>
      <c r="E771" s="4">
        <v>60000000</v>
      </c>
      <c r="F771" s="4">
        <v>43119879</v>
      </c>
      <c r="G771" s="3">
        <f>movie_metadata[[#This Row],[New_gross]]-movie_metadata[[#This Row],[New_budget]]</f>
        <v>-16880121</v>
      </c>
      <c r="H771" s="3" t="str">
        <f>IF(movie_metadata[[#This Row],[Profit/Loss_in money]]&gt;0,"Profit","Loss")</f>
        <v>Loss</v>
      </c>
      <c r="I771" t="s">
        <v>26</v>
      </c>
      <c r="J771" t="s">
        <v>27</v>
      </c>
      <c r="K771" t="s">
        <v>219</v>
      </c>
      <c r="L771" s="1">
        <v>2002</v>
      </c>
      <c r="M771" t="s">
        <v>29</v>
      </c>
      <c r="N771">
        <v>6.4</v>
      </c>
      <c r="O771">
        <v>2.35</v>
      </c>
      <c r="P771">
        <v>0</v>
      </c>
      <c r="Q771">
        <v>172</v>
      </c>
      <c r="R771">
        <v>53</v>
      </c>
      <c r="S771">
        <v>906</v>
      </c>
      <c r="T771" t="s">
        <v>3370</v>
      </c>
      <c r="U771">
        <v>27000</v>
      </c>
      <c r="V771" t="s">
        <v>56</v>
      </c>
      <c r="W771">
        <v>58450</v>
      </c>
      <c r="X771">
        <v>31224</v>
      </c>
      <c r="Y771" t="s">
        <v>3368</v>
      </c>
      <c r="Z771">
        <v>0</v>
      </c>
      <c r="AA771" t="s">
        <v>4249</v>
      </c>
      <c r="AB771" t="s">
        <v>4250</v>
      </c>
      <c r="AC771">
        <v>842</v>
      </c>
      <c r="AD771">
        <v>1000</v>
      </c>
    </row>
    <row r="772" spans="1:30" x14ac:dyDescent="0.35">
      <c r="A772" t="s">
        <v>23</v>
      </c>
      <c r="B772" t="s">
        <v>4251</v>
      </c>
      <c r="C772" t="s">
        <v>4252</v>
      </c>
      <c r="D772">
        <v>100</v>
      </c>
      <c r="E772" s="4">
        <v>60000000</v>
      </c>
      <c r="F772" s="4">
        <v>35096190</v>
      </c>
      <c r="G772" s="3">
        <f>movie_metadata[[#This Row],[New_gross]]-movie_metadata[[#This Row],[New_budget]]</f>
        <v>-24903810</v>
      </c>
      <c r="H772" s="3" t="str">
        <f>IF(movie_metadata[[#This Row],[Profit/Loss_in money]]&gt;0,"Profit","Loss")</f>
        <v>Loss</v>
      </c>
      <c r="I772" t="s">
        <v>26</v>
      </c>
      <c r="J772" t="s">
        <v>27</v>
      </c>
      <c r="K772" t="s">
        <v>4253</v>
      </c>
      <c r="L772" s="1">
        <v>2003</v>
      </c>
      <c r="M772" t="s">
        <v>29</v>
      </c>
      <c r="N772">
        <v>6.3</v>
      </c>
      <c r="O772">
        <v>1.85</v>
      </c>
      <c r="P772">
        <v>0</v>
      </c>
      <c r="Q772">
        <v>161</v>
      </c>
      <c r="R772">
        <v>0</v>
      </c>
      <c r="S772">
        <v>210</v>
      </c>
      <c r="T772" t="s">
        <v>4254</v>
      </c>
      <c r="U772">
        <v>436</v>
      </c>
      <c r="V772" t="s">
        <v>798</v>
      </c>
      <c r="W772">
        <v>76560</v>
      </c>
      <c r="X772">
        <v>1395</v>
      </c>
      <c r="Y772" t="s">
        <v>4255</v>
      </c>
      <c r="Z772">
        <v>1</v>
      </c>
      <c r="AA772" t="s">
        <v>4256</v>
      </c>
      <c r="AB772" t="s">
        <v>4257</v>
      </c>
      <c r="AC772">
        <v>322</v>
      </c>
      <c r="AD772">
        <v>399</v>
      </c>
    </row>
    <row r="773" spans="1:30" x14ac:dyDescent="0.35">
      <c r="A773" t="s">
        <v>23</v>
      </c>
      <c r="B773" t="s">
        <v>4258</v>
      </c>
      <c r="C773" t="s">
        <v>4259</v>
      </c>
      <c r="D773">
        <v>111</v>
      </c>
      <c r="E773" s="4">
        <v>38897216.623036653</v>
      </c>
      <c r="F773" s="4">
        <v>35754555</v>
      </c>
      <c r="G773" s="3">
        <f>movie_metadata[[#This Row],[New_gross]]-movie_metadata[[#This Row],[New_budget]]</f>
        <v>-3142661.6230366528</v>
      </c>
      <c r="H773" s="3" t="str">
        <f>IF(movie_metadata[[#This Row],[Profit/Loss_in money]]&gt;0,"Profit","Loss")</f>
        <v>Loss</v>
      </c>
      <c r="I773" t="s">
        <v>26</v>
      </c>
      <c r="J773" t="s">
        <v>27</v>
      </c>
      <c r="K773" t="s">
        <v>3787</v>
      </c>
      <c r="L773" s="1">
        <v>2012</v>
      </c>
      <c r="M773" t="s">
        <v>29</v>
      </c>
      <c r="N773">
        <v>6.8</v>
      </c>
      <c r="O773">
        <v>2.35</v>
      </c>
      <c r="P773">
        <v>11000</v>
      </c>
      <c r="Q773">
        <v>239</v>
      </c>
      <c r="R773">
        <v>39</v>
      </c>
      <c r="S773">
        <v>461</v>
      </c>
      <c r="T773" t="s">
        <v>4260</v>
      </c>
      <c r="U773">
        <v>16000</v>
      </c>
      <c r="V773" t="s">
        <v>3687</v>
      </c>
      <c r="W773">
        <v>47954</v>
      </c>
      <c r="X773">
        <v>17871</v>
      </c>
      <c r="Y773" t="s">
        <v>1340</v>
      </c>
      <c r="Z773">
        <v>0</v>
      </c>
      <c r="AA773" t="s">
        <v>4261</v>
      </c>
      <c r="AB773" t="s">
        <v>4262</v>
      </c>
      <c r="AC773">
        <v>150</v>
      </c>
      <c r="AD773">
        <v>897</v>
      </c>
    </row>
    <row r="774" spans="1:30" x14ac:dyDescent="0.35">
      <c r="A774" t="s">
        <v>23</v>
      </c>
      <c r="B774" t="s">
        <v>305</v>
      </c>
      <c r="C774" t="s">
        <v>4263</v>
      </c>
      <c r="D774">
        <v>117</v>
      </c>
      <c r="E774" s="4">
        <v>80000000</v>
      </c>
      <c r="F774" s="4">
        <v>43290977</v>
      </c>
      <c r="G774" s="3">
        <f>movie_metadata[[#This Row],[New_gross]]-movie_metadata[[#This Row],[New_budget]]</f>
        <v>-36709023</v>
      </c>
      <c r="H774" s="3" t="str">
        <f>IF(movie_metadata[[#This Row],[Profit/Loss_in money]]&gt;0,"Profit","Loss")</f>
        <v>Loss</v>
      </c>
      <c r="I774" t="s">
        <v>26</v>
      </c>
      <c r="J774" t="s">
        <v>45</v>
      </c>
      <c r="K774" t="s">
        <v>2134</v>
      </c>
      <c r="L774" s="1">
        <v>2010</v>
      </c>
      <c r="M774" t="s">
        <v>572</v>
      </c>
      <c r="N774">
        <v>6.6</v>
      </c>
      <c r="O774">
        <v>2.35</v>
      </c>
      <c r="P774">
        <v>0</v>
      </c>
      <c r="Q774">
        <v>258</v>
      </c>
      <c r="R774">
        <v>258</v>
      </c>
      <c r="S774">
        <v>896</v>
      </c>
      <c r="T774" t="s">
        <v>383</v>
      </c>
      <c r="U774">
        <v>2000</v>
      </c>
      <c r="V774" t="s">
        <v>4264</v>
      </c>
      <c r="W774">
        <v>75201</v>
      </c>
      <c r="X774">
        <v>7053</v>
      </c>
      <c r="Y774" t="s">
        <v>4227</v>
      </c>
      <c r="Z774">
        <v>1</v>
      </c>
      <c r="AA774" t="s">
        <v>4265</v>
      </c>
      <c r="AB774" t="s">
        <v>4266</v>
      </c>
      <c r="AC774">
        <v>256</v>
      </c>
      <c r="AD774">
        <v>1000</v>
      </c>
    </row>
    <row r="775" spans="1:30" x14ac:dyDescent="0.35">
      <c r="A775" t="s">
        <v>23</v>
      </c>
      <c r="B775" t="s">
        <v>1811</v>
      </c>
      <c r="C775" t="s">
        <v>4267</v>
      </c>
      <c r="D775">
        <v>110</v>
      </c>
      <c r="E775" s="4">
        <v>40000000</v>
      </c>
      <c r="F775" s="4">
        <v>33927476</v>
      </c>
      <c r="G775" s="3">
        <f>movie_metadata[[#This Row],[New_gross]]-movie_metadata[[#This Row],[New_budget]]</f>
        <v>-6072524</v>
      </c>
      <c r="H775" s="3" t="str">
        <f>IF(movie_metadata[[#This Row],[Profit/Loss_in money]]&gt;0,"Profit","Loss")</f>
        <v>Loss</v>
      </c>
      <c r="I775" t="s">
        <v>26</v>
      </c>
      <c r="J775" t="s">
        <v>45</v>
      </c>
      <c r="K775" t="s">
        <v>4268</v>
      </c>
      <c r="L775" s="1">
        <v>1997</v>
      </c>
      <c r="M775" t="s">
        <v>572</v>
      </c>
      <c r="N775">
        <v>5.7</v>
      </c>
      <c r="O775">
        <v>2.35</v>
      </c>
      <c r="P775">
        <v>956</v>
      </c>
      <c r="Q775">
        <v>95</v>
      </c>
      <c r="R775">
        <v>0</v>
      </c>
      <c r="S775">
        <v>308</v>
      </c>
      <c r="T775" t="s">
        <v>4269</v>
      </c>
      <c r="U775">
        <v>510</v>
      </c>
      <c r="V775" t="s">
        <v>4270</v>
      </c>
      <c r="W775">
        <v>19176</v>
      </c>
      <c r="X775">
        <v>1976</v>
      </c>
      <c r="Y775" t="s">
        <v>4271</v>
      </c>
      <c r="Z775">
        <v>0</v>
      </c>
      <c r="AA775" t="s">
        <v>4272</v>
      </c>
      <c r="AB775" t="s">
        <v>4273</v>
      </c>
      <c r="AC775">
        <v>165</v>
      </c>
      <c r="AD775">
        <v>344</v>
      </c>
    </row>
    <row r="776" spans="1:30" x14ac:dyDescent="0.35">
      <c r="A776" t="s">
        <v>23</v>
      </c>
      <c r="B776" t="s">
        <v>4209</v>
      </c>
      <c r="C776" t="s">
        <v>4274</v>
      </c>
      <c r="D776">
        <v>96</v>
      </c>
      <c r="E776" s="4">
        <v>60000000</v>
      </c>
      <c r="F776" s="4">
        <v>32122249</v>
      </c>
      <c r="G776" s="3">
        <f>movie_metadata[[#This Row],[New_gross]]-movie_metadata[[#This Row],[New_budget]]</f>
        <v>-27877751</v>
      </c>
      <c r="H776" s="3" t="str">
        <f>IF(movie_metadata[[#This Row],[Profit/Loss_in money]]&gt;0,"Profit","Loss")</f>
        <v>Loss</v>
      </c>
      <c r="I776" t="s">
        <v>26</v>
      </c>
      <c r="J776" t="s">
        <v>27</v>
      </c>
      <c r="K776" t="s">
        <v>1001</v>
      </c>
      <c r="L776" s="1">
        <v>2002</v>
      </c>
      <c r="M776" t="s">
        <v>572</v>
      </c>
      <c r="N776">
        <v>5.9</v>
      </c>
      <c r="O776">
        <v>1.85</v>
      </c>
      <c r="P776">
        <v>846</v>
      </c>
      <c r="Q776">
        <v>105</v>
      </c>
      <c r="R776">
        <v>11000</v>
      </c>
      <c r="S776">
        <v>236</v>
      </c>
      <c r="T776" t="s">
        <v>4275</v>
      </c>
      <c r="U776">
        <v>22000</v>
      </c>
      <c r="V776" t="s">
        <v>1739</v>
      </c>
      <c r="W776">
        <v>69319</v>
      </c>
      <c r="X776">
        <v>22889</v>
      </c>
      <c r="Y776" t="s">
        <v>4276</v>
      </c>
      <c r="Z776">
        <v>1</v>
      </c>
      <c r="AA776" t="s">
        <v>4277</v>
      </c>
      <c r="AB776" t="s">
        <v>4278</v>
      </c>
      <c r="AC776">
        <v>138</v>
      </c>
      <c r="AD776">
        <v>394</v>
      </c>
    </row>
    <row r="777" spans="1:30" x14ac:dyDescent="0.35">
      <c r="A777" t="s">
        <v>23</v>
      </c>
      <c r="B777" t="s">
        <v>4125</v>
      </c>
      <c r="C777" t="s">
        <v>4279</v>
      </c>
      <c r="D777">
        <v>101</v>
      </c>
      <c r="E777" s="4">
        <v>60000000</v>
      </c>
      <c r="F777" s="4">
        <v>40076438</v>
      </c>
      <c r="G777" s="3">
        <f>movie_metadata[[#This Row],[New_gross]]-movie_metadata[[#This Row],[New_budget]]</f>
        <v>-19923562</v>
      </c>
      <c r="H777" s="3" t="str">
        <f>IF(movie_metadata[[#This Row],[Profit/Loss_in money]]&gt;0,"Profit","Loss")</f>
        <v>Loss</v>
      </c>
      <c r="I777" t="s">
        <v>26</v>
      </c>
      <c r="J777" t="s">
        <v>27</v>
      </c>
      <c r="K777" t="s">
        <v>1112</v>
      </c>
      <c r="L777" s="1">
        <v>2008</v>
      </c>
      <c r="M777" t="s">
        <v>572</v>
      </c>
      <c r="N777">
        <v>6</v>
      </c>
      <c r="O777">
        <v>2.35</v>
      </c>
      <c r="P777">
        <v>0</v>
      </c>
      <c r="Q777">
        <v>198</v>
      </c>
      <c r="R777">
        <v>50</v>
      </c>
      <c r="S777">
        <v>1000</v>
      </c>
      <c r="T777" t="s">
        <v>2375</v>
      </c>
      <c r="U777">
        <v>22000</v>
      </c>
      <c r="V777" t="s">
        <v>1739</v>
      </c>
      <c r="W777">
        <v>73368</v>
      </c>
      <c r="X777">
        <v>38809</v>
      </c>
      <c r="Y777" t="s">
        <v>3518</v>
      </c>
      <c r="Z777">
        <v>2</v>
      </c>
      <c r="AA777" t="s">
        <v>4280</v>
      </c>
      <c r="AB777" t="s">
        <v>4281</v>
      </c>
      <c r="AC777">
        <v>248</v>
      </c>
      <c r="AD777">
        <v>14000</v>
      </c>
    </row>
    <row r="778" spans="1:30" x14ac:dyDescent="0.35">
      <c r="A778" t="s">
        <v>23</v>
      </c>
      <c r="B778" t="s">
        <v>4282</v>
      </c>
      <c r="C778" t="s">
        <v>4283</v>
      </c>
      <c r="D778">
        <v>111</v>
      </c>
      <c r="E778" s="4">
        <v>60000000</v>
      </c>
      <c r="F778" s="4">
        <v>32940507</v>
      </c>
      <c r="G778" s="3">
        <f>movie_metadata[[#This Row],[New_gross]]-movie_metadata[[#This Row],[New_budget]]</f>
        <v>-27059493</v>
      </c>
      <c r="H778" s="3" t="str">
        <f>IF(movie_metadata[[#This Row],[Profit/Loss_in money]]&gt;0,"Profit","Loss")</f>
        <v>Loss</v>
      </c>
      <c r="I778" t="s">
        <v>26</v>
      </c>
      <c r="J778" t="s">
        <v>27</v>
      </c>
      <c r="K778" t="s">
        <v>456</v>
      </c>
      <c r="L778" s="1">
        <v>1998</v>
      </c>
      <c r="M778" t="s">
        <v>572</v>
      </c>
      <c r="N778">
        <v>6.1</v>
      </c>
      <c r="O778">
        <v>2.35</v>
      </c>
      <c r="P778">
        <v>0</v>
      </c>
      <c r="Q778">
        <v>79</v>
      </c>
      <c r="R778">
        <v>17</v>
      </c>
      <c r="S778">
        <v>652</v>
      </c>
      <c r="T778" t="s">
        <v>3646</v>
      </c>
      <c r="U778">
        <v>13000</v>
      </c>
      <c r="V778" t="s">
        <v>970</v>
      </c>
      <c r="W778">
        <v>54314</v>
      </c>
      <c r="X778">
        <v>16536</v>
      </c>
      <c r="Y778" t="s">
        <v>4284</v>
      </c>
      <c r="Z778">
        <v>1</v>
      </c>
      <c r="AA778" t="s">
        <v>4285</v>
      </c>
      <c r="AB778" t="s">
        <v>4286</v>
      </c>
      <c r="AC778">
        <v>127</v>
      </c>
      <c r="AD778">
        <v>968</v>
      </c>
    </row>
    <row r="779" spans="1:30" x14ac:dyDescent="0.35">
      <c r="A779" t="s">
        <v>23</v>
      </c>
      <c r="B779" t="s">
        <v>932</v>
      </c>
      <c r="C779" t="s">
        <v>4287</v>
      </c>
      <c r="D779">
        <v>117</v>
      </c>
      <c r="E779" s="4">
        <v>60000000</v>
      </c>
      <c r="F779" s="4">
        <v>31670931</v>
      </c>
      <c r="G779" s="3">
        <f>movie_metadata[[#This Row],[New_gross]]-movie_metadata[[#This Row],[New_budget]]</f>
        <v>-28329069</v>
      </c>
      <c r="H779" s="3" t="str">
        <f>IF(movie_metadata[[#This Row],[Profit/Loss_in money]]&gt;0,"Profit","Loss")</f>
        <v>Loss</v>
      </c>
      <c r="I779" t="s">
        <v>26</v>
      </c>
      <c r="J779" t="s">
        <v>45</v>
      </c>
      <c r="K779" t="s">
        <v>4288</v>
      </c>
      <c r="L779" s="1">
        <v>2009</v>
      </c>
      <c r="M779" t="s">
        <v>29</v>
      </c>
      <c r="N779">
        <v>6.7</v>
      </c>
      <c r="O779">
        <v>2.35</v>
      </c>
      <c r="P779">
        <v>0</v>
      </c>
      <c r="Q779">
        <v>210</v>
      </c>
      <c r="R779">
        <v>456</v>
      </c>
      <c r="S779">
        <v>569</v>
      </c>
      <c r="T779" t="s">
        <v>1139</v>
      </c>
      <c r="U779">
        <v>21000</v>
      </c>
      <c r="V779" t="s">
        <v>90</v>
      </c>
      <c r="W779">
        <v>44099</v>
      </c>
      <c r="X779">
        <v>23745</v>
      </c>
      <c r="Y779" t="s">
        <v>2188</v>
      </c>
      <c r="Z779">
        <v>0</v>
      </c>
      <c r="AA779" t="s">
        <v>4289</v>
      </c>
      <c r="AB779" t="s">
        <v>4290</v>
      </c>
      <c r="AC779">
        <v>143</v>
      </c>
      <c r="AD779">
        <v>939</v>
      </c>
    </row>
    <row r="780" spans="1:30" x14ac:dyDescent="0.35">
      <c r="A780" t="s">
        <v>23</v>
      </c>
      <c r="B780" t="s">
        <v>4032</v>
      </c>
      <c r="C780" t="s">
        <v>4291</v>
      </c>
      <c r="D780">
        <v>126</v>
      </c>
      <c r="E780" s="4">
        <v>60000000</v>
      </c>
      <c r="F780" s="4">
        <v>30695227</v>
      </c>
      <c r="G780" s="3">
        <f>movie_metadata[[#This Row],[New_gross]]-movie_metadata[[#This Row],[New_budget]]</f>
        <v>-29304773</v>
      </c>
      <c r="H780" s="3" t="str">
        <f>IF(movie_metadata[[#This Row],[Profit/Loss_in money]]&gt;0,"Profit","Loss")</f>
        <v>Loss</v>
      </c>
      <c r="I780" t="s">
        <v>26</v>
      </c>
      <c r="J780" t="s">
        <v>27</v>
      </c>
      <c r="K780" t="s">
        <v>4292</v>
      </c>
      <c r="L780" s="1">
        <v>2000</v>
      </c>
      <c r="M780" t="s">
        <v>29</v>
      </c>
      <c r="N780">
        <v>6.7</v>
      </c>
      <c r="O780">
        <v>1.85</v>
      </c>
      <c r="P780">
        <v>0</v>
      </c>
      <c r="Q780">
        <v>125</v>
      </c>
      <c r="R780">
        <v>0</v>
      </c>
      <c r="S780">
        <v>9000</v>
      </c>
      <c r="T780" t="s">
        <v>159</v>
      </c>
      <c r="U780">
        <v>13000</v>
      </c>
      <c r="V780" t="s">
        <v>1150</v>
      </c>
      <c r="W780">
        <v>45296</v>
      </c>
      <c r="X780">
        <v>34774</v>
      </c>
      <c r="Y780" t="s">
        <v>770</v>
      </c>
      <c r="Z780">
        <v>3</v>
      </c>
      <c r="AA780" t="s">
        <v>4293</v>
      </c>
      <c r="AB780" t="s">
        <v>4294</v>
      </c>
      <c r="AC780">
        <v>267</v>
      </c>
      <c r="AD780">
        <v>10000</v>
      </c>
    </row>
    <row r="781" spans="1:30" x14ac:dyDescent="0.35">
      <c r="A781" t="s">
        <v>23</v>
      </c>
      <c r="B781" t="s">
        <v>3339</v>
      </c>
      <c r="C781" t="s">
        <v>4295</v>
      </c>
      <c r="D781">
        <v>152</v>
      </c>
      <c r="E781" s="4">
        <v>60000000</v>
      </c>
      <c r="F781" s="4">
        <v>32522352</v>
      </c>
      <c r="G781" s="3">
        <f>movie_metadata[[#This Row],[New_gross]]-movie_metadata[[#This Row],[New_budget]]</f>
        <v>-27477648</v>
      </c>
      <c r="H781" s="3" t="str">
        <f>IF(movie_metadata[[#This Row],[Profit/Loss_in money]]&gt;0,"Profit","Loss")</f>
        <v>Loss</v>
      </c>
      <c r="I781" t="s">
        <v>26</v>
      </c>
      <c r="J781" t="s">
        <v>27</v>
      </c>
      <c r="K781" t="s">
        <v>4296</v>
      </c>
      <c r="L781" s="1">
        <v>2000</v>
      </c>
      <c r="M781" t="s">
        <v>572</v>
      </c>
      <c r="N781">
        <v>7.9</v>
      </c>
      <c r="O781">
        <v>1.85</v>
      </c>
      <c r="P781">
        <v>15000</v>
      </c>
      <c r="Q781">
        <v>149</v>
      </c>
      <c r="R781">
        <v>488</v>
      </c>
      <c r="S781">
        <v>947</v>
      </c>
      <c r="T781" t="s">
        <v>1942</v>
      </c>
      <c r="U781">
        <v>22000</v>
      </c>
      <c r="V781" t="s">
        <v>691</v>
      </c>
      <c r="W781">
        <v>207287</v>
      </c>
      <c r="X781">
        <v>36897</v>
      </c>
      <c r="Y781" t="s">
        <v>2291</v>
      </c>
      <c r="Z781">
        <v>1</v>
      </c>
      <c r="AA781" t="s">
        <v>4297</v>
      </c>
      <c r="AB781" t="s">
        <v>4298</v>
      </c>
      <c r="AC781">
        <v>822</v>
      </c>
      <c r="AD781">
        <v>11000</v>
      </c>
    </row>
    <row r="782" spans="1:30" x14ac:dyDescent="0.35">
      <c r="A782" t="s">
        <v>23</v>
      </c>
      <c r="B782" t="s">
        <v>3909</v>
      </c>
      <c r="C782" t="s">
        <v>4299</v>
      </c>
      <c r="D782">
        <v>86</v>
      </c>
      <c r="E782" s="4">
        <v>36258765.550239235</v>
      </c>
      <c r="F782" s="4">
        <v>28424210</v>
      </c>
      <c r="G782" s="3">
        <f>movie_metadata[[#This Row],[New_gross]]-movie_metadata[[#This Row],[New_budget]]</f>
        <v>-7834555.5502392352</v>
      </c>
      <c r="H782" s="3" t="str">
        <f>IF(movie_metadata[[#This Row],[Profit/Loss_in money]]&gt;0,"Profit","Loss")</f>
        <v>Loss</v>
      </c>
      <c r="I782" t="s">
        <v>26</v>
      </c>
      <c r="J782" t="s">
        <v>45</v>
      </c>
      <c r="K782" t="s">
        <v>785</v>
      </c>
      <c r="L782" s="1">
        <v>2006</v>
      </c>
      <c r="M782" t="s">
        <v>82</v>
      </c>
      <c r="N782">
        <v>5</v>
      </c>
      <c r="O782">
        <v>1.85</v>
      </c>
      <c r="P782">
        <v>470</v>
      </c>
      <c r="Q782">
        <v>77</v>
      </c>
      <c r="R782">
        <v>25</v>
      </c>
      <c r="S782">
        <v>265</v>
      </c>
      <c r="T782" t="s">
        <v>2670</v>
      </c>
      <c r="U782">
        <v>13000</v>
      </c>
      <c r="V782" t="s">
        <v>541</v>
      </c>
      <c r="W782">
        <v>27517</v>
      </c>
      <c r="X782">
        <v>14918</v>
      </c>
      <c r="Y782" t="s">
        <v>4300</v>
      </c>
      <c r="Z782">
        <v>0</v>
      </c>
      <c r="AA782" t="s">
        <v>4301</v>
      </c>
      <c r="AB782" t="s">
        <v>4302</v>
      </c>
      <c r="AC782">
        <v>74</v>
      </c>
      <c r="AD782">
        <v>1000</v>
      </c>
    </row>
    <row r="783" spans="1:30" x14ac:dyDescent="0.35">
      <c r="A783" t="s">
        <v>23</v>
      </c>
      <c r="B783" t="s">
        <v>954</v>
      </c>
      <c r="C783" t="s">
        <v>4303</v>
      </c>
      <c r="D783">
        <v>101</v>
      </c>
      <c r="E783" s="4">
        <v>87000000</v>
      </c>
      <c r="F783" s="4">
        <v>26082914</v>
      </c>
      <c r="G783" s="3">
        <f>movie_metadata[[#This Row],[New_gross]]-movie_metadata[[#This Row],[New_budget]]</f>
        <v>-60917086</v>
      </c>
      <c r="H783" s="3" t="str">
        <f>IF(movie_metadata[[#This Row],[Profit/Loss_in money]]&gt;0,"Profit","Loss")</f>
        <v>Loss</v>
      </c>
      <c r="I783" t="s">
        <v>26</v>
      </c>
      <c r="J783" t="s">
        <v>27</v>
      </c>
      <c r="K783" t="s">
        <v>3328</v>
      </c>
      <c r="L783" s="1">
        <v>2005</v>
      </c>
      <c r="M783" t="s">
        <v>29</v>
      </c>
      <c r="N783">
        <v>4.3</v>
      </c>
      <c r="O783">
        <v>2.35</v>
      </c>
      <c r="P783">
        <v>0</v>
      </c>
      <c r="Q783">
        <v>77</v>
      </c>
      <c r="R783">
        <v>93</v>
      </c>
      <c r="S783">
        <v>218</v>
      </c>
      <c r="T783" t="s">
        <v>816</v>
      </c>
      <c r="U783">
        <v>287</v>
      </c>
      <c r="V783" t="s">
        <v>4304</v>
      </c>
      <c r="W783">
        <v>51349</v>
      </c>
      <c r="X783">
        <v>993</v>
      </c>
      <c r="Y783" t="s">
        <v>4305</v>
      </c>
      <c r="Z783">
        <v>2</v>
      </c>
      <c r="AA783" t="s">
        <v>4306</v>
      </c>
      <c r="AB783" t="s">
        <v>4307</v>
      </c>
      <c r="AC783">
        <v>213</v>
      </c>
      <c r="AD783">
        <v>233</v>
      </c>
    </row>
    <row r="784" spans="1:30" x14ac:dyDescent="0.35">
      <c r="A784" t="s">
        <v>23</v>
      </c>
      <c r="B784" t="s">
        <v>4308</v>
      </c>
      <c r="C784" t="s">
        <v>4309</v>
      </c>
      <c r="D784">
        <v>87</v>
      </c>
      <c r="E784" s="4">
        <v>60000000</v>
      </c>
      <c r="F784" s="4">
        <v>29136626</v>
      </c>
      <c r="G784" s="3">
        <f>movie_metadata[[#This Row],[New_gross]]-movie_metadata[[#This Row],[New_budget]]</f>
        <v>-30863374</v>
      </c>
      <c r="H784" s="3" t="str">
        <f>IF(movie_metadata[[#This Row],[Profit/Loss_in money]]&gt;0,"Profit","Loss")</f>
        <v>Loss</v>
      </c>
      <c r="I784" t="s">
        <v>26</v>
      </c>
      <c r="J784" t="s">
        <v>27</v>
      </c>
      <c r="K784" t="s">
        <v>4310</v>
      </c>
      <c r="L784" s="1">
        <v>2011</v>
      </c>
      <c r="M784" t="s">
        <v>29</v>
      </c>
      <c r="N784">
        <v>5.7</v>
      </c>
      <c r="O784">
        <v>2.35</v>
      </c>
      <c r="P784">
        <v>20000</v>
      </c>
      <c r="Q784">
        <v>225</v>
      </c>
      <c r="R784">
        <v>124</v>
      </c>
      <c r="S784">
        <v>77</v>
      </c>
      <c r="T784" t="s">
        <v>4311</v>
      </c>
      <c r="U784">
        <v>865</v>
      </c>
      <c r="V784" t="s">
        <v>4312</v>
      </c>
      <c r="W784">
        <v>97089</v>
      </c>
      <c r="X784">
        <v>1417</v>
      </c>
      <c r="Y784" t="s">
        <v>4313</v>
      </c>
      <c r="Z784">
        <v>0</v>
      </c>
      <c r="AA784" t="s">
        <v>4314</v>
      </c>
      <c r="AB784" t="s">
        <v>4315</v>
      </c>
      <c r="AC784">
        <v>233</v>
      </c>
      <c r="AD784">
        <v>441</v>
      </c>
    </row>
    <row r="785" spans="1:30" x14ac:dyDescent="0.35">
      <c r="A785" t="s">
        <v>23</v>
      </c>
      <c r="B785" t="s">
        <v>4316</v>
      </c>
      <c r="C785" t="s">
        <v>4317</v>
      </c>
      <c r="D785">
        <v>85</v>
      </c>
      <c r="E785" s="4">
        <v>60000000</v>
      </c>
      <c r="F785" s="4">
        <v>26288320</v>
      </c>
      <c r="G785" s="3">
        <f>movie_metadata[[#This Row],[New_gross]]-movie_metadata[[#This Row],[New_budget]]</f>
        <v>-33711680</v>
      </c>
      <c r="H785" s="3" t="str">
        <f>IF(movie_metadata[[#This Row],[Profit/Loss_in money]]&gt;0,"Profit","Loss")</f>
        <v>Loss</v>
      </c>
      <c r="I785" t="s">
        <v>26</v>
      </c>
      <c r="J785" t="s">
        <v>27</v>
      </c>
      <c r="K785" t="s">
        <v>4318</v>
      </c>
      <c r="L785" s="1">
        <v>2003</v>
      </c>
      <c r="M785" t="s">
        <v>82</v>
      </c>
      <c r="N785">
        <v>6.7</v>
      </c>
      <c r="O785">
        <v>1.66</v>
      </c>
      <c r="P785">
        <v>880</v>
      </c>
      <c r="Q785">
        <v>98</v>
      </c>
      <c r="R785">
        <v>0</v>
      </c>
      <c r="S785">
        <v>82</v>
      </c>
      <c r="T785" t="s">
        <v>4319</v>
      </c>
      <c r="U785">
        <v>11000</v>
      </c>
      <c r="V785" t="s">
        <v>334</v>
      </c>
      <c r="W785">
        <v>36144</v>
      </c>
      <c r="X785">
        <v>11301</v>
      </c>
      <c r="Y785" t="s">
        <v>4320</v>
      </c>
      <c r="Z785">
        <v>0</v>
      </c>
      <c r="AA785" t="s">
        <v>4321</v>
      </c>
      <c r="AB785" t="s">
        <v>4322</v>
      </c>
      <c r="AC785">
        <v>91</v>
      </c>
      <c r="AD785">
        <v>102</v>
      </c>
    </row>
    <row r="786" spans="1:30" x14ac:dyDescent="0.35">
      <c r="A786" t="s">
        <v>23</v>
      </c>
      <c r="B786" t="s">
        <v>2323</v>
      </c>
      <c r="C786" t="s">
        <v>4323</v>
      </c>
      <c r="D786">
        <v>130</v>
      </c>
      <c r="E786" s="4">
        <v>60000000</v>
      </c>
      <c r="F786" s="4">
        <v>26616590</v>
      </c>
      <c r="G786" s="3">
        <f>movie_metadata[[#This Row],[New_gross]]-movie_metadata[[#This Row],[New_budget]]</f>
        <v>-33383410</v>
      </c>
      <c r="H786" s="3" t="str">
        <f>IF(movie_metadata[[#This Row],[Profit/Loss_in money]]&gt;0,"Profit","Loss")</f>
        <v>Loss</v>
      </c>
      <c r="I786" t="s">
        <v>26</v>
      </c>
      <c r="J786" t="s">
        <v>45</v>
      </c>
      <c r="K786" t="s">
        <v>4324</v>
      </c>
      <c r="L786" s="1">
        <v>1997</v>
      </c>
      <c r="M786" t="s">
        <v>572</v>
      </c>
      <c r="N786">
        <v>6.7</v>
      </c>
      <c r="O786">
        <v>2.35</v>
      </c>
      <c r="P786">
        <v>10000</v>
      </c>
      <c r="Q786">
        <v>172</v>
      </c>
      <c r="R786">
        <v>545</v>
      </c>
      <c r="S786">
        <v>552</v>
      </c>
      <c r="T786" t="s">
        <v>2136</v>
      </c>
      <c r="U786">
        <v>722</v>
      </c>
      <c r="V786" t="s">
        <v>3158</v>
      </c>
      <c r="W786">
        <v>120416</v>
      </c>
      <c r="X786">
        <v>2525</v>
      </c>
      <c r="Y786" t="s">
        <v>3647</v>
      </c>
      <c r="Z786">
        <v>0</v>
      </c>
      <c r="AA786" t="s">
        <v>4325</v>
      </c>
      <c r="AB786" t="s">
        <v>4326</v>
      </c>
      <c r="AC786">
        <v>857</v>
      </c>
      <c r="AD786">
        <v>585</v>
      </c>
    </row>
    <row r="787" spans="1:30" x14ac:dyDescent="0.35">
      <c r="A787" t="s">
        <v>23</v>
      </c>
      <c r="B787" t="s">
        <v>506</v>
      </c>
      <c r="C787" t="s">
        <v>4327</v>
      </c>
      <c r="D787">
        <v>104</v>
      </c>
      <c r="E787" s="4">
        <v>60000000</v>
      </c>
      <c r="F787" s="4">
        <v>30063805</v>
      </c>
      <c r="G787" s="3">
        <f>movie_metadata[[#This Row],[New_gross]]-movie_metadata[[#This Row],[New_budget]]</f>
        <v>-29936195</v>
      </c>
      <c r="H787" s="3" t="str">
        <f>IF(movie_metadata[[#This Row],[Profit/Loss_in money]]&gt;0,"Profit","Loss")</f>
        <v>Loss</v>
      </c>
      <c r="I787" t="s">
        <v>26</v>
      </c>
      <c r="J787" t="s">
        <v>27</v>
      </c>
      <c r="K787" t="s">
        <v>4328</v>
      </c>
      <c r="L787" s="1">
        <v>2002</v>
      </c>
      <c r="M787" t="s">
        <v>29</v>
      </c>
      <c r="N787">
        <v>6.1</v>
      </c>
      <c r="O787">
        <v>2.35</v>
      </c>
      <c r="P787">
        <v>0</v>
      </c>
      <c r="Q787">
        <v>117</v>
      </c>
      <c r="R787">
        <v>293</v>
      </c>
      <c r="S787">
        <v>256</v>
      </c>
      <c r="T787" t="s">
        <v>4329</v>
      </c>
      <c r="U787">
        <v>780</v>
      </c>
      <c r="V787" t="s">
        <v>1038</v>
      </c>
      <c r="W787">
        <v>31788</v>
      </c>
      <c r="X787">
        <v>2109</v>
      </c>
      <c r="Y787" t="s">
        <v>917</v>
      </c>
      <c r="Z787">
        <v>0</v>
      </c>
      <c r="AA787" t="s">
        <v>4330</v>
      </c>
      <c r="AB787" t="s">
        <v>4331</v>
      </c>
      <c r="AC787">
        <v>243</v>
      </c>
      <c r="AD787">
        <v>265</v>
      </c>
    </row>
    <row r="788" spans="1:30" x14ac:dyDescent="0.35">
      <c r="A788" t="s">
        <v>23</v>
      </c>
      <c r="B788" t="s">
        <v>2238</v>
      </c>
      <c r="C788" t="s">
        <v>4332</v>
      </c>
      <c r="D788">
        <v>121</v>
      </c>
      <c r="E788" s="4">
        <v>50000000</v>
      </c>
      <c r="F788" s="4">
        <v>22518325</v>
      </c>
      <c r="G788" s="3">
        <f>movie_metadata[[#This Row],[New_gross]]-movie_metadata[[#This Row],[New_budget]]</f>
        <v>-27481675</v>
      </c>
      <c r="H788" s="3" t="str">
        <f>IF(movie_metadata[[#This Row],[Profit/Loss_in money]]&gt;0,"Profit","Loss")</f>
        <v>Loss</v>
      </c>
      <c r="I788" t="s">
        <v>26</v>
      </c>
      <c r="J788" t="s">
        <v>754</v>
      </c>
      <c r="K788" t="s">
        <v>2134</v>
      </c>
      <c r="L788" s="1">
        <v>2006</v>
      </c>
      <c r="M788" t="s">
        <v>572</v>
      </c>
      <c r="N788">
        <v>5.6</v>
      </c>
      <c r="O788">
        <v>2.35</v>
      </c>
      <c r="P788">
        <v>0</v>
      </c>
      <c r="Q788">
        <v>240</v>
      </c>
      <c r="R788">
        <v>0</v>
      </c>
      <c r="S788">
        <v>854</v>
      </c>
      <c r="T788" t="s">
        <v>4333</v>
      </c>
      <c r="U788">
        <v>19000</v>
      </c>
      <c r="V788" t="s">
        <v>92</v>
      </c>
      <c r="W788">
        <v>63363</v>
      </c>
      <c r="X788">
        <v>22833</v>
      </c>
      <c r="Y788" t="s">
        <v>3189</v>
      </c>
      <c r="Z788">
        <v>0</v>
      </c>
      <c r="AA788" t="s">
        <v>4334</v>
      </c>
      <c r="AB788" t="s">
        <v>4335</v>
      </c>
      <c r="AC788">
        <v>644</v>
      </c>
      <c r="AD788">
        <v>972</v>
      </c>
    </row>
    <row r="789" spans="1:30" x14ac:dyDescent="0.35">
      <c r="A789" t="s">
        <v>739</v>
      </c>
      <c r="B789" t="s">
        <v>4336</v>
      </c>
      <c r="C789" t="s">
        <v>4337</v>
      </c>
      <c r="D789">
        <v>140</v>
      </c>
      <c r="E789" s="4">
        <v>60000000</v>
      </c>
      <c r="F789" s="4">
        <v>13082288</v>
      </c>
      <c r="G789" s="3">
        <f>movie_metadata[[#This Row],[New_gross]]-movie_metadata[[#This Row],[New_budget]]</f>
        <v>-46917712</v>
      </c>
      <c r="H789" s="3" t="str">
        <f>IF(movie_metadata[[#This Row],[Profit/Loss_in money]]&gt;0,"Profit","Loss")</f>
        <v>Loss</v>
      </c>
      <c r="I789" t="s">
        <v>26</v>
      </c>
      <c r="J789" t="s">
        <v>45</v>
      </c>
      <c r="K789" t="s">
        <v>4338</v>
      </c>
      <c r="L789" s="1">
        <v>2006</v>
      </c>
      <c r="M789" t="s">
        <v>29</v>
      </c>
      <c r="N789">
        <v>6.6</v>
      </c>
      <c r="O789">
        <v>2.35</v>
      </c>
      <c r="P789">
        <v>2000</v>
      </c>
      <c r="Q789">
        <v>123</v>
      </c>
      <c r="R789">
        <v>23</v>
      </c>
      <c r="S789">
        <v>579</v>
      </c>
      <c r="T789" t="s">
        <v>265</v>
      </c>
      <c r="U789">
        <v>11000</v>
      </c>
      <c r="V789" t="s">
        <v>74</v>
      </c>
      <c r="W789">
        <v>35565</v>
      </c>
      <c r="X789">
        <v>12634</v>
      </c>
      <c r="Y789" t="s">
        <v>4339</v>
      </c>
      <c r="Z789">
        <v>1</v>
      </c>
      <c r="AA789" t="s">
        <v>4340</v>
      </c>
      <c r="AB789" t="s">
        <v>4341</v>
      </c>
      <c r="AC789">
        <v>247</v>
      </c>
      <c r="AD789">
        <v>779</v>
      </c>
    </row>
    <row r="790" spans="1:30" x14ac:dyDescent="0.35">
      <c r="A790" t="s">
        <v>23</v>
      </c>
      <c r="B790" t="s">
        <v>4342</v>
      </c>
      <c r="C790" t="s">
        <v>4343</v>
      </c>
      <c r="D790">
        <v>131</v>
      </c>
      <c r="E790" s="4">
        <v>60000000</v>
      </c>
      <c r="F790" s="4">
        <v>18208078</v>
      </c>
      <c r="G790" s="3">
        <f>movie_metadata[[#This Row],[New_gross]]-movie_metadata[[#This Row],[New_budget]]</f>
        <v>-41791922</v>
      </c>
      <c r="H790" s="3" t="str">
        <f>IF(movie_metadata[[#This Row],[Profit/Loss_in money]]&gt;0,"Profit","Loss")</f>
        <v>Loss</v>
      </c>
      <c r="I790" t="s">
        <v>26</v>
      </c>
      <c r="J790" t="s">
        <v>27</v>
      </c>
      <c r="K790" t="s">
        <v>915</v>
      </c>
      <c r="L790" s="1">
        <v>2001</v>
      </c>
      <c r="M790" t="s">
        <v>572</v>
      </c>
      <c r="N790">
        <v>6.9</v>
      </c>
      <c r="O790">
        <v>2.35</v>
      </c>
      <c r="P790">
        <v>0</v>
      </c>
      <c r="Q790">
        <v>110</v>
      </c>
      <c r="R790">
        <v>37</v>
      </c>
      <c r="S790">
        <v>507</v>
      </c>
      <c r="T790" t="s">
        <v>464</v>
      </c>
      <c r="U790">
        <v>968</v>
      </c>
      <c r="V790" t="s">
        <v>372</v>
      </c>
      <c r="W790">
        <v>57100</v>
      </c>
      <c r="X790">
        <v>3012</v>
      </c>
      <c r="Y790" t="s">
        <v>4344</v>
      </c>
      <c r="Z790">
        <v>3</v>
      </c>
      <c r="AA790" t="s">
        <v>4345</v>
      </c>
      <c r="AB790" t="s">
        <v>4346</v>
      </c>
      <c r="AC790">
        <v>281</v>
      </c>
      <c r="AD790">
        <v>848</v>
      </c>
    </row>
    <row r="791" spans="1:30" x14ac:dyDescent="0.35">
      <c r="A791" t="s">
        <v>23</v>
      </c>
      <c r="B791" t="s">
        <v>4347</v>
      </c>
      <c r="C791" t="s">
        <v>4348</v>
      </c>
      <c r="D791">
        <v>91</v>
      </c>
      <c r="E791" s="4">
        <v>65000000</v>
      </c>
      <c r="F791" s="4">
        <v>14218868</v>
      </c>
      <c r="G791" s="3">
        <f>movie_metadata[[#This Row],[New_gross]]-movie_metadata[[#This Row],[New_budget]]</f>
        <v>-50781132</v>
      </c>
      <c r="H791" s="3" t="str">
        <f>IF(movie_metadata[[#This Row],[Profit/Loss_in money]]&gt;0,"Profit","Loss")</f>
        <v>Loss</v>
      </c>
      <c r="I791" t="s">
        <v>26</v>
      </c>
      <c r="J791" t="s">
        <v>27</v>
      </c>
      <c r="K791" t="s">
        <v>4324</v>
      </c>
      <c r="L791" s="1">
        <v>2000</v>
      </c>
      <c r="M791" t="s">
        <v>29</v>
      </c>
      <c r="N791">
        <v>4.8</v>
      </c>
      <c r="O791">
        <v>2.35</v>
      </c>
      <c r="P791">
        <v>589</v>
      </c>
      <c r="Q791">
        <v>100</v>
      </c>
      <c r="R791">
        <v>394</v>
      </c>
      <c r="S791">
        <v>68</v>
      </c>
      <c r="T791" t="s">
        <v>4349</v>
      </c>
      <c r="U791">
        <v>889</v>
      </c>
      <c r="V791" t="s">
        <v>4350</v>
      </c>
      <c r="W791">
        <v>14596</v>
      </c>
      <c r="X791">
        <v>1262</v>
      </c>
      <c r="Y791" t="s">
        <v>4351</v>
      </c>
      <c r="Z791">
        <v>0</v>
      </c>
      <c r="AA791" t="s">
        <v>4352</v>
      </c>
      <c r="AB791" t="s">
        <v>4353</v>
      </c>
      <c r="AC791">
        <v>282</v>
      </c>
      <c r="AD791">
        <v>290</v>
      </c>
    </row>
    <row r="792" spans="1:30" x14ac:dyDescent="0.35">
      <c r="A792" t="s">
        <v>23</v>
      </c>
      <c r="B792" t="s">
        <v>4354</v>
      </c>
      <c r="C792" t="s">
        <v>4355</v>
      </c>
      <c r="D792">
        <v>118</v>
      </c>
      <c r="E792" s="4">
        <v>60000000</v>
      </c>
      <c r="F792" s="4">
        <v>22451</v>
      </c>
      <c r="G792" s="3">
        <f>movie_metadata[[#This Row],[New_gross]]-movie_metadata[[#This Row],[New_budget]]</f>
        <v>-59977549</v>
      </c>
      <c r="H792" s="3" t="str">
        <f>IF(movie_metadata[[#This Row],[Profit/Loss_in money]]&gt;0,"Profit","Loss")</f>
        <v>Loss</v>
      </c>
      <c r="I792" t="s">
        <v>26</v>
      </c>
      <c r="J792" t="s">
        <v>27</v>
      </c>
      <c r="K792" t="s">
        <v>4356</v>
      </c>
      <c r="L792" s="1">
        <v>2014</v>
      </c>
      <c r="M792" t="s">
        <v>29</v>
      </c>
      <c r="N792">
        <v>6.2</v>
      </c>
      <c r="O792">
        <v>2.35</v>
      </c>
      <c r="P792">
        <v>17000</v>
      </c>
      <c r="Q792">
        <v>189</v>
      </c>
      <c r="R792">
        <v>167</v>
      </c>
      <c r="S792">
        <v>778</v>
      </c>
      <c r="T792" t="s">
        <v>182</v>
      </c>
      <c r="U792">
        <v>20000</v>
      </c>
      <c r="V792" t="s">
        <v>4357</v>
      </c>
      <c r="W792">
        <v>41288</v>
      </c>
      <c r="X792">
        <v>22447</v>
      </c>
      <c r="Y792" t="s">
        <v>4358</v>
      </c>
      <c r="Z792">
        <v>0</v>
      </c>
      <c r="AA792" t="s">
        <v>4359</v>
      </c>
      <c r="AB792" t="s">
        <v>4360</v>
      </c>
      <c r="AC792">
        <v>126</v>
      </c>
      <c r="AD792">
        <v>882</v>
      </c>
    </row>
    <row r="793" spans="1:30" x14ac:dyDescent="0.35">
      <c r="A793" t="s">
        <v>23</v>
      </c>
      <c r="B793" t="s">
        <v>4361</v>
      </c>
      <c r="C793" t="s">
        <v>4362</v>
      </c>
      <c r="D793">
        <v>130</v>
      </c>
      <c r="E793" s="4">
        <v>60000000</v>
      </c>
      <c r="F793" s="4">
        <v>31165421</v>
      </c>
      <c r="G793" s="3">
        <f>movie_metadata[[#This Row],[New_gross]]-movie_metadata[[#This Row],[New_budget]]</f>
        <v>-28834579</v>
      </c>
      <c r="H793" s="3" t="str">
        <f>IF(movie_metadata[[#This Row],[Profit/Loss_in money]]&gt;0,"Profit","Loss")</f>
        <v>Loss</v>
      </c>
      <c r="I793" t="s">
        <v>26</v>
      </c>
      <c r="J793" t="s">
        <v>27</v>
      </c>
      <c r="K793" t="s">
        <v>4363</v>
      </c>
      <c r="L793" s="1">
        <v>2013</v>
      </c>
      <c r="M793" t="s">
        <v>29</v>
      </c>
      <c r="N793">
        <v>6</v>
      </c>
      <c r="O793">
        <v>2.35</v>
      </c>
      <c r="P793">
        <v>44000</v>
      </c>
      <c r="Q793">
        <v>212</v>
      </c>
      <c r="R793">
        <v>91</v>
      </c>
      <c r="S793">
        <v>1000</v>
      </c>
      <c r="T793" t="s">
        <v>4364</v>
      </c>
      <c r="U793">
        <v>5000</v>
      </c>
      <c r="V793" t="s">
        <v>168</v>
      </c>
      <c r="W793">
        <v>107028</v>
      </c>
      <c r="X793">
        <v>10247</v>
      </c>
      <c r="Y793" t="s">
        <v>31</v>
      </c>
      <c r="Z793">
        <v>3</v>
      </c>
      <c r="AA793" t="s">
        <v>4365</v>
      </c>
      <c r="AB793" t="s">
        <v>4366</v>
      </c>
      <c r="AC793">
        <v>457</v>
      </c>
      <c r="AD793">
        <v>2000</v>
      </c>
    </row>
    <row r="794" spans="1:30" x14ac:dyDescent="0.35">
      <c r="A794" t="s">
        <v>23</v>
      </c>
      <c r="B794" t="s">
        <v>4090</v>
      </c>
      <c r="C794" t="s">
        <v>4367</v>
      </c>
      <c r="D794">
        <v>90</v>
      </c>
      <c r="E794" s="4">
        <v>60000000</v>
      </c>
      <c r="F794" s="4">
        <v>11802056</v>
      </c>
      <c r="G794" s="3">
        <f>movie_metadata[[#This Row],[New_gross]]-movie_metadata[[#This Row],[New_budget]]</f>
        <v>-48197944</v>
      </c>
      <c r="H794" s="3" t="str">
        <f>IF(movie_metadata[[#This Row],[Profit/Loss_in money]]&gt;0,"Profit","Loss")</f>
        <v>Loss</v>
      </c>
      <c r="I794" t="s">
        <v>26</v>
      </c>
      <c r="J794" t="s">
        <v>27</v>
      </c>
      <c r="K794" t="s">
        <v>4368</v>
      </c>
      <c r="L794" s="1">
        <v>2008</v>
      </c>
      <c r="M794" t="s">
        <v>82</v>
      </c>
      <c r="N794">
        <v>4.9000000000000004</v>
      </c>
      <c r="O794">
        <v>1.85</v>
      </c>
      <c r="P794">
        <v>791</v>
      </c>
      <c r="Q794">
        <v>127</v>
      </c>
      <c r="R794">
        <v>48</v>
      </c>
      <c r="S794">
        <v>196</v>
      </c>
      <c r="T794" t="s">
        <v>4369</v>
      </c>
      <c r="U794">
        <v>973</v>
      </c>
      <c r="V794" t="s">
        <v>1416</v>
      </c>
      <c r="W794">
        <v>31640</v>
      </c>
      <c r="X794">
        <v>1865</v>
      </c>
      <c r="Y794" t="s">
        <v>4370</v>
      </c>
      <c r="Z794">
        <v>1</v>
      </c>
      <c r="AA794" t="s">
        <v>4371</v>
      </c>
      <c r="AB794" t="s">
        <v>4372</v>
      </c>
      <c r="AC794">
        <v>109</v>
      </c>
      <c r="AD794">
        <v>400</v>
      </c>
    </row>
    <row r="795" spans="1:30" x14ac:dyDescent="0.35">
      <c r="A795" t="s">
        <v>23</v>
      </c>
      <c r="B795" t="s">
        <v>4373</v>
      </c>
      <c r="C795" t="s">
        <v>4374</v>
      </c>
      <c r="D795">
        <v>103</v>
      </c>
      <c r="E795" s="4">
        <v>30000000</v>
      </c>
      <c r="F795" s="4">
        <v>25472967</v>
      </c>
      <c r="G795" s="3">
        <f>movie_metadata[[#This Row],[New_gross]]-movie_metadata[[#This Row],[New_budget]]</f>
        <v>-4527033</v>
      </c>
      <c r="H795" s="3" t="str">
        <f>IF(movie_metadata[[#This Row],[Profit/Loss_in money]]&gt;0,"Profit","Loss")</f>
        <v>Loss</v>
      </c>
      <c r="I795" t="s">
        <v>26</v>
      </c>
      <c r="J795" t="s">
        <v>27</v>
      </c>
      <c r="K795" t="s">
        <v>4375</v>
      </c>
      <c r="L795" s="1">
        <v>2005</v>
      </c>
      <c r="M795" t="s">
        <v>29</v>
      </c>
      <c r="N795">
        <v>5.6</v>
      </c>
      <c r="O795">
        <v>2.35</v>
      </c>
      <c r="P795">
        <v>0</v>
      </c>
      <c r="Q795">
        <v>196</v>
      </c>
      <c r="R795">
        <v>179</v>
      </c>
      <c r="S795">
        <v>87</v>
      </c>
      <c r="T795" t="s">
        <v>4376</v>
      </c>
      <c r="U795">
        <v>794</v>
      </c>
      <c r="V795" t="s">
        <v>1334</v>
      </c>
      <c r="W795">
        <v>44966</v>
      </c>
      <c r="X795">
        <v>1467</v>
      </c>
      <c r="Y795" t="s">
        <v>4377</v>
      </c>
      <c r="Z795">
        <v>2</v>
      </c>
      <c r="AA795" t="s">
        <v>4378</v>
      </c>
      <c r="AB795" t="s">
        <v>4379</v>
      </c>
      <c r="AC795">
        <v>411</v>
      </c>
      <c r="AD795">
        <v>329</v>
      </c>
    </row>
    <row r="796" spans="1:30" x14ac:dyDescent="0.35">
      <c r="A796" t="s">
        <v>23</v>
      </c>
      <c r="B796" t="s">
        <v>842</v>
      </c>
      <c r="C796" t="s">
        <v>4380</v>
      </c>
      <c r="D796">
        <v>122</v>
      </c>
      <c r="E796" s="4">
        <v>55000000</v>
      </c>
      <c r="F796" s="4">
        <v>22362500</v>
      </c>
      <c r="G796" s="3">
        <f>movie_metadata[[#This Row],[New_gross]]-movie_metadata[[#This Row],[New_budget]]</f>
        <v>-32637500</v>
      </c>
      <c r="H796" s="3" t="str">
        <f>IF(movie_metadata[[#This Row],[Profit/Loss_in money]]&gt;0,"Profit","Loss")</f>
        <v>Loss</v>
      </c>
      <c r="I796" t="s">
        <v>26</v>
      </c>
      <c r="J796" t="s">
        <v>27</v>
      </c>
      <c r="K796" t="s">
        <v>2520</v>
      </c>
      <c r="L796" s="1">
        <v>1999</v>
      </c>
      <c r="M796" t="s">
        <v>29</v>
      </c>
      <c r="N796">
        <v>6.1</v>
      </c>
      <c r="O796">
        <v>1.85</v>
      </c>
      <c r="P796">
        <v>641</v>
      </c>
      <c r="Q796">
        <v>115</v>
      </c>
      <c r="R796">
        <v>2000</v>
      </c>
      <c r="S796">
        <v>1000</v>
      </c>
      <c r="T796" t="s">
        <v>2858</v>
      </c>
      <c r="U796">
        <v>11000</v>
      </c>
      <c r="V796" t="s">
        <v>653</v>
      </c>
      <c r="W796">
        <v>35599</v>
      </c>
      <c r="X796">
        <v>15275</v>
      </c>
      <c r="Y796" t="s">
        <v>1325</v>
      </c>
      <c r="Z796">
        <v>0</v>
      </c>
      <c r="AA796" t="s">
        <v>4381</v>
      </c>
      <c r="AB796" t="s">
        <v>4382</v>
      </c>
      <c r="AC796">
        <v>195</v>
      </c>
      <c r="AD796">
        <v>1000</v>
      </c>
    </row>
    <row r="797" spans="1:30" x14ac:dyDescent="0.35">
      <c r="A797" t="s">
        <v>23</v>
      </c>
      <c r="B797" t="s">
        <v>4383</v>
      </c>
      <c r="C797" t="s">
        <v>4384</v>
      </c>
      <c r="D797">
        <v>106</v>
      </c>
      <c r="E797" s="4">
        <v>60000000</v>
      </c>
      <c r="F797" s="4">
        <v>17281832</v>
      </c>
      <c r="G797" s="3">
        <f>movie_metadata[[#This Row],[New_gross]]-movie_metadata[[#This Row],[New_budget]]</f>
        <v>-42718168</v>
      </c>
      <c r="H797" s="3" t="str">
        <f>IF(movie_metadata[[#This Row],[Profit/Loss_in money]]&gt;0,"Profit","Loss")</f>
        <v>Loss</v>
      </c>
      <c r="I797" t="s">
        <v>26</v>
      </c>
      <c r="J797" t="s">
        <v>754</v>
      </c>
      <c r="K797" t="s">
        <v>192</v>
      </c>
      <c r="L797" s="1">
        <v>2008</v>
      </c>
      <c r="M797" t="s">
        <v>82</v>
      </c>
      <c r="N797">
        <v>6.1</v>
      </c>
      <c r="O797">
        <v>2.35</v>
      </c>
      <c r="P797">
        <v>0</v>
      </c>
      <c r="Q797">
        <v>161</v>
      </c>
      <c r="R797">
        <v>34</v>
      </c>
      <c r="S797">
        <v>466</v>
      </c>
      <c r="T797" t="s">
        <v>152</v>
      </c>
      <c r="U797">
        <v>3000</v>
      </c>
      <c r="V797" t="s">
        <v>494</v>
      </c>
      <c r="W797">
        <v>60232</v>
      </c>
      <c r="X797">
        <v>5329</v>
      </c>
      <c r="Y797" t="s">
        <v>4385</v>
      </c>
      <c r="Z797">
        <v>3</v>
      </c>
      <c r="AA797" t="s">
        <v>4386</v>
      </c>
      <c r="AB797" t="s">
        <v>4387</v>
      </c>
      <c r="AC797">
        <v>110</v>
      </c>
      <c r="AD797">
        <v>1000</v>
      </c>
    </row>
    <row r="798" spans="1:30" x14ac:dyDescent="0.35">
      <c r="A798" t="s">
        <v>23</v>
      </c>
      <c r="B798" t="s">
        <v>3819</v>
      </c>
      <c r="C798" t="s">
        <v>4388</v>
      </c>
      <c r="D798">
        <v>103</v>
      </c>
      <c r="E798" s="4">
        <v>60000000</v>
      </c>
      <c r="F798" s="4">
        <v>19781879</v>
      </c>
      <c r="G798" s="3">
        <f>movie_metadata[[#This Row],[New_gross]]-movie_metadata[[#This Row],[New_budget]]</f>
        <v>-40218121</v>
      </c>
      <c r="H798" s="3" t="str">
        <f>IF(movie_metadata[[#This Row],[Profit/Loss_in money]]&gt;0,"Profit","Loss")</f>
        <v>Loss</v>
      </c>
      <c r="I798" t="s">
        <v>26</v>
      </c>
      <c r="J798" t="s">
        <v>27</v>
      </c>
      <c r="K798" t="s">
        <v>2996</v>
      </c>
      <c r="L798" s="1">
        <v>2008</v>
      </c>
      <c r="M798" t="s">
        <v>29</v>
      </c>
      <c r="N798">
        <v>4.8</v>
      </c>
      <c r="O798">
        <v>2.35</v>
      </c>
      <c r="P798">
        <v>2000</v>
      </c>
      <c r="Q798">
        <v>223</v>
      </c>
      <c r="R798">
        <v>436</v>
      </c>
      <c r="S798">
        <v>437</v>
      </c>
      <c r="T798" t="s">
        <v>742</v>
      </c>
      <c r="U798">
        <v>19000</v>
      </c>
      <c r="V798" t="s">
        <v>92</v>
      </c>
      <c r="W798">
        <v>53864</v>
      </c>
      <c r="X798">
        <v>20881</v>
      </c>
      <c r="Y798" t="s">
        <v>4389</v>
      </c>
      <c r="Z798">
        <v>1</v>
      </c>
      <c r="AA798" t="s">
        <v>4390</v>
      </c>
      <c r="AB798" t="s">
        <v>4391</v>
      </c>
      <c r="AC798">
        <v>290</v>
      </c>
      <c r="AD798">
        <v>961</v>
      </c>
    </row>
    <row r="799" spans="1:30" x14ac:dyDescent="0.35">
      <c r="A799" t="s">
        <v>23</v>
      </c>
      <c r="B799" t="s">
        <v>4392</v>
      </c>
      <c r="C799" t="s">
        <v>4393</v>
      </c>
      <c r="D799">
        <v>107</v>
      </c>
      <c r="E799" s="4">
        <v>60000000</v>
      </c>
      <c r="F799" s="4">
        <v>7605668</v>
      </c>
      <c r="G799" s="3">
        <f>movie_metadata[[#This Row],[New_gross]]-movie_metadata[[#This Row],[New_budget]]</f>
        <v>-52394332</v>
      </c>
      <c r="H799" s="3" t="str">
        <f>IF(movie_metadata[[#This Row],[Profit/Loss_in money]]&gt;0,"Profit","Loss")</f>
        <v>Loss</v>
      </c>
      <c r="I799" t="s">
        <v>26</v>
      </c>
      <c r="J799" t="s">
        <v>45</v>
      </c>
      <c r="K799" t="s">
        <v>4394</v>
      </c>
      <c r="L799" s="1">
        <v>2015</v>
      </c>
      <c r="M799" t="s">
        <v>572</v>
      </c>
      <c r="N799">
        <v>5.5</v>
      </c>
      <c r="O799">
        <v>2.35</v>
      </c>
      <c r="P799">
        <v>12000</v>
      </c>
      <c r="Q799">
        <v>181</v>
      </c>
      <c r="R799">
        <v>192</v>
      </c>
      <c r="S799">
        <v>280</v>
      </c>
      <c r="T799" t="s">
        <v>4395</v>
      </c>
      <c r="U799">
        <v>40000</v>
      </c>
      <c r="V799" t="s">
        <v>39</v>
      </c>
      <c r="W799">
        <v>47320</v>
      </c>
      <c r="X799">
        <v>42683</v>
      </c>
      <c r="Y799" t="s">
        <v>4396</v>
      </c>
      <c r="Z799">
        <v>2</v>
      </c>
      <c r="AA799" t="s">
        <v>4397</v>
      </c>
      <c r="AB799" t="s">
        <v>4398</v>
      </c>
      <c r="AC799">
        <v>188</v>
      </c>
      <c r="AD799">
        <v>2000</v>
      </c>
    </row>
    <row r="800" spans="1:30" x14ac:dyDescent="0.35">
      <c r="A800" t="s">
        <v>23</v>
      </c>
      <c r="B800" t="s">
        <v>4399</v>
      </c>
      <c r="C800" t="s">
        <v>4400</v>
      </c>
      <c r="D800">
        <v>156</v>
      </c>
      <c r="E800" s="4">
        <v>60000000</v>
      </c>
      <c r="F800" s="4">
        <v>4535117</v>
      </c>
      <c r="G800" s="3">
        <f>movie_metadata[[#This Row],[New_gross]]-movie_metadata[[#This Row],[New_budget]]</f>
        <v>-55464883</v>
      </c>
      <c r="H800" s="3" t="str">
        <f>IF(movie_metadata[[#This Row],[Profit/Loss_in money]]&gt;0,"Profit","Loss")</f>
        <v>Loss</v>
      </c>
      <c r="I800" t="s">
        <v>26</v>
      </c>
      <c r="J800" t="s">
        <v>754</v>
      </c>
      <c r="K800" t="s">
        <v>1923</v>
      </c>
      <c r="L800" s="1">
        <v>2007</v>
      </c>
      <c r="M800" t="s">
        <v>29</v>
      </c>
      <c r="N800">
        <v>3.8</v>
      </c>
      <c r="O800">
        <v>2.35</v>
      </c>
      <c r="P800">
        <v>0</v>
      </c>
      <c r="Q800">
        <v>140</v>
      </c>
      <c r="R800">
        <v>892</v>
      </c>
      <c r="S800">
        <v>102</v>
      </c>
      <c r="T800" t="s">
        <v>4401</v>
      </c>
      <c r="U800">
        <v>26000</v>
      </c>
      <c r="V800" t="s">
        <v>328</v>
      </c>
      <c r="W800">
        <v>38398</v>
      </c>
      <c r="X800">
        <v>26564</v>
      </c>
      <c r="Y800" t="s">
        <v>4402</v>
      </c>
      <c r="Z800">
        <v>3</v>
      </c>
      <c r="AA800" t="s">
        <v>4403</v>
      </c>
      <c r="AB800" t="s">
        <v>4404</v>
      </c>
      <c r="AC800">
        <v>368</v>
      </c>
      <c r="AD800">
        <v>368</v>
      </c>
    </row>
    <row r="801" spans="1:30" x14ac:dyDescent="0.35">
      <c r="A801" t="s">
        <v>23</v>
      </c>
      <c r="B801" t="s">
        <v>305</v>
      </c>
      <c r="C801" t="s">
        <v>4405</v>
      </c>
      <c r="D801">
        <v>127</v>
      </c>
      <c r="E801" s="4">
        <v>35000000</v>
      </c>
      <c r="F801" s="4">
        <v>4426297</v>
      </c>
      <c r="G801" s="3">
        <f>movie_metadata[[#This Row],[New_gross]]-movie_metadata[[#This Row],[New_budget]]</f>
        <v>-30573703</v>
      </c>
      <c r="H801" s="3" t="str">
        <f>IF(movie_metadata[[#This Row],[Profit/Loss_in money]]&gt;0,"Profit","Loss")</f>
        <v>Loss</v>
      </c>
      <c r="I801" t="s">
        <v>26</v>
      </c>
      <c r="J801" t="s">
        <v>27</v>
      </c>
      <c r="K801" t="s">
        <v>1214</v>
      </c>
      <c r="L801" s="1">
        <v>2003</v>
      </c>
      <c r="M801" t="s">
        <v>572</v>
      </c>
      <c r="N801">
        <v>6.5</v>
      </c>
      <c r="O801">
        <v>2.35</v>
      </c>
      <c r="P801">
        <v>0</v>
      </c>
      <c r="Q801">
        <v>54</v>
      </c>
      <c r="R801">
        <v>258</v>
      </c>
      <c r="S801">
        <v>617</v>
      </c>
      <c r="T801" t="s">
        <v>1740</v>
      </c>
      <c r="U801">
        <v>11000</v>
      </c>
      <c r="V801" t="s">
        <v>558</v>
      </c>
      <c r="W801">
        <v>22570</v>
      </c>
      <c r="X801">
        <v>12947</v>
      </c>
      <c r="Y801" t="s">
        <v>1461</v>
      </c>
      <c r="Z801">
        <v>2</v>
      </c>
      <c r="AA801" t="s">
        <v>4406</v>
      </c>
      <c r="AB801" t="s">
        <v>4407</v>
      </c>
      <c r="AC801">
        <v>156</v>
      </c>
      <c r="AD801">
        <v>708</v>
      </c>
    </row>
    <row r="802" spans="1:30" x14ac:dyDescent="0.35">
      <c r="A802" t="s">
        <v>23</v>
      </c>
      <c r="B802" t="s">
        <v>4408</v>
      </c>
      <c r="C802" t="s">
        <v>4409</v>
      </c>
      <c r="D802">
        <v>119</v>
      </c>
      <c r="E802" s="4">
        <v>68005000</v>
      </c>
      <c r="F802" s="4">
        <v>39098914.305555552</v>
      </c>
      <c r="G802" s="3">
        <f>movie_metadata[[#This Row],[New_gross]]-movie_metadata[[#This Row],[New_budget]]</f>
        <v>-28906085.694444448</v>
      </c>
      <c r="H802" s="3" t="str">
        <f>IF(movie_metadata[[#This Row],[Profit/Loss_in money]]&gt;0,"Profit","Loss")</f>
        <v>Loss</v>
      </c>
      <c r="I802" t="s">
        <v>26</v>
      </c>
      <c r="J802" t="s">
        <v>880</v>
      </c>
      <c r="K802" t="s">
        <v>37</v>
      </c>
      <c r="L802" s="1">
        <v>2016</v>
      </c>
      <c r="M802" t="s">
        <v>60</v>
      </c>
      <c r="N802">
        <v>6</v>
      </c>
      <c r="O802">
        <v>2.35</v>
      </c>
      <c r="P802">
        <v>426</v>
      </c>
      <c r="Q802">
        <v>14</v>
      </c>
      <c r="R802">
        <v>3</v>
      </c>
      <c r="S802">
        <v>22</v>
      </c>
      <c r="T802" t="s">
        <v>4410</v>
      </c>
      <c r="U802">
        <v>879</v>
      </c>
      <c r="V802" t="s">
        <v>2405</v>
      </c>
      <c r="W802">
        <v>1212</v>
      </c>
      <c r="X802">
        <v>1026</v>
      </c>
      <c r="Y802" t="s">
        <v>4411</v>
      </c>
      <c r="Z802">
        <v>1</v>
      </c>
      <c r="AA802" t="s">
        <v>4412</v>
      </c>
      <c r="AB802" t="s">
        <v>4413</v>
      </c>
      <c r="AC802">
        <v>9</v>
      </c>
      <c r="AD802">
        <v>107</v>
      </c>
    </row>
    <row r="803" spans="1:30" x14ac:dyDescent="0.35">
      <c r="A803" t="s">
        <v>739</v>
      </c>
      <c r="B803" t="s">
        <v>4414</v>
      </c>
      <c r="C803" t="s">
        <v>4415</v>
      </c>
      <c r="D803">
        <v>132</v>
      </c>
      <c r="E803" s="4">
        <v>80000000</v>
      </c>
      <c r="F803" s="4">
        <v>10166502</v>
      </c>
      <c r="G803" s="3">
        <f>movie_metadata[[#This Row],[New_gross]]-movie_metadata[[#This Row],[New_budget]]</f>
        <v>-69833498</v>
      </c>
      <c r="H803" s="3" t="str">
        <f>IF(movie_metadata[[#This Row],[Profit/Loss_in money]]&gt;0,"Profit","Loss")</f>
        <v>Loss</v>
      </c>
      <c r="I803" t="s">
        <v>4416</v>
      </c>
      <c r="J803" t="s">
        <v>27</v>
      </c>
      <c r="K803" t="s">
        <v>1459</v>
      </c>
      <c r="L803" s="1">
        <v>2005</v>
      </c>
      <c r="M803" t="s">
        <v>572</v>
      </c>
      <c r="N803">
        <v>6.7</v>
      </c>
      <c r="O803">
        <v>2.35</v>
      </c>
      <c r="P803">
        <v>0</v>
      </c>
      <c r="Q803">
        <v>81</v>
      </c>
      <c r="R803">
        <v>131</v>
      </c>
      <c r="S803">
        <v>242</v>
      </c>
      <c r="T803" t="s">
        <v>4417</v>
      </c>
      <c r="U803">
        <v>11000</v>
      </c>
      <c r="V803" t="s">
        <v>74</v>
      </c>
      <c r="W803">
        <v>18209</v>
      </c>
      <c r="X803">
        <v>12133</v>
      </c>
      <c r="Y803" t="s">
        <v>4418</v>
      </c>
      <c r="Z803">
        <v>0</v>
      </c>
      <c r="AA803" t="s">
        <v>4419</v>
      </c>
      <c r="AB803" t="s">
        <v>4420</v>
      </c>
      <c r="AC803">
        <v>183</v>
      </c>
      <c r="AD803">
        <v>298</v>
      </c>
    </row>
    <row r="804" spans="1:30" x14ac:dyDescent="0.35">
      <c r="A804" t="s">
        <v>23</v>
      </c>
      <c r="B804" t="s">
        <v>4421</v>
      </c>
      <c r="C804" t="s">
        <v>4422</v>
      </c>
      <c r="D804">
        <v>108</v>
      </c>
      <c r="E804" s="4">
        <v>58000000</v>
      </c>
      <c r="F804" s="4">
        <v>363024263</v>
      </c>
      <c r="G804" s="3">
        <f>movie_metadata[[#This Row],[New_gross]]-movie_metadata[[#This Row],[New_budget]]</f>
        <v>305024263</v>
      </c>
      <c r="H804" s="3" t="str">
        <f>IF(movie_metadata[[#This Row],[Profit/Loss_in money]]&gt;0,"Profit","Loss")</f>
        <v>Profit</v>
      </c>
      <c r="I804" t="s">
        <v>26</v>
      </c>
      <c r="J804" t="s">
        <v>27</v>
      </c>
      <c r="K804" t="s">
        <v>4423</v>
      </c>
      <c r="L804" s="1">
        <v>2016</v>
      </c>
      <c r="M804" t="s">
        <v>572</v>
      </c>
      <c r="N804">
        <v>8.1</v>
      </c>
      <c r="O804">
        <v>2.35</v>
      </c>
      <c r="P804">
        <v>117000</v>
      </c>
      <c r="Q804">
        <v>579</v>
      </c>
      <c r="R804">
        <v>84</v>
      </c>
      <c r="S804">
        <v>361</v>
      </c>
      <c r="T804" t="s">
        <v>4424</v>
      </c>
      <c r="U804">
        <v>16000</v>
      </c>
      <c r="V804" t="s">
        <v>308</v>
      </c>
      <c r="W804">
        <v>479047</v>
      </c>
      <c r="X804">
        <v>18239</v>
      </c>
      <c r="Y804" t="s">
        <v>4425</v>
      </c>
      <c r="Z804">
        <v>0</v>
      </c>
      <c r="AA804" t="s">
        <v>4426</v>
      </c>
      <c r="AB804" t="s">
        <v>4427</v>
      </c>
      <c r="AC804">
        <v>1058</v>
      </c>
      <c r="AD804">
        <v>805</v>
      </c>
    </row>
    <row r="805" spans="1:30" x14ac:dyDescent="0.35">
      <c r="A805" t="s">
        <v>23</v>
      </c>
      <c r="B805" t="s">
        <v>4428</v>
      </c>
      <c r="C805" t="s">
        <v>4429</v>
      </c>
      <c r="D805">
        <v>114</v>
      </c>
      <c r="E805" s="4">
        <v>60000000</v>
      </c>
      <c r="F805" s="4">
        <v>12065985</v>
      </c>
      <c r="G805" s="3">
        <f>movie_metadata[[#This Row],[New_gross]]-movie_metadata[[#This Row],[New_budget]]</f>
        <v>-47934015</v>
      </c>
      <c r="H805" s="3" t="str">
        <f>IF(movie_metadata[[#This Row],[Profit/Loss_in money]]&gt;0,"Profit","Loss")</f>
        <v>Loss</v>
      </c>
      <c r="I805" t="s">
        <v>26</v>
      </c>
      <c r="J805" t="s">
        <v>27</v>
      </c>
      <c r="K805" t="s">
        <v>2520</v>
      </c>
      <c r="L805" s="1">
        <v>1998</v>
      </c>
      <c r="M805" t="s">
        <v>82</v>
      </c>
      <c r="N805">
        <v>4.9000000000000004</v>
      </c>
      <c r="O805">
        <v>2.35</v>
      </c>
      <c r="P805">
        <v>296</v>
      </c>
      <c r="Q805">
        <v>56</v>
      </c>
      <c r="R805">
        <v>65</v>
      </c>
      <c r="S805">
        <v>440</v>
      </c>
      <c r="T805" t="s">
        <v>4430</v>
      </c>
      <c r="U805">
        <v>743</v>
      </c>
      <c r="V805" t="s">
        <v>1632</v>
      </c>
      <c r="W805">
        <v>16260</v>
      </c>
      <c r="X805">
        <v>2367</v>
      </c>
      <c r="Y805" t="s">
        <v>4431</v>
      </c>
      <c r="Z805">
        <v>1</v>
      </c>
      <c r="AA805" t="s">
        <v>4432</v>
      </c>
      <c r="AB805" t="s">
        <v>4433</v>
      </c>
      <c r="AC805">
        <v>88</v>
      </c>
      <c r="AD805">
        <v>730</v>
      </c>
    </row>
    <row r="806" spans="1:30" x14ac:dyDescent="0.35">
      <c r="A806" t="s">
        <v>23</v>
      </c>
      <c r="B806" t="s">
        <v>3687</v>
      </c>
      <c r="C806" t="s">
        <v>4434</v>
      </c>
      <c r="D806">
        <v>133</v>
      </c>
      <c r="E806" s="4">
        <v>58800000</v>
      </c>
      <c r="F806" s="4">
        <v>350123553</v>
      </c>
      <c r="G806" s="3">
        <f>movie_metadata[[#This Row],[New_gross]]-movie_metadata[[#This Row],[New_budget]]</f>
        <v>291323553</v>
      </c>
      <c r="H806" s="3" t="str">
        <f>IF(movie_metadata[[#This Row],[Profit/Loss_in money]]&gt;0,"Profit","Loss")</f>
        <v>Profit</v>
      </c>
      <c r="I806" t="s">
        <v>26</v>
      </c>
      <c r="J806" t="s">
        <v>27</v>
      </c>
      <c r="K806" t="s">
        <v>4435</v>
      </c>
      <c r="L806" s="1">
        <v>2014</v>
      </c>
      <c r="M806" t="s">
        <v>572</v>
      </c>
      <c r="N806">
        <v>7.3</v>
      </c>
      <c r="O806">
        <v>2.35</v>
      </c>
      <c r="P806">
        <v>112000</v>
      </c>
      <c r="Q806">
        <v>490</v>
      </c>
      <c r="R806">
        <v>16000</v>
      </c>
      <c r="S806">
        <v>318</v>
      </c>
      <c r="T806" t="s">
        <v>4436</v>
      </c>
      <c r="U806">
        <v>14000</v>
      </c>
      <c r="V806" t="s">
        <v>647</v>
      </c>
      <c r="W806">
        <v>325264</v>
      </c>
      <c r="X806">
        <v>16277</v>
      </c>
      <c r="Y806" t="s">
        <v>4437</v>
      </c>
      <c r="Z806">
        <v>0</v>
      </c>
      <c r="AA806" t="s">
        <v>4438</v>
      </c>
      <c r="AB806" t="s">
        <v>4439</v>
      </c>
      <c r="AC806">
        <v>916</v>
      </c>
      <c r="AD806">
        <v>962</v>
      </c>
    </row>
    <row r="807" spans="1:30" x14ac:dyDescent="0.35">
      <c r="A807" t="s">
        <v>23</v>
      </c>
      <c r="B807" t="s">
        <v>468</v>
      </c>
      <c r="C807" t="s">
        <v>4440</v>
      </c>
      <c r="D807">
        <v>103</v>
      </c>
      <c r="E807" s="4">
        <v>58000000</v>
      </c>
      <c r="F807" s="4">
        <v>80021740</v>
      </c>
      <c r="G807" s="3">
        <f>movie_metadata[[#This Row],[New_gross]]-movie_metadata[[#This Row],[New_budget]]</f>
        <v>22021740</v>
      </c>
      <c r="H807" s="3" t="str">
        <f>IF(movie_metadata[[#This Row],[Profit/Loss_in money]]&gt;0,"Profit","Loss")</f>
        <v>Profit</v>
      </c>
      <c r="I807" t="s">
        <v>26</v>
      </c>
      <c r="J807" t="s">
        <v>27</v>
      </c>
      <c r="K807" t="s">
        <v>4441</v>
      </c>
      <c r="L807" s="1">
        <v>2015</v>
      </c>
      <c r="M807" t="s">
        <v>82</v>
      </c>
      <c r="N807">
        <v>6.4</v>
      </c>
      <c r="O807">
        <v>2.35</v>
      </c>
      <c r="P807">
        <v>35000</v>
      </c>
      <c r="Q807">
        <v>218</v>
      </c>
      <c r="R807">
        <v>11</v>
      </c>
      <c r="S807">
        <v>543</v>
      </c>
      <c r="T807" t="s">
        <v>4442</v>
      </c>
      <c r="U807">
        <v>2000</v>
      </c>
      <c r="V807" t="s">
        <v>4443</v>
      </c>
      <c r="W807">
        <v>47968</v>
      </c>
      <c r="X807">
        <v>5497</v>
      </c>
      <c r="Y807" t="s">
        <v>4444</v>
      </c>
      <c r="Z807">
        <v>4</v>
      </c>
      <c r="AA807" t="s">
        <v>4445</v>
      </c>
      <c r="AB807" t="s">
        <v>4446</v>
      </c>
      <c r="AC807">
        <v>154</v>
      </c>
      <c r="AD807">
        <v>1000</v>
      </c>
    </row>
    <row r="808" spans="1:30" x14ac:dyDescent="0.35">
      <c r="A808" t="s">
        <v>23</v>
      </c>
      <c r="B808" t="s">
        <v>60</v>
      </c>
      <c r="C808" t="s">
        <v>4447</v>
      </c>
      <c r="D808">
        <v>22</v>
      </c>
      <c r="E808" s="4">
        <v>3000000</v>
      </c>
      <c r="F808" s="4">
        <v>46173431.063218392</v>
      </c>
      <c r="G808" s="3">
        <f>movie_metadata[[#This Row],[New_gross]]-movie_metadata[[#This Row],[New_budget]]</f>
        <v>43173431.063218392</v>
      </c>
      <c r="H808" s="3" t="str">
        <f>IF(movie_metadata[[#This Row],[Profit/Loss_in money]]&gt;0,"Profit","Loss")</f>
        <v>Profit</v>
      </c>
      <c r="I808" t="s">
        <v>26</v>
      </c>
      <c r="J808" t="s">
        <v>27</v>
      </c>
      <c r="K808" t="s">
        <v>508</v>
      </c>
      <c r="L808" s="1">
        <v>2005</v>
      </c>
      <c r="M808" t="s">
        <v>2736</v>
      </c>
      <c r="N808">
        <v>6.6</v>
      </c>
      <c r="O808">
        <v>1.33</v>
      </c>
      <c r="P808">
        <v>990</v>
      </c>
      <c r="Q808">
        <v>20</v>
      </c>
      <c r="S808">
        <v>271</v>
      </c>
      <c r="T808" t="s">
        <v>4448</v>
      </c>
      <c r="U808">
        <v>870</v>
      </c>
      <c r="V808" t="s">
        <v>4449</v>
      </c>
      <c r="W808">
        <v>24420</v>
      </c>
      <c r="X808">
        <v>2433</v>
      </c>
      <c r="Y808" t="s">
        <v>4450</v>
      </c>
      <c r="Z808">
        <v>1</v>
      </c>
      <c r="AA808" t="s">
        <v>4451</v>
      </c>
      <c r="AB808" t="s">
        <v>4452</v>
      </c>
      <c r="AC808">
        <v>94</v>
      </c>
      <c r="AD808">
        <v>558</v>
      </c>
    </row>
    <row r="809" spans="1:30" x14ac:dyDescent="0.35">
      <c r="A809" t="s">
        <v>23</v>
      </c>
      <c r="B809" t="s">
        <v>2034</v>
      </c>
      <c r="C809" t="s">
        <v>4453</v>
      </c>
      <c r="D809">
        <v>95</v>
      </c>
      <c r="E809" s="4">
        <v>58000000</v>
      </c>
      <c r="F809" s="4">
        <v>48291624</v>
      </c>
      <c r="G809" s="3">
        <f>movie_metadata[[#This Row],[New_gross]]-movie_metadata[[#This Row],[New_budget]]</f>
        <v>-9708376</v>
      </c>
      <c r="H809" s="3" t="str">
        <f>IF(movie_metadata[[#This Row],[Profit/Loss_in money]]&gt;0,"Profit","Loss")</f>
        <v>Loss</v>
      </c>
      <c r="I809" t="s">
        <v>26</v>
      </c>
      <c r="J809" t="s">
        <v>27</v>
      </c>
      <c r="K809" t="s">
        <v>3625</v>
      </c>
      <c r="L809" s="1">
        <v>2005</v>
      </c>
      <c r="M809" t="s">
        <v>29</v>
      </c>
      <c r="N809">
        <v>6.7</v>
      </c>
      <c r="O809">
        <v>1.85</v>
      </c>
      <c r="P809">
        <v>0</v>
      </c>
      <c r="Q809">
        <v>142</v>
      </c>
      <c r="R809">
        <v>70</v>
      </c>
      <c r="S809">
        <v>512</v>
      </c>
      <c r="T809" t="s">
        <v>1700</v>
      </c>
      <c r="U809">
        <v>970</v>
      </c>
      <c r="V809" t="s">
        <v>1943</v>
      </c>
      <c r="W809">
        <v>82819</v>
      </c>
      <c r="X809">
        <v>2876</v>
      </c>
      <c r="Y809" t="s">
        <v>4454</v>
      </c>
      <c r="Z809">
        <v>1</v>
      </c>
      <c r="AA809" t="s">
        <v>4455</v>
      </c>
      <c r="AB809" t="s">
        <v>4456</v>
      </c>
      <c r="AC809">
        <v>263</v>
      </c>
      <c r="AD809">
        <v>834</v>
      </c>
    </row>
    <row r="810" spans="1:30" x14ac:dyDescent="0.35">
      <c r="A810" t="s">
        <v>23</v>
      </c>
      <c r="B810" t="s">
        <v>4098</v>
      </c>
      <c r="C810" t="s">
        <v>4457</v>
      </c>
      <c r="D810">
        <v>90</v>
      </c>
      <c r="E810" s="4">
        <v>60000000</v>
      </c>
      <c r="F810" s="4">
        <v>35231365</v>
      </c>
      <c r="G810" s="3">
        <f>movie_metadata[[#This Row],[New_gross]]-movie_metadata[[#This Row],[New_budget]]</f>
        <v>-24768635</v>
      </c>
      <c r="H810" s="3" t="str">
        <f>IF(movie_metadata[[#This Row],[Profit/Loss_in money]]&gt;0,"Profit","Loss")</f>
        <v>Loss</v>
      </c>
      <c r="I810" t="s">
        <v>26</v>
      </c>
      <c r="J810" t="s">
        <v>27</v>
      </c>
      <c r="K810" t="s">
        <v>4458</v>
      </c>
      <c r="L810" s="1">
        <v>2000</v>
      </c>
      <c r="M810" t="s">
        <v>82</v>
      </c>
      <c r="N810">
        <v>3.6</v>
      </c>
      <c r="O810">
        <v>1.85</v>
      </c>
      <c r="P810">
        <v>500</v>
      </c>
      <c r="Q810">
        <v>57</v>
      </c>
      <c r="R810">
        <v>32</v>
      </c>
      <c r="S810">
        <v>809</v>
      </c>
      <c r="T810" t="s">
        <v>183</v>
      </c>
      <c r="U810">
        <v>1000</v>
      </c>
      <c r="V810" t="s">
        <v>4459</v>
      </c>
      <c r="W810">
        <v>15517</v>
      </c>
      <c r="X810">
        <v>6299</v>
      </c>
      <c r="Y810" t="s">
        <v>1469</v>
      </c>
      <c r="Z810">
        <v>0</v>
      </c>
      <c r="AA810" t="s">
        <v>4460</v>
      </c>
      <c r="AB810" t="s">
        <v>4461</v>
      </c>
      <c r="AC810">
        <v>85</v>
      </c>
      <c r="AD810">
        <v>891</v>
      </c>
    </row>
    <row r="811" spans="1:30" x14ac:dyDescent="0.35">
      <c r="A811" t="s">
        <v>23</v>
      </c>
      <c r="B811" t="s">
        <v>4462</v>
      </c>
      <c r="C811" t="s">
        <v>4463</v>
      </c>
      <c r="D811">
        <v>87</v>
      </c>
      <c r="E811" s="4">
        <v>63000000</v>
      </c>
      <c r="F811" s="4">
        <v>53715611</v>
      </c>
      <c r="G811" s="3">
        <f>movie_metadata[[#This Row],[New_gross]]-movie_metadata[[#This Row],[New_budget]]</f>
        <v>-9284389</v>
      </c>
      <c r="H811" s="3" t="str">
        <f>IF(movie_metadata[[#This Row],[Profit/Loss_in money]]&gt;0,"Profit","Loss")</f>
        <v>Loss</v>
      </c>
      <c r="I811" t="s">
        <v>26</v>
      </c>
      <c r="J811" t="s">
        <v>27</v>
      </c>
      <c r="K811" t="s">
        <v>4464</v>
      </c>
      <c r="L811" s="1">
        <v>1988</v>
      </c>
      <c r="M811" t="s">
        <v>572</v>
      </c>
      <c r="N811">
        <v>5.7</v>
      </c>
      <c r="O811">
        <v>2.35</v>
      </c>
      <c r="P811">
        <v>2000</v>
      </c>
      <c r="Q811">
        <v>84</v>
      </c>
      <c r="R811">
        <v>10</v>
      </c>
      <c r="S811">
        <v>349</v>
      </c>
      <c r="T811" t="s">
        <v>4465</v>
      </c>
      <c r="U811">
        <v>13000</v>
      </c>
      <c r="V811" t="s">
        <v>1777</v>
      </c>
      <c r="W811">
        <v>92106</v>
      </c>
      <c r="X811">
        <v>14574</v>
      </c>
      <c r="Y811" t="s">
        <v>4466</v>
      </c>
      <c r="Z811">
        <v>1</v>
      </c>
      <c r="AA811" t="s">
        <v>4467</v>
      </c>
      <c r="AB811" t="s">
        <v>4468</v>
      </c>
      <c r="AC811">
        <v>171</v>
      </c>
      <c r="AD811">
        <v>1000</v>
      </c>
    </row>
    <row r="812" spans="1:30" x14ac:dyDescent="0.35">
      <c r="A812" t="s">
        <v>23</v>
      </c>
      <c r="B812" t="s">
        <v>3393</v>
      </c>
      <c r="C812" t="s">
        <v>4469</v>
      </c>
      <c r="D812">
        <v>114</v>
      </c>
      <c r="E812" s="4">
        <v>58000000</v>
      </c>
      <c r="F812" s="4">
        <v>31199215</v>
      </c>
      <c r="G812" s="3">
        <f>movie_metadata[[#This Row],[New_gross]]-movie_metadata[[#This Row],[New_budget]]</f>
        <v>-26800785</v>
      </c>
      <c r="H812" s="3" t="str">
        <f>IF(movie_metadata[[#This Row],[Profit/Loss_in money]]&gt;0,"Profit","Loss")</f>
        <v>Loss</v>
      </c>
      <c r="I812" t="s">
        <v>26</v>
      </c>
      <c r="J812" t="s">
        <v>27</v>
      </c>
      <c r="K812" t="s">
        <v>4470</v>
      </c>
      <c r="L812" s="1">
        <v>2008</v>
      </c>
      <c r="M812" t="s">
        <v>29</v>
      </c>
      <c r="N812">
        <v>6</v>
      </c>
      <c r="O812">
        <v>1.85</v>
      </c>
      <c r="P812">
        <v>472</v>
      </c>
      <c r="Q812">
        <v>186</v>
      </c>
      <c r="R812">
        <v>0</v>
      </c>
      <c r="S812">
        <v>110</v>
      </c>
      <c r="T812" t="s">
        <v>4471</v>
      </c>
      <c r="U812">
        <v>142</v>
      </c>
      <c r="V812" t="s">
        <v>4472</v>
      </c>
      <c r="W812">
        <v>27664</v>
      </c>
      <c r="X812">
        <v>589</v>
      </c>
      <c r="Y812" t="s">
        <v>4473</v>
      </c>
      <c r="Z812">
        <v>8</v>
      </c>
      <c r="AA812" t="s">
        <v>4474</v>
      </c>
      <c r="AB812" t="s">
        <v>4475</v>
      </c>
      <c r="AC812">
        <v>120</v>
      </c>
      <c r="AD812">
        <v>117</v>
      </c>
    </row>
    <row r="813" spans="1:30" x14ac:dyDescent="0.35">
      <c r="A813" t="s">
        <v>23</v>
      </c>
      <c r="B813" t="s">
        <v>1619</v>
      </c>
      <c r="C813" t="s">
        <v>4476</v>
      </c>
      <c r="D813">
        <v>119</v>
      </c>
      <c r="E813" s="4">
        <v>35363302.854166664</v>
      </c>
      <c r="F813" s="4">
        <v>40012872.179487176</v>
      </c>
      <c r="G813" s="3">
        <f>movie_metadata[[#This Row],[New_gross]]-movie_metadata[[#This Row],[New_budget]]</f>
        <v>4649569.3253205121</v>
      </c>
      <c r="H813" s="3" t="str">
        <f>IF(movie_metadata[[#This Row],[Profit/Loss_in money]]&gt;0,"Profit","Loss")</f>
        <v>Profit</v>
      </c>
      <c r="I813" t="s">
        <v>26</v>
      </c>
      <c r="J813" t="s">
        <v>27</v>
      </c>
      <c r="K813" t="s">
        <v>4477</v>
      </c>
      <c r="L813" s="1">
        <v>2015</v>
      </c>
      <c r="M813" t="s">
        <v>1113</v>
      </c>
      <c r="N813">
        <v>4.9000000000000004</v>
      </c>
      <c r="O813">
        <v>2.35</v>
      </c>
      <c r="P813">
        <v>0</v>
      </c>
      <c r="Q813">
        <v>53</v>
      </c>
      <c r="R813">
        <v>153</v>
      </c>
      <c r="S813">
        <v>11000</v>
      </c>
      <c r="T813" t="s">
        <v>2173</v>
      </c>
      <c r="U813">
        <v>12000</v>
      </c>
      <c r="V813" t="s">
        <v>1099</v>
      </c>
      <c r="W813">
        <v>27019</v>
      </c>
      <c r="X813">
        <v>36167</v>
      </c>
      <c r="Y813" t="s">
        <v>1949</v>
      </c>
      <c r="Z813">
        <v>4</v>
      </c>
      <c r="AA813" t="s">
        <v>4478</v>
      </c>
      <c r="AB813" t="s">
        <v>4479</v>
      </c>
      <c r="AC813">
        <v>143</v>
      </c>
      <c r="AD813">
        <v>11000</v>
      </c>
    </row>
    <row r="814" spans="1:30" x14ac:dyDescent="0.35">
      <c r="A814" t="s">
        <v>23</v>
      </c>
      <c r="B814" t="s">
        <v>3989</v>
      </c>
      <c r="C814" t="s">
        <v>4480</v>
      </c>
      <c r="D814">
        <v>103</v>
      </c>
      <c r="E814" s="4">
        <v>58000000</v>
      </c>
      <c r="F814" s="4">
        <v>29580087</v>
      </c>
      <c r="G814" s="3">
        <f>movie_metadata[[#This Row],[New_gross]]-movie_metadata[[#This Row],[New_budget]]</f>
        <v>-28419913</v>
      </c>
      <c r="H814" s="3" t="str">
        <f>IF(movie_metadata[[#This Row],[Profit/Loss_in money]]&gt;0,"Profit","Loss")</f>
        <v>Loss</v>
      </c>
      <c r="I814" t="s">
        <v>26</v>
      </c>
      <c r="J814" t="s">
        <v>27</v>
      </c>
      <c r="K814" t="s">
        <v>1407</v>
      </c>
      <c r="L814" s="1">
        <v>2009</v>
      </c>
      <c r="M814" t="s">
        <v>29</v>
      </c>
      <c r="N814">
        <v>4.7</v>
      </c>
      <c r="O814">
        <v>2.35</v>
      </c>
      <c r="P814">
        <v>0</v>
      </c>
      <c r="Q814">
        <v>133</v>
      </c>
      <c r="R814">
        <v>30</v>
      </c>
      <c r="S814">
        <v>727</v>
      </c>
      <c r="T814" t="s">
        <v>4481</v>
      </c>
      <c r="U814">
        <v>963</v>
      </c>
      <c r="V814" t="s">
        <v>3033</v>
      </c>
      <c r="W814">
        <v>29523</v>
      </c>
      <c r="X814">
        <v>3150</v>
      </c>
      <c r="Y814" t="s">
        <v>4482</v>
      </c>
      <c r="Z814">
        <v>2</v>
      </c>
      <c r="AA814" t="s">
        <v>4483</v>
      </c>
      <c r="AB814" t="s">
        <v>4484</v>
      </c>
      <c r="AC814">
        <v>121</v>
      </c>
      <c r="AD814">
        <v>935</v>
      </c>
    </row>
    <row r="815" spans="1:30" x14ac:dyDescent="0.35">
      <c r="A815" t="s">
        <v>23</v>
      </c>
      <c r="B815" t="s">
        <v>801</v>
      </c>
      <c r="C815" t="s">
        <v>4485</v>
      </c>
      <c r="D815">
        <v>125</v>
      </c>
      <c r="E815" s="4">
        <v>58000000</v>
      </c>
      <c r="F815" s="4">
        <v>44665963</v>
      </c>
      <c r="G815" s="3">
        <f>movie_metadata[[#This Row],[New_gross]]-movie_metadata[[#This Row],[New_budget]]</f>
        <v>-13334037</v>
      </c>
      <c r="H815" s="3" t="str">
        <f>IF(movie_metadata[[#This Row],[Profit/Loss_in money]]&gt;0,"Profit","Loss")</f>
        <v>Loss</v>
      </c>
      <c r="I815" t="s">
        <v>26</v>
      </c>
      <c r="J815" t="s">
        <v>27</v>
      </c>
      <c r="K815" t="s">
        <v>1664</v>
      </c>
      <c r="L815" s="1">
        <v>2013</v>
      </c>
      <c r="M815" t="s">
        <v>29</v>
      </c>
      <c r="N815">
        <v>6.3</v>
      </c>
      <c r="O815">
        <v>2.35</v>
      </c>
      <c r="P815">
        <v>22000</v>
      </c>
      <c r="Q815">
        <v>246</v>
      </c>
      <c r="R815">
        <v>189</v>
      </c>
      <c r="S815">
        <v>839</v>
      </c>
      <c r="T815" t="s">
        <v>4486</v>
      </c>
      <c r="U815">
        <v>1000</v>
      </c>
      <c r="V815" t="s">
        <v>823</v>
      </c>
      <c r="W815">
        <v>159931</v>
      </c>
      <c r="X815">
        <v>5081</v>
      </c>
      <c r="Y815" t="s">
        <v>4487</v>
      </c>
      <c r="Z815">
        <v>2</v>
      </c>
      <c r="AA815" t="s">
        <v>4488</v>
      </c>
      <c r="AB815" t="s">
        <v>4489</v>
      </c>
      <c r="AC815">
        <v>281</v>
      </c>
      <c r="AD815">
        <v>847</v>
      </c>
    </row>
    <row r="816" spans="1:30" x14ac:dyDescent="0.35">
      <c r="A816" t="s">
        <v>23</v>
      </c>
      <c r="B816" t="s">
        <v>2323</v>
      </c>
      <c r="C816" t="s">
        <v>4490</v>
      </c>
      <c r="D816">
        <v>97</v>
      </c>
      <c r="E816" s="4">
        <v>60000000</v>
      </c>
      <c r="F816" s="4">
        <v>60128566</v>
      </c>
      <c r="G816" s="3">
        <f>movie_metadata[[#This Row],[New_gross]]-movie_metadata[[#This Row],[New_budget]]</f>
        <v>128566</v>
      </c>
      <c r="H816" s="3" t="str">
        <f>IF(movie_metadata[[#This Row],[Profit/Loss_in money]]&gt;0,"Profit","Loss")</f>
        <v>Profit</v>
      </c>
      <c r="I816" t="s">
        <v>26</v>
      </c>
      <c r="J816" t="s">
        <v>754</v>
      </c>
      <c r="K816" t="s">
        <v>3438</v>
      </c>
      <c r="L816" s="1">
        <v>2010</v>
      </c>
      <c r="M816" t="s">
        <v>572</v>
      </c>
      <c r="N816">
        <v>5.9</v>
      </c>
      <c r="O816">
        <v>2.35</v>
      </c>
      <c r="P816">
        <v>19000</v>
      </c>
      <c r="Q816">
        <v>253</v>
      </c>
      <c r="R816">
        <v>545</v>
      </c>
      <c r="S816">
        <v>529</v>
      </c>
      <c r="T816" t="s">
        <v>2807</v>
      </c>
      <c r="U816">
        <v>14000</v>
      </c>
      <c r="V816" t="s">
        <v>1965</v>
      </c>
      <c r="W816">
        <v>131447</v>
      </c>
      <c r="X816">
        <v>16098</v>
      </c>
      <c r="Y816" t="s">
        <v>4491</v>
      </c>
      <c r="Z816">
        <v>1</v>
      </c>
      <c r="AA816" t="s">
        <v>4492</v>
      </c>
      <c r="AB816" t="s">
        <v>4493</v>
      </c>
      <c r="AC816">
        <v>410</v>
      </c>
      <c r="AD816">
        <v>1000</v>
      </c>
    </row>
    <row r="817" spans="1:30" x14ac:dyDescent="0.35">
      <c r="A817" t="s">
        <v>23</v>
      </c>
      <c r="B817" t="s">
        <v>4494</v>
      </c>
      <c r="C817" t="s">
        <v>4495</v>
      </c>
      <c r="D817">
        <v>125</v>
      </c>
      <c r="E817" s="4">
        <v>58000000</v>
      </c>
      <c r="F817" s="4">
        <v>49875589</v>
      </c>
      <c r="G817" s="3">
        <f>movie_metadata[[#This Row],[New_gross]]-movie_metadata[[#This Row],[New_budget]]</f>
        <v>-8124411</v>
      </c>
      <c r="H817" s="3" t="str">
        <f>IF(movie_metadata[[#This Row],[Profit/Loss_in money]]&gt;0,"Profit","Loss")</f>
        <v>Loss</v>
      </c>
      <c r="I817" t="s">
        <v>26</v>
      </c>
      <c r="J817" t="s">
        <v>27</v>
      </c>
      <c r="K817" t="s">
        <v>1090</v>
      </c>
      <c r="L817" s="1">
        <v>2012</v>
      </c>
      <c r="M817" t="s">
        <v>29</v>
      </c>
      <c r="N817">
        <v>5.9</v>
      </c>
      <c r="O817">
        <v>2.35</v>
      </c>
      <c r="P817">
        <v>0</v>
      </c>
      <c r="Q817">
        <v>144</v>
      </c>
      <c r="R817">
        <v>143</v>
      </c>
      <c r="S817">
        <v>519</v>
      </c>
      <c r="T817" t="s">
        <v>4496</v>
      </c>
      <c r="U817">
        <v>1000</v>
      </c>
      <c r="V817" t="s">
        <v>2031</v>
      </c>
      <c r="W817">
        <v>28807</v>
      </c>
      <c r="X817">
        <v>4416</v>
      </c>
      <c r="Y817" t="s">
        <v>4497</v>
      </c>
      <c r="Z817">
        <v>0</v>
      </c>
      <c r="AA817" t="s">
        <v>4498</v>
      </c>
      <c r="AB817" t="s">
        <v>4499</v>
      </c>
      <c r="AC817">
        <v>273</v>
      </c>
      <c r="AD817">
        <v>664</v>
      </c>
    </row>
    <row r="818" spans="1:30" x14ac:dyDescent="0.35">
      <c r="A818" t="s">
        <v>23</v>
      </c>
      <c r="B818" t="s">
        <v>60</v>
      </c>
      <c r="C818" t="s">
        <v>4500</v>
      </c>
      <c r="D818">
        <v>30</v>
      </c>
      <c r="E818" s="4">
        <v>36541497.422512971</v>
      </c>
      <c r="F818" s="4">
        <v>51002419.543624163</v>
      </c>
      <c r="G818" s="3">
        <f>movie_metadata[[#This Row],[New_gross]]-movie_metadata[[#This Row],[New_budget]]</f>
        <v>14460922.121111192</v>
      </c>
      <c r="H818" s="3" t="str">
        <f>IF(movie_metadata[[#This Row],[Profit/Loss_in money]]&gt;0,"Profit","Loss")</f>
        <v>Profit</v>
      </c>
      <c r="I818" t="s">
        <v>26</v>
      </c>
      <c r="J818" t="s">
        <v>27</v>
      </c>
      <c r="K818" t="s">
        <v>1674</v>
      </c>
      <c r="L818" s="1">
        <v>2005</v>
      </c>
      <c r="M818" t="s">
        <v>2622</v>
      </c>
      <c r="N818">
        <v>7</v>
      </c>
      <c r="O818">
        <v>1.33</v>
      </c>
      <c r="P818">
        <v>0</v>
      </c>
      <c r="Q818">
        <v>46</v>
      </c>
      <c r="S818">
        <v>479</v>
      </c>
      <c r="T818" t="s">
        <v>1972</v>
      </c>
      <c r="U818">
        <v>962</v>
      </c>
      <c r="V818" t="s">
        <v>1971</v>
      </c>
      <c r="W818">
        <v>80025</v>
      </c>
      <c r="X818">
        <v>2558</v>
      </c>
      <c r="Y818" t="s">
        <v>4501</v>
      </c>
      <c r="Z818">
        <v>0</v>
      </c>
      <c r="AA818" t="s">
        <v>4502</v>
      </c>
      <c r="AB818" t="s">
        <v>4503</v>
      </c>
      <c r="AC818">
        <v>238</v>
      </c>
      <c r="AD818">
        <v>722</v>
      </c>
    </row>
    <row r="819" spans="1:30" x14ac:dyDescent="0.35">
      <c r="A819" t="s">
        <v>23</v>
      </c>
      <c r="B819" t="s">
        <v>3771</v>
      </c>
      <c r="C819" t="s">
        <v>4504</v>
      </c>
      <c r="D819">
        <v>136</v>
      </c>
      <c r="E819" s="4">
        <v>57000000</v>
      </c>
      <c r="F819" s="4">
        <v>60984028</v>
      </c>
      <c r="G819" s="3">
        <f>movie_metadata[[#This Row],[New_gross]]-movie_metadata[[#This Row],[New_budget]]</f>
        <v>3984028</v>
      </c>
      <c r="H819" s="3" t="str">
        <f>IF(movie_metadata[[#This Row],[Profit/Loss_in money]]&gt;0,"Profit","Loss")</f>
        <v>Profit</v>
      </c>
      <c r="I819" t="s">
        <v>26</v>
      </c>
      <c r="J819" t="s">
        <v>27</v>
      </c>
      <c r="K819" t="s">
        <v>1916</v>
      </c>
      <c r="L819" s="1">
        <v>1997</v>
      </c>
      <c r="M819" t="s">
        <v>572</v>
      </c>
      <c r="N819">
        <v>7.5</v>
      </c>
      <c r="O819">
        <v>2.35</v>
      </c>
      <c r="P819">
        <v>11000</v>
      </c>
      <c r="Q819">
        <v>117</v>
      </c>
      <c r="R819">
        <v>138</v>
      </c>
      <c r="S819">
        <v>9000</v>
      </c>
      <c r="T819" t="s">
        <v>2375</v>
      </c>
      <c r="U819">
        <v>18000</v>
      </c>
      <c r="V819" t="s">
        <v>581</v>
      </c>
      <c r="W819">
        <v>259519</v>
      </c>
      <c r="X819">
        <v>45271</v>
      </c>
      <c r="Y819" t="s">
        <v>770</v>
      </c>
      <c r="Z819">
        <v>2</v>
      </c>
      <c r="AA819" t="s">
        <v>4505</v>
      </c>
      <c r="AB819" t="s">
        <v>4506</v>
      </c>
      <c r="AC819">
        <v>431</v>
      </c>
      <c r="AD819">
        <v>14000</v>
      </c>
    </row>
    <row r="820" spans="1:30" x14ac:dyDescent="0.35">
      <c r="A820" t="s">
        <v>23</v>
      </c>
      <c r="B820" t="s">
        <v>4507</v>
      </c>
      <c r="C820" t="s">
        <v>4508</v>
      </c>
      <c r="D820">
        <v>116</v>
      </c>
      <c r="E820" s="4">
        <v>70000000</v>
      </c>
      <c r="F820" s="4">
        <v>36931089</v>
      </c>
      <c r="G820" s="3">
        <f>movie_metadata[[#This Row],[New_gross]]-movie_metadata[[#This Row],[New_budget]]</f>
        <v>-33068911</v>
      </c>
      <c r="H820" s="3" t="str">
        <f>IF(movie_metadata[[#This Row],[Profit/Loss_in money]]&gt;0,"Profit","Loss")</f>
        <v>Loss</v>
      </c>
      <c r="I820" t="s">
        <v>26</v>
      </c>
      <c r="J820" t="s">
        <v>27</v>
      </c>
      <c r="K820" t="s">
        <v>1664</v>
      </c>
      <c r="L820" s="1">
        <v>2012</v>
      </c>
      <c r="M820" t="s">
        <v>572</v>
      </c>
      <c r="N820">
        <v>5.6</v>
      </c>
      <c r="O820">
        <v>2.35</v>
      </c>
      <c r="P820">
        <v>12000</v>
      </c>
      <c r="Q820">
        <v>157</v>
      </c>
      <c r="R820">
        <v>51</v>
      </c>
      <c r="S820">
        <v>622</v>
      </c>
      <c r="T820" t="s">
        <v>4509</v>
      </c>
      <c r="U820">
        <v>11000</v>
      </c>
      <c r="V820" t="s">
        <v>2173</v>
      </c>
      <c r="W820">
        <v>70681</v>
      </c>
      <c r="X820">
        <v>16484</v>
      </c>
      <c r="Y820" t="s">
        <v>2094</v>
      </c>
      <c r="Z820">
        <v>2</v>
      </c>
      <c r="AA820" t="s">
        <v>4510</v>
      </c>
      <c r="AB820" t="s">
        <v>4511</v>
      </c>
      <c r="AC820">
        <v>198</v>
      </c>
      <c r="AD820">
        <v>3000</v>
      </c>
    </row>
    <row r="821" spans="1:30" x14ac:dyDescent="0.35">
      <c r="A821" t="s">
        <v>23</v>
      </c>
      <c r="B821" t="s">
        <v>491</v>
      </c>
      <c r="C821" t="s">
        <v>4512</v>
      </c>
      <c r="D821">
        <v>103</v>
      </c>
      <c r="E821" s="4">
        <v>57000000</v>
      </c>
      <c r="F821" s="4">
        <v>51317350</v>
      </c>
      <c r="G821" s="3">
        <f>movie_metadata[[#This Row],[New_gross]]-movie_metadata[[#This Row],[New_budget]]</f>
        <v>-5682650</v>
      </c>
      <c r="H821" s="3" t="str">
        <f>IF(movie_metadata[[#This Row],[Profit/Loss_in money]]&gt;0,"Profit","Loss")</f>
        <v>Loss</v>
      </c>
      <c r="I821" t="s">
        <v>26</v>
      </c>
      <c r="J821" t="s">
        <v>27</v>
      </c>
      <c r="K821" t="s">
        <v>37</v>
      </c>
      <c r="L821" s="1">
        <v>1996</v>
      </c>
      <c r="M821" t="s">
        <v>29</v>
      </c>
      <c r="N821">
        <v>6.4</v>
      </c>
      <c r="O821">
        <v>2.35</v>
      </c>
      <c r="P821">
        <v>0</v>
      </c>
      <c r="Q821">
        <v>60</v>
      </c>
      <c r="R821">
        <v>357</v>
      </c>
      <c r="S821">
        <v>40</v>
      </c>
      <c r="T821" t="s">
        <v>4513</v>
      </c>
      <c r="U821">
        <v>2000</v>
      </c>
      <c r="V821" t="s">
        <v>529</v>
      </c>
      <c r="W821">
        <v>78343</v>
      </c>
      <c r="X821">
        <v>2710</v>
      </c>
      <c r="Y821" t="s">
        <v>4514</v>
      </c>
      <c r="Z821">
        <v>0</v>
      </c>
      <c r="AA821" t="s">
        <v>4515</v>
      </c>
      <c r="AB821" t="s">
        <v>4516</v>
      </c>
      <c r="AC821">
        <v>139</v>
      </c>
      <c r="AD821">
        <v>663</v>
      </c>
    </row>
    <row r="822" spans="1:30" x14ac:dyDescent="0.35">
      <c r="A822" t="s">
        <v>23</v>
      </c>
      <c r="B822" t="s">
        <v>252</v>
      </c>
      <c r="C822" t="s">
        <v>4517</v>
      </c>
      <c r="D822">
        <v>97</v>
      </c>
      <c r="E822" s="4">
        <v>58000000</v>
      </c>
      <c r="F822" s="4">
        <v>28328132</v>
      </c>
      <c r="G822" s="3">
        <f>movie_metadata[[#This Row],[New_gross]]-movie_metadata[[#This Row],[New_budget]]</f>
        <v>-29671868</v>
      </c>
      <c r="H822" s="3" t="str">
        <f>IF(movie_metadata[[#This Row],[Profit/Loss_in money]]&gt;0,"Profit","Loss")</f>
        <v>Loss</v>
      </c>
      <c r="I822" t="s">
        <v>26</v>
      </c>
      <c r="J822" t="s">
        <v>27</v>
      </c>
      <c r="K822" t="s">
        <v>4518</v>
      </c>
      <c r="L822" s="1">
        <v>2004</v>
      </c>
      <c r="M822" t="s">
        <v>29</v>
      </c>
      <c r="N822">
        <v>6.3</v>
      </c>
      <c r="O822">
        <v>2.35</v>
      </c>
      <c r="P822">
        <v>782</v>
      </c>
      <c r="Q822">
        <v>117</v>
      </c>
      <c r="R822">
        <v>420</v>
      </c>
      <c r="S822">
        <v>455</v>
      </c>
      <c r="T822" t="s">
        <v>244</v>
      </c>
      <c r="U822">
        <v>4000</v>
      </c>
      <c r="V822" t="s">
        <v>487</v>
      </c>
      <c r="W822">
        <v>38298</v>
      </c>
      <c r="X822">
        <v>9814</v>
      </c>
      <c r="Y822" t="s">
        <v>4519</v>
      </c>
      <c r="Z822">
        <v>2</v>
      </c>
      <c r="AA822" t="s">
        <v>4520</v>
      </c>
      <c r="AB822" t="s">
        <v>4521</v>
      </c>
      <c r="AC822">
        <v>147</v>
      </c>
      <c r="AD822">
        <v>3000</v>
      </c>
    </row>
    <row r="823" spans="1:30" x14ac:dyDescent="0.35">
      <c r="A823" t="s">
        <v>23</v>
      </c>
      <c r="B823" t="s">
        <v>4522</v>
      </c>
      <c r="C823" t="s">
        <v>4523</v>
      </c>
      <c r="D823">
        <v>96</v>
      </c>
      <c r="E823" s="4">
        <v>57000000</v>
      </c>
      <c r="F823" s="4">
        <v>51774002</v>
      </c>
      <c r="G823" s="3">
        <f>movie_metadata[[#This Row],[New_gross]]-movie_metadata[[#This Row],[New_budget]]</f>
        <v>-5225998</v>
      </c>
      <c r="H823" s="3" t="str">
        <f>IF(movie_metadata[[#This Row],[Profit/Loss_in money]]&gt;0,"Profit","Loss")</f>
        <v>Loss</v>
      </c>
      <c r="I823" t="s">
        <v>26</v>
      </c>
      <c r="J823" t="s">
        <v>27</v>
      </c>
      <c r="K823" t="s">
        <v>1356</v>
      </c>
      <c r="L823" s="1">
        <v>2011</v>
      </c>
      <c r="M823" t="s">
        <v>29</v>
      </c>
      <c r="N823">
        <v>4.3</v>
      </c>
      <c r="O823">
        <v>2.35</v>
      </c>
      <c r="P823">
        <v>18000</v>
      </c>
      <c r="Q823">
        <v>287</v>
      </c>
      <c r="R823">
        <v>83</v>
      </c>
      <c r="S823">
        <v>1000</v>
      </c>
      <c r="T823" t="s">
        <v>4524</v>
      </c>
      <c r="U823">
        <v>12000</v>
      </c>
      <c r="V823" t="s">
        <v>698</v>
      </c>
      <c r="W823">
        <v>87745</v>
      </c>
      <c r="X823">
        <v>16121</v>
      </c>
      <c r="Y823" t="s">
        <v>4525</v>
      </c>
      <c r="Z823">
        <v>1</v>
      </c>
      <c r="AA823" t="s">
        <v>4526</v>
      </c>
      <c r="AB823" t="s">
        <v>4527</v>
      </c>
      <c r="AC823">
        <v>331</v>
      </c>
      <c r="AD823">
        <v>1000</v>
      </c>
    </row>
    <row r="824" spans="1:30" x14ac:dyDescent="0.35">
      <c r="A824" t="s">
        <v>23</v>
      </c>
      <c r="B824" t="s">
        <v>4528</v>
      </c>
      <c r="C824" t="s">
        <v>4529</v>
      </c>
      <c r="D824">
        <v>131</v>
      </c>
      <c r="E824" s="4">
        <v>57000000</v>
      </c>
      <c r="F824" s="4">
        <v>25528495</v>
      </c>
      <c r="G824" s="3">
        <f>movie_metadata[[#This Row],[New_gross]]-movie_metadata[[#This Row],[New_budget]]</f>
        <v>-31471505</v>
      </c>
      <c r="H824" s="3" t="str">
        <f>IF(movie_metadata[[#This Row],[Profit/Loss_in money]]&gt;0,"Profit","Loss")</f>
        <v>Loss</v>
      </c>
      <c r="I824" t="s">
        <v>26</v>
      </c>
      <c r="J824" t="s">
        <v>45</v>
      </c>
      <c r="K824" t="s">
        <v>4530</v>
      </c>
      <c r="L824" s="1">
        <v>2001</v>
      </c>
      <c r="M824" t="s">
        <v>572</v>
      </c>
      <c r="N824">
        <v>5.9</v>
      </c>
      <c r="O824">
        <v>2.35</v>
      </c>
      <c r="P824">
        <v>0</v>
      </c>
      <c r="Q824">
        <v>96</v>
      </c>
      <c r="R824">
        <v>108</v>
      </c>
      <c r="S824">
        <v>58</v>
      </c>
      <c r="T824" t="s">
        <v>4531</v>
      </c>
      <c r="U824">
        <v>23000</v>
      </c>
      <c r="V824" t="s">
        <v>55</v>
      </c>
      <c r="W824">
        <v>28099</v>
      </c>
      <c r="X824">
        <v>23325</v>
      </c>
      <c r="Y824" t="s">
        <v>4532</v>
      </c>
      <c r="Z824">
        <v>2</v>
      </c>
      <c r="AA824" t="s">
        <v>4533</v>
      </c>
      <c r="AB824" t="s">
        <v>4534</v>
      </c>
      <c r="AC824">
        <v>220</v>
      </c>
      <c r="AD824">
        <v>243</v>
      </c>
    </row>
    <row r="825" spans="1:30" x14ac:dyDescent="0.35">
      <c r="A825" t="s">
        <v>23</v>
      </c>
      <c r="B825" t="s">
        <v>60</v>
      </c>
      <c r="C825" t="s">
        <v>4535</v>
      </c>
      <c r="D825">
        <v>22</v>
      </c>
      <c r="E825" s="4">
        <v>36541497.422512971</v>
      </c>
      <c r="F825" s="4">
        <v>49321125.367567569</v>
      </c>
      <c r="G825" s="3">
        <f>movie_metadata[[#This Row],[New_gross]]-movie_metadata[[#This Row],[New_budget]]</f>
        <v>12779627.945054598</v>
      </c>
      <c r="H825" s="3" t="str">
        <f>IF(movie_metadata[[#This Row],[Profit/Loss_in money]]&gt;0,"Profit","Loss")</f>
        <v>Profit</v>
      </c>
      <c r="I825" t="s">
        <v>26</v>
      </c>
      <c r="J825" t="s">
        <v>27</v>
      </c>
      <c r="K825" t="s">
        <v>1674</v>
      </c>
      <c r="L825" s="1">
        <v>2005</v>
      </c>
      <c r="M825" t="s">
        <v>60</v>
      </c>
      <c r="N825">
        <v>6.7</v>
      </c>
      <c r="O825">
        <v>16</v>
      </c>
      <c r="P825">
        <v>0</v>
      </c>
      <c r="Q825">
        <v>26</v>
      </c>
      <c r="S825">
        <v>676</v>
      </c>
      <c r="T825" t="s">
        <v>4536</v>
      </c>
      <c r="U825">
        <v>883</v>
      </c>
      <c r="V825" t="s">
        <v>4537</v>
      </c>
      <c r="W825">
        <v>26992</v>
      </c>
      <c r="X825">
        <v>4115</v>
      </c>
      <c r="Y825" t="s">
        <v>4538</v>
      </c>
      <c r="Z825">
        <v>1</v>
      </c>
      <c r="AA825" t="s">
        <v>4539</v>
      </c>
      <c r="AB825" t="s">
        <v>4540</v>
      </c>
      <c r="AC825">
        <v>54</v>
      </c>
      <c r="AD825">
        <v>701</v>
      </c>
    </row>
    <row r="826" spans="1:30" x14ac:dyDescent="0.35">
      <c r="A826" t="s">
        <v>23</v>
      </c>
      <c r="B826" t="s">
        <v>2604</v>
      </c>
      <c r="C826" t="s">
        <v>4541</v>
      </c>
      <c r="D826">
        <v>95</v>
      </c>
      <c r="E826" s="4">
        <v>56000000</v>
      </c>
      <c r="F826" s="4">
        <v>113006880</v>
      </c>
      <c r="G826" s="3">
        <f>movie_metadata[[#This Row],[New_gross]]-movie_metadata[[#This Row],[New_budget]]</f>
        <v>57006880</v>
      </c>
      <c r="H826" s="3" t="str">
        <f>IF(movie_metadata[[#This Row],[Profit/Loss_in money]]&gt;0,"Profit","Loss")</f>
        <v>Profit</v>
      </c>
      <c r="I826" t="s">
        <v>26</v>
      </c>
      <c r="J826" t="s">
        <v>254</v>
      </c>
      <c r="K826" t="s">
        <v>4542</v>
      </c>
      <c r="L826" s="1">
        <v>2005</v>
      </c>
      <c r="M826" t="s">
        <v>82</v>
      </c>
      <c r="N826">
        <v>5.5</v>
      </c>
      <c r="O826">
        <v>2.35</v>
      </c>
      <c r="P826">
        <v>0</v>
      </c>
      <c r="Q826">
        <v>125</v>
      </c>
      <c r="R826">
        <v>163</v>
      </c>
      <c r="S826">
        <v>650</v>
      </c>
      <c r="T826" t="s">
        <v>84</v>
      </c>
      <c r="U826">
        <v>14000</v>
      </c>
      <c r="V826" t="s">
        <v>329</v>
      </c>
      <c r="W826">
        <v>66308</v>
      </c>
      <c r="X826">
        <v>16884</v>
      </c>
      <c r="Y826" t="s">
        <v>4175</v>
      </c>
      <c r="Z826">
        <v>0</v>
      </c>
      <c r="AA826" t="s">
        <v>4543</v>
      </c>
      <c r="AB826" t="s">
        <v>4544</v>
      </c>
      <c r="AC826">
        <v>225</v>
      </c>
      <c r="AD826">
        <v>799</v>
      </c>
    </row>
    <row r="827" spans="1:30" x14ac:dyDescent="0.35">
      <c r="A827" t="s">
        <v>23</v>
      </c>
      <c r="B827" t="s">
        <v>4545</v>
      </c>
      <c r="C827" t="s">
        <v>4546</v>
      </c>
      <c r="D827">
        <v>86</v>
      </c>
      <c r="E827" s="4">
        <v>56000000</v>
      </c>
      <c r="F827" s="4">
        <v>45860039</v>
      </c>
      <c r="G827" s="3">
        <f>movie_metadata[[#This Row],[New_gross]]-movie_metadata[[#This Row],[New_budget]]</f>
        <v>-10139961</v>
      </c>
      <c r="H827" s="3" t="str">
        <f>IF(movie_metadata[[#This Row],[Profit/Loss_in money]]&gt;0,"Profit","Loss")</f>
        <v>Loss</v>
      </c>
      <c r="I827" t="s">
        <v>26</v>
      </c>
      <c r="J827" t="s">
        <v>27</v>
      </c>
      <c r="K827" t="s">
        <v>4547</v>
      </c>
      <c r="L827" s="1">
        <v>2004</v>
      </c>
      <c r="M827" t="s">
        <v>29</v>
      </c>
      <c r="N827">
        <v>6.2</v>
      </c>
      <c r="O827">
        <v>2.35</v>
      </c>
      <c r="P827">
        <v>0</v>
      </c>
      <c r="Q827">
        <v>117</v>
      </c>
      <c r="R827">
        <v>10</v>
      </c>
      <c r="S827">
        <v>348</v>
      </c>
      <c r="T827" t="s">
        <v>4548</v>
      </c>
      <c r="U827">
        <v>12000</v>
      </c>
      <c r="V827" t="s">
        <v>1065</v>
      </c>
      <c r="W827">
        <v>53118</v>
      </c>
      <c r="X827">
        <v>14146</v>
      </c>
      <c r="Y827" t="s">
        <v>4549</v>
      </c>
      <c r="Z827">
        <v>1</v>
      </c>
      <c r="AA827" t="s">
        <v>4550</v>
      </c>
      <c r="AB827" t="s">
        <v>4551</v>
      </c>
      <c r="AC827">
        <v>221</v>
      </c>
      <c r="AD827">
        <v>795</v>
      </c>
    </row>
    <row r="828" spans="1:30" x14ac:dyDescent="0.35">
      <c r="A828" t="s">
        <v>739</v>
      </c>
      <c r="B828" t="s">
        <v>427</v>
      </c>
      <c r="C828" t="s">
        <v>4552</v>
      </c>
      <c r="D828">
        <v>142</v>
      </c>
      <c r="E828" s="4">
        <v>55000000</v>
      </c>
      <c r="F828" s="4">
        <v>329691196</v>
      </c>
      <c r="G828" s="3">
        <f>movie_metadata[[#This Row],[New_gross]]-movie_metadata[[#This Row],[New_budget]]</f>
        <v>274691196</v>
      </c>
      <c r="H828" s="3" t="str">
        <f>IF(movie_metadata[[#This Row],[Profit/Loss_in money]]&gt;0,"Profit","Loss")</f>
        <v>Profit</v>
      </c>
      <c r="I828" t="s">
        <v>26</v>
      </c>
      <c r="J828" t="s">
        <v>27</v>
      </c>
      <c r="K828" t="s">
        <v>2520</v>
      </c>
      <c r="L828" s="1">
        <v>1994</v>
      </c>
      <c r="M828" t="s">
        <v>29</v>
      </c>
      <c r="N828">
        <v>8.8000000000000007</v>
      </c>
      <c r="O828">
        <v>2.35</v>
      </c>
      <c r="P828">
        <v>59000</v>
      </c>
      <c r="Q828">
        <v>149</v>
      </c>
      <c r="R828">
        <v>0</v>
      </c>
      <c r="S828">
        <v>194</v>
      </c>
      <c r="T828" t="s">
        <v>4553</v>
      </c>
      <c r="U828">
        <v>15000</v>
      </c>
      <c r="V828" t="s">
        <v>315</v>
      </c>
      <c r="W828">
        <v>1251222</v>
      </c>
      <c r="X828">
        <v>15700</v>
      </c>
      <c r="Y828" t="s">
        <v>4554</v>
      </c>
      <c r="Z828">
        <v>0</v>
      </c>
      <c r="AA828" t="s">
        <v>4555</v>
      </c>
      <c r="AB828" t="s">
        <v>4556</v>
      </c>
      <c r="AC828">
        <v>1398</v>
      </c>
      <c r="AD828">
        <v>294</v>
      </c>
    </row>
    <row r="829" spans="1:30" x14ac:dyDescent="0.35">
      <c r="A829" t="s">
        <v>23</v>
      </c>
      <c r="B829" t="s">
        <v>3909</v>
      </c>
      <c r="C829" t="s">
        <v>4557</v>
      </c>
      <c r="D829">
        <v>92</v>
      </c>
      <c r="E829" s="4">
        <v>60000000</v>
      </c>
      <c r="F829" s="4">
        <v>217326336</v>
      </c>
      <c r="G829" s="3">
        <f>movie_metadata[[#This Row],[New_gross]]-movie_metadata[[#This Row],[New_budget]]</f>
        <v>157326336</v>
      </c>
      <c r="H829" s="3" t="str">
        <f>IF(movie_metadata[[#This Row],[Profit/Loss_in money]]&gt;0,"Profit","Loss")</f>
        <v>Profit</v>
      </c>
      <c r="I829" t="s">
        <v>26</v>
      </c>
      <c r="J829" t="s">
        <v>27</v>
      </c>
      <c r="K829" t="s">
        <v>3355</v>
      </c>
      <c r="L829" s="1">
        <v>2007</v>
      </c>
      <c r="M829" t="s">
        <v>82</v>
      </c>
      <c r="N829">
        <v>5.2</v>
      </c>
      <c r="O829">
        <v>1.85</v>
      </c>
      <c r="P829">
        <v>0</v>
      </c>
      <c r="Q829">
        <v>131</v>
      </c>
      <c r="R829">
        <v>25</v>
      </c>
      <c r="S829">
        <v>639</v>
      </c>
      <c r="T829" t="s">
        <v>4558</v>
      </c>
      <c r="U829">
        <v>1000</v>
      </c>
      <c r="V829" t="s">
        <v>2163</v>
      </c>
      <c r="W829">
        <v>57276</v>
      </c>
      <c r="X829">
        <v>2847</v>
      </c>
      <c r="Y829" t="s">
        <v>4559</v>
      </c>
      <c r="Z829">
        <v>0</v>
      </c>
      <c r="AA829" t="s">
        <v>4560</v>
      </c>
      <c r="AB829" t="s">
        <v>4561</v>
      </c>
      <c r="AC829">
        <v>146</v>
      </c>
      <c r="AD829">
        <v>718</v>
      </c>
    </row>
    <row r="830" spans="1:30" x14ac:dyDescent="0.35">
      <c r="A830" t="s">
        <v>23</v>
      </c>
      <c r="B830" t="s">
        <v>1957</v>
      </c>
      <c r="C830" t="s">
        <v>4562</v>
      </c>
      <c r="D830">
        <v>108</v>
      </c>
      <c r="E830" s="4">
        <v>55000000</v>
      </c>
      <c r="F830" s="4">
        <v>166225040</v>
      </c>
      <c r="G830" s="3">
        <f>movie_metadata[[#This Row],[New_gross]]-movie_metadata[[#This Row],[New_budget]]</f>
        <v>111225040</v>
      </c>
      <c r="H830" s="3" t="str">
        <f>IF(movie_metadata[[#This Row],[Profit/Loss_in money]]&gt;0,"Profit","Loss")</f>
        <v>Profit</v>
      </c>
      <c r="I830" t="s">
        <v>26</v>
      </c>
      <c r="J830" t="s">
        <v>27</v>
      </c>
      <c r="K830" t="s">
        <v>1664</v>
      </c>
      <c r="L830" s="1">
        <v>2000</v>
      </c>
      <c r="M830" t="s">
        <v>29</v>
      </c>
      <c r="N830">
        <v>7</v>
      </c>
      <c r="O830">
        <v>1.85</v>
      </c>
      <c r="P830">
        <v>0</v>
      </c>
      <c r="Q830">
        <v>150</v>
      </c>
      <c r="R830">
        <v>116</v>
      </c>
      <c r="S830">
        <v>708</v>
      </c>
      <c r="T830" t="s">
        <v>1738</v>
      </c>
      <c r="U830">
        <v>22000</v>
      </c>
      <c r="V830" t="s">
        <v>1739</v>
      </c>
      <c r="W830">
        <v>260442</v>
      </c>
      <c r="X830">
        <v>24286</v>
      </c>
      <c r="Y830" t="s">
        <v>1740</v>
      </c>
      <c r="Z830">
        <v>2</v>
      </c>
      <c r="AA830" t="s">
        <v>4563</v>
      </c>
      <c r="AB830" t="s">
        <v>4564</v>
      </c>
      <c r="AC830">
        <v>507</v>
      </c>
      <c r="AD830">
        <v>713</v>
      </c>
    </row>
    <row r="831" spans="1:30" x14ac:dyDescent="0.35">
      <c r="A831" t="s">
        <v>23</v>
      </c>
      <c r="B831" t="s">
        <v>4565</v>
      </c>
      <c r="C831" t="s">
        <v>4566</v>
      </c>
      <c r="D831">
        <v>84</v>
      </c>
      <c r="E831" s="4">
        <v>55000000</v>
      </c>
      <c r="F831" s="4">
        <v>141600000</v>
      </c>
      <c r="G831" s="3">
        <f>movie_metadata[[#This Row],[New_gross]]-movie_metadata[[#This Row],[New_budget]]</f>
        <v>86600000</v>
      </c>
      <c r="H831" s="3" t="str">
        <f>IF(movie_metadata[[#This Row],[Profit/Loss_in money]]&gt;0,"Profit","Loss")</f>
        <v>Profit</v>
      </c>
      <c r="I831" t="s">
        <v>26</v>
      </c>
      <c r="J831" t="s">
        <v>27</v>
      </c>
      <c r="K831" t="s">
        <v>4567</v>
      </c>
      <c r="L831" s="1">
        <v>1995</v>
      </c>
      <c r="M831" t="s">
        <v>264</v>
      </c>
      <c r="N831">
        <v>6.6</v>
      </c>
      <c r="O831">
        <v>1.78</v>
      </c>
      <c r="P831">
        <v>0</v>
      </c>
      <c r="Q831">
        <v>92</v>
      </c>
      <c r="R831">
        <v>12</v>
      </c>
      <c r="S831">
        <v>752</v>
      </c>
      <c r="T831" t="s">
        <v>1979</v>
      </c>
      <c r="U831">
        <v>23000</v>
      </c>
      <c r="V831" t="s">
        <v>55</v>
      </c>
      <c r="W831">
        <v>119675</v>
      </c>
      <c r="X831">
        <v>26754</v>
      </c>
      <c r="Y831" t="s">
        <v>4568</v>
      </c>
      <c r="Z831">
        <v>1</v>
      </c>
      <c r="AA831" t="s">
        <v>4569</v>
      </c>
      <c r="AB831" t="s">
        <v>4570</v>
      </c>
      <c r="AC831">
        <v>216</v>
      </c>
      <c r="AD831">
        <v>2000</v>
      </c>
    </row>
    <row r="832" spans="1:30" x14ac:dyDescent="0.35">
      <c r="A832" t="s">
        <v>23</v>
      </c>
      <c r="B832" t="s">
        <v>1050</v>
      </c>
      <c r="C832" t="s">
        <v>4571</v>
      </c>
      <c r="D832">
        <v>188</v>
      </c>
      <c r="E832" s="4">
        <v>55000000</v>
      </c>
      <c r="F832" s="4">
        <v>134218018</v>
      </c>
      <c r="G832" s="3">
        <f>movie_metadata[[#This Row],[New_gross]]-movie_metadata[[#This Row],[New_budget]]</f>
        <v>79218018</v>
      </c>
      <c r="H832" s="3" t="str">
        <f>IF(movie_metadata[[#This Row],[Profit/Loss_in money]]&gt;0,"Profit","Loss")</f>
        <v>Profit</v>
      </c>
      <c r="I832" t="s">
        <v>26</v>
      </c>
      <c r="J832" t="s">
        <v>27</v>
      </c>
      <c r="K832" t="s">
        <v>4572</v>
      </c>
      <c r="L832" s="1">
        <v>1978</v>
      </c>
      <c r="M832" t="s">
        <v>82</v>
      </c>
      <c r="N832">
        <v>7.3</v>
      </c>
      <c r="O832">
        <v>2.35</v>
      </c>
      <c r="P832">
        <v>0</v>
      </c>
      <c r="Q832">
        <v>169</v>
      </c>
      <c r="R832">
        <v>503</v>
      </c>
      <c r="S832">
        <v>467</v>
      </c>
      <c r="T832" t="s">
        <v>4573</v>
      </c>
      <c r="U832">
        <v>10000</v>
      </c>
      <c r="V832" t="s">
        <v>112</v>
      </c>
      <c r="W832">
        <v>126357</v>
      </c>
      <c r="X832">
        <v>12940</v>
      </c>
      <c r="Y832" t="s">
        <v>4174</v>
      </c>
      <c r="Z832">
        <v>0</v>
      </c>
      <c r="AA832" t="s">
        <v>4574</v>
      </c>
      <c r="AB832" t="s">
        <v>4575</v>
      </c>
      <c r="AC832">
        <v>497</v>
      </c>
      <c r="AD832">
        <v>593</v>
      </c>
    </row>
    <row r="833" spans="1:30" x14ac:dyDescent="0.35">
      <c r="A833" t="s">
        <v>23</v>
      </c>
      <c r="B833" t="s">
        <v>506</v>
      </c>
      <c r="C833" t="s">
        <v>4576</v>
      </c>
      <c r="D833">
        <v>95</v>
      </c>
      <c r="E833" s="4">
        <v>54000000</v>
      </c>
      <c r="F833" s="4">
        <v>128769345</v>
      </c>
      <c r="G833" s="3">
        <f>movie_metadata[[#This Row],[New_gross]]-movie_metadata[[#This Row],[New_budget]]</f>
        <v>74769345</v>
      </c>
      <c r="H833" s="3" t="str">
        <f>IF(movie_metadata[[#This Row],[Profit/Loss_in money]]&gt;0,"Profit","Loss")</f>
        <v>Profit</v>
      </c>
      <c r="I833" t="s">
        <v>26</v>
      </c>
      <c r="J833" t="s">
        <v>27</v>
      </c>
      <c r="K833" t="s">
        <v>2461</v>
      </c>
      <c r="L833" s="1">
        <v>1996</v>
      </c>
      <c r="M833" t="s">
        <v>29</v>
      </c>
      <c r="N833">
        <v>5.6</v>
      </c>
      <c r="O833">
        <v>1.85</v>
      </c>
      <c r="P833">
        <v>960</v>
      </c>
      <c r="Q833">
        <v>57</v>
      </c>
      <c r="R833">
        <v>293</v>
      </c>
      <c r="S833">
        <v>744</v>
      </c>
      <c r="T833" t="s">
        <v>1433</v>
      </c>
      <c r="U833">
        <v>851</v>
      </c>
      <c r="V833" t="s">
        <v>796</v>
      </c>
      <c r="W833">
        <v>86556</v>
      </c>
      <c r="X833">
        <v>3155</v>
      </c>
      <c r="Y833" t="s">
        <v>2630</v>
      </c>
      <c r="Z833">
        <v>1</v>
      </c>
      <c r="AA833" t="s">
        <v>4577</v>
      </c>
      <c r="AB833" t="s">
        <v>4578</v>
      </c>
      <c r="AC833">
        <v>99</v>
      </c>
      <c r="AD833">
        <v>773</v>
      </c>
    </row>
    <row r="834" spans="1:30" x14ac:dyDescent="0.35">
      <c r="A834" t="s">
        <v>23</v>
      </c>
      <c r="B834" t="s">
        <v>3128</v>
      </c>
      <c r="C834" t="s">
        <v>4579</v>
      </c>
      <c r="D834">
        <v>118</v>
      </c>
      <c r="E834" s="4">
        <v>70000000</v>
      </c>
      <c r="F834" s="4">
        <v>177575142</v>
      </c>
      <c r="G834" s="3">
        <f>movie_metadata[[#This Row],[New_gross]]-movie_metadata[[#This Row],[New_budget]]</f>
        <v>107575142</v>
      </c>
      <c r="H834" s="3" t="str">
        <f>IF(movie_metadata[[#This Row],[Profit/Loss_in money]]&gt;0,"Profit","Loss")</f>
        <v>Profit</v>
      </c>
      <c r="I834" t="s">
        <v>26</v>
      </c>
      <c r="J834" t="s">
        <v>27</v>
      </c>
      <c r="K834" t="s">
        <v>1674</v>
      </c>
      <c r="L834" s="1">
        <v>2005</v>
      </c>
      <c r="M834" t="s">
        <v>29</v>
      </c>
      <c r="N834">
        <v>6.6</v>
      </c>
      <c r="O834">
        <v>2.35</v>
      </c>
      <c r="P834">
        <v>0</v>
      </c>
      <c r="Q834">
        <v>171</v>
      </c>
      <c r="R834">
        <v>72</v>
      </c>
      <c r="S834">
        <v>681</v>
      </c>
      <c r="T834" t="s">
        <v>2516</v>
      </c>
      <c r="U834">
        <v>10000</v>
      </c>
      <c r="V834" t="s">
        <v>159</v>
      </c>
      <c r="W834">
        <v>244840</v>
      </c>
      <c r="X834">
        <v>13426</v>
      </c>
      <c r="Y834" t="s">
        <v>2183</v>
      </c>
      <c r="Z834">
        <v>1</v>
      </c>
      <c r="AA834" t="s">
        <v>4580</v>
      </c>
      <c r="AB834" t="s">
        <v>4581</v>
      </c>
      <c r="AC834">
        <v>372</v>
      </c>
      <c r="AD834">
        <v>975</v>
      </c>
    </row>
    <row r="835" spans="1:30" x14ac:dyDescent="0.35">
      <c r="A835" t="s">
        <v>23</v>
      </c>
      <c r="B835" t="s">
        <v>4582</v>
      </c>
      <c r="C835" t="s">
        <v>4583</v>
      </c>
      <c r="D835">
        <v>92</v>
      </c>
      <c r="E835" s="4">
        <v>55000000</v>
      </c>
      <c r="F835" s="4">
        <v>105263257</v>
      </c>
      <c r="G835" s="3">
        <f>movie_metadata[[#This Row],[New_gross]]-movie_metadata[[#This Row],[New_budget]]</f>
        <v>50263257</v>
      </c>
      <c r="H835" s="3" t="str">
        <f>IF(movie_metadata[[#This Row],[Profit/Loss_in money]]&gt;0,"Profit","Loss")</f>
        <v>Profit</v>
      </c>
      <c r="I835" t="s">
        <v>26</v>
      </c>
      <c r="J835" t="s">
        <v>27</v>
      </c>
      <c r="K835" t="s">
        <v>4584</v>
      </c>
      <c r="L835" s="1">
        <v>1997</v>
      </c>
      <c r="M835" t="s">
        <v>82</v>
      </c>
      <c r="N835">
        <v>5.4</v>
      </c>
      <c r="O835">
        <v>1.85</v>
      </c>
      <c r="P835">
        <v>5000</v>
      </c>
      <c r="Q835">
        <v>53</v>
      </c>
      <c r="R835">
        <v>39</v>
      </c>
      <c r="S835">
        <v>458</v>
      </c>
      <c r="T835" t="s">
        <v>608</v>
      </c>
      <c r="U835">
        <v>3000</v>
      </c>
      <c r="V835" t="s">
        <v>494</v>
      </c>
      <c r="W835">
        <v>56168</v>
      </c>
      <c r="X835">
        <v>4518</v>
      </c>
      <c r="Y835" t="s">
        <v>4585</v>
      </c>
      <c r="Z835">
        <v>0</v>
      </c>
      <c r="AA835" t="s">
        <v>4586</v>
      </c>
      <c r="AB835" t="s">
        <v>4587</v>
      </c>
      <c r="AC835">
        <v>103</v>
      </c>
      <c r="AD835">
        <v>562</v>
      </c>
    </row>
    <row r="836" spans="1:30" x14ac:dyDescent="0.35">
      <c r="A836" t="s">
        <v>23</v>
      </c>
      <c r="B836" t="s">
        <v>4588</v>
      </c>
      <c r="C836" t="s">
        <v>4589</v>
      </c>
      <c r="D836">
        <v>74</v>
      </c>
      <c r="E836" s="4">
        <v>55000000</v>
      </c>
      <c r="F836" s="4">
        <v>104354205</v>
      </c>
      <c r="G836" s="3">
        <f>movie_metadata[[#This Row],[New_gross]]-movie_metadata[[#This Row],[New_budget]]</f>
        <v>49354205</v>
      </c>
      <c r="H836" s="3" t="str">
        <f>IF(movie_metadata[[#This Row],[Profit/Loss_in money]]&gt;0,"Profit","Loss")</f>
        <v>Profit</v>
      </c>
      <c r="I836" t="s">
        <v>26</v>
      </c>
      <c r="J836" t="s">
        <v>27</v>
      </c>
      <c r="K836" t="s">
        <v>1674</v>
      </c>
      <c r="L836" s="1">
        <v>2003</v>
      </c>
      <c r="M836" t="s">
        <v>572</v>
      </c>
      <c r="N836">
        <v>6.3</v>
      </c>
      <c r="O836">
        <v>2.35</v>
      </c>
      <c r="P836">
        <v>0</v>
      </c>
      <c r="Q836">
        <v>153</v>
      </c>
      <c r="R836">
        <v>58</v>
      </c>
      <c r="S836">
        <v>729</v>
      </c>
      <c r="T836" t="s">
        <v>4590</v>
      </c>
      <c r="U836">
        <v>3000</v>
      </c>
      <c r="V836" t="s">
        <v>4591</v>
      </c>
      <c r="W836">
        <v>162331</v>
      </c>
      <c r="X836">
        <v>5713</v>
      </c>
      <c r="Y836" t="s">
        <v>409</v>
      </c>
      <c r="Z836">
        <v>3</v>
      </c>
      <c r="AA836" t="s">
        <v>4592</v>
      </c>
      <c r="AB836" t="s">
        <v>4593</v>
      </c>
      <c r="AC836">
        <v>332</v>
      </c>
      <c r="AD836">
        <v>864</v>
      </c>
    </row>
    <row r="837" spans="1:30" x14ac:dyDescent="0.35">
      <c r="A837" t="s">
        <v>23</v>
      </c>
      <c r="B837" t="s">
        <v>1147</v>
      </c>
      <c r="C837" t="s">
        <v>4594</v>
      </c>
      <c r="D837">
        <v>134</v>
      </c>
      <c r="E837" s="4">
        <v>55000000</v>
      </c>
      <c r="F837" s="4">
        <v>107100855</v>
      </c>
      <c r="G837" s="3">
        <f>movie_metadata[[#This Row],[New_gross]]-movie_metadata[[#This Row],[New_budget]]</f>
        <v>52100855</v>
      </c>
      <c r="H837" s="3" t="str">
        <f>IF(movie_metadata[[#This Row],[Profit/Loss_in money]]&gt;0,"Profit","Loss")</f>
        <v>Profit</v>
      </c>
      <c r="I837" t="s">
        <v>26</v>
      </c>
      <c r="J837" t="s">
        <v>27</v>
      </c>
      <c r="K837" t="s">
        <v>3575</v>
      </c>
      <c r="L837" s="1">
        <v>2013</v>
      </c>
      <c r="M837" t="s">
        <v>29</v>
      </c>
      <c r="N837">
        <v>7.9</v>
      </c>
      <c r="O837">
        <v>2.35</v>
      </c>
      <c r="P837">
        <v>65000</v>
      </c>
      <c r="Q837">
        <v>491</v>
      </c>
      <c r="R837">
        <v>521</v>
      </c>
      <c r="S837">
        <v>186</v>
      </c>
      <c r="T837" t="s">
        <v>4595</v>
      </c>
      <c r="U837">
        <v>15000</v>
      </c>
      <c r="V837" t="s">
        <v>315</v>
      </c>
      <c r="W837">
        <v>323353</v>
      </c>
      <c r="X837">
        <v>16281</v>
      </c>
      <c r="Y837" t="s">
        <v>4596</v>
      </c>
      <c r="Z837">
        <v>0</v>
      </c>
      <c r="AA837" t="s">
        <v>4597</v>
      </c>
      <c r="AB837" t="s">
        <v>4598</v>
      </c>
      <c r="AC837">
        <v>527</v>
      </c>
      <c r="AD837">
        <v>535</v>
      </c>
    </row>
    <row r="838" spans="1:30" x14ac:dyDescent="0.35">
      <c r="A838" t="s">
        <v>23</v>
      </c>
      <c r="B838" t="s">
        <v>801</v>
      </c>
      <c r="C838" t="s">
        <v>4599</v>
      </c>
      <c r="D838">
        <v>101</v>
      </c>
      <c r="E838" s="4">
        <v>55000000</v>
      </c>
      <c r="F838" s="4">
        <v>98711404</v>
      </c>
      <c r="G838" s="3">
        <f>movie_metadata[[#This Row],[New_gross]]-movie_metadata[[#This Row],[New_budget]]</f>
        <v>43711404</v>
      </c>
      <c r="H838" s="3" t="str">
        <f>IF(movie_metadata[[#This Row],[Profit/Loss_in money]]&gt;0,"Profit","Loss")</f>
        <v>Profit</v>
      </c>
      <c r="I838" t="s">
        <v>26</v>
      </c>
      <c r="J838" t="s">
        <v>27</v>
      </c>
      <c r="K838" t="s">
        <v>4226</v>
      </c>
      <c r="L838" s="1">
        <v>2010</v>
      </c>
      <c r="M838" t="s">
        <v>29</v>
      </c>
      <c r="N838">
        <v>6.3</v>
      </c>
      <c r="O838">
        <v>2.35</v>
      </c>
      <c r="P838">
        <v>0</v>
      </c>
      <c r="Q838">
        <v>247</v>
      </c>
      <c r="R838">
        <v>189</v>
      </c>
      <c r="S838">
        <v>7000</v>
      </c>
      <c r="T838" t="s">
        <v>74</v>
      </c>
      <c r="U838">
        <v>15000</v>
      </c>
      <c r="V838" t="s">
        <v>283</v>
      </c>
      <c r="W838">
        <v>127571</v>
      </c>
      <c r="X838">
        <v>39822</v>
      </c>
      <c r="Y838" t="s">
        <v>510</v>
      </c>
      <c r="Z838">
        <v>2</v>
      </c>
      <c r="AA838" t="s">
        <v>4600</v>
      </c>
      <c r="AB838" t="s">
        <v>4601</v>
      </c>
      <c r="AC838">
        <v>207</v>
      </c>
      <c r="AD838">
        <v>11000</v>
      </c>
    </row>
    <row r="839" spans="1:30" x14ac:dyDescent="0.35">
      <c r="A839" t="s">
        <v>23</v>
      </c>
      <c r="B839" t="s">
        <v>1865</v>
      </c>
      <c r="C839" t="s">
        <v>4602</v>
      </c>
      <c r="D839">
        <v>100</v>
      </c>
      <c r="E839" s="4">
        <v>50000000</v>
      </c>
      <c r="F839" s="4">
        <v>100328194</v>
      </c>
      <c r="G839" s="3">
        <f>movie_metadata[[#This Row],[New_gross]]-movie_metadata[[#This Row],[New_budget]]</f>
        <v>50328194</v>
      </c>
      <c r="H839" s="3" t="str">
        <f>IF(movie_metadata[[#This Row],[Profit/Loss_in money]]&gt;0,"Profit","Loss")</f>
        <v>Profit</v>
      </c>
      <c r="I839" t="s">
        <v>26</v>
      </c>
      <c r="J839" t="s">
        <v>27</v>
      </c>
      <c r="K839" t="s">
        <v>508</v>
      </c>
      <c r="L839" s="1">
        <v>1995</v>
      </c>
      <c r="M839" t="s">
        <v>82</v>
      </c>
      <c r="N839">
        <v>6</v>
      </c>
      <c r="O839">
        <v>1.85</v>
      </c>
      <c r="P839">
        <v>0</v>
      </c>
      <c r="Q839">
        <v>26</v>
      </c>
      <c r="R839">
        <v>52</v>
      </c>
      <c r="S839">
        <v>394</v>
      </c>
      <c r="T839" t="s">
        <v>4603</v>
      </c>
      <c r="U839">
        <v>795</v>
      </c>
      <c r="V839" t="s">
        <v>715</v>
      </c>
      <c r="W839">
        <v>85903</v>
      </c>
      <c r="X839">
        <v>2638</v>
      </c>
      <c r="Y839" t="s">
        <v>4275</v>
      </c>
      <c r="Z839">
        <v>0</v>
      </c>
      <c r="AA839" t="s">
        <v>4604</v>
      </c>
      <c r="AB839" t="s">
        <v>4605</v>
      </c>
      <c r="AC839">
        <v>92</v>
      </c>
      <c r="AD839">
        <v>419</v>
      </c>
    </row>
    <row r="840" spans="1:30" x14ac:dyDescent="0.35">
      <c r="A840" t="s">
        <v>23</v>
      </c>
      <c r="B840" t="s">
        <v>3090</v>
      </c>
      <c r="C840" t="s">
        <v>4606</v>
      </c>
      <c r="D840">
        <v>132</v>
      </c>
      <c r="E840" s="4">
        <v>55000000</v>
      </c>
      <c r="F840" s="4">
        <v>101530738</v>
      </c>
      <c r="G840" s="3">
        <f>movie_metadata[[#This Row],[New_gross]]-movie_metadata[[#This Row],[New_budget]]</f>
        <v>46530738</v>
      </c>
      <c r="H840" s="3" t="str">
        <f>IF(movie_metadata[[#This Row],[Profit/Loss_in money]]&gt;0,"Profit","Loss")</f>
        <v>Profit</v>
      </c>
      <c r="I840" t="s">
        <v>26</v>
      </c>
      <c r="J840" t="s">
        <v>27</v>
      </c>
      <c r="K840" t="s">
        <v>326</v>
      </c>
      <c r="L840" s="1">
        <v>2014</v>
      </c>
      <c r="M840" t="s">
        <v>572</v>
      </c>
      <c r="N840">
        <v>7.2</v>
      </c>
      <c r="O840">
        <v>2.35</v>
      </c>
      <c r="P840">
        <v>56000</v>
      </c>
      <c r="Q840">
        <v>292</v>
      </c>
      <c r="R840">
        <v>845</v>
      </c>
      <c r="S840">
        <v>683</v>
      </c>
      <c r="T840" t="s">
        <v>482</v>
      </c>
      <c r="U840">
        <v>18000</v>
      </c>
      <c r="V840" t="s">
        <v>1720</v>
      </c>
      <c r="W840">
        <v>229574</v>
      </c>
      <c r="X840">
        <v>37605</v>
      </c>
      <c r="Y840" t="s">
        <v>4607</v>
      </c>
      <c r="Z840">
        <v>0</v>
      </c>
      <c r="AA840" t="s">
        <v>4608</v>
      </c>
      <c r="AB840" t="s">
        <v>4609</v>
      </c>
      <c r="AC840">
        <v>436</v>
      </c>
      <c r="AD840">
        <v>17000</v>
      </c>
    </row>
    <row r="841" spans="1:30" x14ac:dyDescent="0.35">
      <c r="A841" t="s">
        <v>23</v>
      </c>
      <c r="B841" t="s">
        <v>4610</v>
      </c>
      <c r="C841" t="s">
        <v>4611</v>
      </c>
      <c r="D841">
        <v>105</v>
      </c>
      <c r="E841" s="4">
        <v>55000000</v>
      </c>
      <c r="F841" s="4">
        <v>93815117</v>
      </c>
      <c r="G841" s="3">
        <f>movie_metadata[[#This Row],[New_gross]]-movie_metadata[[#This Row],[New_budget]]</f>
        <v>38815117</v>
      </c>
      <c r="H841" s="3" t="str">
        <f>IF(movie_metadata[[#This Row],[Profit/Loss_in money]]&gt;0,"Profit","Loss")</f>
        <v>Profit</v>
      </c>
      <c r="I841" t="s">
        <v>26</v>
      </c>
      <c r="J841" t="s">
        <v>27</v>
      </c>
      <c r="K841" t="s">
        <v>1407</v>
      </c>
      <c r="L841" s="1">
        <v>2002</v>
      </c>
      <c r="M841" t="s">
        <v>29</v>
      </c>
      <c r="N841">
        <v>5.0999999999999996</v>
      </c>
      <c r="O841">
        <v>2.35</v>
      </c>
      <c r="P841">
        <v>0</v>
      </c>
      <c r="Q841">
        <v>114</v>
      </c>
      <c r="R841">
        <v>61</v>
      </c>
      <c r="S841">
        <v>708</v>
      </c>
      <c r="T841" t="s">
        <v>1538</v>
      </c>
      <c r="U841">
        <v>5000</v>
      </c>
      <c r="V841" t="s">
        <v>2391</v>
      </c>
      <c r="W841">
        <v>68417</v>
      </c>
      <c r="X841">
        <v>7184</v>
      </c>
      <c r="Y841" t="s">
        <v>4612</v>
      </c>
      <c r="Z841">
        <v>2</v>
      </c>
      <c r="AA841" t="s">
        <v>4613</v>
      </c>
      <c r="AB841" t="s">
        <v>4614</v>
      </c>
      <c r="AC841">
        <v>242</v>
      </c>
      <c r="AD841">
        <v>827</v>
      </c>
    </row>
    <row r="842" spans="1:30" x14ac:dyDescent="0.35">
      <c r="A842" t="s">
        <v>23</v>
      </c>
      <c r="B842" t="s">
        <v>1731</v>
      </c>
      <c r="C842" t="s">
        <v>4615</v>
      </c>
      <c r="D842">
        <v>123</v>
      </c>
      <c r="E842" s="4">
        <v>53000000</v>
      </c>
      <c r="F842" s="4">
        <v>91400000</v>
      </c>
      <c r="G842" s="3">
        <f>movie_metadata[[#This Row],[New_gross]]-movie_metadata[[#This Row],[New_budget]]</f>
        <v>38400000</v>
      </c>
      <c r="H842" s="3" t="str">
        <f>IF(movie_metadata[[#This Row],[Profit/Loss_in money]]&gt;0,"Profit","Loss")</f>
        <v>Profit</v>
      </c>
      <c r="I842" t="s">
        <v>26</v>
      </c>
      <c r="J842" t="s">
        <v>27</v>
      </c>
      <c r="K842" t="s">
        <v>1902</v>
      </c>
      <c r="L842" s="1">
        <v>1995</v>
      </c>
      <c r="M842" t="s">
        <v>572</v>
      </c>
      <c r="N842">
        <v>7.3</v>
      </c>
      <c r="O842">
        <v>2.35</v>
      </c>
      <c r="P842">
        <v>0</v>
      </c>
      <c r="Q842">
        <v>82</v>
      </c>
      <c r="R842">
        <v>12000</v>
      </c>
      <c r="S842">
        <v>665</v>
      </c>
      <c r="T842" t="s">
        <v>2817</v>
      </c>
      <c r="U842">
        <v>18000</v>
      </c>
      <c r="V842" t="s">
        <v>1720</v>
      </c>
      <c r="W842">
        <v>81026</v>
      </c>
      <c r="X842">
        <v>30132</v>
      </c>
      <c r="Y842" t="s">
        <v>4616</v>
      </c>
      <c r="Z842">
        <v>0</v>
      </c>
      <c r="AA842" t="s">
        <v>4617</v>
      </c>
      <c r="AB842" t="s">
        <v>4618</v>
      </c>
      <c r="AC842">
        <v>194</v>
      </c>
      <c r="AD842">
        <v>10000</v>
      </c>
    </row>
    <row r="843" spans="1:30" x14ac:dyDescent="0.35">
      <c r="A843" t="s">
        <v>23</v>
      </c>
      <c r="B843" t="s">
        <v>4619</v>
      </c>
      <c r="C843" t="s">
        <v>4620</v>
      </c>
      <c r="D843">
        <v>117</v>
      </c>
      <c r="E843" s="4">
        <v>55000000</v>
      </c>
      <c r="F843" s="4">
        <v>162586036</v>
      </c>
      <c r="G843" s="3">
        <f>movie_metadata[[#This Row],[New_gross]]-movie_metadata[[#This Row],[New_budget]]</f>
        <v>107586036</v>
      </c>
      <c r="H843" s="3" t="str">
        <f>IF(movie_metadata[[#This Row],[Profit/Loss_in money]]&gt;0,"Profit","Loss")</f>
        <v>Profit</v>
      </c>
      <c r="I843" t="s">
        <v>26</v>
      </c>
      <c r="J843" t="s">
        <v>27</v>
      </c>
      <c r="K843" t="s">
        <v>1536</v>
      </c>
      <c r="L843" s="1">
        <v>2006</v>
      </c>
      <c r="M843" t="s">
        <v>29</v>
      </c>
      <c r="N843">
        <v>8</v>
      </c>
      <c r="O843">
        <v>2.35</v>
      </c>
      <c r="P843">
        <v>32000</v>
      </c>
      <c r="Q843">
        <v>201</v>
      </c>
      <c r="R843">
        <v>125</v>
      </c>
      <c r="S843">
        <v>168</v>
      </c>
      <c r="T843" t="s">
        <v>4621</v>
      </c>
      <c r="U843">
        <v>10000</v>
      </c>
      <c r="V843" t="s">
        <v>159</v>
      </c>
      <c r="W843">
        <v>338383</v>
      </c>
      <c r="X843">
        <v>11036</v>
      </c>
      <c r="Y843" t="s">
        <v>4622</v>
      </c>
      <c r="Z843">
        <v>0</v>
      </c>
      <c r="AA843" t="s">
        <v>4623</v>
      </c>
      <c r="AB843" t="s">
        <v>4624</v>
      </c>
      <c r="AC843">
        <v>611</v>
      </c>
      <c r="AD843">
        <v>617</v>
      </c>
    </row>
    <row r="844" spans="1:30" x14ac:dyDescent="0.35">
      <c r="A844" t="s">
        <v>23</v>
      </c>
      <c r="B844" t="s">
        <v>1249</v>
      </c>
      <c r="C844" t="s">
        <v>4625</v>
      </c>
      <c r="D844">
        <v>98</v>
      </c>
      <c r="E844" s="4">
        <v>55000000</v>
      </c>
      <c r="F844" s="4">
        <v>89706988</v>
      </c>
      <c r="G844" s="3">
        <f>movie_metadata[[#This Row],[New_gross]]-movie_metadata[[#This Row],[New_budget]]</f>
        <v>34706988</v>
      </c>
      <c r="H844" s="3" t="str">
        <f>IF(movie_metadata[[#This Row],[Profit/Loss_in money]]&gt;0,"Profit","Loss")</f>
        <v>Profit</v>
      </c>
      <c r="I844" t="s">
        <v>26</v>
      </c>
      <c r="J844" t="s">
        <v>27</v>
      </c>
      <c r="K844" t="s">
        <v>1916</v>
      </c>
      <c r="L844" s="1">
        <v>2005</v>
      </c>
      <c r="M844" t="s">
        <v>29</v>
      </c>
      <c r="N844">
        <v>6.2</v>
      </c>
      <c r="O844">
        <v>2.35</v>
      </c>
      <c r="P844">
        <v>0</v>
      </c>
      <c r="Q844">
        <v>231</v>
      </c>
      <c r="R844">
        <v>124</v>
      </c>
      <c r="S844">
        <v>354</v>
      </c>
      <c r="T844" t="s">
        <v>4344</v>
      </c>
      <c r="U844">
        <v>931</v>
      </c>
      <c r="V844" t="s">
        <v>4626</v>
      </c>
      <c r="W844">
        <v>126746</v>
      </c>
      <c r="X844">
        <v>2287</v>
      </c>
      <c r="Y844" t="s">
        <v>4627</v>
      </c>
      <c r="Z844">
        <v>1</v>
      </c>
      <c r="AA844" t="s">
        <v>4628</v>
      </c>
      <c r="AB844" t="s">
        <v>4629</v>
      </c>
      <c r="AC844">
        <v>600</v>
      </c>
      <c r="AD844">
        <v>507</v>
      </c>
    </row>
    <row r="845" spans="1:30" x14ac:dyDescent="0.35">
      <c r="A845" t="s">
        <v>23</v>
      </c>
      <c r="B845" t="s">
        <v>3114</v>
      </c>
      <c r="C845" t="s">
        <v>4630</v>
      </c>
      <c r="D845">
        <v>128</v>
      </c>
      <c r="E845" s="4">
        <v>55000000</v>
      </c>
      <c r="F845" s="4">
        <v>83000000</v>
      </c>
      <c r="G845" s="3">
        <f>movie_metadata[[#This Row],[New_gross]]-movie_metadata[[#This Row],[New_budget]]</f>
        <v>28000000</v>
      </c>
      <c r="H845" s="3" t="str">
        <f>IF(movie_metadata[[#This Row],[Profit/Loss_in money]]&gt;0,"Profit","Loss")</f>
        <v>Profit</v>
      </c>
      <c r="I845" t="s">
        <v>26</v>
      </c>
      <c r="J845" t="s">
        <v>27</v>
      </c>
      <c r="K845" t="s">
        <v>4066</v>
      </c>
      <c r="L845" s="1">
        <v>1994</v>
      </c>
      <c r="M845" t="s">
        <v>572</v>
      </c>
      <c r="N845">
        <v>6</v>
      </c>
      <c r="O845">
        <v>2.35</v>
      </c>
      <c r="P845">
        <v>0</v>
      </c>
      <c r="Q845">
        <v>55</v>
      </c>
      <c r="R845">
        <v>272</v>
      </c>
      <c r="S845">
        <v>383</v>
      </c>
      <c r="T845" t="s">
        <v>4631</v>
      </c>
      <c r="U845">
        <v>2000</v>
      </c>
      <c r="V845" t="s">
        <v>1368</v>
      </c>
      <c r="W845">
        <v>36587</v>
      </c>
      <c r="X845">
        <v>3888</v>
      </c>
      <c r="Y845" t="s">
        <v>1753</v>
      </c>
      <c r="Z845">
        <v>0</v>
      </c>
      <c r="AA845" t="s">
        <v>4632</v>
      </c>
      <c r="AB845" t="s">
        <v>4633</v>
      </c>
      <c r="AC845">
        <v>95</v>
      </c>
      <c r="AD845">
        <v>812</v>
      </c>
    </row>
    <row r="846" spans="1:30" x14ac:dyDescent="0.35">
      <c r="A846" t="s">
        <v>23</v>
      </c>
      <c r="B846" t="s">
        <v>1865</v>
      </c>
      <c r="C846" t="s">
        <v>4634</v>
      </c>
      <c r="D846">
        <v>114</v>
      </c>
      <c r="E846" s="4">
        <v>55000000</v>
      </c>
      <c r="F846" s="4">
        <v>78745923</v>
      </c>
      <c r="G846" s="3">
        <f>movie_metadata[[#This Row],[New_gross]]-movie_metadata[[#This Row],[New_budget]]</f>
        <v>23745923</v>
      </c>
      <c r="H846" s="3" t="str">
        <f>IF(movie_metadata[[#This Row],[Profit/Loss_in money]]&gt;0,"Profit","Loss")</f>
        <v>Profit</v>
      </c>
      <c r="I846" t="s">
        <v>26</v>
      </c>
      <c r="J846" t="s">
        <v>754</v>
      </c>
      <c r="K846" t="s">
        <v>679</v>
      </c>
      <c r="L846" s="1">
        <v>1998</v>
      </c>
      <c r="M846" t="s">
        <v>29</v>
      </c>
      <c r="N846">
        <v>6.7</v>
      </c>
      <c r="O846">
        <v>2.35</v>
      </c>
      <c r="P846">
        <v>0</v>
      </c>
      <c r="Q846">
        <v>110</v>
      </c>
      <c r="R846">
        <v>52</v>
      </c>
      <c r="S846">
        <v>539</v>
      </c>
      <c r="T846" t="s">
        <v>706</v>
      </c>
      <c r="U846">
        <v>12000</v>
      </c>
      <c r="V846" t="s">
        <v>698</v>
      </c>
      <c r="W846">
        <v>94407</v>
      </c>
      <c r="X846">
        <v>13905</v>
      </c>
      <c r="Y846" t="s">
        <v>4153</v>
      </c>
      <c r="Z846">
        <v>1</v>
      </c>
      <c r="AA846" t="s">
        <v>4635</v>
      </c>
      <c r="AB846" t="s">
        <v>4636</v>
      </c>
      <c r="AC846">
        <v>322</v>
      </c>
      <c r="AD846">
        <v>702</v>
      </c>
    </row>
    <row r="847" spans="1:30" x14ac:dyDescent="0.35">
      <c r="A847" t="s">
        <v>739</v>
      </c>
      <c r="B847" t="s">
        <v>1756</v>
      </c>
      <c r="C847" t="s">
        <v>4637</v>
      </c>
      <c r="D847">
        <v>111</v>
      </c>
      <c r="E847" s="4">
        <v>30000000</v>
      </c>
      <c r="F847" s="4">
        <v>70098138</v>
      </c>
      <c r="G847" s="3">
        <f>movie_metadata[[#This Row],[New_gross]]-movie_metadata[[#This Row],[New_budget]]</f>
        <v>40098138</v>
      </c>
      <c r="H847" s="3" t="str">
        <f>IF(movie_metadata[[#This Row],[Profit/Loss_in money]]&gt;0,"Profit","Loss")</f>
        <v>Profit</v>
      </c>
      <c r="I847" t="s">
        <v>26</v>
      </c>
      <c r="J847" t="s">
        <v>27</v>
      </c>
      <c r="K847" t="s">
        <v>1318</v>
      </c>
      <c r="L847" s="1">
        <v>2003</v>
      </c>
      <c r="M847" t="s">
        <v>572</v>
      </c>
      <c r="N847">
        <v>8.1</v>
      </c>
      <c r="O847">
        <v>2.35</v>
      </c>
      <c r="P847">
        <v>13000</v>
      </c>
      <c r="Q847">
        <v>354</v>
      </c>
      <c r="R847">
        <v>16000</v>
      </c>
      <c r="S847">
        <v>640</v>
      </c>
      <c r="T847" t="s">
        <v>627</v>
      </c>
      <c r="U847">
        <v>926</v>
      </c>
      <c r="V847" t="s">
        <v>4638</v>
      </c>
      <c r="W847">
        <v>735784</v>
      </c>
      <c r="X847">
        <v>3983</v>
      </c>
      <c r="Y847" t="s">
        <v>4639</v>
      </c>
      <c r="Z847">
        <v>0</v>
      </c>
      <c r="AA847" t="s">
        <v>4640</v>
      </c>
      <c r="AB847" t="s">
        <v>4641</v>
      </c>
      <c r="AC847">
        <v>2105</v>
      </c>
      <c r="AD847">
        <v>890</v>
      </c>
    </row>
    <row r="848" spans="1:30" x14ac:dyDescent="0.35">
      <c r="A848" t="s">
        <v>23</v>
      </c>
      <c r="B848" t="s">
        <v>1946</v>
      </c>
      <c r="C848" t="s">
        <v>4642</v>
      </c>
      <c r="D848">
        <v>85</v>
      </c>
      <c r="E848" s="4">
        <v>55000000</v>
      </c>
      <c r="F848" s="4">
        <v>66365290</v>
      </c>
      <c r="G848" s="3">
        <f>movie_metadata[[#This Row],[New_gross]]-movie_metadata[[#This Row],[New_budget]]</f>
        <v>11365290</v>
      </c>
      <c r="H848" s="3" t="str">
        <f>IF(movie_metadata[[#This Row],[Profit/Loss_in money]]&gt;0,"Profit","Loss")</f>
        <v>Profit</v>
      </c>
      <c r="I848" t="s">
        <v>26</v>
      </c>
      <c r="J848" t="s">
        <v>27</v>
      </c>
      <c r="K848" t="s">
        <v>1664</v>
      </c>
      <c r="L848" s="1">
        <v>1999</v>
      </c>
      <c r="M848" t="s">
        <v>29</v>
      </c>
      <c r="N848">
        <v>6.4</v>
      </c>
      <c r="O848">
        <v>1.37</v>
      </c>
      <c r="P848">
        <v>0</v>
      </c>
      <c r="Q848">
        <v>140</v>
      </c>
      <c r="R848">
        <v>0</v>
      </c>
      <c r="S848">
        <v>490</v>
      </c>
      <c r="T848" t="s">
        <v>4643</v>
      </c>
      <c r="U848">
        <v>21000</v>
      </c>
      <c r="V848" t="s">
        <v>90</v>
      </c>
      <c r="W848">
        <v>56874</v>
      </c>
      <c r="X848">
        <v>22458</v>
      </c>
      <c r="Y848" t="s">
        <v>1884</v>
      </c>
      <c r="Z848">
        <v>2</v>
      </c>
      <c r="AA848" t="s">
        <v>4644</v>
      </c>
      <c r="AB848" t="s">
        <v>4645</v>
      </c>
      <c r="AC848">
        <v>358</v>
      </c>
      <c r="AD848">
        <v>860</v>
      </c>
    </row>
    <row r="849" spans="1:30" x14ac:dyDescent="0.35">
      <c r="A849" t="s">
        <v>23</v>
      </c>
      <c r="B849" t="s">
        <v>60</v>
      </c>
      <c r="C849" t="s">
        <v>4646</v>
      </c>
      <c r="D849">
        <v>44</v>
      </c>
      <c r="E849" s="4">
        <v>1400000</v>
      </c>
      <c r="F849" s="4">
        <v>50939289.944444448</v>
      </c>
      <c r="G849" s="3">
        <f>movie_metadata[[#This Row],[New_gross]]-movie_metadata[[#This Row],[New_budget]]</f>
        <v>49539289.944444448</v>
      </c>
      <c r="H849" s="3" t="str">
        <f>IF(movie_metadata[[#This Row],[Profit/Loss_in money]]&gt;0,"Profit","Loss")</f>
        <v>Profit</v>
      </c>
      <c r="I849" t="s">
        <v>26</v>
      </c>
      <c r="J849" t="s">
        <v>27</v>
      </c>
      <c r="K849" t="s">
        <v>564</v>
      </c>
      <c r="L849" s="1">
        <v>2005</v>
      </c>
      <c r="M849" t="s">
        <v>1113</v>
      </c>
      <c r="N849">
        <v>8.4</v>
      </c>
      <c r="O849">
        <v>1.33</v>
      </c>
      <c r="P849">
        <v>0</v>
      </c>
      <c r="Q849">
        <v>77</v>
      </c>
      <c r="S849">
        <v>72</v>
      </c>
      <c r="T849" t="s">
        <v>4647</v>
      </c>
      <c r="U849">
        <v>847</v>
      </c>
      <c r="V849" t="s">
        <v>4648</v>
      </c>
      <c r="W849">
        <v>63982</v>
      </c>
      <c r="X849">
        <v>1359</v>
      </c>
      <c r="Y849" t="s">
        <v>4649</v>
      </c>
      <c r="Z849">
        <v>4</v>
      </c>
      <c r="AA849" t="s">
        <v>4650</v>
      </c>
      <c r="AB849" t="s">
        <v>4651</v>
      </c>
      <c r="AC849">
        <v>181</v>
      </c>
      <c r="AD849">
        <v>440</v>
      </c>
    </row>
    <row r="850" spans="1:30" x14ac:dyDescent="0.35">
      <c r="A850" t="s">
        <v>739</v>
      </c>
      <c r="B850" t="s">
        <v>1756</v>
      </c>
      <c r="C850" t="s">
        <v>4652</v>
      </c>
      <c r="D850">
        <v>137</v>
      </c>
      <c r="E850" s="4">
        <v>30000000</v>
      </c>
      <c r="F850" s="4">
        <v>66207920</v>
      </c>
      <c r="G850" s="3">
        <f>movie_metadata[[#This Row],[New_gross]]-movie_metadata[[#This Row],[New_budget]]</f>
        <v>36207920</v>
      </c>
      <c r="H850" s="3" t="str">
        <f>IF(movie_metadata[[#This Row],[Profit/Loss_in money]]&gt;0,"Profit","Loss")</f>
        <v>Profit</v>
      </c>
      <c r="I850" t="s">
        <v>26</v>
      </c>
      <c r="J850" t="s">
        <v>27</v>
      </c>
      <c r="K850" t="s">
        <v>456</v>
      </c>
      <c r="L850" s="1">
        <v>2004</v>
      </c>
      <c r="M850" t="s">
        <v>572</v>
      </c>
      <c r="N850">
        <v>8</v>
      </c>
      <c r="O850">
        <v>2.35</v>
      </c>
      <c r="P850">
        <v>0</v>
      </c>
      <c r="Q850">
        <v>304</v>
      </c>
      <c r="R850">
        <v>16000</v>
      </c>
      <c r="S850">
        <v>348</v>
      </c>
      <c r="T850" t="s">
        <v>4653</v>
      </c>
      <c r="U850">
        <v>890</v>
      </c>
      <c r="V850" t="s">
        <v>627</v>
      </c>
      <c r="W850">
        <v>512749</v>
      </c>
      <c r="X850">
        <v>1959</v>
      </c>
      <c r="Y850" t="s">
        <v>4549</v>
      </c>
      <c r="Z850">
        <v>0</v>
      </c>
      <c r="AA850" t="s">
        <v>4654</v>
      </c>
      <c r="AB850" t="s">
        <v>4655</v>
      </c>
      <c r="AC850">
        <v>935</v>
      </c>
      <c r="AD850">
        <v>387</v>
      </c>
    </row>
    <row r="851" spans="1:30" x14ac:dyDescent="0.35">
      <c r="A851" t="s">
        <v>23</v>
      </c>
      <c r="B851" t="s">
        <v>2281</v>
      </c>
      <c r="C851" t="s">
        <v>4656</v>
      </c>
      <c r="D851">
        <v>97</v>
      </c>
      <c r="E851" s="4">
        <v>55000000</v>
      </c>
      <c r="F851" s="4">
        <v>63408614</v>
      </c>
      <c r="G851" s="3">
        <f>movie_metadata[[#This Row],[New_gross]]-movie_metadata[[#This Row],[New_budget]]</f>
        <v>8408614</v>
      </c>
      <c r="H851" s="3" t="str">
        <f>IF(movie_metadata[[#This Row],[Profit/Loss_in money]]&gt;0,"Profit","Loss")</f>
        <v>Profit</v>
      </c>
      <c r="I851" t="s">
        <v>26</v>
      </c>
      <c r="J851" t="s">
        <v>27</v>
      </c>
      <c r="K851" t="s">
        <v>414</v>
      </c>
      <c r="L851" s="1">
        <v>1989</v>
      </c>
      <c r="M851" t="s">
        <v>572</v>
      </c>
      <c r="N851">
        <v>6.3</v>
      </c>
      <c r="O851">
        <v>2.35</v>
      </c>
      <c r="P851">
        <v>0</v>
      </c>
      <c r="Q851">
        <v>45</v>
      </c>
      <c r="R851">
        <v>96</v>
      </c>
      <c r="S851">
        <v>403</v>
      </c>
      <c r="T851" t="s">
        <v>4657</v>
      </c>
      <c r="U851">
        <v>13000</v>
      </c>
      <c r="V851" t="s">
        <v>1777</v>
      </c>
      <c r="W851">
        <v>75365</v>
      </c>
      <c r="X851">
        <v>14432</v>
      </c>
      <c r="Y851" t="s">
        <v>4658</v>
      </c>
      <c r="Z851">
        <v>1</v>
      </c>
      <c r="AA851" t="s">
        <v>4659</v>
      </c>
      <c r="AB851" t="s">
        <v>4660</v>
      </c>
      <c r="AC851">
        <v>149</v>
      </c>
      <c r="AD851">
        <v>549</v>
      </c>
    </row>
    <row r="852" spans="1:30" x14ac:dyDescent="0.35">
      <c r="A852" t="s">
        <v>23</v>
      </c>
      <c r="B852" t="s">
        <v>427</v>
      </c>
      <c r="C852" t="s">
        <v>4661</v>
      </c>
      <c r="D852">
        <v>104</v>
      </c>
      <c r="E852" s="4">
        <v>55000000</v>
      </c>
      <c r="F852" s="4">
        <v>58422650</v>
      </c>
      <c r="G852" s="3">
        <f>movie_metadata[[#This Row],[New_gross]]-movie_metadata[[#This Row],[New_budget]]</f>
        <v>3422650</v>
      </c>
      <c r="H852" s="3" t="str">
        <f>IF(movie_metadata[[#This Row],[Profit/Loss_in money]]&gt;0,"Profit","Loss")</f>
        <v>Profit</v>
      </c>
      <c r="I852" t="s">
        <v>26</v>
      </c>
      <c r="J852" t="s">
        <v>27</v>
      </c>
      <c r="K852" t="s">
        <v>875</v>
      </c>
      <c r="L852" s="1">
        <v>1992</v>
      </c>
      <c r="M852" t="s">
        <v>29</v>
      </c>
      <c r="N852">
        <v>6.4</v>
      </c>
      <c r="O852">
        <v>1.85</v>
      </c>
      <c r="P852">
        <v>8000</v>
      </c>
      <c r="Q852">
        <v>49</v>
      </c>
      <c r="R852">
        <v>0</v>
      </c>
      <c r="S852">
        <v>812</v>
      </c>
      <c r="T852" t="s">
        <v>2370</v>
      </c>
      <c r="U852">
        <v>13000</v>
      </c>
      <c r="V852" t="s">
        <v>970</v>
      </c>
      <c r="W852">
        <v>78974</v>
      </c>
      <c r="X852">
        <v>25599</v>
      </c>
      <c r="Y852" t="s">
        <v>3858</v>
      </c>
      <c r="Z852">
        <v>3</v>
      </c>
      <c r="AA852" t="s">
        <v>4662</v>
      </c>
      <c r="AB852" t="s">
        <v>4663</v>
      </c>
      <c r="AC852">
        <v>173</v>
      </c>
      <c r="AD852">
        <v>11000</v>
      </c>
    </row>
    <row r="853" spans="1:30" x14ac:dyDescent="0.35">
      <c r="A853" t="s">
        <v>23</v>
      </c>
      <c r="B853" t="s">
        <v>4664</v>
      </c>
      <c r="C853" t="s">
        <v>4665</v>
      </c>
      <c r="D853">
        <v>110</v>
      </c>
      <c r="E853" s="4">
        <v>55000000</v>
      </c>
      <c r="F853" s="4">
        <v>56932305</v>
      </c>
      <c r="G853" s="3">
        <f>movie_metadata[[#This Row],[New_gross]]-movie_metadata[[#This Row],[New_budget]]</f>
        <v>1932305</v>
      </c>
      <c r="H853" s="3" t="str">
        <f>IF(movie_metadata[[#This Row],[Profit/Loss_in money]]&gt;0,"Profit","Loss")</f>
        <v>Profit</v>
      </c>
      <c r="I853" t="s">
        <v>26</v>
      </c>
      <c r="J853" t="s">
        <v>27</v>
      </c>
      <c r="K853" t="s">
        <v>4666</v>
      </c>
      <c r="L853" s="1">
        <v>2000</v>
      </c>
      <c r="M853" t="s">
        <v>29</v>
      </c>
      <c r="N853">
        <v>6.6</v>
      </c>
      <c r="O853">
        <v>2.35</v>
      </c>
      <c r="P853">
        <v>0</v>
      </c>
      <c r="Q853">
        <v>146</v>
      </c>
      <c r="R853">
        <v>9</v>
      </c>
      <c r="S853">
        <v>95</v>
      </c>
      <c r="T853" t="s">
        <v>4667</v>
      </c>
      <c r="U853">
        <v>485</v>
      </c>
      <c r="V853" t="s">
        <v>4212</v>
      </c>
      <c r="W853">
        <v>96690</v>
      </c>
      <c r="X853">
        <v>939</v>
      </c>
      <c r="Y853" t="s">
        <v>4668</v>
      </c>
      <c r="Z853">
        <v>2</v>
      </c>
      <c r="AA853" t="s">
        <v>4669</v>
      </c>
      <c r="AB853" t="s">
        <v>4670</v>
      </c>
      <c r="AC853">
        <v>293</v>
      </c>
      <c r="AD853">
        <v>110</v>
      </c>
    </row>
    <row r="854" spans="1:30" x14ac:dyDescent="0.35">
      <c r="A854" t="s">
        <v>23</v>
      </c>
      <c r="B854" t="s">
        <v>4247</v>
      </c>
      <c r="C854" t="s">
        <v>4671</v>
      </c>
      <c r="D854">
        <v>133</v>
      </c>
      <c r="E854" s="4">
        <v>55000000</v>
      </c>
      <c r="F854" s="4">
        <v>68750000</v>
      </c>
      <c r="G854" s="3">
        <f>movie_metadata[[#This Row],[New_gross]]-movie_metadata[[#This Row],[New_budget]]</f>
        <v>13750000</v>
      </c>
      <c r="H854" s="3" t="str">
        <f>IF(movie_metadata[[#This Row],[Profit/Loss_in money]]&gt;0,"Profit","Loss")</f>
        <v>Profit</v>
      </c>
      <c r="I854" t="s">
        <v>26</v>
      </c>
      <c r="J854" t="s">
        <v>27</v>
      </c>
      <c r="K854" t="s">
        <v>46</v>
      </c>
      <c r="L854" s="1">
        <v>1996</v>
      </c>
      <c r="M854" t="s">
        <v>572</v>
      </c>
      <c r="N854">
        <v>6.4</v>
      </c>
      <c r="O854">
        <v>2.35</v>
      </c>
      <c r="P854">
        <v>0</v>
      </c>
      <c r="Q854">
        <v>60</v>
      </c>
      <c r="R854">
        <v>53</v>
      </c>
      <c r="S854">
        <v>263</v>
      </c>
      <c r="T854" t="s">
        <v>1038</v>
      </c>
      <c r="U854">
        <v>1000</v>
      </c>
      <c r="V854" t="s">
        <v>423</v>
      </c>
      <c r="W854">
        <v>40858</v>
      </c>
      <c r="X854">
        <v>2916</v>
      </c>
      <c r="Y854" t="s">
        <v>4672</v>
      </c>
      <c r="Z854">
        <v>0</v>
      </c>
      <c r="AA854" t="s">
        <v>4673</v>
      </c>
      <c r="AB854" t="s">
        <v>4674</v>
      </c>
      <c r="AC854">
        <v>144</v>
      </c>
      <c r="AD854">
        <v>780</v>
      </c>
    </row>
    <row r="855" spans="1:30" x14ac:dyDescent="0.35">
      <c r="A855" t="s">
        <v>23</v>
      </c>
      <c r="B855" t="s">
        <v>2034</v>
      </c>
      <c r="C855" t="s">
        <v>4675</v>
      </c>
      <c r="D855">
        <v>94</v>
      </c>
      <c r="E855" s="4">
        <v>55000000</v>
      </c>
      <c r="F855" s="4">
        <v>68218041</v>
      </c>
      <c r="G855" s="3">
        <f>movie_metadata[[#This Row],[New_gross]]-movie_metadata[[#This Row],[New_budget]]</f>
        <v>13218041</v>
      </c>
      <c r="H855" s="3" t="str">
        <f>IF(movie_metadata[[#This Row],[Profit/Loss_in money]]&gt;0,"Profit","Loss")</f>
        <v>Profit</v>
      </c>
      <c r="I855" t="s">
        <v>26</v>
      </c>
      <c r="J855" t="s">
        <v>27</v>
      </c>
      <c r="K855" t="s">
        <v>508</v>
      </c>
      <c r="L855" s="1">
        <v>2011</v>
      </c>
      <c r="M855" t="s">
        <v>82</v>
      </c>
      <c r="N855">
        <v>6</v>
      </c>
      <c r="O855">
        <v>1.85</v>
      </c>
      <c r="P855">
        <v>14000</v>
      </c>
      <c r="Q855">
        <v>189</v>
      </c>
      <c r="R855">
        <v>70</v>
      </c>
      <c r="S855">
        <v>497</v>
      </c>
      <c r="T855" t="s">
        <v>4676</v>
      </c>
      <c r="U855">
        <v>1000</v>
      </c>
      <c r="V855" t="s">
        <v>4677</v>
      </c>
      <c r="W855">
        <v>67191</v>
      </c>
      <c r="X855">
        <v>2820</v>
      </c>
      <c r="Y855" t="s">
        <v>3530</v>
      </c>
      <c r="Z855">
        <v>1</v>
      </c>
      <c r="AA855" t="s">
        <v>4678</v>
      </c>
      <c r="AB855" t="s">
        <v>4679</v>
      </c>
      <c r="AC855">
        <v>108</v>
      </c>
      <c r="AD855">
        <v>549</v>
      </c>
    </row>
    <row r="856" spans="1:30" x14ac:dyDescent="0.35">
      <c r="A856" t="s">
        <v>23</v>
      </c>
      <c r="B856" t="s">
        <v>938</v>
      </c>
      <c r="C856" t="s">
        <v>4680</v>
      </c>
      <c r="D856">
        <v>104</v>
      </c>
      <c r="E856" s="4">
        <v>55000000</v>
      </c>
      <c r="F856" s="4">
        <v>25040293</v>
      </c>
      <c r="G856" s="3">
        <f>movie_metadata[[#This Row],[New_gross]]-movie_metadata[[#This Row],[New_budget]]</f>
        <v>-29959707</v>
      </c>
      <c r="H856" s="3" t="str">
        <f>IF(movie_metadata[[#This Row],[Profit/Loss_in money]]&gt;0,"Profit","Loss")</f>
        <v>Loss</v>
      </c>
      <c r="I856" t="s">
        <v>26</v>
      </c>
      <c r="J856" t="s">
        <v>27</v>
      </c>
      <c r="K856" t="s">
        <v>37</v>
      </c>
      <c r="L856" s="1">
        <v>2008</v>
      </c>
      <c r="M856" t="s">
        <v>29</v>
      </c>
      <c r="N856">
        <v>6.6</v>
      </c>
      <c r="O856">
        <v>2.35</v>
      </c>
      <c r="P856">
        <v>0</v>
      </c>
      <c r="Q856">
        <v>206</v>
      </c>
      <c r="R856">
        <v>50</v>
      </c>
      <c r="S856">
        <v>947</v>
      </c>
      <c r="T856" t="s">
        <v>4681</v>
      </c>
      <c r="U856">
        <v>5000</v>
      </c>
      <c r="V856" t="s">
        <v>495</v>
      </c>
      <c r="W856">
        <v>88049</v>
      </c>
      <c r="X856">
        <v>7247</v>
      </c>
      <c r="Y856" t="s">
        <v>2291</v>
      </c>
      <c r="Z856">
        <v>0</v>
      </c>
      <c r="AA856" t="s">
        <v>4682</v>
      </c>
      <c r="AB856" t="s">
        <v>4683</v>
      </c>
      <c r="AC856">
        <v>279</v>
      </c>
      <c r="AD856">
        <v>962</v>
      </c>
    </row>
    <row r="857" spans="1:30" x14ac:dyDescent="0.35">
      <c r="A857" t="s">
        <v>23</v>
      </c>
      <c r="B857" t="s">
        <v>4684</v>
      </c>
      <c r="C857" t="s">
        <v>4685</v>
      </c>
      <c r="D857">
        <v>91</v>
      </c>
      <c r="E857" s="4">
        <v>55000000</v>
      </c>
      <c r="F857" s="4">
        <v>55747724</v>
      </c>
      <c r="G857" s="3">
        <f>movie_metadata[[#This Row],[New_gross]]-movie_metadata[[#This Row],[New_budget]]</f>
        <v>747724</v>
      </c>
      <c r="H857" s="3" t="str">
        <f>IF(movie_metadata[[#This Row],[Profit/Loss_in money]]&gt;0,"Profit","Loss")</f>
        <v>Profit</v>
      </c>
      <c r="I857" t="s">
        <v>26</v>
      </c>
      <c r="J857" t="s">
        <v>27</v>
      </c>
      <c r="K857" t="s">
        <v>463</v>
      </c>
      <c r="L857" s="1">
        <v>2013</v>
      </c>
      <c r="M857" t="s">
        <v>82</v>
      </c>
      <c r="N857">
        <v>5.9</v>
      </c>
      <c r="O857">
        <v>1.85</v>
      </c>
      <c r="P857">
        <v>0</v>
      </c>
      <c r="Q857">
        <v>118</v>
      </c>
      <c r="R857">
        <v>39</v>
      </c>
      <c r="S857">
        <v>562</v>
      </c>
      <c r="T857" t="s">
        <v>4686</v>
      </c>
      <c r="U857">
        <v>1000</v>
      </c>
      <c r="V857" t="s">
        <v>472</v>
      </c>
      <c r="W857">
        <v>18042</v>
      </c>
      <c r="X857">
        <v>3104</v>
      </c>
      <c r="Y857" t="s">
        <v>922</v>
      </c>
      <c r="Z857">
        <v>1</v>
      </c>
      <c r="AA857" t="s">
        <v>4687</v>
      </c>
      <c r="AB857" t="s">
        <v>4688</v>
      </c>
      <c r="AC857">
        <v>73</v>
      </c>
      <c r="AD857">
        <v>591</v>
      </c>
    </row>
    <row r="858" spans="1:30" x14ac:dyDescent="0.35">
      <c r="A858" t="s">
        <v>23</v>
      </c>
      <c r="B858" t="s">
        <v>677</v>
      </c>
      <c r="C858" t="s">
        <v>4689</v>
      </c>
      <c r="D858">
        <v>145</v>
      </c>
      <c r="E858" s="4">
        <v>50000000</v>
      </c>
      <c r="F858" s="4">
        <v>55473600</v>
      </c>
      <c r="G858" s="3">
        <f>movie_metadata[[#This Row],[New_gross]]-movie_metadata[[#This Row],[New_budget]]</f>
        <v>5473600</v>
      </c>
      <c r="H858" s="3" t="str">
        <f>IF(movie_metadata[[#This Row],[Profit/Loss_in money]]&gt;0,"Profit","Loss")</f>
        <v>Profit</v>
      </c>
      <c r="I858" t="s">
        <v>26</v>
      </c>
      <c r="J858" t="s">
        <v>27</v>
      </c>
      <c r="K858" t="s">
        <v>4169</v>
      </c>
      <c r="L858" s="1">
        <v>1992</v>
      </c>
      <c r="M858" t="s">
        <v>572</v>
      </c>
      <c r="N858">
        <v>6.4</v>
      </c>
      <c r="O858">
        <v>2.35</v>
      </c>
      <c r="P858">
        <v>0</v>
      </c>
      <c r="Q858">
        <v>210</v>
      </c>
      <c r="R858">
        <v>21000</v>
      </c>
      <c r="S858">
        <v>243</v>
      </c>
      <c r="T858" t="s">
        <v>4690</v>
      </c>
      <c r="U858">
        <v>534</v>
      </c>
      <c r="V858" t="s">
        <v>4691</v>
      </c>
      <c r="W858">
        <v>207686</v>
      </c>
      <c r="X858">
        <v>1543</v>
      </c>
      <c r="Y858" t="s">
        <v>4692</v>
      </c>
      <c r="Z858">
        <v>0</v>
      </c>
      <c r="AA858" t="s">
        <v>4693</v>
      </c>
      <c r="AB858" t="s">
        <v>4694</v>
      </c>
      <c r="AC858">
        <v>776</v>
      </c>
      <c r="AD858">
        <v>273</v>
      </c>
    </row>
    <row r="859" spans="1:30" x14ac:dyDescent="0.35">
      <c r="A859" t="s">
        <v>23</v>
      </c>
      <c r="B859" t="s">
        <v>4695</v>
      </c>
      <c r="C859" t="s">
        <v>4696</v>
      </c>
      <c r="D859">
        <v>135</v>
      </c>
      <c r="E859" s="4">
        <v>55000000</v>
      </c>
      <c r="F859" s="4">
        <v>49994804</v>
      </c>
      <c r="G859" s="3">
        <f>movie_metadata[[#This Row],[New_gross]]-movie_metadata[[#This Row],[New_budget]]</f>
        <v>-5005196</v>
      </c>
      <c r="H859" s="3" t="str">
        <f>IF(movie_metadata[[#This Row],[Profit/Loss_in money]]&gt;0,"Profit","Loss")</f>
        <v>Loss</v>
      </c>
      <c r="I859" t="s">
        <v>26</v>
      </c>
      <c r="J859" t="s">
        <v>27</v>
      </c>
      <c r="K859" t="s">
        <v>4697</v>
      </c>
      <c r="L859" s="1">
        <v>1996</v>
      </c>
      <c r="M859" t="s">
        <v>82</v>
      </c>
      <c r="N859">
        <v>6.3</v>
      </c>
      <c r="O859">
        <v>2.35</v>
      </c>
      <c r="P859">
        <v>0</v>
      </c>
      <c r="Q859">
        <v>76</v>
      </c>
      <c r="R859">
        <v>317</v>
      </c>
      <c r="S859">
        <v>34</v>
      </c>
      <c r="T859" t="s">
        <v>4698</v>
      </c>
      <c r="U859">
        <v>57</v>
      </c>
      <c r="V859" t="s">
        <v>4699</v>
      </c>
      <c r="W859">
        <v>29205</v>
      </c>
      <c r="X859">
        <v>164</v>
      </c>
      <c r="Y859" t="s">
        <v>4700</v>
      </c>
      <c r="Z859">
        <v>1</v>
      </c>
      <c r="AA859" t="s">
        <v>4701</v>
      </c>
      <c r="AB859" t="s">
        <v>4702</v>
      </c>
      <c r="AC859">
        <v>194</v>
      </c>
      <c r="AD859">
        <v>40</v>
      </c>
    </row>
    <row r="860" spans="1:30" x14ac:dyDescent="0.35">
      <c r="A860" t="s">
        <v>23</v>
      </c>
      <c r="B860" t="s">
        <v>4703</v>
      </c>
      <c r="C860" t="s">
        <v>4704</v>
      </c>
      <c r="D860">
        <v>122</v>
      </c>
      <c r="E860" s="4">
        <v>55000000</v>
      </c>
      <c r="F860" s="4">
        <v>41609593</v>
      </c>
      <c r="G860" s="3">
        <f>movie_metadata[[#This Row],[New_gross]]-movie_metadata[[#This Row],[New_budget]]</f>
        <v>-13390407</v>
      </c>
      <c r="H860" s="3" t="str">
        <f>IF(movie_metadata[[#This Row],[Profit/Loss_in money]]&gt;0,"Profit","Loss")</f>
        <v>Loss</v>
      </c>
      <c r="I860" t="s">
        <v>26</v>
      </c>
      <c r="J860" t="s">
        <v>45</v>
      </c>
      <c r="K860" t="s">
        <v>3328</v>
      </c>
      <c r="L860" s="1">
        <v>1998</v>
      </c>
      <c r="M860" t="s">
        <v>572</v>
      </c>
      <c r="N860">
        <v>7.3</v>
      </c>
      <c r="O860">
        <v>2.35</v>
      </c>
      <c r="P860">
        <v>0</v>
      </c>
      <c r="Q860">
        <v>149</v>
      </c>
      <c r="R860">
        <v>287</v>
      </c>
      <c r="S860">
        <v>135</v>
      </c>
      <c r="T860" t="s">
        <v>2260</v>
      </c>
      <c r="U860">
        <v>22000</v>
      </c>
      <c r="V860" t="s">
        <v>1739</v>
      </c>
      <c r="W860">
        <v>145422</v>
      </c>
      <c r="X860">
        <v>24270</v>
      </c>
      <c r="Y860" t="s">
        <v>4705</v>
      </c>
      <c r="Z860">
        <v>2</v>
      </c>
      <c r="AA860" t="s">
        <v>4706</v>
      </c>
      <c r="AB860" t="s">
        <v>4707</v>
      </c>
      <c r="AC860">
        <v>572</v>
      </c>
      <c r="AD860">
        <v>2000</v>
      </c>
    </row>
    <row r="861" spans="1:30" x14ac:dyDescent="0.35">
      <c r="A861" t="s">
        <v>23</v>
      </c>
      <c r="B861" t="s">
        <v>2714</v>
      </c>
      <c r="C861" t="s">
        <v>4708</v>
      </c>
      <c r="D861">
        <v>110</v>
      </c>
      <c r="E861" s="4">
        <v>55000000</v>
      </c>
      <c r="F861" s="4">
        <v>38553833</v>
      </c>
      <c r="G861" s="3">
        <f>movie_metadata[[#This Row],[New_gross]]-movie_metadata[[#This Row],[New_budget]]</f>
        <v>-16446167</v>
      </c>
      <c r="H861" s="3" t="str">
        <f>IF(movie_metadata[[#This Row],[Profit/Loss_in money]]&gt;0,"Profit","Loss")</f>
        <v>Loss</v>
      </c>
      <c r="I861" t="s">
        <v>26</v>
      </c>
      <c r="J861" t="s">
        <v>27</v>
      </c>
      <c r="K861" t="s">
        <v>4709</v>
      </c>
      <c r="L861" s="1">
        <v>1996</v>
      </c>
      <c r="M861" t="s">
        <v>572</v>
      </c>
      <c r="N861">
        <v>6.8</v>
      </c>
      <c r="O861">
        <v>2.35</v>
      </c>
      <c r="P861">
        <v>0</v>
      </c>
      <c r="Q861">
        <v>62</v>
      </c>
      <c r="R861">
        <v>81</v>
      </c>
      <c r="S861">
        <v>163</v>
      </c>
      <c r="T861" t="s">
        <v>2003</v>
      </c>
      <c r="U861">
        <v>1000</v>
      </c>
      <c r="V861" t="s">
        <v>130</v>
      </c>
      <c r="W861">
        <v>46239</v>
      </c>
      <c r="X861">
        <v>1752</v>
      </c>
      <c r="Y861" t="s">
        <v>4710</v>
      </c>
      <c r="Z861">
        <v>0</v>
      </c>
      <c r="AA861" t="s">
        <v>4711</v>
      </c>
      <c r="AB861" t="s">
        <v>4712</v>
      </c>
      <c r="AC861">
        <v>155</v>
      </c>
      <c r="AD861">
        <v>416</v>
      </c>
    </row>
    <row r="862" spans="1:30" x14ac:dyDescent="0.35">
      <c r="A862" t="s">
        <v>23</v>
      </c>
      <c r="B862" t="s">
        <v>4713</v>
      </c>
      <c r="C862" t="s">
        <v>4714</v>
      </c>
      <c r="D862">
        <v>95</v>
      </c>
      <c r="E862" s="4">
        <v>55000000</v>
      </c>
      <c r="F862" s="4">
        <v>76137505</v>
      </c>
      <c r="G862" s="3">
        <f>movie_metadata[[#This Row],[New_gross]]-movie_metadata[[#This Row],[New_budget]]</f>
        <v>21137505</v>
      </c>
      <c r="H862" s="3" t="str">
        <f>IF(movie_metadata[[#This Row],[Profit/Loss_in money]]&gt;0,"Profit","Loss")</f>
        <v>Profit</v>
      </c>
      <c r="I862" t="s">
        <v>26</v>
      </c>
      <c r="J862" t="s">
        <v>45</v>
      </c>
      <c r="K862" t="s">
        <v>785</v>
      </c>
      <c r="L862" s="1">
        <v>2014</v>
      </c>
      <c r="M862" t="s">
        <v>82</v>
      </c>
      <c r="N862">
        <v>7.2</v>
      </c>
      <c r="O862">
        <v>2.35</v>
      </c>
      <c r="P862">
        <v>30000</v>
      </c>
      <c r="Q862">
        <v>224</v>
      </c>
      <c r="R862">
        <v>17</v>
      </c>
      <c r="S862">
        <v>594</v>
      </c>
      <c r="T862" t="s">
        <v>4715</v>
      </c>
      <c r="U862">
        <v>838</v>
      </c>
      <c r="V862" t="s">
        <v>397</v>
      </c>
      <c r="W862">
        <v>49207</v>
      </c>
      <c r="X862">
        <v>3697</v>
      </c>
      <c r="Y862" t="s">
        <v>4716</v>
      </c>
      <c r="Z862">
        <v>0</v>
      </c>
      <c r="AA862" t="s">
        <v>4717</v>
      </c>
      <c r="AB862" t="s">
        <v>4718</v>
      </c>
      <c r="AC862">
        <v>174</v>
      </c>
      <c r="AD862">
        <v>722</v>
      </c>
    </row>
    <row r="863" spans="1:30" x14ac:dyDescent="0.35">
      <c r="A863" t="s">
        <v>23</v>
      </c>
      <c r="B863" t="s">
        <v>4719</v>
      </c>
      <c r="C863" t="s">
        <v>4720</v>
      </c>
      <c r="D863">
        <v>102</v>
      </c>
      <c r="E863" s="4">
        <v>68000000</v>
      </c>
      <c r="F863" s="4">
        <v>34350553</v>
      </c>
      <c r="G863" s="3">
        <f>movie_metadata[[#This Row],[New_gross]]-movie_metadata[[#This Row],[New_budget]]</f>
        <v>-33649447</v>
      </c>
      <c r="H863" s="3" t="str">
        <f>IF(movie_metadata[[#This Row],[Profit/Loss_in money]]&gt;0,"Profit","Loss")</f>
        <v>Loss</v>
      </c>
      <c r="I863" t="s">
        <v>26</v>
      </c>
      <c r="J863" t="s">
        <v>27</v>
      </c>
      <c r="K863" t="s">
        <v>1896</v>
      </c>
      <c r="L863" s="1">
        <v>2012</v>
      </c>
      <c r="M863" t="s">
        <v>572</v>
      </c>
      <c r="N863">
        <v>5.7</v>
      </c>
      <c r="O863">
        <v>2.35</v>
      </c>
      <c r="P863">
        <v>15000</v>
      </c>
      <c r="Q863">
        <v>265</v>
      </c>
      <c r="R863">
        <v>82</v>
      </c>
      <c r="S863">
        <v>537</v>
      </c>
      <c r="T863" t="s">
        <v>4721</v>
      </c>
      <c r="U863">
        <v>622</v>
      </c>
      <c r="V863" t="s">
        <v>2094</v>
      </c>
      <c r="W863">
        <v>104066</v>
      </c>
      <c r="X863">
        <v>2488</v>
      </c>
      <c r="Y863" t="s">
        <v>2278</v>
      </c>
      <c r="Z863">
        <v>4</v>
      </c>
      <c r="AA863" t="s">
        <v>4722</v>
      </c>
      <c r="AB863" t="s">
        <v>4723</v>
      </c>
      <c r="AC863">
        <v>207</v>
      </c>
      <c r="AD863">
        <v>591</v>
      </c>
    </row>
    <row r="864" spans="1:30" x14ac:dyDescent="0.35">
      <c r="A864" t="s">
        <v>23</v>
      </c>
      <c r="B864" t="s">
        <v>4724</v>
      </c>
      <c r="C864" t="s">
        <v>4725</v>
      </c>
      <c r="D864">
        <v>94</v>
      </c>
      <c r="E864" s="4">
        <v>55000000</v>
      </c>
      <c r="F864" s="4">
        <v>34238611</v>
      </c>
      <c r="G864" s="3">
        <f>movie_metadata[[#This Row],[New_gross]]-movie_metadata[[#This Row],[New_budget]]</f>
        <v>-20761389</v>
      </c>
      <c r="H864" s="3" t="str">
        <f>IF(movie_metadata[[#This Row],[Profit/Loss_in money]]&gt;0,"Profit","Loss")</f>
        <v>Loss</v>
      </c>
      <c r="I864" t="s">
        <v>26</v>
      </c>
      <c r="J864" t="s">
        <v>27</v>
      </c>
      <c r="K864" t="s">
        <v>456</v>
      </c>
      <c r="L864" s="1">
        <v>2003</v>
      </c>
      <c r="M864" t="s">
        <v>572</v>
      </c>
      <c r="N864">
        <v>6</v>
      </c>
      <c r="O864">
        <v>1.85</v>
      </c>
      <c r="P864">
        <v>0</v>
      </c>
      <c r="Q864">
        <v>135</v>
      </c>
      <c r="R864">
        <v>607</v>
      </c>
      <c r="S864">
        <v>215</v>
      </c>
      <c r="T864" t="s">
        <v>4726</v>
      </c>
      <c r="U864">
        <v>933</v>
      </c>
      <c r="V864" t="s">
        <v>1686</v>
      </c>
      <c r="W864">
        <v>35830</v>
      </c>
      <c r="X864">
        <v>2248</v>
      </c>
      <c r="Y864" t="s">
        <v>4727</v>
      </c>
      <c r="Z864">
        <v>1</v>
      </c>
      <c r="AA864" t="s">
        <v>4728</v>
      </c>
      <c r="AB864" t="s">
        <v>4729</v>
      </c>
      <c r="AC864">
        <v>321</v>
      </c>
      <c r="AD864">
        <v>518</v>
      </c>
    </row>
    <row r="865" spans="1:30" x14ac:dyDescent="0.35">
      <c r="A865" t="s">
        <v>23</v>
      </c>
      <c r="B865" t="s">
        <v>695</v>
      </c>
      <c r="C865" t="s">
        <v>4730</v>
      </c>
      <c r="D865">
        <v>126</v>
      </c>
      <c r="E865" s="4">
        <v>55000000</v>
      </c>
      <c r="F865" s="4">
        <v>34098563</v>
      </c>
      <c r="G865" s="3">
        <f>movie_metadata[[#This Row],[New_gross]]-movie_metadata[[#This Row],[New_budget]]</f>
        <v>-20901437</v>
      </c>
      <c r="H865" s="3" t="str">
        <f>IF(movie_metadata[[#This Row],[Profit/Loss_in money]]&gt;0,"Profit","Loss")</f>
        <v>Loss</v>
      </c>
      <c r="I865" t="s">
        <v>26</v>
      </c>
      <c r="J865" t="s">
        <v>27</v>
      </c>
      <c r="K865" t="s">
        <v>4066</v>
      </c>
      <c r="L865" s="1">
        <v>1999</v>
      </c>
      <c r="M865" t="s">
        <v>572</v>
      </c>
      <c r="N865">
        <v>6.5</v>
      </c>
      <c r="O865">
        <v>2.35</v>
      </c>
      <c r="P865">
        <v>0</v>
      </c>
      <c r="Q865">
        <v>100</v>
      </c>
      <c r="R865">
        <v>226</v>
      </c>
      <c r="S865">
        <v>241</v>
      </c>
      <c r="T865" t="s">
        <v>3755</v>
      </c>
      <c r="U865">
        <v>12000</v>
      </c>
      <c r="V865" t="s">
        <v>756</v>
      </c>
      <c r="W865">
        <v>27191</v>
      </c>
      <c r="X865">
        <v>13406</v>
      </c>
      <c r="Y865" t="s">
        <v>4731</v>
      </c>
      <c r="Z865">
        <v>1</v>
      </c>
      <c r="AA865" t="s">
        <v>4732</v>
      </c>
      <c r="AB865" t="s">
        <v>4733</v>
      </c>
      <c r="AC865">
        <v>232</v>
      </c>
      <c r="AD865">
        <v>509</v>
      </c>
    </row>
    <row r="866" spans="1:30" x14ac:dyDescent="0.35">
      <c r="A866" t="s">
        <v>23</v>
      </c>
      <c r="B866" t="s">
        <v>3486</v>
      </c>
      <c r="C866" t="s">
        <v>4734</v>
      </c>
      <c r="D866">
        <v>118</v>
      </c>
      <c r="E866" s="4">
        <v>55000000</v>
      </c>
      <c r="F866" s="4">
        <v>33828318</v>
      </c>
      <c r="G866" s="3">
        <f>movie_metadata[[#This Row],[New_gross]]-movie_metadata[[#This Row],[New_budget]]</f>
        <v>-21171682</v>
      </c>
      <c r="H866" s="3" t="str">
        <f>IF(movie_metadata[[#This Row],[Profit/Loss_in money]]&gt;0,"Profit","Loss")</f>
        <v>Loss</v>
      </c>
      <c r="I866" t="s">
        <v>26</v>
      </c>
      <c r="J866" t="s">
        <v>27</v>
      </c>
      <c r="K866" t="s">
        <v>1664</v>
      </c>
      <c r="L866" s="1">
        <v>2003</v>
      </c>
      <c r="M866" t="s">
        <v>29</v>
      </c>
      <c r="N866">
        <v>5.8</v>
      </c>
      <c r="O866">
        <v>2.35</v>
      </c>
      <c r="P866">
        <v>0</v>
      </c>
      <c r="Q866">
        <v>123</v>
      </c>
      <c r="R866">
        <v>101</v>
      </c>
      <c r="S866">
        <v>327</v>
      </c>
      <c r="T866" t="s">
        <v>4735</v>
      </c>
      <c r="U866">
        <v>13000</v>
      </c>
      <c r="V866" t="s">
        <v>1150</v>
      </c>
      <c r="W866">
        <v>44453</v>
      </c>
      <c r="X866">
        <v>14036</v>
      </c>
      <c r="Y866" t="s">
        <v>4736</v>
      </c>
      <c r="Z866">
        <v>2</v>
      </c>
      <c r="AA866" t="s">
        <v>4737</v>
      </c>
      <c r="AB866" t="s">
        <v>4738</v>
      </c>
      <c r="AC866">
        <v>154</v>
      </c>
      <c r="AD866">
        <v>390</v>
      </c>
    </row>
    <row r="867" spans="1:30" x14ac:dyDescent="0.35">
      <c r="A867" t="s">
        <v>23</v>
      </c>
      <c r="B867" t="s">
        <v>4739</v>
      </c>
      <c r="C867" t="s">
        <v>4740</v>
      </c>
      <c r="D867">
        <v>99</v>
      </c>
      <c r="E867" s="4">
        <v>55000000</v>
      </c>
      <c r="F867" s="4">
        <v>33472850</v>
      </c>
      <c r="G867" s="3">
        <f>movie_metadata[[#This Row],[New_gross]]-movie_metadata[[#This Row],[New_budget]]</f>
        <v>-21527150</v>
      </c>
      <c r="H867" s="3" t="str">
        <f>IF(movie_metadata[[#This Row],[Profit/Loss_in money]]&gt;0,"Profit","Loss")</f>
        <v>Loss</v>
      </c>
      <c r="I867" t="s">
        <v>26</v>
      </c>
      <c r="J867" t="s">
        <v>27</v>
      </c>
      <c r="K867" t="s">
        <v>3906</v>
      </c>
      <c r="L867" s="1">
        <v>2008</v>
      </c>
      <c r="M867" t="s">
        <v>572</v>
      </c>
      <c r="N867">
        <v>5.8</v>
      </c>
      <c r="O867">
        <v>2.35</v>
      </c>
      <c r="P867">
        <v>0</v>
      </c>
      <c r="Q867">
        <v>164</v>
      </c>
      <c r="R867">
        <v>3</v>
      </c>
      <c r="S867">
        <v>490</v>
      </c>
      <c r="T867" t="s">
        <v>3755</v>
      </c>
      <c r="U867">
        <v>8000</v>
      </c>
      <c r="V867" t="s">
        <v>1241</v>
      </c>
      <c r="W867">
        <v>67005</v>
      </c>
      <c r="X867">
        <v>10026</v>
      </c>
      <c r="Y867" t="s">
        <v>3677</v>
      </c>
      <c r="Z867">
        <v>3</v>
      </c>
      <c r="AA867" t="s">
        <v>4741</v>
      </c>
      <c r="AB867" t="s">
        <v>4742</v>
      </c>
      <c r="AC867">
        <v>119</v>
      </c>
      <c r="AD867">
        <v>509</v>
      </c>
    </row>
    <row r="868" spans="1:30" x14ac:dyDescent="0.35">
      <c r="A868" t="s">
        <v>23</v>
      </c>
      <c r="B868" t="s">
        <v>4743</v>
      </c>
      <c r="C868" t="s">
        <v>4744</v>
      </c>
      <c r="D868">
        <v>88</v>
      </c>
      <c r="E868" s="4">
        <v>55000000</v>
      </c>
      <c r="F868" s="4">
        <v>31051126</v>
      </c>
      <c r="G868" s="3">
        <f>movie_metadata[[#This Row],[New_gross]]-movie_metadata[[#This Row],[New_budget]]</f>
        <v>-23948874</v>
      </c>
      <c r="H868" s="3" t="str">
        <f>IF(movie_metadata[[#This Row],[Profit/Loss_in money]]&gt;0,"Profit","Loss")</f>
        <v>Loss</v>
      </c>
      <c r="I868" t="s">
        <v>26</v>
      </c>
      <c r="J868" t="s">
        <v>45</v>
      </c>
      <c r="K868" t="s">
        <v>463</v>
      </c>
      <c r="L868" s="1">
        <v>2012</v>
      </c>
      <c r="M868" t="s">
        <v>82</v>
      </c>
      <c r="N868">
        <v>6.7</v>
      </c>
      <c r="O868">
        <v>2.35</v>
      </c>
      <c r="P868">
        <v>0</v>
      </c>
      <c r="Q868">
        <v>238</v>
      </c>
      <c r="R868">
        <v>91</v>
      </c>
      <c r="S868">
        <v>591</v>
      </c>
      <c r="T868" t="s">
        <v>4745</v>
      </c>
      <c r="U868">
        <v>4000</v>
      </c>
      <c r="V868" t="s">
        <v>487</v>
      </c>
      <c r="W868">
        <v>36877</v>
      </c>
      <c r="X868">
        <v>6254</v>
      </c>
      <c r="Y868" t="s">
        <v>757</v>
      </c>
      <c r="Z868">
        <v>0</v>
      </c>
      <c r="AA868" t="s">
        <v>4746</v>
      </c>
      <c r="AB868" t="s">
        <v>4747</v>
      </c>
      <c r="AC868">
        <v>101</v>
      </c>
      <c r="AD868">
        <v>796</v>
      </c>
    </row>
    <row r="869" spans="1:30" x14ac:dyDescent="0.35">
      <c r="A869" t="s">
        <v>23</v>
      </c>
      <c r="B869" t="s">
        <v>3687</v>
      </c>
      <c r="C869" t="s">
        <v>4748</v>
      </c>
      <c r="D869">
        <v>141</v>
      </c>
      <c r="E869" s="4">
        <v>55000000</v>
      </c>
      <c r="F869" s="4">
        <v>35707327</v>
      </c>
      <c r="G869" s="3">
        <f>movie_metadata[[#This Row],[New_gross]]-movie_metadata[[#This Row],[New_budget]]</f>
        <v>-19292673</v>
      </c>
      <c r="H869" s="3" t="str">
        <f>IF(movie_metadata[[#This Row],[Profit/Loss_in money]]&gt;0,"Profit","Loss")</f>
        <v>Loss</v>
      </c>
      <c r="I869" t="s">
        <v>26</v>
      </c>
      <c r="J869" t="s">
        <v>27</v>
      </c>
      <c r="K869" t="s">
        <v>2134</v>
      </c>
      <c r="L869" s="1">
        <v>2008</v>
      </c>
      <c r="M869" t="s">
        <v>572</v>
      </c>
      <c r="N869">
        <v>7.8</v>
      </c>
      <c r="O869">
        <v>2.35</v>
      </c>
      <c r="P869">
        <v>14000</v>
      </c>
      <c r="Q869">
        <v>264</v>
      </c>
      <c r="R869">
        <v>16000</v>
      </c>
      <c r="S869">
        <v>539</v>
      </c>
      <c r="T869" t="s">
        <v>3033</v>
      </c>
      <c r="U869">
        <v>11000</v>
      </c>
      <c r="V869" t="s">
        <v>558</v>
      </c>
      <c r="W869">
        <v>199056</v>
      </c>
      <c r="X869">
        <v>12840</v>
      </c>
      <c r="Y869" t="s">
        <v>4153</v>
      </c>
      <c r="Z869">
        <v>0</v>
      </c>
      <c r="AA869" t="s">
        <v>24136</v>
      </c>
      <c r="AB869" t="s">
        <v>4749</v>
      </c>
      <c r="AC869">
        <v>387</v>
      </c>
      <c r="AD869">
        <v>963</v>
      </c>
    </row>
    <row r="870" spans="1:30" x14ac:dyDescent="0.35">
      <c r="A870" t="s">
        <v>23</v>
      </c>
      <c r="B870" t="s">
        <v>2425</v>
      </c>
      <c r="C870" t="s">
        <v>4750</v>
      </c>
      <c r="D870">
        <v>107</v>
      </c>
      <c r="E870" s="4">
        <v>50000000</v>
      </c>
      <c r="F870" s="4">
        <v>20550712</v>
      </c>
      <c r="G870" s="3">
        <f>movie_metadata[[#This Row],[New_gross]]-movie_metadata[[#This Row],[New_budget]]</f>
        <v>-29449288</v>
      </c>
      <c r="H870" s="3" t="str">
        <f>IF(movie_metadata[[#This Row],[Profit/Loss_in money]]&gt;0,"Profit","Loss")</f>
        <v>Loss</v>
      </c>
      <c r="I870" t="s">
        <v>26</v>
      </c>
      <c r="J870" t="s">
        <v>27</v>
      </c>
      <c r="K870" t="s">
        <v>1383</v>
      </c>
      <c r="L870" s="1">
        <v>1996</v>
      </c>
      <c r="M870" t="s">
        <v>29</v>
      </c>
      <c r="N870">
        <v>5.6</v>
      </c>
      <c r="O870">
        <v>1.85</v>
      </c>
      <c r="P870">
        <v>1000</v>
      </c>
      <c r="Q870">
        <v>47</v>
      </c>
      <c r="R870">
        <v>99</v>
      </c>
      <c r="S870">
        <v>581</v>
      </c>
      <c r="T870" t="s">
        <v>458</v>
      </c>
      <c r="U870">
        <v>18000</v>
      </c>
      <c r="V870" t="s">
        <v>581</v>
      </c>
      <c r="W870">
        <v>40346</v>
      </c>
      <c r="X870">
        <v>31014</v>
      </c>
      <c r="Y870" t="s">
        <v>272</v>
      </c>
      <c r="Z870">
        <v>1</v>
      </c>
      <c r="AA870" t="s">
        <v>4751</v>
      </c>
      <c r="AB870" t="s">
        <v>4752</v>
      </c>
      <c r="AC870">
        <v>95</v>
      </c>
      <c r="AD870">
        <v>11000</v>
      </c>
    </row>
    <row r="871" spans="1:30" x14ac:dyDescent="0.35">
      <c r="A871" t="s">
        <v>23</v>
      </c>
      <c r="B871" t="s">
        <v>1731</v>
      </c>
      <c r="C871" t="s">
        <v>4753</v>
      </c>
      <c r="D871">
        <v>116</v>
      </c>
      <c r="E871" s="4">
        <v>55000000</v>
      </c>
      <c r="F871" s="4">
        <v>18573791</v>
      </c>
      <c r="G871" s="3">
        <f>movie_metadata[[#This Row],[New_gross]]-movie_metadata[[#This Row],[New_budget]]</f>
        <v>-36426209</v>
      </c>
      <c r="H871" s="3" t="str">
        <f>IF(movie_metadata[[#This Row],[Profit/Loss_in money]]&gt;0,"Profit","Loss")</f>
        <v>Loss</v>
      </c>
      <c r="I871" t="s">
        <v>26</v>
      </c>
      <c r="J871" t="s">
        <v>27</v>
      </c>
      <c r="K871" t="s">
        <v>4754</v>
      </c>
      <c r="L871" s="1">
        <v>1996</v>
      </c>
      <c r="M871" t="s">
        <v>572</v>
      </c>
      <c r="N871">
        <v>5.8</v>
      </c>
      <c r="O871">
        <v>2.35</v>
      </c>
      <c r="P871">
        <v>0</v>
      </c>
      <c r="Q871">
        <v>50</v>
      </c>
      <c r="R871">
        <v>12000</v>
      </c>
      <c r="S871">
        <v>552</v>
      </c>
      <c r="T871" t="s">
        <v>4621</v>
      </c>
      <c r="U871">
        <v>22000</v>
      </c>
      <c r="V871" t="s">
        <v>1739</v>
      </c>
      <c r="W871">
        <v>38533</v>
      </c>
      <c r="X871">
        <v>24618</v>
      </c>
      <c r="Y871" t="s">
        <v>4755</v>
      </c>
      <c r="Z871">
        <v>3</v>
      </c>
      <c r="AA871" t="s">
        <v>4756</v>
      </c>
      <c r="AB871" t="s">
        <v>4757</v>
      </c>
      <c r="AC871">
        <v>89</v>
      </c>
      <c r="AD871">
        <v>617</v>
      </c>
    </row>
    <row r="872" spans="1:30" x14ac:dyDescent="0.35">
      <c r="A872" t="s">
        <v>739</v>
      </c>
      <c r="B872" t="s">
        <v>1316</v>
      </c>
      <c r="C872" t="s">
        <v>4758</v>
      </c>
      <c r="D872">
        <v>143</v>
      </c>
      <c r="E872" s="4">
        <v>70000000</v>
      </c>
      <c r="F872" s="4">
        <v>51225796</v>
      </c>
      <c r="G872" s="3">
        <f>movie_metadata[[#This Row],[New_gross]]-movie_metadata[[#This Row],[New_budget]]</f>
        <v>-18774204</v>
      </c>
      <c r="H872" s="3" t="str">
        <f>IF(movie_metadata[[#This Row],[Profit/Loss_in money]]&gt;0,"Profit","Loss")</f>
        <v>Loss</v>
      </c>
      <c r="I872" t="s">
        <v>26</v>
      </c>
      <c r="J872" t="s">
        <v>45</v>
      </c>
      <c r="K872" t="s">
        <v>4759</v>
      </c>
      <c r="L872" s="1">
        <v>2004</v>
      </c>
      <c r="M872" t="s">
        <v>29</v>
      </c>
      <c r="N872">
        <v>7.4</v>
      </c>
      <c r="O872">
        <v>2.35</v>
      </c>
      <c r="P872">
        <v>0</v>
      </c>
      <c r="Q872">
        <v>153</v>
      </c>
      <c r="R872">
        <v>541</v>
      </c>
      <c r="S872">
        <v>530</v>
      </c>
      <c r="T872" t="s">
        <v>3483</v>
      </c>
      <c r="U872">
        <v>18000</v>
      </c>
      <c r="V872" t="s">
        <v>634</v>
      </c>
      <c r="W872">
        <v>96654</v>
      </c>
      <c r="X872">
        <v>20660</v>
      </c>
      <c r="Y872" t="s">
        <v>4760</v>
      </c>
      <c r="Z872">
        <v>0</v>
      </c>
      <c r="AA872" t="s">
        <v>4761</v>
      </c>
      <c r="AB872" t="s">
        <v>4762</v>
      </c>
      <c r="AC872">
        <v>2047</v>
      </c>
      <c r="AD872">
        <v>893</v>
      </c>
    </row>
    <row r="873" spans="1:30" x14ac:dyDescent="0.35">
      <c r="A873" t="s">
        <v>23</v>
      </c>
      <c r="B873" t="s">
        <v>4763</v>
      </c>
      <c r="C873" t="s">
        <v>4764</v>
      </c>
      <c r="D873">
        <v>114</v>
      </c>
      <c r="E873" s="4">
        <v>55000000</v>
      </c>
      <c r="F873" s="4">
        <v>16264475</v>
      </c>
      <c r="G873" s="3">
        <f>movie_metadata[[#This Row],[New_gross]]-movie_metadata[[#This Row],[New_budget]]</f>
        <v>-38735525</v>
      </c>
      <c r="H873" s="3" t="str">
        <f>IF(movie_metadata[[#This Row],[Profit/Loss_in money]]&gt;0,"Profit","Loss")</f>
        <v>Loss</v>
      </c>
      <c r="I873" t="s">
        <v>26</v>
      </c>
      <c r="J873" t="s">
        <v>45</v>
      </c>
      <c r="K873" t="s">
        <v>3233</v>
      </c>
      <c r="L873" s="1">
        <v>2007</v>
      </c>
      <c r="M873" t="s">
        <v>29</v>
      </c>
      <c r="N873">
        <v>6.9</v>
      </c>
      <c r="O873">
        <v>1.85</v>
      </c>
      <c r="P873">
        <v>0</v>
      </c>
      <c r="Q873">
        <v>202</v>
      </c>
      <c r="R873">
        <v>159</v>
      </c>
      <c r="S873">
        <v>877</v>
      </c>
      <c r="T873" t="s">
        <v>1394</v>
      </c>
      <c r="U873">
        <v>13000</v>
      </c>
      <c r="V873" t="s">
        <v>438</v>
      </c>
      <c r="W873">
        <v>54787</v>
      </c>
      <c r="X873">
        <v>16899</v>
      </c>
      <c r="Y873" t="s">
        <v>1182</v>
      </c>
      <c r="Z873">
        <v>1</v>
      </c>
      <c r="AA873" t="s">
        <v>4765</v>
      </c>
      <c r="AB873" t="s">
        <v>4766</v>
      </c>
      <c r="AC873">
        <v>216</v>
      </c>
      <c r="AD873">
        <v>2000</v>
      </c>
    </row>
    <row r="874" spans="1:30" x14ac:dyDescent="0.35">
      <c r="A874" t="s">
        <v>23</v>
      </c>
      <c r="B874" t="s">
        <v>4767</v>
      </c>
      <c r="C874" t="s">
        <v>4768</v>
      </c>
      <c r="D874">
        <v>93</v>
      </c>
      <c r="E874" s="4">
        <v>62000000</v>
      </c>
      <c r="F874" s="4">
        <v>25857987</v>
      </c>
      <c r="G874" s="3">
        <f>movie_metadata[[#This Row],[New_gross]]-movie_metadata[[#This Row],[New_budget]]</f>
        <v>-36142013</v>
      </c>
      <c r="H874" s="3" t="str">
        <f>IF(movie_metadata[[#This Row],[Profit/Loss_in money]]&gt;0,"Profit","Loss")</f>
        <v>Loss</v>
      </c>
      <c r="I874" t="s">
        <v>26</v>
      </c>
      <c r="J874" t="s">
        <v>27</v>
      </c>
      <c r="K874" t="s">
        <v>640</v>
      </c>
      <c r="L874" s="1">
        <v>2005</v>
      </c>
      <c r="M874" t="s">
        <v>29</v>
      </c>
      <c r="N874">
        <v>5.5</v>
      </c>
      <c r="O874">
        <v>2.35</v>
      </c>
      <c r="P874">
        <v>0</v>
      </c>
      <c r="Q874">
        <v>178</v>
      </c>
      <c r="R874">
        <v>45</v>
      </c>
      <c r="S874">
        <v>352</v>
      </c>
      <c r="T874" t="s">
        <v>4119</v>
      </c>
      <c r="U874">
        <v>9000</v>
      </c>
      <c r="V874" t="s">
        <v>770</v>
      </c>
      <c r="W874">
        <v>110614</v>
      </c>
      <c r="X874">
        <v>10185</v>
      </c>
      <c r="Y874" t="s">
        <v>4769</v>
      </c>
      <c r="Z874">
        <v>0</v>
      </c>
      <c r="AA874" t="s">
        <v>4770</v>
      </c>
      <c r="AB874" t="s">
        <v>4771</v>
      </c>
      <c r="AC874">
        <v>532</v>
      </c>
      <c r="AD874">
        <v>460</v>
      </c>
    </row>
    <row r="875" spans="1:30" x14ac:dyDescent="0.35">
      <c r="A875" t="s">
        <v>23</v>
      </c>
      <c r="B875" t="s">
        <v>4772</v>
      </c>
      <c r="C875" t="s">
        <v>4773</v>
      </c>
      <c r="D875">
        <v>280</v>
      </c>
      <c r="E875" s="4">
        <v>56000000</v>
      </c>
      <c r="F875" s="4">
        <v>12870569</v>
      </c>
      <c r="G875" s="3">
        <f>movie_metadata[[#This Row],[New_gross]]-movie_metadata[[#This Row],[New_budget]]</f>
        <v>-43129431</v>
      </c>
      <c r="H875" s="3" t="str">
        <f>IF(movie_metadata[[#This Row],[Profit/Loss_in money]]&gt;0,"Profit","Loss")</f>
        <v>Loss</v>
      </c>
      <c r="I875" t="s">
        <v>26</v>
      </c>
      <c r="J875" t="s">
        <v>27</v>
      </c>
      <c r="K875" t="s">
        <v>1954</v>
      </c>
      <c r="L875" s="1">
        <v>2003</v>
      </c>
      <c r="M875" t="s">
        <v>29</v>
      </c>
      <c r="N875">
        <v>6.3</v>
      </c>
      <c r="O875">
        <v>2.35</v>
      </c>
      <c r="P875">
        <v>953</v>
      </c>
      <c r="Q875">
        <v>84</v>
      </c>
      <c r="R875">
        <v>33</v>
      </c>
      <c r="S875">
        <v>67</v>
      </c>
      <c r="T875" t="s">
        <v>4774</v>
      </c>
      <c r="U875">
        <v>789</v>
      </c>
      <c r="V875" t="s">
        <v>4775</v>
      </c>
      <c r="W875">
        <v>13215</v>
      </c>
      <c r="X875">
        <v>1671</v>
      </c>
      <c r="Y875" t="s">
        <v>4776</v>
      </c>
      <c r="Z875">
        <v>0</v>
      </c>
      <c r="AA875" t="s">
        <v>4777</v>
      </c>
      <c r="AB875" t="s">
        <v>4778</v>
      </c>
      <c r="AC875">
        <v>497</v>
      </c>
      <c r="AD875">
        <v>640</v>
      </c>
    </row>
    <row r="876" spans="1:30" x14ac:dyDescent="0.35">
      <c r="A876" t="s">
        <v>23</v>
      </c>
      <c r="B876" t="s">
        <v>4779</v>
      </c>
      <c r="C876" t="s">
        <v>4780</v>
      </c>
      <c r="D876">
        <v>100</v>
      </c>
      <c r="E876" s="4">
        <v>71000000</v>
      </c>
      <c r="F876" s="4">
        <v>11466088</v>
      </c>
      <c r="G876" s="3">
        <f>movie_metadata[[#This Row],[New_gross]]-movie_metadata[[#This Row],[New_budget]]</f>
        <v>-59533912</v>
      </c>
      <c r="H876" s="3" t="str">
        <f>IF(movie_metadata[[#This Row],[Profit/Loss_in money]]&gt;0,"Profit","Loss")</f>
        <v>Loss</v>
      </c>
      <c r="I876" t="s">
        <v>26</v>
      </c>
      <c r="J876" t="s">
        <v>27</v>
      </c>
      <c r="K876" t="s">
        <v>54</v>
      </c>
      <c r="L876" s="1">
        <v>1997</v>
      </c>
      <c r="M876" t="s">
        <v>572</v>
      </c>
      <c r="N876">
        <v>4.7</v>
      </c>
      <c r="O876">
        <v>2.35</v>
      </c>
      <c r="P876">
        <v>316</v>
      </c>
      <c r="Q876">
        <v>44</v>
      </c>
      <c r="R876">
        <v>0</v>
      </c>
      <c r="S876">
        <v>745</v>
      </c>
      <c r="T876" t="s">
        <v>4781</v>
      </c>
      <c r="U876">
        <v>995</v>
      </c>
      <c r="V876" t="s">
        <v>3297</v>
      </c>
      <c r="W876">
        <v>8983</v>
      </c>
      <c r="X876">
        <v>3952</v>
      </c>
      <c r="Y876" t="s">
        <v>3254</v>
      </c>
      <c r="Z876">
        <v>0</v>
      </c>
      <c r="AA876" t="s">
        <v>4782</v>
      </c>
      <c r="AB876" t="s">
        <v>4783</v>
      </c>
      <c r="AC876">
        <v>84</v>
      </c>
      <c r="AD876">
        <v>879</v>
      </c>
    </row>
    <row r="877" spans="1:30" x14ac:dyDescent="0.35">
      <c r="A877" t="s">
        <v>23</v>
      </c>
      <c r="B877" t="s">
        <v>4784</v>
      </c>
      <c r="C877" t="s">
        <v>4785</v>
      </c>
      <c r="D877">
        <v>107</v>
      </c>
      <c r="E877" s="4">
        <v>55000000</v>
      </c>
      <c r="F877" s="4">
        <v>16088610</v>
      </c>
      <c r="G877" s="3">
        <f>movie_metadata[[#This Row],[New_gross]]-movie_metadata[[#This Row],[New_budget]]</f>
        <v>-38911390</v>
      </c>
      <c r="H877" s="3" t="str">
        <f>IF(movie_metadata[[#This Row],[Profit/Loss_in money]]&gt;0,"Profit","Loss")</f>
        <v>Loss</v>
      </c>
      <c r="I877" t="s">
        <v>26</v>
      </c>
      <c r="J877" t="s">
        <v>27</v>
      </c>
      <c r="K877" t="s">
        <v>4786</v>
      </c>
      <c r="L877" s="1">
        <v>2009</v>
      </c>
      <c r="M877" t="s">
        <v>82</v>
      </c>
      <c r="N877">
        <v>5.6</v>
      </c>
      <c r="O877">
        <v>2.35</v>
      </c>
      <c r="P877">
        <v>610</v>
      </c>
      <c r="Q877">
        <v>93</v>
      </c>
      <c r="R877">
        <v>11</v>
      </c>
      <c r="S877">
        <v>506</v>
      </c>
      <c r="T877" t="s">
        <v>1299</v>
      </c>
      <c r="U877">
        <v>939</v>
      </c>
      <c r="V877" t="s">
        <v>1139</v>
      </c>
      <c r="W877">
        <v>10417</v>
      </c>
      <c r="X877">
        <v>3742</v>
      </c>
      <c r="Y877" t="s">
        <v>2978</v>
      </c>
      <c r="Z877">
        <v>2</v>
      </c>
      <c r="AA877" t="s">
        <v>4787</v>
      </c>
      <c r="AB877" t="s">
        <v>4788</v>
      </c>
      <c r="AC877">
        <v>39</v>
      </c>
      <c r="AD877">
        <v>605</v>
      </c>
    </row>
    <row r="878" spans="1:30" x14ac:dyDescent="0.35">
      <c r="A878" t="s">
        <v>23</v>
      </c>
      <c r="B878" t="s">
        <v>709</v>
      </c>
      <c r="C878" t="s">
        <v>4789</v>
      </c>
      <c r="D878">
        <v>119</v>
      </c>
      <c r="E878" s="4">
        <v>50000000</v>
      </c>
      <c r="F878" s="4">
        <v>51178893</v>
      </c>
      <c r="G878" s="3">
        <f>movie_metadata[[#This Row],[New_gross]]-movie_metadata[[#This Row],[New_budget]]</f>
        <v>1178893</v>
      </c>
      <c r="H878" s="3" t="str">
        <f>IF(movie_metadata[[#This Row],[Profit/Loss_in money]]&gt;0,"Profit","Loss")</f>
        <v>Profit</v>
      </c>
      <c r="I878" t="s">
        <v>26</v>
      </c>
      <c r="J878" t="s">
        <v>27</v>
      </c>
      <c r="K878" t="s">
        <v>4790</v>
      </c>
      <c r="L878" s="1">
        <v>2014</v>
      </c>
      <c r="M878" t="s">
        <v>82</v>
      </c>
      <c r="N878">
        <v>6.4</v>
      </c>
      <c r="O878">
        <v>1.85</v>
      </c>
      <c r="P878">
        <v>10000</v>
      </c>
      <c r="Q878">
        <v>277</v>
      </c>
      <c r="R878">
        <v>33</v>
      </c>
      <c r="S878">
        <v>518</v>
      </c>
      <c r="T878" t="s">
        <v>4791</v>
      </c>
      <c r="U878">
        <v>3000</v>
      </c>
      <c r="V878" t="s">
        <v>941</v>
      </c>
      <c r="W878">
        <v>24285</v>
      </c>
      <c r="X878">
        <v>6089</v>
      </c>
      <c r="Y878" t="s">
        <v>4792</v>
      </c>
      <c r="Z878">
        <v>4</v>
      </c>
      <c r="AA878" t="s">
        <v>4793</v>
      </c>
      <c r="AB878" t="s">
        <v>4794</v>
      </c>
      <c r="AC878">
        <v>110</v>
      </c>
      <c r="AD878">
        <v>2000</v>
      </c>
    </row>
    <row r="879" spans="1:30" x14ac:dyDescent="0.35">
      <c r="A879" t="s">
        <v>23</v>
      </c>
      <c r="B879" t="s">
        <v>3368</v>
      </c>
      <c r="C879" t="s">
        <v>4795</v>
      </c>
      <c r="D879">
        <v>95</v>
      </c>
      <c r="E879" s="4">
        <v>57000000</v>
      </c>
      <c r="F879" s="4">
        <v>6768055</v>
      </c>
      <c r="G879" s="3">
        <f>movie_metadata[[#This Row],[New_gross]]-movie_metadata[[#This Row],[New_budget]]</f>
        <v>-50231945</v>
      </c>
      <c r="H879" s="3" t="str">
        <f>IF(movie_metadata[[#This Row],[Profit/Loss_in money]]&gt;0,"Profit","Loss")</f>
        <v>Loss</v>
      </c>
      <c r="I879" t="s">
        <v>26</v>
      </c>
      <c r="J879" t="s">
        <v>45</v>
      </c>
      <c r="K879" t="s">
        <v>3029</v>
      </c>
      <c r="L879" s="1">
        <v>2004</v>
      </c>
      <c r="M879" t="s">
        <v>82</v>
      </c>
      <c r="N879">
        <v>4.2</v>
      </c>
      <c r="O879">
        <v>1.85</v>
      </c>
      <c r="P879">
        <v>437</v>
      </c>
      <c r="Q879">
        <v>76</v>
      </c>
      <c r="R879">
        <v>906</v>
      </c>
      <c r="S879">
        <v>287</v>
      </c>
      <c r="T879" t="s">
        <v>4339</v>
      </c>
      <c r="U879">
        <v>956</v>
      </c>
      <c r="V879" t="s">
        <v>278</v>
      </c>
      <c r="W879">
        <v>11148</v>
      </c>
      <c r="X879">
        <v>2260</v>
      </c>
      <c r="Y879" t="s">
        <v>4796</v>
      </c>
      <c r="Z879">
        <v>0</v>
      </c>
      <c r="AA879" t="s">
        <v>4797</v>
      </c>
      <c r="AB879" t="s">
        <v>4798</v>
      </c>
      <c r="AC879">
        <v>229</v>
      </c>
      <c r="AD879">
        <v>579</v>
      </c>
    </row>
    <row r="880" spans="1:30" x14ac:dyDescent="0.35">
      <c r="A880" t="s">
        <v>23</v>
      </c>
      <c r="B880" t="s">
        <v>4799</v>
      </c>
      <c r="C880" t="s">
        <v>4800</v>
      </c>
      <c r="D880">
        <v>119</v>
      </c>
      <c r="E880" s="4">
        <v>55000000</v>
      </c>
      <c r="F880" s="4">
        <v>39440655</v>
      </c>
      <c r="G880" s="3">
        <f>movie_metadata[[#This Row],[New_gross]]-movie_metadata[[#This Row],[New_budget]]</f>
        <v>-15559345</v>
      </c>
      <c r="H880" s="3" t="str">
        <f>IF(movie_metadata[[#This Row],[Profit/Loss_in money]]&gt;0,"Profit","Loss")</f>
        <v>Loss</v>
      </c>
      <c r="I880" t="s">
        <v>26</v>
      </c>
      <c r="J880" t="s">
        <v>27</v>
      </c>
      <c r="K880" t="s">
        <v>4801</v>
      </c>
      <c r="L880" s="1">
        <v>2010</v>
      </c>
      <c r="M880" t="s">
        <v>29</v>
      </c>
      <c r="N880">
        <v>6.4</v>
      </c>
      <c r="O880">
        <v>2.35</v>
      </c>
      <c r="P880">
        <v>19000</v>
      </c>
      <c r="Q880">
        <v>197</v>
      </c>
      <c r="R880">
        <v>59</v>
      </c>
      <c r="S880">
        <v>676</v>
      </c>
      <c r="T880" t="s">
        <v>4802</v>
      </c>
      <c r="U880">
        <v>2000</v>
      </c>
      <c r="V880" t="s">
        <v>3926</v>
      </c>
      <c r="W880">
        <v>61680</v>
      </c>
      <c r="X880">
        <v>4315</v>
      </c>
      <c r="Y880" t="s">
        <v>4803</v>
      </c>
      <c r="Z880">
        <v>1</v>
      </c>
      <c r="AA880" t="s">
        <v>4804</v>
      </c>
      <c r="AB880" t="s">
        <v>4805</v>
      </c>
      <c r="AC880">
        <v>222</v>
      </c>
      <c r="AD880">
        <v>828</v>
      </c>
    </row>
    <row r="881" spans="1:30" x14ac:dyDescent="0.35">
      <c r="A881" t="s">
        <v>23</v>
      </c>
      <c r="B881" t="s">
        <v>4167</v>
      </c>
      <c r="C881" t="s">
        <v>4806</v>
      </c>
      <c r="D881">
        <v>133</v>
      </c>
      <c r="E881" s="4">
        <v>47000000</v>
      </c>
      <c r="F881" s="4">
        <v>6167817</v>
      </c>
      <c r="G881" s="3">
        <f>movie_metadata[[#This Row],[New_gross]]-movie_metadata[[#This Row],[New_budget]]</f>
        <v>-40832183</v>
      </c>
      <c r="H881" s="3" t="str">
        <f>IF(movie_metadata[[#This Row],[Profit/Loss_in money]]&gt;0,"Profit","Loss")</f>
        <v>Loss</v>
      </c>
      <c r="I881" t="s">
        <v>1451</v>
      </c>
      <c r="J881" t="s">
        <v>1452</v>
      </c>
      <c r="K881" t="s">
        <v>4807</v>
      </c>
      <c r="L881" s="1">
        <v>2004</v>
      </c>
      <c r="M881" t="s">
        <v>572</v>
      </c>
      <c r="N881">
        <v>7.7</v>
      </c>
      <c r="O881">
        <v>2.35</v>
      </c>
      <c r="P881">
        <v>0</v>
      </c>
      <c r="Q881">
        <v>186</v>
      </c>
      <c r="R881">
        <v>0</v>
      </c>
      <c r="S881">
        <v>46</v>
      </c>
      <c r="T881" t="s">
        <v>4808</v>
      </c>
      <c r="U881">
        <v>226</v>
      </c>
      <c r="V881" t="s">
        <v>4809</v>
      </c>
      <c r="W881">
        <v>62607</v>
      </c>
      <c r="X881">
        <v>405</v>
      </c>
      <c r="Y881" t="s">
        <v>4810</v>
      </c>
      <c r="Z881">
        <v>1</v>
      </c>
      <c r="AA881" t="s">
        <v>4811</v>
      </c>
      <c r="AB881" t="s">
        <v>4812</v>
      </c>
      <c r="AC881">
        <v>239</v>
      </c>
      <c r="AD881">
        <v>52</v>
      </c>
    </row>
    <row r="882" spans="1:30" x14ac:dyDescent="0.35">
      <c r="A882" t="s">
        <v>739</v>
      </c>
      <c r="B882" t="s">
        <v>3720</v>
      </c>
      <c r="C882" t="s">
        <v>4813</v>
      </c>
      <c r="D882">
        <v>152</v>
      </c>
      <c r="E882" s="4">
        <v>2000000</v>
      </c>
      <c r="F882" s="4">
        <v>52256060.75</v>
      </c>
      <c r="G882" s="3">
        <f>movie_metadata[[#This Row],[New_gross]]-movie_metadata[[#This Row],[New_budget]]</f>
        <v>50256060.75</v>
      </c>
      <c r="H882" s="3" t="str">
        <f>IF(movie_metadata[[#This Row],[Profit/Loss_in money]]&gt;0,"Profit","Loss")</f>
        <v>Profit</v>
      </c>
      <c r="I882" t="s">
        <v>26</v>
      </c>
      <c r="J882" t="s">
        <v>45</v>
      </c>
      <c r="K882" t="s">
        <v>4814</v>
      </c>
      <c r="L882" s="1">
        <v>1962</v>
      </c>
      <c r="M882" t="s">
        <v>4815</v>
      </c>
      <c r="N882">
        <v>7.7</v>
      </c>
      <c r="O882">
        <v>1.66</v>
      </c>
      <c r="P882">
        <v>0</v>
      </c>
      <c r="Q882">
        <v>103</v>
      </c>
      <c r="R882">
        <v>0</v>
      </c>
      <c r="S882">
        <v>177</v>
      </c>
      <c r="T882" t="s">
        <v>4816</v>
      </c>
      <c r="U882">
        <v>617</v>
      </c>
      <c r="V882" t="s">
        <v>4817</v>
      </c>
      <c r="W882">
        <v>67822</v>
      </c>
      <c r="X882">
        <v>1403</v>
      </c>
      <c r="Y882" t="s">
        <v>4818</v>
      </c>
      <c r="Z882">
        <v>0</v>
      </c>
      <c r="AA882" t="s">
        <v>4819</v>
      </c>
      <c r="AB882" t="s">
        <v>4820</v>
      </c>
      <c r="AC882">
        <v>207</v>
      </c>
      <c r="AD882">
        <v>367</v>
      </c>
    </row>
    <row r="883" spans="1:30" x14ac:dyDescent="0.35">
      <c r="A883" t="s">
        <v>23</v>
      </c>
      <c r="B883" t="s">
        <v>4821</v>
      </c>
      <c r="C883" t="s">
        <v>4822</v>
      </c>
      <c r="D883">
        <v>96</v>
      </c>
      <c r="E883" s="4">
        <v>55000000</v>
      </c>
      <c r="F883" s="4">
        <v>18658828.323943663</v>
      </c>
      <c r="G883" s="3">
        <f>movie_metadata[[#This Row],[New_gross]]-movie_metadata[[#This Row],[New_budget]]</f>
        <v>-36341171.67605634</v>
      </c>
      <c r="H883" s="3" t="str">
        <f>IF(movie_metadata[[#This Row],[Profit/Loss_in money]]&gt;0,"Profit","Loss")</f>
        <v>Loss</v>
      </c>
      <c r="I883" t="s">
        <v>26</v>
      </c>
      <c r="J883" t="s">
        <v>27</v>
      </c>
      <c r="K883" t="s">
        <v>4823</v>
      </c>
      <c r="L883" s="1">
        <v>2002</v>
      </c>
      <c r="M883" t="s">
        <v>572</v>
      </c>
      <c r="N883">
        <v>5.3</v>
      </c>
      <c r="O883">
        <v>2.35</v>
      </c>
      <c r="P883">
        <v>448</v>
      </c>
      <c r="Q883">
        <v>66</v>
      </c>
      <c r="R883">
        <v>13</v>
      </c>
      <c r="S883">
        <v>534</v>
      </c>
      <c r="T883" t="s">
        <v>4824</v>
      </c>
      <c r="U883">
        <v>13000</v>
      </c>
      <c r="V883" t="s">
        <v>1777</v>
      </c>
      <c r="W883">
        <v>19706</v>
      </c>
      <c r="X883">
        <v>15803</v>
      </c>
      <c r="Y883" t="s">
        <v>4691</v>
      </c>
      <c r="Z883">
        <v>1</v>
      </c>
      <c r="AA883" t="s">
        <v>4825</v>
      </c>
      <c r="AB883" t="s">
        <v>4826</v>
      </c>
      <c r="AC883">
        <v>142</v>
      </c>
      <c r="AD883">
        <v>854</v>
      </c>
    </row>
    <row r="884" spans="1:30" x14ac:dyDescent="0.35">
      <c r="A884" t="s">
        <v>23</v>
      </c>
      <c r="B884" t="s">
        <v>370</v>
      </c>
      <c r="C884" t="s">
        <v>4827</v>
      </c>
      <c r="D884">
        <v>117</v>
      </c>
      <c r="E884" s="4">
        <v>54000000</v>
      </c>
      <c r="F884" s="4">
        <v>81645152</v>
      </c>
      <c r="G884" s="3">
        <f>movie_metadata[[#This Row],[New_gross]]-movie_metadata[[#This Row],[New_budget]]</f>
        <v>27645152</v>
      </c>
      <c r="H884" s="3" t="str">
        <f>IF(movie_metadata[[#This Row],[Profit/Loss_in money]]&gt;0,"Profit","Loss")</f>
        <v>Profit</v>
      </c>
      <c r="I884" t="s">
        <v>26</v>
      </c>
      <c r="J884" t="s">
        <v>27</v>
      </c>
      <c r="K884" t="s">
        <v>2200</v>
      </c>
      <c r="L884" s="1">
        <v>2002</v>
      </c>
      <c r="M884" t="s">
        <v>572</v>
      </c>
      <c r="N884">
        <v>6.7</v>
      </c>
      <c r="O884">
        <v>1.85</v>
      </c>
      <c r="P884">
        <v>0</v>
      </c>
      <c r="Q884">
        <v>224</v>
      </c>
      <c r="R884">
        <v>0</v>
      </c>
      <c r="S884">
        <v>845</v>
      </c>
      <c r="T884" t="s">
        <v>200</v>
      </c>
      <c r="U884">
        <v>12000</v>
      </c>
      <c r="V884" t="s">
        <v>4828</v>
      </c>
      <c r="W884">
        <v>158267</v>
      </c>
      <c r="X884">
        <v>15371</v>
      </c>
      <c r="Y884" t="s">
        <v>1206</v>
      </c>
      <c r="Z884">
        <v>1</v>
      </c>
      <c r="AA884" t="s">
        <v>4829</v>
      </c>
      <c r="AB884" t="s">
        <v>4830</v>
      </c>
      <c r="AC884">
        <v>559</v>
      </c>
      <c r="AD884">
        <v>919</v>
      </c>
    </row>
    <row r="885" spans="1:30" x14ac:dyDescent="0.35">
      <c r="A885" t="s">
        <v>23</v>
      </c>
      <c r="B885" t="s">
        <v>4619</v>
      </c>
      <c r="C885" t="s">
        <v>4831</v>
      </c>
      <c r="D885">
        <v>123</v>
      </c>
      <c r="E885" s="4">
        <v>55000000</v>
      </c>
      <c r="F885" s="4">
        <v>69951824</v>
      </c>
      <c r="G885" s="3">
        <f>movie_metadata[[#This Row],[New_gross]]-movie_metadata[[#This Row],[New_budget]]</f>
        <v>14951824</v>
      </c>
      <c r="H885" s="3" t="str">
        <f>IF(movie_metadata[[#This Row],[Profit/Loss_in money]]&gt;0,"Profit","Loss")</f>
        <v>Profit</v>
      </c>
      <c r="I885" t="s">
        <v>26</v>
      </c>
      <c r="J885" t="s">
        <v>27</v>
      </c>
      <c r="K885" t="s">
        <v>206</v>
      </c>
      <c r="L885" s="1">
        <v>2008</v>
      </c>
      <c r="M885" t="s">
        <v>29</v>
      </c>
      <c r="N885">
        <v>7.7</v>
      </c>
      <c r="O885">
        <v>2.35</v>
      </c>
      <c r="P885">
        <v>26000</v>
      </c>
      <c r="Q885">
        <v>202</v>
      </c>
      <c r="R885">
        <v>125</v>
      </c>
      <c r="S885">
        <v>835</v>
      </c>
      <c r="T885" t="s">
        <v>976</v>
      </c>
      <c r="U885">
        <v>10000</v>
      </c>
      <c r="V885" t="s">
        <v>159</v>
      </c>
      <c r="W885">
        <v>232710</v>
      </c>
      <c r="X885">
        <v>14727</v>
      </c>
      <c r="Y885" t="s">
        <v>4832</v>
      </c>
      <c r="Z885">
        <v>1</v>
      </c>
      <c r="AA885" t="s">
        <v>4833</v>
      </c>
      <c r="AB885" t="s">
        <v>4834</v>
      </c>
      <c r="AC885">
        <v>599</v>
      </c>
      <c r="AD885">
        <v>3000</v>
      </c>
    </row>
    <row r="886" spans="1:30" x14ac:dyDescent="0.35">
      <c r="A886" t="s">
        <v>23</v>
      </c>
      <c r="B886" t="s">
        <v>4347</v>
      </c>
      <c r="C886" t="s">
        <v>4835</v>
      </c>
      <c r="D886">
        <v>92</v>
      </c>
      <c r="E886" s="4">
        <v>55000000</v>
      </c>
      <c r="F886" s="4">
        <v>9483821</v>
      </c>
      <c r="G886" s="3">
        <f>movie_metadata[[#This Row],[New_gross]]-movie_metadata[[#This Row],[New_budget]]</f>
        <v>-45516179</v>
      </c>
      <c r="H886" s="3" t="str">
        <f>IF(movie_metadata[[#This Row],[Profit/Loss_in money]]&gt;0,"Profit","Loss")</f>
        <v>Loss</v>
      </c>
      <c r="I886" t="s">
        <v>26</v>
      </c>
      <c r="J886" t="s">
        <v>27</v>
      </c>
      <c r="K886" t="s">
        <v>54</v>
      </c>
      <c r="L886" s="1">
        <v>2012</v>
      </c>
      <c r="M886" t="s">
        <v>572</v>
      </c>
      <c r="N886">
        <v>5.7</v>
      </c>
      <c r="O886">
        <v>1.85</v>
      </c>
      <c r="P886">
        <v>10000</v>
      </c>
      <c r="Q886">
        <v>279</v>
      </c>
      <c r="R886">
        <v>394</v>
      </c>
      <c r="S886">
        <v>565</v>
      </c>
      <c r="T886" t="s">
        <v>4836</v>
      </c>
      <c r="U886">
        <v>13000</v>
      </c>
      <c r="V886" t="s">
        <v>1777</v>
      </c>
      <c r="W886">
        <v>39247</v>
      </c>
      <c r="X886">
        <v>25418</v>
      </c>
      <c r="Y886" t="s">
        <v>4837</v>
      </c>
      <c r="Z886">
        <v>3</v>
      </c>
      <c r="AA886" t="s">
        <v>4838</v>
      </c>
      <c r="AB886" t="s">
        <v>4839</v>
      </c>
      <c r="AC886">
        <v>131</v>
      </c>
      <c r="AD886">
        <v>11000</v>
      </c>
    </row>
    <row r="887" spans="1:30" x14ac:dyDescent="0.35">
      <c r="A887" t="s">
        <v>23</v>
      </c>
      <c r="B887" t="s">
        <v>4840</v>
      </c>
      <c r="C887" t="s">
        <v>4841</v>
      </c>
      <c r="D887">
        <v>170</v>
      </c>
      <c r="E887" s="4">
        <v>54000000</v>
      </c>
      <c r="F887" s="4">
        <v>66676062</v>
      </c>
      <c r="G887" s="3">
        <f>movie_metadata[[#This Row],[New_gross]]-movie_metadata[[#This Row],[New_budget]]</f>
        <v>12676062</v>
      </c>
      <c r="H887" s="3" t="str">
        <f>IF(movie_metadata[[#This Row],[Profit/Loss_in money]]&gt;0,"Profit","Loss")</f>
        <v>Profit</v>
      </c>
      <c r="I887" t="s">
        <v>26</v>
      </c>
      <c r="J887" t="s">
        <v>27</v>
      </c>
      <c r="K887" t="s">
        <v>1928</v>
      </c>
      <c r="L887" s="1">
        <v>1990</v>
      </c>
      <c r="M887" t="s">
        <v>572</v>
      </c>
      <c r="N887">
        <v>7.6</v>
      </c>
      <c r="O887">
        <v>1.85</v>
      </c>
      <c r="P887">
        <v>0</v>
      </c>
      <c r="Q887">
        <v>110</v>
      </c>
      <c r="R887">
        <v>0</v>
      </c>
      <c r="S887">
        <v>889</v>
      </c>
      <c r="T887" t="s">
        <v>301</v>
      </c>
      <c r="U887">
        <v>14000</v>
      </c>
      <c r="V887" t="s">
        <v>2375</v>
      </c>
      <c r="W887">
        <v>267980</v>
      </c>
      <c r="X887">
        <v>16949</v>
      </c>
      <c r="Y887" t="s">
        <v>3171</v>
      </c>
      <c r="Z887">
        <v>1</v>
      </c>
      <c r="AA887" t="s">
        <v>4842</v>
      </c>
      <c r="AB887" t="s">
        <v>4843</v>
      </c>
      <c r="AC887">
        <v>545</v>
      </c>
      <c r="AD887">
        <v>1000</v>
      </c>
    </row>
    <row r="888" spans="1:30" x14ac:dyDescent="0.35">
      <c r="A888" t="s">
        <v>23</v>
      </c>
      <c r="B888" t="s">
        <v>3339</v>
      </c>
      <c r="C888" t="s">
        <v>4844</v>
      </c>
      <c r="D888">
        <v>123</v>
      </c>
      <c r="E888" s="4">
        <v>57000000</v>
      </c>
      <c r="F888" s="4">
        <v>26838389</v>
      </c>
      <c r="G888" s="3">
        <f>movie_metadata[[#This Row],[New_gross]]-movie_metadata[[#This Row],[New_budget]]</f>
        <v>-30161611</v>
      </c>
      <c r="H888" s="3" t="str">
        <f>IF(movie_metadata[[#This Row],[Profit/Loss_in money]]&gt;0,"Profit","Loss")</f>
        <v>Loss</v>
      </c>
      <c r="I888" t="s">
        <v>26</v>
      </c>
      <c r="J888" t="s">
        <v>27</v>
      </c>
      <c r="K888" t="s">
        <v>1407</v>
      </c>
      <c r="L888" s="1">
        <v>2005</v>
      </c>
      <c r="M888" t="s">
        <v>29</v>
      </c>
      <c r="N888">
        <v>6.4</v>
      </c>
      <c r="O888">
        <v>1.85</v>
      </c>
      <c r="P888">
        <v>0</v>
      </c>
      <c r="Q888">
        <v>190</v>
      </c>
      <c r="R888">
        <v>488</v>
      </c>
      <c r="S888">
        <v>2000</v>
      </c>
      <c r="T888" t="s">
        <v>76</v>
      </c>
      <c r="U888">
        <v>5000</v>
      </c>
      <c r="V888" t="s">
        <v>38</v>
      </c>
      <c r="W888">
        <v>58658</v>
      </c>
      <c r="X888">
        <v>12700</v>
      </c>
      <c r="Y888" t="s">
        <v>227</v>
      </c>
      <c r="Z888">
        <v>0</v>
      </c>
      <c r="AA888" t="s">
        <v>4845</v>
      </c>
      <c r="AB888" t="s">
        <v>4846</v>
      </c>
      <c r="AC888">
        <v>495</v>
      </c>
      <c r="AD888">
        <v>4000</v>
      </c>
    </row>
    <row r="889" spans="1:30" x14ac:dyDescent="0.35">
      <c r="A889" t="s">
        <v>23</v>
      </c>
      <c r="B889" t="s">
        <v>212</v>
      </c>
      <c r="C889" t="s">
        <v>4847</v>
      </c>
      <c r="D889">
        <v>110</v>
      </c>
      <c r="E889" s="4">
        <v>54000000</v>
      </c>
      <c r="F889" s="4">
        <v>75604320</v>
      </c>
      <c r="G889" s="3">
        <f>movie_metadata[[#This Row],[New_gross]]-movie_metadata[[#This Row],[New_budget]]</f>
        <v>21604320</v>
      </c>
      <c r="H889" s="3" t="str">
        <f>IF(movie_metadata[[#This Row],[Profit/Loss_in money]]&gt;0,"Profit","Loss")</f>
        <v>Profit</v>
      </c>
      <c r="I889" t="s">
        <v>26</v>
      </c>
      <c r="J889" t="s">
        <v>27</v>
      </c>
      <c r="K889" t="s">
        <v>1674</v>
      </c>
      <c r="L889" s="1">
        <v>2006</v>
      </c>
      <c r="M889" t="s">
        <v>29</v>
      </c>
      <c r="N889">
        <v>5.6</v>
      </c>
      <c r="O889">
        <v>1.85</v>
      </c>
      <c r="P889">
        <v>0</v>
      </c>
      <c r="Q889">
        <v>136</v>
      </c>
      <c r="R889">
        <v>94</v>
      </c>
      <c r="S889">
        <v>240</v>
      </c>
      <c r="T889" t="s">
        <v>4848</v>
      </c>
      <c r="U889">
        <v>277</v>
      </c>
      <c r="V889" t="s">
        <v>4849</v>
      </c>
      <c r="W889">
        <v>68417</v>
      </c>
      <c r="X889">
        <v>847</v>
      </c>
      <c r="Y889" t="s">
        <v>4850</v>
      </c>
      <c r="Z889">
        <v>1</v>
      </c>
      <c r="AA889" t="s">
        <v>4851</v>
      </c>
      <c r="AB889" t="s">
        <v>4852</v>
      </c>
      <c r="AC889">
        <v>195</v>
      </c>
      <c r="AD889">
        <v>245</v>
      </c>
    </row>
    <row r="890" spans="1:30" x14ac:dyDescent="0.35">
      <c r="A890" t="s">
        <v>23</v>
      </c>
      <c r="B890" t="s">
        <v>4853</v>
      </c>
      <c r="C890" t="s">
        <v>4854</v>
      </c>
      <c r="D890">
        <v>116</v>
      </c>
      <c r="E890" s="4">
        <v>54000000</v>
      </c>
      <c r="F890" s="4">
        <v>108200000</v>
      </c>
      <c r="G890" s="3">
        <f>movie_metadata[[#This Row],[New_gross]]-movie_metadata[[#This Row],[New_budget]]</f>
        <v>54200000</v>
      </c>
      <c r="H890" s="3" t="str">
        <f>IF(movie_metadata[[#This Row],[Profit/Loss_in money]]&gt;0,"Profit","Loss")</f>
        <v>Profit</v>
      </c>
      <c r="I890" t="s">
        <v>26</v>
      </c>
      <c r="J890" t="s">
        <v>27</v>
      </c>
      <c r="K890" t="s">
        <v>571</v>
      </c>
      <c r="L890" s="1">
        <v>1980</v>
      </c>
      <c r="M890" t="s">
        <v>82</v>
      </c>
      <c r="N890">
        <v>6.8</v>
      </c>
      <c r="O890">
        <v>2.35</v>
      </c>
      <c r="P890">
        <v>0</v>
      </c>
      <c r="Q890">
        <v>121</v>
      </c>
      <c r="R890">
        <v>44</v>
      </c>
      <c r="S890">
        <v>420</v>
      </c>
      <c r="T890" t="s">
        <v>4174</v>
      </c>
      <c r="U890">
        <v>593</v>
      </c>
      <c r="V890" t="s">
        <v>4573</v>
      </c>
      <c r="W890">
        <v>76331</v>
      </c>
      <c r="X890">
        <v>2908</v>
      </c>
      <c r="Y890" t="s">
        <v>4855</v>
      </c>
      <c r="Z890">
        <v>4</v>
      </c>
      <c r="AA890" t="s">
        <v>4856</v>
      </c>
      <c r="AB890" t="s">
        <v>4857</v>
      </c>
      <c r="AC890">
        <v>269</v>
      </c>
      <c r="AD890">
        <v>467</v>
      </c>
    </row>
    <row r="891" spans="1:30" x14ac:dyDescent="0.35">
      <c r="A891" t="s">
        <v>23</v>
      </c>
      <c r="B891" t="s">
        <v>2421</v>
      </c>
      <c r="C891" t="s">
        <v>4858</v>
      </c>
      <c r="D891">
        <v>121</v>
      </c>
      <c r="E891" s="4">
        <v>54000000</v>
      </c>
      <c r="F891" s="4">
        <v>5660084</v>
      </c>
      <c r="G891" s="3">
        <f>movie_metadata[[#This Row],[New_gross]]-movie_metadata[[#This Row],[New_budget]]</f>
        <v>-48339916</v>
      </c>
      <c r="H891" s="3" t="str">
        <f>IF(movie_metadata[[#This Row],[Profit/Loss_in money]]&gt;0,"Profit","Loss")</f>
        <v>Loss</v>
      </c>
      <c r="I891" t="s">
        <v>26</v>
      </c>
      <c r="J891" t="s">
        <v>27</v>
      </c>
      <c r="K891" t="s">
        <v>4253</v>
      </c>
      <c r="L891" s="1">
        <v>2003</v>
      </c>
      <c r="M891" t="s">
        <v>572</v>
      </c>
      <c r="N891">
        <v>2.4</v>
      </c>
      <c r="O891">
        <v>2.35</v>
      </c>
      <c r="P891">
        <v>2000</v>
      </c>
      <c r="Q891">
        <v>131</v>
      </c>
      <c r="R891">
        <v>102</v>
      </c>
      <c r="S891">
        <v>43</v>
      </c>
      <c r="T891" t="s">
        <v>4859</v>
      </c>
      <c r="U891">
        <v>117</v>
      </c>
      <c r="V891" t="s">
        <v>4860</v>
      </c>
      <c r="W891">
        <v>41620</v>
      </c>
      <c r="X891">
        <v>286</v>
      </c>
      <c r="Y891" t="s">
        <v>4861</v>
      </c>
      <c r="Z891">
        <v>0</v>
      </c>
      <c r="AA891" t="s">
        <v>4862</v>
      </c>
      <c r="AB891" t="s">
        <v>4863</v>
      </c>
      <c r="AC891">
        <v>418</v>
      </c>
      <c r="AD891">
        <v>62</v>
      </c>
    </row>
    <row r="892" spans="1:30" x14ac:dyDescent="0.35">
      <c r="A892" t="s">
        <v>739</v>
      </c>
      <c r="B892" t="s">
        <v>4109</v>
      </c>
      <c r="C892" t="s">
        <v>4864</v>
      </c>
      <c r="D892">
        <v>128</v>
      </c>
      <c r="E892" s="4">
        <v>55000000</v>
      </c>
      <c r="F892" s="4">
        <v>7221458</v>
      </c>
      <c r="G892" s="3">
        <f>movie_metadata[[#This Row],[New_gross]]-movie_metadata[[#This Row],[New_budget]]</f>
        <v>-47778542</v>
      </c>
      <c r="H892" s="3" t="str">
        <f>IF(movie_metadata[[#This Row],[Profit/Loss_in money]]&gt;0,"Profit","Loss")</f>
        <v>Loss</v>
      </c>
      <c r="I892" t="s">
        <v>26</v>
      </c>
      <c r="J892" t="s">
        <v>754</v>
      </c>
      <c r="K892" t="s">
        <v>4066</v>
      </c>
      <c r="L892" s="1">
        <v>2006</v>
      </c>
      <c r="M892" t="s">
        <v>29</v>
      </c>
      <c r="N892">
        <v>6.2</v>
      </c>
      <c r="O892">
        <v>1.85</v>
      </c>
      <c r="P892">
        <v>0</v>
      </c>
      <c r="Q892">
        <v>127</v>
      </c>
      <c r="R892">
        <v>234</v>
      </c>
      <c r="S892">
        <v>581</v>
      </c>
      <c r="T892" t="s">
        <v>756</v>
      </c>
      <c r="U892">
        <v>14000</v>
      </c>
      <c r="V892" t="s">
        <v>207</v>
      </c>
      <c r="W892">
        <v>20740</v>
      </c>
      <c r="X892">
        <v>27614</v>
      </c>
      <c r="Y892" t="s">
        <v>272</v>
      </c>
      <c r="Z892">
        <v>0</v>
      </c>
      <c r="AA892" t="s">
        <v>4865</v>
      </c>
      <c r="AB892" t="s">
        <v>4866</v>
      </c>
      <c r="AC892">
        <v>178</v>
      </c>
      <c r="AD892">
        <v>12000</v>
      </c>
    </row>
    <row r="893" spans="1:30" x14ac:dyDescent="0.35">
      <c r="A893" t="s">
        <v>23</v>
      </c>
      <c r="B893" t="s">
        <v>2935</v>
      </c>
      <c r="C893" t="s">
        <v>4867</v>
      </c>
      <c r="D893">
        <v>99</v>
      </c>
      <c r="E893" s="4">
        <v>46000000</v>
      </c>
      <c r="F893" s="4">
        <v>70327868</v>
      </c>
      <c r="G893" s="3">
        <f>movie_metadata[[#This Row],[New_gross]]-movie_metadata[[#This Row],[New_budget]]</f>
        <v>24327868</v>
      </c>
      <c r="H893" s="3" t="str">
        <f>IF(movie_metadata[[#This Row],[Profit/Loss_in money]]&gt;0,"Profit","Loss")</f>
        <v>Profit</v>
      </c>
      <c r="I893" t="s">
        <v>26</v>
      </c>
      <c r="J893" t="s">
        <v>754</v>
      </c>
      <c r="K893" t="s">
        <v>326</v>
      </c>
      <c r="L893" s="1">
        <v>2000</v>
      </c>
      <c r="M893" t="s">
        <v>572</v>
      </c>
      <c r="N893">
        <v>5.9</v>
      </c>
      <c r="O893">
        <v>2.35</v>
      </c>
      <c r="P893">
        <v>0</v>
      </c>
      <c r="Q893">
        <v>160</v>
      </c>
      <c r="R893">
        <v>309</v>
      </c>
      <c r="S893">
        <v>577</v>
      </c>
      <c r="T893" t="s">
        <v>1752</v>
      </c>
      <c r="U893">
        <v>23000</v>
      </c>
      <c r="V893" t="s">
        <v>55</v>
      </c>
      <c r="W893">
        <v>58416</v>
      </c>
      <c r="X893">
        <v>26527</v>
      </c>
      <c r="Y893" t="s">
        <v>3704</v>
      </c>
      <c r="Z893">
        <v>0</v>
      </c>
      <c r="AA893" t="s">
        <v>4868</v>
      </c>
      <c r="AB893" t="s">
        <v>4869</v>
      </c>
      <c r="AC893">
        <v>301</v>
      </c>
      <c r="AD893">
        <v>1000</v>
      </c>
    </row>
    <row r="894" spans="1:30" x14ac:dyDescent="0.35">
      <c r="A894" t="s">
        <v>23</v>
      </c>
      <c r="B894" t="s">
        <v>3146</v>
      </c>
      <c r="C894" t="s">
        <v>4870</v>
      </c>
      <c r="D894">
        <v>94</v>
      </c>
      <c r="E894" s="4">
        <v>50000000</v>
      </c>
      <c r="F894" s="4">
        <v>58297830</v>
      </c>
      <c r="G894" s="3">
        <f>movie_metadata[[#This Row],[New_gross]]-movie_metadata[[#This Row],[New_budget]]</f>
        <v>8297830</v>
      </c>
      <c r="H894" s="3" t="str">
        <f>IF(movie_metadata[[#This Row],[Profit/Loss_in money]]&gt;0,"Profit","Loss")</f>
        <v>Profit</v>
      </c>
      <c r="I894" t="s">
        <v>26</v>
      </c>
      <c r="J894" t="s">
        <v>27</v>
      </c>
      <c r="K894" t="s">
        <v>4871</v>
      </c>
      <c r="L894" s="1">
        <v>1997</v>
      </c>
      <c r="M894" t="s">
        <v>264</v>
      </c>
      <c r="N894">
        <v>7.1</v>
      </c>
      <c r="O894">
        <v>2.35</v>
      </c>
      <c r="P894">
        <v>0</v>
      </c>
      <c r="Q894">
        <v>78</v>
      </c>
      <c r="R894">
        <v>383</v>
      </c>
      <c r="S894">
        <v>753</v>
      </c>
      <c r="T894" t="s">
        <v>256</v>
      </c>
      <c r="U894">
        <v>4000</v>
      </c>
      <c r="V894" t="s">
        <v>76</v>
      </c>
      <c r="W894">
        <v>86347</v>
      </c>
      <c r="X894">
        <v>6017</v>
      </c>
      <c r="Y894" t="s">
        <v>4872</v>
      </c>
      <c r="Z894">
        <v>1</v>
      </c>
      <c r="AA894" t="s">
        <v>4873</v>
      </c>
      <c r="AB894" t="s">
        <v>4874</v>
      </c>
      <c r="AC894">
        <v>191</v>
      </c>
      <c r="AD894">
        <v>808</v>
      </c>
    </row>
    <row r="895" spans="1:30" x14ac:dyDescent="0.35">
      <c r="A895" t="s">
        <v>739</v>
      </c>
      <c r="B895" t="s">
        <v>356</v>
      </c>
      <c r="C895" t="s">
        <v>4875</v>
      </c>
      <c r="D895">
        <v>127</v>
      </c>
      <c r="E895" s="4">
        <v>52500000</v>
      </c>
      <c r="F895" s="4">
        <v>57386369</v>
      </c>
      <c r="G895" s="3">
        <f>movie_metadata[[#This Row],[New_gross]]-movie_metadata[[#This Row],[New_budget]]</f>
        <v>4886369</v>
      </c>
      <c r="H895" s="3" t="str">
        <f>IF(movie_metadata[[#This Row],[Profit/Loss_in money]]&gt;0,"Profit","Loss")</f>
        <v>Profit</v>
      </c>
      <c r="I895" t="s">
        <v>26</v>
      </c>
      <c r="J895" t="s">
        <v>27</v>
      </c>
      <c r="K895" t="s">
        <v>2842</v>
      </c>
      <c r="L895" s="1">
        <v>2001</v>
      </c>
      <c r="M895" t="s">
        <v>29</v>
      </c>
      <c r="N895">
        <v>7.6</v>
      </c>
      <c r="O895">
        <v>2.35</v>
      </c>
      <c r="P895">
        <v>10000</v>
      </c>
      <c r="Q895">
        <v>209</v>
      </c>
      <c r="R895">
        <v>1000</v>
      </c>
      <c r="S895">
        <v>653</v>
      </c>
      <c r="T895" t="s">
        <v>4876</v>
      </c>
      <c r="U895">
        <v>1000</v>
      </c>
      <c r="V895" t="s">
        <v>385</v>
      </c>
      <c r="W895">
        <v>224013</v>
      </c>
      <c r="X895">
        <v>2601</v>
      </c>
      <c r="Y895" t="s">
        <v>1040</v>
      </c>
      <c r="Z895">
        <v>1</v>
      </c>
      <c r="AA895" t="s">
        <v>4877</v>
      </c>
      <c r="AB895" t="s">
        <v>4878</v>
      </c>
      <c r="AC895">
        <v>2319</v>
      </c>
      <c r="AD895">
        <v>691</v>
      </c>
    </row>
    <row r="896" spans="1:30" x14ac:dyDescent="0.35">
      <c r="A896" t="s">
        <v>23</v>
      </c>
      <c r="B896" t="s">
        <v>4282</v>
      </c>
      <c r="C896" t="s">
        <v>4879</v>
      </c>
      <c r="D896">
        <v>89</v>
      </c>
      <c r="E896" s="4">
        <v>53000000</v>
      </c>
      <c r="F896" s="4">
        <v>45207112</v>
      </c>
      <c r="G896" s="3">
        <f>movie_metadata[[#This Row],[New_gross]]-movie_metadata[[#This Row],[New_budget]]</f>
        <v>-7792888</v>
      </c>
      <c r="H896" s="3" t="str">
        <f>IF(movie_metadata[[#This Row],[Profit/Loss_in money]]&gt;0,"Profit","Loss")</f>
        <v>Loss</v>
      </c>
      <c r="I896" t="s">
        <v>26</v>
      </c>
      <c r="J896" t="s">
        <v>27</v>
      </c>
      <c r="K896" t="s">
        <v>2208</v>
      </c>
      <c r="L896" s="1">
        <v>2001</v>
      </c>
      <c r="M896" t="s">
        <v>29</v>
      </c>
      <c r="N896">
        <v>5.5</v>
      </c>
      <c r="O896">
        <v>2.35</v>
      </c>
      <c r="P896">
        <v>361</v>
      </c>
      <c r="Q896">
        <v>98</v>
      </c>
      <c r="R896">
        <v>17</v>
      </c>
      <c r="S896">
        <v>303</v>
      </c>
      <c r="T896" t="s">
        <v>1740</v>
      </c>
      <c r="U896">
        <v>12000</v>
      </c>
      <c r="V896" t="s">
        <v>266</v>
      </c>
      <c r="W896">
        <v>21283</v>
      </c>
      <c r="X896">
        <v>13390</v>
      </c>
      <c r="Y896" t="s">
        <v>4880</v>
      </c>
      <c r="Z896">
        <v>1</v>
      </c>
      <c r="AA896" t="s">
        <v>4881</v>
      </c>
      <c r="AB896" t="s">
        <v>4882</v>
      </c>
      <c r="AC896">
        <v>190</v>
      </c>
      <c r="AD896">
        <v>708</v>
      </c>
    </row>
    <row r="897" spans="1:30" x14ac:dyDescent="0.35">
      <c r="A897" t="s">
        <v>23</v>
      </c>
      <c r="B897" t="s">
        <v>4883</v>
      </c>
      <c r="C897" t="s">
        <v>4884</v>
      </c>
      <c r="D897">
        <v>123</v>
      </c>
      <c r="E897" s="4">
        <v>53000000</v>
      </c>
      <c r="F897" s="4">
        <v>62563543</v>
      </c>
      <c r="G897" s="3">
        <f>movie_metadata[[#This Row],[New_gross]]-movie_metadata[[#This Row],[New_budget]]</f>
        <v>9563543</v>
      </c>
      <c r="H897" s="3" t="str">
        <f>IF(movie_metadata[[#This Row],[Profit/Loss_in money]]&gt;0,"Profit","Loss")</f>
        <v>Profit</v>
      </c>
      <c r="I897" t="s">
        <v>26</v>
      </c>
      <c r="J897" t="s">
        <v>27</v>
      </c>
      <c r="K897" t="s">
        <v>1718</v>
      </c>
      <c r="L897" s="1">
        <v>2015</v>
      </c>
      <c r="M897" t="s">
        <v>572</v>
      </c>
      <c r="N897">
        <v>7</v>
      </c>
      <c r="O897">
        <v>2.35</v>
      </c>
      <c r="P897">
        <v>44000</v>
      </c>
      <c r="Q897">
        <v>391</v>
      </c>
      <c r="R897">
        <v>108</v>
      </c>
      <c r="S897">
        <v>3000</v>
      </c>
      <c r="T897" t="s">
        <v>346</v>
      </c>
      <c r="U897">
        <v>40000</v>
      </c>
      <c r="V897" t="s">
        <v>39</v>
      </c>
      <c r="W897">
        <v>115216</v>
      </c>
      <c r="X897">
        <v>63769</v>
      </c>
      <c r="Y897" t="s">
        <v>1537</v>
      </c>
      <c r="Z897">
        <v>7</v>
      </c>
      <c r="AA897" t="s">
        <v>4885</v>
      </c>
      <c r="AB897" t="s">
        <v>4886</v>
      </c>
      <c r="AC897">
        <v>289</v>
      </c>
      <c r="AD897">
        <v>19000</v>
      </c>
    </row>
    <row r="898" spans="1:30" x14ac:dyDescent="0.35">
      <c r="A898" t="s">
        <v>23</v>
      </c>
      <c r="B898" t="s">
        <v>3687</v>
      </c>
      <c r="C898" t="s">
        <v>4887</v>
      </c>
      <c r="D898">
        <v>135</v>
      </c>
      <c r="E898" s="4">
        <v>90000000</v>
      </c>
      <c r="F898" s="4">
        <v>33574332</v>
      </c>
      <c r="G898" s="3">
        <f>movie_metadata[[#This Row],[New_gross]]-movie_metadata[[#This Row],[New_budget]]</f>
        <v>-56425668</v>
      </c>
      <c r="H898" s="3" t="str">
        <f>IF(movie_metadata[[#This Row],[Profit/Loss_in money]]&gt;0,"Profit","Loss")</f>
        <v>Loss</v>
      </c>
      <c r="I898" t="s">
        <v>26</v>
      </c>
      <c r="J898" t="s">
        <v>27</v>
      </c>
      <c r="K898" t="s">
        <v>1954</v>
      </c>
      <c r="L898" s="1">
        <v>2006</v>
      </c>
      <c r="M898" t="s">
        <v>572</v>
      </c>
      <c r="N898">
        <v>7.1</v>
      </c>
      <c r="O898">
        <v>2.35</v>
      </c>
      <c r="P898">
        <v>0</v>
      </c>
      <c r="Q898">
        <v>279</v>
      </c>
      <c r="R898">
        <v>16000</v>
      </c>
      <c r="S898">
        <v>310</v>
      </c>
      <c r="T898" t="s">
        <v>599</v>
      </c>
      <c r="U898">
        <v>23000</v>
      </c>
      <c r="V898" t="s">
        <v>327</v>
      </c>
      <c r="W898">
        <v>101221</v>
      </c>
      <c r="X898">
        <v>24468</v>
      </c>
      <c r="Y898" t="s">
        <v>424</v>
      </c>
      <c r="Z898">
        <v>0</v>
      </c>
      <c r="AA898" t="s">
        <v>4888</v>
      </c>
      <c r="AB898" t="s">
        <v>4889</v>
      </c>
      <c r="AC898">
        <v>415</v>
      </c>
      <c r="AD898">
        <v>638</v>
      </c>
    </row>
    <row r="899" spans="1:30" x14ac:dyDescent="0.35">
      <c r="A899" t="s">
        <v>23</v>
      </c>
      <c r="B899" t="s">
        <v>3080</v>
      </c>
      <c r="C899" t="s">
        <v>4890</v>
      </c>
      <c r="D899">
        <v>118</v>
      </c>
      <c r="E899" s="4">
        <v>50000000</v>
      </c>
      <c r="F899" s="4">
        <v>73343413</v>
      </c>
      <c r="G899" s="3">
        <f>movie_metadata[[#This Row],[New_gross]]-movie_metadata[[#This Row],[New_budget]]</f>
        <v>23343413</v>
      </c>
      <c r="H899" s="3" t="str">
        <f>IF(movie_metadata[[#This Row],[Profit/Loss_in money]]&gt;0,"Profit","Loss")</f>
        <v>Profit</v>
      </c>
      <c r="I899" t="s">
        <v>26</v>
      </c>
      <c r="J899" t="s">
        <v>27</v>
      </c>
      <c r="K899" t="s">
        <v>2118</v>
      </c>
      <c r="L899" s="1">
        <v>2009</v>
      </c>
      <c r="M899" t="s">
        <v>572</v>
      </c>
      <c r="N899">
        <v>7.4</v>
      </c>
      <c r="O899">
        <v>2.35</v>
      </c>
      <c r="P899">
        <v>21000</v>
      </c>
      <c r="Q899">
        <v>216</v>
      </c>
      <c r="R899">
        <v>473</v>
      </c>
      <c r="S899">
        <v>963</v>
      </c>
      <c r="T899" t="s">
        <v>2710</v>
      </c>
      <c r="U899">
        <v>18000</v>
      </c>
      <c r="V899" t="s">
        <v>634</v>
      </c>
      <c r="W899">
        <v>217480</v>
      </c>
      <c r="X899">
        <v>22517</v>
      </c>
      <c r="Y899" t="s">
        <v>3033</v>
      </c>
      <c r="Z899">
        <v>0</v>
      </c>
      <c r="AA899" t="s">
        <v>4891</v>
      </c>
      <c r="AB899" t="s">
        <v>4892</v>
      </c>
      <c r="AC899">
        <v>429</v>
      </c>
      <c r="AD899">
        <v>1000</v>
      </c>
    </row>
    <row r="900" spans="1:30" x14ac:dyDescent="0.35">
      <c r="A900" t="s">
        <v>23</v>
      </c>
      <c r="B900" t="s">
        <v>4893</v>
      </c>
      <c r="C900" t="s">
        <v>4894</v>
      </c>
      <c r="D900">
        <v>189</v>
      </c>
      <c r="E900" s="4">
        <v>53000000</v>
      </c>
      <c r="F900" s="4">
        <v>25031037</v>
      </c>
      <c r="G900" s="3">
        <f>movie_metadata[[#This Row],[New_gross]]-movie_metadata[[#This Row],[New_budget]]</f>
        <v>-27968963</v>
      </c>
      <c r="H900" s="3" t="str">
        <f>IF(movie_metadata[[#This Row],[Profit/Loss_in money]]&gt;0,"Profit","Loss")</f>
        <v>Loss</v>
      </c>
      <c r="I900" t="s">
        <v>26</v>
      </c>
      <c r="J900" t="s">
        <v>27</v>
      </c>
      <c r="K900" t="s">
        <v>4895</v>
      </c>
      <c r="L900" s="1">
        <v>2007</v>
      </c>
      <c r="M900" t="s">
        <v>572</v>
      </c>
      <c r="N900">
        <v>7.6</v>
      </c>
      <c r="O900">
        <v>2.35</v>
      </c>
      <c r="P900">
        <v>0</v>
      </c>
      <c r="Q900">
        <v>250</v>
      </c>
      <c r="R900">
        <v>0</v>
      </c>
      <c r="S900">
        <v>1000</v>
      </c>
      <c r="T900" t="s">
        <v>976</v>
      </c>
      <c r="U900">
        <v>16000</v>
      </c>
      <c r="V900" t="s">
        <v>1756</v>
      </c>
      <c r="W900">
        <v>155496</v>
      </c>
      <c r="X900">
        <v>22186</v>
      </c>
      <c r="Y900" t="s">
        <v>1421</v>
      </c>
      <c r="Z900">
        <v>0</v>
      </c>
      <c r="AA900" t="s">
        <v>4896</v>
      </c>
      <c r="AB900" t="s">
        <v>4897</v>
      </c>
      <c r="AC900">
        <v>532</v>
      </c>
      <c r="AD900">
        <v>3000</v>
      </c>
    </row>
    <row r="901" spans="1:30" x14ac:dyDescent="0.35">
      <c r="A901" t="s">
        <v>23</v>
      </c>
      <c r="B901" t="s">
        <v>2720</v>
      </c>
      <c r="C901" t="s">
        <v>4898</v>
      </c>
      <c r="D901">
        <v>172</v>
      </c>
      <c r="E901" s="4">
        <v>55000000</v>
      </c>
      <c r="F901" s="4">
        <v>22843047</v>
      </c>
      <c r="G901" s="3">
        <f>movie_metadata[[#This Row],[New_gross]]-movie_metadata[[#This Row],[New_budget]]</f>
        <v>-32156953</v>
      </c>
      <c r="H901" s="3" t="str">
        <f>IF(movie_metadata[[#This Row],[Profit/Loss_in money]]&gt;0,"Profit","Loss")</f>
        <v>Loss</v>
      </c>
      <c r="I901" t="s">
        <v>26</v>
      </c>
      <c r="J901" t="s">
        <v>27</v>
      </c>
      <c r="K901" t="s">
        <v>4899</v>
      </c>
      <c r="L901" s="1">
        <v>1998</v>
      </c>
      <c r="M901" t="s">
        <v>572</v>
      </c>
      <c r="N901">
        <v>5.9</v>
      </c>
      <c r="O901">
        <v>1.85</v>
      </c>
      <c r="P901">
        <v>853</v>
      </c>
      <c r="Q901">
        <v>78</v>
      </c>
      <c r="R901">
        <v>438</v>
      </c>
      <c r="S901">
        <v>466</v>
      </c>
      <c r="T901" t="s">
        <v>4900</v>
      </c>
      <c r="U901">
        <v>852</v>
      </c>
      <c r="V901" t="s">
        <v>894</v>
      </c>
      <c r="W901">
        <v>6082</v>
      </c>
      <c r="X901">
        <v>2397</v>
      </c>
      <c r="Y901" t="s">
        <v>4901</v>
      </c>
      <c r="Z901">
        <v>1</v>
      </c>
      <c r="AA901" t="s">
        <v>4902</v>
      </c>
      <c r="AB901" t="s">
        <v>4903</v>
      </c>
      <c r="AC901">
        <v>207</v>
      </c>
      <c r="AD901">
        <v>637</v>
      </c>
    </row>
    <row r="902" spans="1:30" x14ac:dyDescent="0.35">
      <c r="A902" t="s">
        <v>23</v>
      </c>
      <c r="B902" t="s">
        <v>4904</v>
      </c>
      <c r="C902" t="s">
        <v>4905</v>
      </c>
      <c r="D902">
        <v>124</v>
      </c>
      <c r="E902" s="4">
        <v>55000000</v>
      </c>
      <c r="F902" s="4">
        <v>5755286</v>
      </c>
      <c r="G902" s="3">
        <f>movie_metadata[[#This Row],[New_gross]]-movie_metadata[[#This Row],[New_budget]]</f>
        <v>-49244714</v>
      </c>
      <c r="H902" s="3" t="str">
        <f>IF(movie_metadata[[#This Row],[Profit/Loss_in money]]&gt;0,"Profit","Loss")</f>
        <v>Loss</v>
      </c>
      <c r="I902" t="s">
        <v>26</v>
      </c>
      <c r="J902" t="s">
        <v>27</v>
      </c>
      <c r="K902" t="s">
        <v>4906</v>
      </c>
      <c r="L902" s="1">
        <v>2007</v>
      </c>
      <c r="M902" t="s">
        <v>29</v>
      </c>
      <c r="N902">
        <v>5.9</v>
      </c>
      <c r="O902">
        <v>2.35</v>
      </c>
      <c r="P902">
        <v>672</v>
      </c>
      <c r="Q902">
        <v>106</v>
      </c>
      <c r="R902">
        <v>161</v>
      </c>
      <c r="S902">
        <v>681</v>
      </c>
      <c r="T902" t="s">
        <v>1681</v>
      </c>
      <c r="U902">
        <v>21000</v>
      </c>
      <c r="V902" t="s">
        <v>90</v>
      </c>
      <c r="W902">
        <v>18310</v>
      </c>
      <c r="X902">
        <v>26334</v>
      </c>
      <c r="Y902" t="s">
        <v>4907</v>
      </c>
      <c r="Z902">
        <v>1</v>
      </c>
      <c r="AA902" t="s">
        <v>4908</v>
      </c>
      <c r="AB902" t="s">
        <v>4909</v>
      </c>
      <c r="AC902">
        <v>63</v>
      </c>
      <c r="AD902">
        <v>3000</v>
      </c>
    </row>
    <row r="903" spans="1:30" x14ac:dyDescent="0.35">
      <c r="A903" t="s">
        <v>23</v>
      </c>
      <c r="B903" t="s">
        <v>381</v>
      </c>
      <c r="C903" t="s">
        <v>4910</v>
      </c>
      <c r="D903">
        <v>141</v>
      </c>
      <c r="E903" s="4">
        <v>52000000</v>
      </c>
      <c r="F903" s="4">
        <v>164435221</v>
      </c>
      <c r="G903" s="3">
        <f>movie_metadata[[#This Row],[New_gross]]-movie_metadata[[#This Row],[New_budget]]</f>
        <v>112435221</v>
      </c>
      <c r="H903" s="3" t="str">
        <f>IF(movie_metadata[[#This Row],[Profit/Loss_in money]]&gt;0,"Profit","Loss")</f>
        <v>Profit</v>
      </c>
      <c r="I903" t="s">
        <v>26</v>
      </c>
      <c r="J903" t="s">
        <v>27</v>
      </c>
      <c r="K903" t="s">
        <v>1718</v>
      </c>
      <c r="L903" s="1">
        <v>2002</v>
      </c>
      <c r="M903" t="s">
        <v>29</v>
      </c>
      <c r="N903">
        <v>8</v>
      </c>
      <c r="O903">
        <v>1.85</v>
      </c>
      <c r="P903">
        <v>15000</v>
      </c>
      <c r="Q903">
        <v>194</v>
      </c>
      <c r="R903">
        <v>14000</v>
      </c>
      <c r="S903">
        <v>3000</v>
      </c>
      <c r="T903" t="s">
        <v>315</v>
      </c>
      <c r="U903">
        <v>29000</v>
      </c>
      <c r="V903" t="s">
        <v>208</v>
      </c>
      <c r="W903">
        <v>525801</v>
      </c>
      <c r="X903">
        <v>48153</v>
      </c>
      <c r="Y903" t="s">
        <v>743</v>
      </c>
      <c r="Z903">
        <v>0</v>
      </c>
      <c r="AA903" t="s">
        <v>4911</v>
      </c>
      <c r="AB903" t="s">
        <v>4912</v>
      </c>
      <c r="AC903">
        <v>667</v>
      </c>
      <c r="AD903">
        <v>15000</v>
      </c>
    </row>
    <row r="904" spans="1:30" x14ac:dyDescent="0.35">
      <c r="A904" t="s">
        <v>23</v>
      </c>
      <c r="B904" t="s">
        <v>2263</v>
      </c>
      <c r="C904" t="s">
        <v>4913</v>
      </c>
      <c r="D904">
        <v>157</v>
      </c>
      <c r="E904" s="4">
        <v>40000000</v>
      </c>
      <c r="F904" s="4">
        <v>95720716</v>
      </c>
      <c r="G904" s="3">
        <f>movie_metadata[[#This Row],[New_gross]]-movie_metadata[[#This Row],[New_budget]]</f>
        <v>55720716</v>
      </c>
      <c r="H904" s="3" t="str">
        <f>IF(movie_metadata[[#This Row],[Profit/Loss_in money]]&gt;0,"Profit","Loss")</f>
        <v>Profit</v>
      </c>
      <c r="I904" t="s">
        <v>26</v>
      </c>
      <c r="J904" t="s">
        <v>27</v>
      </c>
      <c r="K904" t="s">
        <v>2811</v>
      </c>
      <c r="L904" s="1">
        <v>2012</v>
      </c>
      <c r="M904" t="s">
        <v>572</v>
      </c>
      <c r="N904">
        <v>7.4</v>
      </c>
      <c r="O904">
        <v>1.85</v>
      </c>
      <c r="P904">
        <v>39000</v>
      </c>
      <c r="Q904">
        <v>558</v>
      </c>
      <c r="R904">
        <v>0</v>
      </c>
      <c r="S904">
        <v>304</v>
      </c>
      <c r="T904" t="s">
        <v>2800</v>
      </c>
      <c r="U904">
        <v>1000</v>
      </c>
      <c r="V904" t="s">
        <v>1395</v>
      </c>
      <c r="W904">
        <v>216032</v>
      </c>
      <c r="X904">
        <v>2759</v>
      </c>
      <c r="Y904" t="s">
        <v>4914</v>
      </c>
      <c r="Z904">
        <v>0</v>
      </c>
      <c r="AA904" t="s">
        <v>4915</v>
      </c>
      <c r="AB904" t="s">
        <v>4916</v>
      </c>
      <c r="AC904">
        <v>640</v>
      </c>
      <c r="AD904">
        <v>1000</v>
      </c>
    </row>
    <row r="905" spans="1:30" x14ac:dyDescent="0.35">
      <c r="A905" t="s">
        <v>23</v>
      </c>
      <c r="B905" t="s">
        <v>1157</v>
      </c>
      <c r="C905" t="s">
        <v>4917</v>
      </c>
      <c r="D905">
        <v>106</v>
      </c>
      <c r="E905" s="4">
        <v>52000000</v>
      </c>
      <c r="F905" s="4">
        <v>118683135</v>
      </c>
      <c r="G905" s="3">
        <f>movie_metadata[[#This Row],[New_gross]]-movie_metadata[[#This Row],[New_budget]]</f>
        <v>66683135</v>
      </c>
      <c r="H905" s="3" t="str">
        <f>IF(movie_metadata[[#This Row],[Profit/Loss_in money]]&gt;0,"Profit","Loss")</f>
        <v>Profit</v>
      </c>
      <c r="I905" t="s">
        <v>26</v>
      </c>
      <c r="J905" t="s">
        <v>27</v>
      </c>
      <c r="K905" t="s">
        <v>1407</v>
      </c>
      <c r="L905" s="1">
        <v>2006</v>
      </c>
      <c r="M905" t="s">
        <v>29</v>
      </c>
      <c r="N905">
        <v>5.8</v>
      </c>
      <c r="O905">
        <v>1.85</v>
      </c>
      <c r="P905">
        <v>0</v>
      </c>
      <c r="Q905">
        <v>183</v>
      </c>
      <c r="R905">
        <v>235</v>
      </c>
      <c r="S905">
        <v>931</v>
      </c>
      <c r="T905" t="s">
        <v>1003</v>
      </c>
      <c r="U905">
        <v>4000</v>
      </c>
      <c r="V905" t="s">
        <v>243</v>
      </c>
      <c r="W905">
        <v>102167</v>
      </c>
      <c r="X905">
        <v>8315</v>
      </c>
      <c r="Y905" t="s">
        <v>4918</v>
      </c>
      <c r="Z905">
        <v>1</v>
      </c>
      <c r="AA905" t="s">
        <v>4919</v>
      </c>
      <c r="AB905" t="s">
        <v>4920</v>
      </c>
      <c r="AC905">
        <v>483</v>
      </c>
      <c r="AD905">
        <v>957</v>
      </c>
    </row>
    <row r="906" spans="1:30" x14ac:dyDescent="0.35">
      <c r="A906" t="s">
        <v>23</v>
      </c>
      <c r="B906" t="s">
        <v>4921</v>
      </c>
      <c r="C906" t="s">
        <v>4922</v>
      </c>
      <c r="D906">
        <v>108</v>
      </c>
      <c r="E906" s="4">
        <v>52000000</v>
      </c>
      <c r="F906" s="4">
        <v>143704210</v>
      </c>
      <c r="G906" s="3">
        <f>movie_metadata[[#This Row],[New_gross]]-movie_metadata[[#This Row],[New_budget]]</f>
        <v>91704210</v>
      </c>
      <c r="H906" s="3" t="str">
        <f>IF(movie_metadata[[#This Row],[Profit/Loss_in money]]&gt;0,"Profit","Loss")</f>
        <v>Profit</v>
      </c>
      <c r="I906" t="s">
        <v>26</v>
      </c>
      <c r="J906" t="s">
        <v>27</v>
      </c>
      <c r="K906" t="s">
        <v>4923</v>
      </c>
      <c r="L906" s="1">
        <v>2008</v>
      </c>
      <c r="M906" t="s">
        <v>29</v>
      </c>
      <c r="N906">
        <v>6.3</v>
      </c>
      <c r="O906">
        <v>2.35</v>
      </c>
      <c r="P906">
        <v>10000</v>
      </c>
      <c r="Q906">
        <v>238</v>
      </c>
      <c r="R906">
        <v>58</v>
      </c>
      <c r="S906">
        <v>838</v>
      </c>
      <c r="T906" t="s">
        <v>2370</v>
      </c>
      <c r="U906">
        <v>14000</v>
      </c>
      <c r="V906" t="s">
        <v>430</v>
      </c>
      <c r="W906">
        <v>145974</v>
      </c>
      <c r="X906">
        <v>26002</v>
      </c>
      <c r="Y906" t="s">
        <v>397</v>
      </c>
      <c r="Z906">
        <v>1</v>
      </c>
      <c r="AA906" t="s">
        <v>4924</v>
      </c>
      <c r="AB906" t="s">
        <v>4925</v>
      </c>
      <c r="AC906">
        <v>611</v>
      </c>
      <c r="AD906">
        <v>11000</v>
      </c>
    </row>
    <row r="907" spans="1:30" x14ac:dyDescent="0.35">
      <c r="A907" t="s">
        <v>23</v>
      </c>
      <c r="B907" t="s">
        <v>3295</v>
      </c>
      <c r="C907" t="s">
        <v>4926</v>
      </c>
      <c r="D907">
        <v>125</v>
      </c>
      <c r="E907" s="4">
        <v>52000000</v>
      </c>
      <c r="F907" s="4">
        <v>110476776</v>
      </c>
      <c r="G907" s="3">
        <f>movie_metadata[[#This Row],[New_gross]]-movie_metadata[[#This Row],[New_budget]]</f>
        <v>58476776</v>
      </c>
      <c r="H907" s="3" t="str">
        <f>IF(movie_metadata[[#This Row],[Profit/Loss_in money]]&gt;0,"Profit","Loss")</f>
        <v>Profit</v>
      </c>
      <c r="I907" t="s">
        <v>26</v>
      </c>
      <c r="J907" t="s">
        <v>27</v>
      </c>
      <c r="K907" t="s">
        <v>1674</v>
      </c>
      <c r="L907" s="1">
        <v>2010</v>
      </c>
      <c r="M907" t="s">
        <v>29</v>
      </c>
      <c r="N907">
        <v>5.7</v>
      </c>
      <c r="O907">
        <v>1.85</v>
      </c>
      <c r="P907">
        <v>9000</v>
      </c>
      <c r="Q907">
        <v>186</v>
      </c>
      <c r="R907">
        <v>0</v>
      </c>
      <c r="S907">
        <v>11000</v>
      </c>
      <c r="T907" t="s">
        <v>1099</v>
      </c>
      <c r="U907">
        <v>14000</v>
      </c>
      <c r="V907" t="s">
        <v>647</v>
      </c>
      <c r="W907">
        <v>95437</v>
      </c>
      <c r="X907">
        <v>45696</v>
      </c>
      <c r="Y907" t="s">
        <v>249</v>
      </c>
      <c r="Z907">
        <v>12</v>
      </c>
      <c r="AA907" t="s">
        <v>4927</v>
      </c>
      <c r="AB907" t="s">
        <v>4928</v>
      </c>
      <c r="AC907">
        <v>211</v>
      </c>
      <c r="AD907">
        <v>12000</v>
      </c>
    </row>
    <row r="908" spans="1:30" x14ac:dyDescent="0.35">
      <c r="A908" t="s">
        <v>23</v>
      </c>
      <c r="B908" t="s">
        <v>4929</v>
      </c>
      <c r="C908" t="s">
        <v>4930</v>
      </c>
      <c r="D908">
        <v>107</v>
      </c>
      <c r="E908" s="4">
        <v>50000000</v>
      </c>
      <c r="F908" s="4">
        <v>80270227</v>
      </c>
      <c r="G908" s="3">
        <f>movie_metadata[[#This Row],[New_gross]]-movie_metadata[[#This Row],[New_budget]]</f>
        <v>30270227</v>
      </c>
      <c r="H908" s="3" t="str">
        <f>IF(movie_metadata[[#This Row],[Profit/Loss_in money]]&gt;0,"Profit","Loss")</f>
        <v>Profit</v>
      </c>
      <c r="I908" t="s">
        <v>26</v>
      </c>
      <c r="J908" t="s">
        <v>27</v>
      </c>
      <c r="K908" t="s">
        <v>1621</v>
      </c>
      <c r="L908" s="1">
        <v>2005</v>
      </c>
      <c r="M908" t="s">
        <v>29</v>
      </c>
      <c r="N908">
        <v>5.0999999999999996</v>
      </c>
      <c r="O908">
        <v>2.35</v>
      </c>
      <c r="P908">
        <v>0</v>
      </c>
      <c r="Q908">
        <v>144</v>
      </c>
      <c r="R908">
        <v>422</v>
      </c>
      <c r="S908">
        <v>379</v>
      </c>
      <c r="T908" t="s">
        <v>4931</v>
      </c>
      <c r="U908">
        <v>631</v>
      </c>
      <c r="V908" t="s">
        <v>4932</v>
      </c>
      <c r="W908">
        <v>66382</v>
      </c>
      <c r="X908">
        <v>2297</v>
      </c>
      <c r="Y908" t="s">
        <v>4222</v>
      </c>
      <c r="Z908">
        <v>5</v>
      </c>
      <c r="AA908" t="s">
        <v>4933</v>
      </c>
      <c r="AB908" t="s">
        <v>4934</v>
      </c>
      <c r="AC908">
        <v>612</v>
      </c>
      <c r="AD908">
        <v>534</v>
      </c>
    </row>
    <row r="909" spans="1:30" x14ac:dyDescent="0.35">
      <c r="A909" t="s">
        <v>23</v>
      </c>
      <c r="B909" t="s">
        <v>4935</v>
      </c>
      <c r="C909" t="s">
        <v>4936</v>
      </c>
      <c r="D909">
        <v>215</v>
      </c>
      <c r="E909" s="4">
        <v>52000000</v>
      </c>
      <c r="F909" s="4">
        <v>36385763</v>
      </c>
      <c r="G909" s="3">
        <f>movie_metadata[[#This Row],[New_gross]]-movie_metadata[[#This Row],[New_budget]]</f>
        <v>-15614237</v>
      </c>
      <c r="H909" s="3" t="str">
        <f>IF(movie_metadata[[#This Row],[Profit/Loss_in money]]&gt;0,"Profit","Loss")</f>
        <v>Loss</v>
      </c>
      <c r="I909" t="s">
        <v>26</v>
      </c>
      <c r="J909" t="s">
        <v>27</v>
      </c>
      <c r="K909" t="s">
        <v>3389</v>
      </c>
      <c r="L909" s="1">
        <v>1998</v>
      </c>
      <c r="M909" t="s">
        <v>572</v>
      </c>
      <c r="N909">
        <v>7.6</v>
      </c>
      <c r="O909">
        <v>2.35</v>
      </c>
      <c r="P909">
        <v>0</v>
      </c>
      <c r="Q909">
        <v>156</v>
      </c>
      <c r="R909">
        <v>0</v>
      </c>
      <c r="S909">
        <v>463</v>
      </c>
      <c r="T909" t="s">
        <v>2088</v>
      </c>
      <c r="U909">
        <v>648</v>
      </c>
      <c r="V909" t="s">
        <v>641</v>
      </c>
      <c r="W909">
        <v>138941</v>
      </c>
      <c r="X909">
        <v>1937</v>
      </c>
      <c r="Y909" t="s">
        <v>4937</v>
      </c>
      <c r="Z909">
        <v>0</v>
      </c>
      <c r="AA909" t="s">
        <v>4938</v>
      </c>
      <c r="AB909" t="s">
        <v>4939</v>
      </c>
      <c r="AC909">
        <v>1448</v>
      </c>
      <c r="AD909">
        <v>568</v>
      </c>
    </row>
    <row r="910" spans="1:30" x14ac:dyDescent="0.35">
      <c r="A910" t="s">
        <v>23</v>
      </c>
      <c r="B910" t="s">
        <v>4940</v>
      </c>
      <c r="C910" t="s">
        <v>4941</v>
      </c>
      <c r="D910">
        <v>118</v>
      </c>
      <c r="E910" s="4">
        <v>52000000</v>
      </c>
      <c r="F910" s="4">
        <v>37035845</v>
      </c>
      <c r="G910" s="3">
        <f>movie_metadata[[#This Row],[New_gross]]-movie_metadata[[#This Row],[New_budget]]</f>
        <v>-14964155</v>
      </c>
      <c r="H910" s="3" t="str">
        <f>IF(movie_metadata[[#This Row],[Profit/Loss_in money]]&gt;0,"Profit","Loss")</f>
        <v>Loss</v>
      </c>
      <c r="I910" t="s">
        <v>26</v>
      </c>
      <c r="J910" t="s">
        <v>27</v>
      </c>
      <c r="K910" t="s">
        <v>2779</v>
      </c>
      <c r="L910" s="1">
        <v>2011</v>
      </c>
      <c r="M910" t="s">
        <v>572</v>
      </c>
      <c r="N910">
        <v>6.4</v>
      </c>
      <c r="O910">
        <v>2.35</v>
      </c>
      <c r="P910">
        <v>13000</v>
      </c>
      <c r="Q910">
        <v>215</v>
      </c>
      <c r="R910">
        <v>71</v>
      </c>
      <c r="S910">
        <v>634</v>
      </c>
      <c r="T910" t="s">
        <v>293</v>
      </c>
      <c r="U910">
        <v>16000</v>
      </c>
      <c r="V910" t="s">
        <v>308</v>
      </c>
      <c r="W910">
        <v>136680</v>
      </c>
      <c r="X910">
        <v>28045</v>
      </c>
      <c r="Y910" t="s">
        <v>4942</v>
      </c>
      <c r="Z910">
        <v>2</v>
      </c>
      <c r="AA910" t="s">
        <v>4943</v>
      </c>
      <c r="AB910" t="s">
        <v>4944</v>
      </c>
      <c r="AC910">
        <v>149</v>
      </c>
      <c r="AD910">
        <v>10000</v>
      </c>
    </row>
    <row r="911" spans="1:30" x14ac:dyDescent="0.35">
      <c r="A911" t="s">
        <v>23</v>
      </c>
      <c r="B911" t="s">
        <v>4945</v>
      </c>
      <c r="C911" t="s">
        <v>4946</v>
      </c>
      <c r="D911">
        <v>118</v>
      </c>
      <c r="E911" s="4">
        <v>52000000</v>
      </c>
      <c r="F911" s="4">
        <v>34580635</v>
      </c>
      <c r="G911" s="3">
        <f>movie_metadata[[#This Row],[New_gross]]-movie_metadata[[#This Row],[New_budget]]</f>
        <v>-17419365</v>
      </c>
      <c r="H911" s="3" t="str">
        <f>IF(movie_metadata[[#This Row],[Profit/Loss_in money]]&gt;0,"Profit","Loss")</f>
        <v>Loss</v>
      </c>
      <c r="I911" t="s">
        <v>26</v>
      </c>
      <c r="J911" t="s">
        <v>45</v>
      </c>
      <c r="K911" t="s">
        <v>4159</v>
      </c>
      <c r="L911" s="1">
        <v>1999</v>
      </c>
      <c r="M911" t="s">
        <v>572</v>
      </c>
      <c r="N911">
        <v>7.4</v>
      </c>
      <c r="O911">
        <v>2.35</v>
      </c>
      <c r="P911">
        <v>0</v>
      </c>
      <c r="Q911">
        <v>140</v>
      </c>
      <c r="R911">
        <v>869</v>
      </c>
      <c r="S911">
        <v>21</v>
      </c>
      <c r="T911" t="s">
        <v>4947</v>
      </c>
      <c r="U911">
        <v>134</v>
      </c>
      <c r="V911" t="s">
        <v>4948</v>
      </c>
      <c r="W911">
        <v>100743</v>
      </c>
      <c r="X911">
        <v>209</v>
      </c>
      <c r="Y911" t="s">
        <v>4949</v>
      </c>
      <c r="Z911">
        <v>1</v>
      </c>
      <c r="AA911" t="s">
        <v>4950</v>
      </c>
      <c r="AB911" t="s">
        <v>4951</v>
      </c>
      <c r="AC911">
        <v>549</v>
      </c>
      <c r="AD911">
        <v>27</v>
      </c>
    </row>
    <row r="912" spans="1:30" x14ac:dyDescent="0.35">
      <c r="A912" t="s">
        <v>23</v>
      </c>
      <c r="B912" t="s">
        <v>479</v>
      </c>
      <c r="C912" t="s">
        <v>4952</v>
      </c>
      <c r="D912">
        <v>178</v>
      </c>
      <c r="E912" s="4">
        <v>52000000</v>
      </c>
      <c r="F912" s="4">
        <v>42438300</v>
      </c>
      <c r="G912" s="3">
        <f>movie_metadata[[#This Row],[New_gross]]-movie_metadata[[#This Row],[New_budget]]</f>
        <v>-9561700</v>
      </c>
      <c r="H912" s="3" t="str">
        <f>IF(movie_metadata[[#This Row],[Profit/Loss_in money]]&gt;0,"Profit","Loss")</f>
        <v>Loss</v>
      </c>
      <c r="I912" t="s">
        <v>26</v>
      </c>
      <c r="J912" t="s">
        <v>27</v>
      </c>
      <c r="K912" t="s">
        <v>1718</v>
      </c>
      <c r="L912" s="1">
        <v>1995</v>
      </c>
      <c r="M912" t="s">
        <v>572</v>
      </c>
      <c r="N912">
        <v>8.1999999999999993</v>
      </c>
      <c r="O912">
        <v>2.35</v>
      </c>
      <c r="P912">
        <v>11000</v>
      </c>
      <c r="Q912">
        <v>133</v>
      </c>
      <c r="R912">
        <v>17000</v>
      </c>
      <c r="S912">
        <v>574</v>
      </c>
      <c r="T912" t="s">
        <v>316</v>
      </c>
      <c r="U912">
        <v>22000</v>
      </c>
      <c r="V912" t="s">
        <v>1739</v>
      </c>
      <c r="W912">
        <v>333542</v>
      </c>
      <c r="X912">
        <v>24183</v>
      </c>
      <c r="Y912" t="s">
        <v>3228</v>
      </c>
      <c r="Z912">
        <v>2</v>
      </c>
      <c r="AA912" t="s">
        <v>4953</v>
      </c>
      <c r="AB912" t="s">
        <v>4954</v>
      </c>
      <c r="AC912">
        <v>533</v>
      </c>
      <c r="AD912">
        <v>721</v>
      </c>
    </row>
    <row r="913" spans="1:30" x14ac:dyDescent="0.35">
      <c r="A913" t="s">
        <v>23</v>
      </c>
      <c r="B913" t="s">
        <v>4955</v>
      </c>
      <c r="C913" t="s">
        <v>4956</v>
      </c>
      <c r="D913">
        <v>92</v>
      </c>
      <c r="E913" s="4">
        <v>52000000</v>
      </c>
      <c r="F913" s="4">
        <v>23324666</v>
      </c>
      <c r="G913" s="3">
        <f>movie_metadata[[#This Row],[New_gross]]-movie_metadata[[#This Row],[New_budget]]</f>
        <v>-28675334</v>
      </c>
      <c r="H913" s="3" t="str">
        <f>IF(movie_metadata[[#This Row],[Profit/Loss_in money]]&gt;0,"Profit","Loss")</f>
        <v>Loss</v>
      </c>
      <c r="I913" t="s">
        <v>26</v>
      </c>
      <c r="J913" t="s">
        <v>1452</v>
      </c>
      <c r="K913" t="s">
        <v>54</v>
      </c>
      <c r="L913" s="1">
        <v>2010</v>
      </c>
      <c r="M913" t="s">
        <v>572</v>
      </c>
      <c r="N913">
        <v>6.5</v>
      </c>
      <c r="O913">
        <v>2.35</v>
      </c>
      <c r="P913">
        <v>0</v>
      </c>
      <c r="Q913">
        <v>203</v>
      </c>
      <c r="R913">
        <v>180</v>
      </c>
      <c r="S913">
        <v>75</v>
      </c>
      <c r="T913" t="s">
        <v>4957</v>
      </c>
      <c r="U913">
        <v>211</v>
      </c>
      <c r="V913" t="s">
        <v>4958</v>
      </c>
      <c r="W913">
        <v>97775</v>
      </c>
      <c r="X913">
        <v>488</v>
      </c>
      <c r="Y913" t="s">
        <v>4959</v>
      </c>
      <c r="Z913">
        <v>1</v>
      </c>
      <c r="AA913" t="s">
        <v>4960</v>
      </c>
      <c r="AB913" t="s">
        <v>4961</v>
      </c>
      <c r="AC913">
        <v>211</v>
      </c>
      <c r="AD913">
        <v>135</v>
      </c>
    </row>
    <row r="914" spans="1:30" x14ac:dyDescent="0.35">
      <c r="A914" t="s">
        <v>23</v>
      </c>
      <c r="B914" t="s">
        <v>4962</v>
      </c>
      <c r="C914" t="s">
        <v>4963</v>
      </c>
      <c r="D914">
        <v>104</v>
      </c>
      <c r="E914" s="4">
        <v>52000000</v>
      </c>
      <c r="F914" s="4">
        <v>23020488</v>
      </c>
      <c r="G914" s="3">
        <f>movie_metadata[[#This Row],[New_gross]]-movie_metadata[[#This Row],[New_budget]]</f>
        <v>-28979512</v>
      </c>
      <c r="H914" s="3" t="str">
        <f>IF(movie_metadata[[#This Row],[Profit/Loss_in money]]&gt;0,"Profit","Loss")</f>
        <v>Loss</v>
      </c>
      <c r="I914" t="s">
        <v>26</v>
      </c>
      <c r="J914" t="s">
        <v>27</v>
      </c>
      <c r="K914" t="s">
        <v>1251</v>
      </c>
      <c r="L914" s="1">
        <v>2003</v>
      </c>
      <c r="M914" t="s">
        <v>29</v>
      </c>
      <c r="N914">
        <v>5.5</v>
      </c>
      <c r="O914">
        <v>2.35</v>
      </c>
      <c r="P914">
        <v>846</v>
      </c>
      <c r="Q914">
        <v>127</v>
      </c>
      <c r="R914">
        <v>13</v>
      </c>
      <c r="S914">
        <v>343</v>
      </c>
      <c r="T914" t="s">
        <v>744</v>
      </c>
      <c r="U914">
        <v>961</v>
      </c>
      <c r="V914" t="s">
        <v>742</v>
      </c>
      <c r="W914">
        <v>42324</v>
      </c>
      <c r="X914">
        <v>2422</v>
      </c>
      <c r="Y914" t="s">
        <v>4964</v>
      </c>
      <c r="Z914">
        <v>3</v>
      </c>
      <c r="AA914" t="s">
        <v>4965</v>
      </c>
      <c r="AB914" t="s">
        <v>4966</v>
      </c>
      <c r="AC914">
        <v>180</v>
      </c>
      <c r="AD914">
        <v>691</v>
      </c>
    </row>
    <row r="915" spans="1:30" x14ac:dyDescent="0.35">
      <c r="A915" t="s">
        <v>23</v>
      </c>
      <c r="B915" t="s">
        <v>3486</v>
      </c>
      <c r="C915" t="s">
        <v>4967</v>
      </c>
      <c r="D915">
        <v>116</v>
      </c>
      <c r="E915" s="4">
        <v>51000000</v>
      </c>
      <c r="F915" s="4">
        <v>90567722</v>
      </c>
      <c r="G915" s="3">
        <f>movie_metadata[[#This Row],[New_gross]]-movie_metadata[[#This Row],[New_budget]]</f>
        <v>39567722</v>
      </c>
      <c r="H915" s="3" t="str">
        <f>IF(movie_metadata[[#This Row],[Profit/Loss_in money]]&gt;0,"Profit","Loss")</f>
        <v>Profit</v>
      </c>
      <c r="I915" t="s">
        <v>26</v>
      </c>
      <c r="J915" t="s">
        <v>27</v>
      </c>
      <c r="K915" t="s">
        <v>1664</v>
      </c>
      <c r="L915" s="1">
        <v>2000</v>
      </c>
      <c r="M915" t="s">
        <v>572</v>
      </c>
      <c r="N915">
        <v>6.5</v>
      </c>
      <c r="O915">
        <v>1.85</v>
      </c>
      <c r="P915">
        <v>0</v>
      </c>
      <c r="Q915">
        <v>155</v>
      </c>
      <c r="R915">
        <v>101</v>
      </c>
      <c r="S915">
        <v>79</v>
      </c>
      <c r="T915" t="s">
        <v>4968</v>
      </c>
      <c r="U915">
        <v>889</v>
      </c>
      <c r="V915" t="s">
        <v>4350</v>
      </c>
      <c r="W915">
        <v>185878</v>
      </c>
      <c r="X915">
        <v>1711</v>
      </c>
      <c r="Y915" t="s">
        <v>4969</v>
      </c>
      <c r="Z915">
        <v>1</v>
      </c>
      <c r="AA915" t="s">
        <v>4970</v>
      </c>
      <c r="AB915" t="s">
        <v>4971</v>
      </c>
      <c r="AC915">
        <v>481</v>
      </c>
      <c r="AD915">
        <v>624</v>
      </c>
    </row>
    <row r="916" spans="1:30" x14ac:dyDescent="0.35">
      <c r="A916" t="s">
        <v>23</v>
      </c>
      <c r="B916" t="s">
        <v>4972</v>
      </c>
      <c r="C916" t="s">
        <v>4973</v>
      </c>
      <c r="D916">
        <v>90</v>
      </c>
      <c r="E916" s="4">
        <v>51000000</v>
      </c>
      <c r="F916" s="4">
        <v>72601713</v>
      </c>
      <c r="G916" s="3">
        <f>movie_metadata[[#This Row],[New_gross]]-movie_metadata[[#This Row],[New_budget]]</f>
        <v>21601713</v>
      </c>
      <c r="H916" s="3" t="str">
        <f>IF(movie_metadata[[#This Row],[Profit/Loss_in money]]&gt;0,"Profit","Loss")</f>
        <v>Profit</v>
      </c>
      <c r="I916" t="s">
        <v>26</v>
      </c>
      <c r="J916" t="s">
        <v>754</v>
      </c>
      <c r="K916" t="s">
        <v>2958</v>
      </c>
      <c r="L916" s="1">
        <v>2006</v>
      </c>
      <c r="M916" t="s">
        <v>82</v>
      </c>
      <c r="N916">
        <v>5.6</v>
      </c>
      <c r="O916">
        <v>1.85</v>
      </c>
      <c r="P916">
        <v>605</v>
      </c>
      <c r="Q916">
        <v>98</v>
      </c>
      <c r="R916">
        <v>176</v>
      </c>
      <c r="S916">
        <v>523</v>
      </c>
      <c r="T916" t="s">
        <v>2244</v>
      </c>
      <c r="U916">
        <v>677</v>
      </c>
      <c r="V916" t="s">
        <v>4974</v>
      </c>
      <c r="W916">
        <v>21396</v>
      </c>
      <c r="X916">
        <v>2055</v>
      </c>
      <c r="Y916" t="s">
        <v>822</v>
      </c>
      <c r="Z916">
        <v>1</v>
      </c>
      <c r="AA916" t="s">
        <v>4975</v>
      </c>
      <c r="AB916" t="s">
        <v>4976</v>
      </c>
      <c r="AC916">
        <v>155</v>
      </c>
      <c r="AD916">
        <v>560</v>
      </c>
    </row>
    <row r="917" spans="1:30" x14ac:dyDescent="0.35">
      <c r="A917" t="s">
        <v>23</v>
      </c>
      <c r="B917" t="s">
        <v>4977</v>
      </c>
      <c r="C917" t="s">
        <v>4978</v>
      </c>
      <c r="D917">
        <v>93</v>
      </c>
      <c r="E917" s="4">
        <v>36258765.550239235</v>
      </c>
      <c r="F917" s="4">
        <v>35092918</v>
      </c>
      <c r="G917" s="3">
        <f>movie_metadata[[#This Row],[New_gross]]-movie_metadata[[#This Row],[New_budget]]</f>
        <v>-1165847.5502392352</v>
      </c>
      <c r="H917" s="3" t="str">
        <f>IF(movie_metadata[[#This Row],[Profit/Loss_in money]]&gt;0,"Profit","Loss")</f>
        <v>Loss</v>
      </c>
      <c r="I917" t="s">
        <v>26</v>
      </c>
      <c r="J917" t="s">
        <v>27</v>
      </c>
      <c r="K917" t="s">
        <v>3049</v>
      </c>
      <c r="L917" s="1">
        <v>2006</v>
      </c>
      <c r="M917" t="s">
        <v>82</v>
      </c>
      <c r="N917">
        <v>4.9000000000000004</v>
      </c>
      <c r="O917">
        <v>1.85</v>
      </c>
      <c r="P917">
        <v>1000</v>
      </c>
      <c r="Q917">
        <v>71</v>
      </c>
      <c r="R917">
        <v>14</v>
      </c>
      <c r="S917">
        <v>728</v>
      </c>
      <c r="T917" t="s">
        <v>4979</v>
      </c>
      <c r="U917">
        <v>2000</v>
      </c>
      <c r="V917" t="s">
        <v>895</v>
      </c>
      <c r="W917">
        <v>15740</v>
      </c>
      <c r="X917">
        <v>5468</v>
      </c>
      <c r="Y917" t="s">
        <v>4980</v>
      </c>
      <c r="Z917">
        <v>0</v>
      </c>
      <c r="AA917" t="s">
        <v>4981</v>
      </c>
      <c r="AB917" t="s">
        <v>4982</v>
      </c>
      <c r="AC917">
        <v>110</v>
      </c>
      <c r="AD917">
        <v>1000</v>
      </c>
    </row>
    <row r="918" spans="1:30" x14ac:dyDescent="0.35">
      <c r="A918" t="s">
        <v>23</v>
      </c>
      <c r="B918" t="s">
        <v>190</v>
      </c>
      <c r="C918" t="s">
        <v>4983</v>
      </c>
      <c r="D918">
        <v>130</v>
      </c>
      <c r="E918" s="4">
        <v>50000000</v>
      </c>
      <c r="F918" s="4">
        <v>296623634</v>
      </c>
      <c r="G918" s="3">
        <f>movie_metadata[[#This Row],[New_gross]]-movie_metadata[[#This Row],[New_budget]]</f>
        <v>246623634</v>
      </c>
      <c r="H918" s="3" t="str">
        <f>IF(movie_metadata[[#This Row],[Profit/Loss_in money]]&gt;0,"Profit","Loss")</f>
        <v>Profit</v>
      </c>
      <c r="I918" t="s">
        <v>26</v>
      </c>
      <c r="J918" t="s">
        <v>27</v>
      </c>
      <c r="K918" t="s">
        <v>1098</v>
      </c>
      <c r="L918" s="1">
        <v>2009</v>
      </c>
      <c r="M918" t="s">
        <v>29</v>
      </c>
      <c r="N918">
        <v>4.5999999999999996</v>
      </c>
      <c r="O918">
        <v>2.35</v>
      </c>
      <c r="P918">
        <v>13000</v>
      </c>
      <c r="Q918">
        <v>299</v>
      </c>
      <c r="R918">
        <v>129</v>
      </c>
      <c r="S918">
        <v>12000</v>
      </c>
      <c r="T918" t="s">
        <v>551</v>
      </c>
      <c r="U918">
        <v>21000</v>
      </c>
      <c r="V918" t="s">
        <v>761</v>
      </c>
      <c r="W918">
        <v>220758</v>
      </c>
      <c r="X918">
        <v>64040</v>
      </c>
      <c r="Y918" t="s">
        <v>1099</v>
      </c>
      <c r="Z918">
        <v>2</v>
      </c>
      <c r="AA918" t="s">
        <v>4984</v>
      </c>
      <c r="AB918" t="s">
        <v>4985</v>
      </c>
      <c r="AC918">
        <v>919</v>
      </c>
      <c r="AD918">
        <v>17000</v>
      </c>
    </row>
    <row r="919" spans="1:30" x14ac:dyDescent="0.35">
      <c r="A919" t="s">
        <v>23</v>
      </c>
      <c r="B919" t="s">
        <v>138</v>
      </c>
      <c r="C919" t="s">
        <v>4986</v>
      </c>
      <c r="D919">
        <v>90</v>
      </c>
      <c r="E919" s="4">
        <v>60000000</v>
      </c>
      <c r="F919" s="4">
        <v>267652016</v>
      </c>
      <c r="G919" s="3">
        <f>movie_metadata[[#This Row],[New_gross]]-movie_metadata[[#This Row],[New_budget]]</f>
        <v>207652016</v>
      </c>
      <c r="H919" s="3" t="str">
        <f>IF(movie_metadata[[#This Row],[Profit/Loss_in money]]&gt;0,"Profit","Loss")</f>
        <v>Profit</v>
      </c>
      <c r="I919" t="s">
        <v>26</v>
      </c>
      <c r="J919" t="s">
        <v>27</v>
      </c>
      <c r="K919" t="s">
        <v>263</v>
      </c>
      <c r="L919" s="1">
        <v>2001</v>
      </c>
      <c r="M919" t="s">
        <v>82</v>
      </c>
      <c r="N919">
        <v>7.9</v>
      </c>
      <c r="O919">
        <v>1.85</v>
      </c>
      <c r="P919">
        <v>0</v>
      </c>
      <c r="Q919">
        <v>212</v>
      </c>
      <c r="R919">
        <v>80</v>
      </c>
      <c r="S919">
        <v>21</v>
      </c>
      <c r="T919" t="s">
        <v>713</v>
      </c>
      <c r="U919">
        <v>145</v>
      </c>
      <c r="V919" t="s">
        <v>4987</v>
      </c>
      <c r="W919">
        <v>467113</v>
      </c>
      <c r="X919">
        <v>275</v>
      </c>
      <c r="Y919" t="s">
        <v>4988</v>
      </c>
      <c r="Z919">
        <v>1</v>
      </c>
      <c r="AA919" t="s">
        <v>4989</v>
      </c>
      <c r="AB919" t="s">
        <v>4990</v>
      </c>
      <c r="AC919">
        <v>945</v>
      </c>
      <c r="AD919">
        <v>50</v>
      </c>
    </row>
    <row r="920" spans="1:30" x14ac:dyDescent="0.35">
      <c r="A920" t="s">
        <v>23</v>
      </c>
      <c r="B920" t="s">
        <v>4991</v>
      </c>
      <c r="C920" t="s">
        <v>4992</v>
      </c>
      <c r="D920">
        <v>106</v>
      </c>
      <c r="E920" s="4">
        <v>50200000</v>
      </c>
      <c r="F920" s="4">
        <v>62453315</v>
      </c>
      <c r="G920" s="3">
        <f>movie_metadata[[#This Row],[New_gross]]-movie_metadata[[#This Row],[New_budget]]</f>
        <v>12253315</v>
      </c>
      <c r="H920" s="3" t="str">
        <f>IF(movie_metadata[[#This Row],[Profit/Loss_in money]]&gt;0,"Profit","Loss")</f>
        <v>Profit</v>
      </c>
      <c r="I920" t="s">
        <v>26</v>
      </c>
      <c r="J920" t="s">
        <v>27</v>
      </c>
      <c r="K920" t="s">
        <v>4993</v>
      </c>
      <c r="L920" s="1">
        <v>2011</v>
      </c>
      <c r="M920" t="s">
        <v>29</v>
      </c>
      <c r="N920">
        <v>7.1</v>
      </c>
      <c r="O920">
        <v>1.85</v>
      </c>
      <c r="P920">
        <v>36000</v>
      </c>
      <c r="Q920">
        <v>413</v>
      </c>
      <c r="R920">
        <v>53</v>
      </c>
      <c r="S920">
        <v>593</v>
      </c>
      <c r="T920" t="s">
        <v>3033</v>
      </c>
      <c r="U920">
        <v>13000</v>
      </c>
      <c r="V920" t="s">
        <v>1150</v>
      </c>
      <c r="W920">
        <v>200035</v>
      </c>
      <c r="X920">
        <v>14607</v>
      </c>
      <c r="Y920" t="s">
        <v>4994</v>
      </c>
      <c r="Z920">
        <v>2</v>
      </c>
      <c r="AA920" t="s">
        <v>4995</v>
      </c>
      <c r="AB920" t="s">
        <v>4996</v>
      </c>
      <c r="AC920">
        <v>407</v>
      </c>
      <c r="AD920">
        <v>963</v>
      </c>
    </row>
    <row r="921" spans="1:30" x14ac:dyDescent="0.35">
      <c r="A921" t="s">
        <v>23</v>
      </c>
      <c r="B921" t="s">
        <v>520</v>
      </c>
      <c r="C921" t="s">
        <v>4997</v>
      </c>
      <c r="D921">
        <v>155</v>
      </c>
      <c r="E921" s="4">
        <v>48000000</v>
      </c>
      <c r="F921" s="4">
        <v>165500000</v>
      </c>
      <c r="G921" s="3">
        <f>movie_metadata[[#This Row],[New_gross]]-movie_metadata[[#This Row],[New_budget]]</f>
        <v>117500000</v>
      </c>
      <c r="H921" s="3" t="str">
        <f>IF(movie_metadata[[#This Row],[Profit/Loss_in money]]&gt;0,"Profit","Loss")</f>
        <v>Profit</v>
      </c>
      <c r="I921" t="s">
        <v>26</v>
      </c>
      <c r="J921" t="s">
        <v>27</v>
      </c>
      <c r="K921" t="s">
        <v>199</v>
      </c>
      <c r="L921" s="1">
        <v>1991</v>
      </c>
      <c r="M921" t="s">
        <v>29</v>
      </c>
      <c r="N921">
        <v>6.9</v>
      </c>
      <c r="O921">
        <v>1.85</v>
      </c>
      <c r="P921">
        <v>0</v>
      </c>
      <c r="Q921">
        <v>67</v>
      </c>
      <c r="R921">
        <v>58</v>
      </c>
      <c r="S921">
        <v>720</v>
      </c>
      <c r="T921" t="s">
        <v>458</v>
      </c>
      <c r="U921">
        <v>25000</v>
      </c>
      <c r="V921" t="s">
        <v>99</v>
      </c>
      <c r="W921">
        <v>145257</v>
      </c>
      <c r="X921">
        <v>38518</v>
      </c>
      <c r="Y921" t="s">
        <v>1862</v>
      </c>
      <c r="Z921">
        <v>0</v>
      </c>
      <c r="AA921" t="s">
        <v>4998</v>
      </c>
      <c r="AB921" t="s">
        <v>4999</v>
      </c>
      <c r="AC921">
        <v>322</v>
      </c>
      <c r="AD921">
        <v>11000</v>
      </c>
    </row>
    <row r="922" spans="1:30" x14ac:dyDescent="0.35">
      <c r="A922" t="s">
        <v>23</v>
      </c>
      <c r="B922" t="s">
        <v>3339</v>
      </c>
      <c r="C922" t="s">
        <v>5000</v>
      </c>
      <c r="D922">
        <v>139</v>
      </c>
      <c r="E922" s="4">
        <v>50000000</v>
      </c>
      <c r="F922" s="4">
        <v>153620822</v>
      </c>
      <c r="G922" s="3">
        <f>movie_metadata[[#This Row],[New_gross]]-movie_metadata[[#This Row],[New_budget]]</f>
        <v>103620822</v>
      </c>
      <c r="H922" s="3" t="str">
        <f>IF(movie_metadata[[#This Row],[Profit/Loss_in money]]&gt;0,"Profit","Loss")</f>
        <v>Profit</v>
      </c>
      <c r="I922" t="s">
        <v>26</v>
      </c>
      <c r="J922" t="s">
        <v>27</v>
      </c>
      <c r="K922" t="s">
        <v>4470</v>
      </c>
      <c r="L922" s="1">
        <v>1996</v>
      </c>
      <c r="M922" t="s">
        <v>572</v>
      </c>
      <c r="N922">
        <v>7.3</v>
      </c>
      <c r="O922">
        <v>1.85</v>
      </c>
      <c r="P922">
        <v>0</v>
      </c>
      <c r="Q922">
        <v>109</v>
      </c>
      <c r="R922">
        <v>488</v>
      </c>
      <c r="S922">
        <v>597</v>
      </c>
      <c r="T922" t="s">
        <v>1632</v>
      </c>
      <c r="U922">
        <v>10000</v>
      </c>
      <c r="V922" t="s">
        <v>516</v>
      </c>
      <c r="W922">
        <v>189923</v>
      </c>
      <c r="X922">
        <v>12182</v>
      </c>
      <c r="Y922" t="s">
        <v>5001</v>
      </c>
      <c r="Z922">
        <v>0</v>
      </c>
      <c r="AA922" t="s">
        <v>5002</v>
      </c>
      <c r="AB922" t="s">
        <v>5003</v>
      </c>
      <c r="AC922">
        <v>318</v>
      </c>
      <c r="AD922">
        <v>743</v>
      </c>
    </row>
    <row r="923" spans="1:30" x14ac:dyDescent="0.35">
      <c r="A923" t="s">
        <v>23</v>
      </c>
      <c r="B923" t="s">
        <v>3552</v>
      </c>
      <c r="C923" t="s">
        <v>5004</v>
      </c>
      <c r="D923">
        <v>112</v>
      </c>
      <c r="E923" s="4">
        <v>50000000</v>
      </c>
      <c r="F923" s="4">
        <v>218628680</v>
      </c>
      <c r="G923" s="3">
        <f>movie_metadata[[#This Row],[New_gross]]-movie_metadata[[#This Row],[New_budget]]</f>
        <v>168628680</v>
      </c>
      <c r="H923" s="3" t="str">
        <f>IF(movie_metadata[[#This Row],[Profit/Loss_in money]]&gt;0,"Profit","Loss")</f>
        <v>Profit</v>
      </c>
      <c r="I923" t="s">
        <v>26</v>
      </c>
      <c r="J923" t="s">
        <v>27</v>
      </c>
      <c r="K923" t="s">
        <v>2779</v>
      </c>
      <c r="L923" s="1">
        <v>2012</v>
      </c>
      <c r="M923" t="s">
        <v>572</v>
      </c>
      <c r="N923">
        <v>7</v>
      </c>
      <c r="O923">
        <v>1.85</v>
      </c>
      <c r="P923">
        <v>74000</v>
      </c>
      <c r="Q923">
        <v>457</v>
      </c>
      <c r="R923">
        <v>3000</v>
      </c>
      <c r="S923">
        <v>1000</v>
      </c>
      <c r="T923" t="s">
        <v>2506</v>
      </c>
      <c r="U923">
        <v>15000</v>
      </c>
      <c r="V923" t="s">
        <v>283</v>
      </c>
      <c r="W923">
        <v>471644</v>
      </c>
      <c r="X923">
        <v>21773</v>
      </c>
      <c r="Y923" t="s">
        <v>2195</v>
      </c>
      <c r="Z923">
        <v>1</v>
      </c>
      <c r="AA923" t="s">
        <v>5005</v>
      </c>
      <c r="AB923" t="s">
        <v>5006</v>
      </c>
      <c r="AC923">
        <v>623</v>
      </c>
      <c r="AD923">
        <v>3000</v>
      </c>
    </row>
    <row r="924" spans="1:30" x14ac:dyDescent="0.35">
      <c r="A924" t="s">
        <v>23</v>
      </c>
      <c r="B924" t="s">
        <v>1405</v>
      </c>
      <c r="C924" t="s">
        <v>5007</v>
      </c>
      <c r="D924">
        <v>139</v>
      </c>
      <c r="E924" s="4">
        <v>50000000</v>
      </c>
      <c r="F924" s="4">
        <v>147637474</v>
      </c>
      <c r="G924" s="3">
        <f>movie_metadata[[#This Row],[New_gross]]-movie_metadata[[#This Row],[New_budget]]</f>
        <v>97637474</v>
      </c>
      <c r="H924" s="3" t="str">
        <f>IF(movie_metadata[[#This Row],[Profit/Loss_in money]]&gt;0,"Profit","Loss")</f>
        <v>Profit</v>
      </c>
      <c r="I924" t="s">
        <v>26</v>
      </c>
      <c r="J924" t="s">
        <v>27</v>
      </c>
      <c r="K924" t="s">
        <v>1407</v>
      </c>
      <c r="L924" s="1">
        <v>1997</v>
      </c>
      <c r="M924" t="s">
        <v>29</v>
      </c>
      <c r="N924">
        <v>7.7</v>
      </c>
      <c r="O924">
        <v>1.85</v>
      </c>
      <c r="P924">
        <v>11000</v>
      </c>
      <c r="Q924">
        <v>156</v>
      </c>
      <c r="R924">
        <v>274</v>
      </c>
      <c r="S924">
        <v>285</v>
      </c>
      <c r="T924" t="s">
        <v>3247</v>
      </c>
      <c r="U924">
        <v>625</v>
      </c>
      <c r="V924" t="s">
        <v>5008</v>
      </c>
      <c r="W924">
        <v>224671</v>
      </c>
      <c r="X924">
        <v>1474</v>
      </c>
      <c r="Y924" t="s">
        <v>5009</v>
      </c>
      <c r="Z924">
        <v>0</v>
      </c>
      <c r="AA924" t="s">
        <v>5010</v>
      </c>
      <c r="AB924" t="s">
        <v>5011</v>
      </c>
      <c r="AC924">
        <v>470</v>
      </c>
      <c r="AD924">
        <v>440</v>
      </c>
    </row>
    <row r="925" spans="1:30" x14ac:dyDescent="0.35">
      <c r="A925" t="s">
        <v>23</v>
      </c>
      <c r="B925" t="s">
        <v>506</v>
      </c>
      <c r="C925" t="s">
        <v>5012</v>
      </c>
      <c r="D925">
        <v>115</v>
      </c>
      <c r="E925" s="4">
        <v>50000000</v>
      </c>
      <c r="F925" s="4">
        <v>135014968</v>
      </c>
      <c r="G925" s="3">
        <f>movie_metadata[[#This Row],[New_gross]]-movie_metadata[[#This Row],[New_budget]]</f>
        <v>85014968</v>
      </c>
      <c r="H925" s="3" t="str">
        <f>IF(movie_metadata[[#This Row],[Profit/Loss_in money]]&gt;0,"Profit","Loss")</f>
        <v>Profit</v>
      </c>
      <c r="I925" t="s">
        <v>26</v>
      </c>
      <c r="J925" t="s">
        <v>27</v>
      </c>
      <c r="K925" t="s">
        <v>5013</v>
      </c>
      <c r="L925" s="1">
        <v>1998</v>
      </c>
      <c r="M925" t="s">
        <v>29</v>
      </c>
      <c r="N925">
        <v>6.7</v>
      </c>
      <c r="O925">
        <v>2.35</v>
      </c>
      <c r="P925">
        <v>0</v>
      </c>
      <c r="Q925">
        <v>55</v>
      </c>
      <c r="R925">
        <v>293</v>
      </c>
      <c r="S925">
        <v>878</v>
      </c>
      <c r="T925" t="s">
        <v>691</v>
      </c>
      <c r="U925">
        <v>49000</v>
      </c>
      <c r="V925" t="s">
        <v>804</v>
      </c>
      <c r="W925">
        <v>80580</v>
      </c>
      <c r="X925">
        <v>74382</v>
      </c>
      <c r="Y925" t="s">
        <v>2629</v>
      </c>
      <c r="Z925">
        <v>1</v>
      </c>
      <c r="AA925" t="s">
        <v>5014</v>
      </c>
      <c r="AB925" t="s">
        <v>5015</v>
      </c>
      <c r="AC925">
        <v>375</v>
      </c>
      <c r="AD925">
        <v>22000</v>
      </c>
    </row>
    <row r="926" spans="1:30" x14ac:dyDescent="0.35">
      <c r="A926" t="s">
        <v>23</v>
      </c>
      <c r="B926" t="s">
        <v>1743</v>
      </c>
      <c r="C926" t="s">
        <v>5016</v>
      </c>
      <c r="D926">
        <v>143</v>
      </c>
      <c r="E926" s="4">
        <v>50000000</v>
      </c>
      <c r="F926" s="4">
        <v>2175312</v>
      </c>
      <c r="G926" s="3">
        <f>movie_metadata[[#This Row],[New_gross]]-movie_metadata[[#This Row],[New_budget]]</f>
        <v>-47824688</v>
      </c>
      <c r="H926" s="3" t="str">
        <f>IF(movie_metadata[[#This Row],[Profit/Loss_in money]]&gt;0,"Profit","Loss")</f>
        <v>Loss</v>
      </c>
      <c r="I926" t="s">
        <v>26</v>
      </c>
      <c r="J926" t="s">
        <v>27</v>
      </c>
      <c r="K926" t="s">
        <v>1664</v>
      </c>
      <c r="L926" s="1">
        <v>2013</v>
      </c>
      <c r="M926" t="s">
        <v>29</v>
      </c>
      <c r="N926">
        <v>6.3</v>
      </c>
      <c r="O926">
        <v>2.35</v>
      </c>
      <c r="P926">
        <v>41000</v>
      </c>
      <c r="Q926">
        <v>272</v>
      </c>
      <c r="R926">
        <v>285</v>
      </c>
      <c r="S926">
        <v>7000</v>
      </c>
      <c r="T926" t="s">
        <v>1241</v>
      </c>
      <c r="U926">
        <v>11000</v>
      </c>
      <c r="V926" t="s">
        <v>384</v>
      </c>
      <c r="W926">
        <v>131227</v>
      </c>
      <c r="X926">
        <v>28176</v>
      </c>
      <c r="Y926" t="s">
        <v>510</v>
      </c>
      <c r="Z926">
        <v>2</v>
      </c>
      <c r="AA926" t="s">
        <v>5017</v>
      </c>
      <c r="AB926" t="s">
        <v>5018</v>
      </c>
      <c r="AC926">
        <v>346</v>
      </c>
      <c r="AD926">
        <v>8000</v>
      </c>
    </row>
    <row r="927" spans="1:30" x14ac:dyDescent="0.35">
      <c r="A927" t="s">
        <v>23</v>
      </c>
      <c r="B927" t="s">
        <v>2777</v>
      </c>
      <c r="C927" t="s">
        <v>5019</v>
      </c>
      <c r="D927">
        <v>96</v>
      </c>
      <c r="E927" s="4">
        <v>50000000</v>
      </c>
      <c r="F927" s="4">
        <v>126203320</v>
      </c>
      <c r="G927" s="3">
        <f>movie_metadata[[#This Row],[New_gross]]-movie_metadata[[#This Row],[New_budget]]</f>
        <v>76203320</v>
      </c>
      <c r="H927" s="3" t="str">
        <f>IF(movie_metadata[[#This Row],[Profit/Loss_in money]]&gt;0,"Profit","Loss")</f>
        <v>Profit</v>
      </c>
      <c r="I927" t="s">
        <v>26</v>
      </c>
      <c r="J927" t="s">
        <v>27</v>
      </c>
      <c r="K927" t="s">
        <v>1674</v>
      </c>
      <c r="L927" s="1">
        <v>2002</v>
      </c>
      <c r="M927" t="s">
        <v>29</v>
      </c>
      <c r="N927">
        <v>5.8</v>
      </c>
      <c r="O927">
        <v>1.85</v>
      </c>
      <c r="P927">
        <v>0</v>
      </c>
      <c r="Q927">
        <v>117</v>
      </c>
      <c r="R927">
        <v>65</v>
      </c>
      <c r="S927">
        <v>828</v>
      </c>
      <c r="T927" t="s">
        <v>2173</v>
      </c>
      <c r="U927">
        <v>12000</v>
      </c>
      <c r="V927" t="s">
        <v>266</v>
      </c>
      <c r="W927">
        <v>110432</v>
      </c>
      <c r="X927">
        <v>26826</v>
      </c>
      <c r="Y927" t="s">
        <v>4802</v>
      </c>
      <c r="Z927">
        <v>1</v>
      </c>
      <c r="AA927" t="s">
        <v>5020</v>
      </c>
      <c r="AB927" t="s">
        <v>5021</v>
      </c>
      <c r="AC927">
        <v>309</v>
      </c>
      <c r="AD927">
        <v>11000</v>
      </c>
    </row>
    <row r="928" spans="1:30" x14ac:dyDescent="0.35">
      <c r="A928" t="s">
        <v>23</v>
      </c>
      <c r="B928" t="s">
        <v>343</v>
      </c>
      <c r="C928" t="s">
        <v>5022</v>
      </c>
      <c r="D928">
        <v>112</v>
      </c>
      <c r="E928" s="4">
        <v>50000000</v>
      </c>
      <c r="F928" s="4">
        <v>126975169</v>
      </c>
      <c r="G928" s="3">
        <f>movie_metadata[[#This Row],[New_gross]]-movie_metadata[[#This Row],[New_budget]]</f>
        <v>76975169</v>
      </c>
      <c r="H928" s="3" t="str">
        <f>IF(movie_metadata[[#This Row],[Profit/Loss_in money]]&gt;0,"Profit","Loss")</f>
        <v>Profit</v>
      </c>
      <c r="I928" t="s">
        <v>26</v>
      </c>
      <c r="J928" t="s">
        <v>27</v>
      </c>
      <c r="K928" t="s">
        <v>5023</v>
      </c>
      <c r="L928" s="1">
        <v>2011</v>
      </c>
      <c r="M928" t="s">
        <v>29</v>
      </c>
      <c r="N928">
        <v>7.1</v>
      </c>
      <c r="O928">
        <v>2.35</v>
      </c>
      <c r="P928">
        <v>37000</v>
      </c>
      <c r="Q928">
        <v>539</v>
      </c>
      <c r="R928">
        <v>14000</v>
      </c>
      <c r="S928">
        <v>417</v>
      </c>
      <c r="T928" t="s">
        <v>1994</v>
      </c>
      <c r="U928">
        <v>1000</v>
      </c>
      <c r="V928" t="s">
        <v>5024</v>
      </c>
      <c r="W928">
        <v>287822</v>
      </c>
      <c r="X928">
        <v>3388</v>
      </c>
      <c r="Y928" t="s">
        <v>5025</v>
      </c>
      <c r="Z928">
        <v>0</v>
      </c>
      <c r="AA928" t="s">
        <v>5026</v>
      </c>
      <c r="AB928" t="s">
        <v>5027</v>
      </c>
      <c r="AC928">
        <v>849</v>
      </c>
      <c r="AD928">
        <v>560</v>
      </c>
    </row>
    <row r="929" spans="1:30" x14ac:dyDescent="0.35">
      <c r="A929" t="s">
        <v>23</v>
      </c>
      <c r="B929" t="s">
        <v>1518</v>
      </c>
      <c r="C929" t="s">
        <v>5028</v>
      </c>
      <c r="D929">
        <v>131</v>
      </c>
      <c r="E929" s="4">
        <v>52000000</v>
      </c>
      <c r="F929" s="4">
        <v>125548685</v>
      </c>
      <c r="G929" s="3">
        <f>movie_metadata[[#This Row],[New_gross]]-movie_metadata[[#This Row],[New_budget]]</f>
        <v>73548685</v>
      </c>
      <c r="H929" s="3" t="str">
        <f>IF(movie_metadata[[#This Row],[Profit/Loss_in money]]&gt;0,"Profit","Loss")</f>
        <v>Profit</v>
      </c>
      <c r="I929" t="s">
        <v>26</v>
      </c>
      <c r="J929" t="s">
        <v>27</v>
      </c>
      <c r="K929" t="s">
        <v>1536</v>
      </c>
      <c r="L929" s="1">
        <v>2000</v>
      </c>
      <c r="M929" t="s">
        <v>572</v>
      </c>
      <c r="N929">
        <v>7.3</v>
      </c>
      <c r="O929">
        <v>1.85</v>
      </c>
      <c r="P929">
        <v>0</v>
      </c>
      <c r="Q929">
        <v>169</v>
      </c>
      <c r="R929">
        <v>0</v>
      </c>
      <c r="S929">
        <v>658</v>
      </c>
      <c r="T929" t="s">
        <v>234</v>
      </c>
      <c r="U929">
        <v>8000</v>
      </c>
      <c r="V929" t="s">
        <v>1521</v>
      </c>
      <c r="W929">
        <v>135246</v>
      </c>
      <c r="X929">
        <v>10003</v>
      </c>
      <c r="Y929" t="s">
        <v>5029</v>
      </c>
      <c r="Z929">
        <v>0</v>
      </c>
      <c r="AA929" t="s">
        <v>5030</v>
      </c>
      <c r="AB929" t="s">
        <v>5031</v>
      </c>
      <c r="AC929">
        <v>498</v>
      </c>
      <c r="AD929">
        <v>883</v>
      </c>
    </row>
    <row r="930" spans="1:30" x14ac:dyDescent="0.35">
      <c r="A930" t="s">
        <v>23</v>
      </c>
      <c r="B930" t="s">
        <v>4230</v>
      </c>
      <c r="C930" t="s">
        <v>5032</v>
      </c>
      <c r="D930">
        <v>116</v>
      </c>
      <c r="E930" s="4">
        <v>50000000</v>
      </c>
      <c r="F930" s="4">
        <v>105807520</v>
      </c>
      <c r="G930" s="3">
        <f>movie_metadata[[#This Row],[New_gross]]-movie_metadata[[#This Row],[New_budget]]</f>
        <v>55807520</v>
      </c>
      <c r="H930" s="3" t="str">
        <f>IF(movie_metadata[[#This Row],[Profit/Loss_in money]]&gt;0,"Profit","Loss")</f>
        <v>Profit</v>
      </c>
      <c r="I930" t="s">
        <v>26</v>
      </c>
      <c r="J930" t="s">
        <v>27</v>
      </c>
      <c r="K930" t="s">
        <v>1674</v>
      </c>
      <c r="L930" s="1">
        <v>2003</v>
      </c>
      <c r="M930" t="s">
        <v>29</v>
      </c>
      <c r="N930">
        <v>6.4</v>
      </c>
      <c r="O930">
        <v>1.85</v>
      </c>
      <c r="P930">
        <v>0</v>
      </c>
      <c r="Q930">
        <v>140</v>
      </c>
      <c r="R930">
        <v>80</v>
      </c>
      <c r="S930">
        <v>651</v>
      </c>
      <c r="T930" t="s">
        <v>2858</v>
      </c>
      <c r="U930">
        <v>11000</v>
      </c>
      <c r="V930" t="s">
        <v>653</v>
      </c>
      <c r="W930">
        <v>156717</v>
      </c>
      <c r="X930">
        <v>14087</v>
      </c>
      <c r="Y930" t="s">
        <v>5033</v>
      </c>
      <c r="Z930">
        <v>2</v>
      </c>
      <c r="AA930" t="s">
        <v>5034</v>
      </c>
      <c r="AB930" t="s">
        <v>5035</v>
      </c>
      <c r="AC930">
        <v>357</v>
      </c>
      <c r="AD930">
        <v>1000</v>
      </c>
    </row>
    <row r="931" spans="1:30" x14ac:dyDescent="0.35">
      <c r="A931" t="s">
        <v>23</v>
      </c>
      <c r="B931" t="s">
        <v>2091</v>
      </c>
      <c r="C931" t="s">
        <v>5036</v>
      </c>
      <c r="D931">
        <v>112</v>
      </c>
      <c r="E931" s="4">
        <v>50000000</v>
      </c>
      <c r="F931" s="4">
        <v>191616238</v>
      </c>
      <c r="G931" s="3">
        <f>movie_metadata[[#This Row],[New_gross]]-movie_metadata[[#This Row],[New_budget]]</f>
        <v>141616238</v>
      </c>
      <c r="H931" s="3" t="str">
        <f>IF(movie_metadata[[#This Row],[Profit/Loss_in money]]&gt;0,"Profit","Loss")</f>
        <v>Profit</v>
      </c>
      <c r="I931" t="s">
        <v>26</v>
      </c>
      <c r="J931" t="s">
        <v>27</v>
      </c>
      <c r="K931" t="s">
        <v>1745</v>
      </c>
      <c r="L931" s="1">
        <v>2014</v>
      </c>
      <c r="M931" t="s">
        <v>572</v>
      </c>
      <c r="N931">
        <v>7.1</v>
      </c>
      <c r="O931">
        <v>2.35</v>
      </c>
      <c r="P931">
        <v>24000</v>
      </c>
      <c r="Q931">
        <v>330</v>
      </c>
      <c r="R931">
        <v>97</v>
      </c>
      <c r="S931">
        <v>584</v>
      </c>
      <c r="T931" t="s">
        <v>5037</v>
      </c>
      <c r="U931">
        <v>17000</v>
      </c>
      <c r="V931" t="s">
        <v>437</v>
      </c>
      <c r="W931">
        <v>258186</v>
      </c>
      <c r="X931">
        <v>19428</v>
      </c>
      <c r="Y931" t="s">
        <v>2411</v>
      </c>
      <c r="Z931">
        <v>2</v>
      </c>
      <c r="AA931" t="s">
        <v>5038</v>
      </c>
      <c r="AB931" t="s">
        <v>5039</v>
      </c>
      <c r="AC931">
        <v>322</v>
      </c>
      <c r="AD931">
        <v>920</v>
      </c>
    </row>
    <row r="932" spans="1:30" x14ac:dyDescent="0.35">
      <c r="A932" t="s">
        <v>23</v>
      </c>
      <c r="B932" t="s">
        <v>5040</v>
      </c>
      <c r="C932" t="s">
        <v>5041</v>
      </c>
      <c r="D932">
        <v>123</v>
      </c>
      <c r="E932" s="4">
        <v>60000000</v>
      </c>
      <c r="F932" s="4">
        <v>105264608</v>
      </c>
      <c r="G932" s="3">
        <f>movie_metadata[[#This Row],[New_gross]]-movie_metadata[[#This Row],[New_budget]]</f>
        <v>45264608</v>
      </c>
      <c r="H932" s="3" t="str">
        <f>IF(movie_metadata[[#This Row],[Profit/Loss_in money]]&gt;0,"Profit","Loss")</f>
        <v>Profit</v>
      </c>
      <c r="I932" t="s">
        <v>26</v>
      </c>
      <c r="J932" t="s">
        <v>27</v>
      </c>
      <c r="K932" t="s">
        <v>5042</v>
      </c>
      <c r="L932" s="1">
        <v>1994</v>
      </c>
      <c r="M932" t="s">
        <v>572</v>
      </c>
      <c r="N932">
        <v>7.6</v>
      </c>
      <c r="O932">
        <v>1.85</v>
      </c>
      <c r="P932">
        <v>11000</v>
      </c>
      <c r="Q932">
        <v>120</v>
      </c>
      <c r="R932">
        <v>277</v>
      </c>
      <c r="S932">
        <v>4000</v>
      </c>
      <c r="T932" t="s">
        <v>516</v>
      </c>
      <c r="U932">
        <v>11000</v>
      </c>
      <c r="V932" t="s">
        <v>334</v>
      </c>
      <c r="W932">
        <v>239752</v>
      </c>
      <c r="X932">
        <v>25697</v>
      </c>
      <c r="Y932" t="s">
        <v>76</v>
      </c>
      <c r="Z932">
        <v>0</v>
      </c>
      <c r="AA932" t="s">
        <v>5043</v>
      </c>
      <c r="AB932" t="s">
        <v>5044</v>
      </c>
      <c r="AC932">
        <v>406</v>
      </c>
      <c r="AD932">
        <v>10000</v>
      </c>
    </row>
    <row r="933" spans="1:30" x14ac:dyDescent="0.35">
      <c r="A933" t="s">
        <v>23</v>
      </c>
      <c r="B933" t="s">
        <v>1157</v>
      </c>
      <c r="C933" t="s">
        <v>5045</v>
      </c>
      <c r="D933">
        <v>104</v>
      </c>
      <c r="E933" s="4">
        <v>70000000</v>
      </c>
      <c r="F933" s="4">
        <v>97680195</v>
      </c>
      <c r="G933" s="3">
        <f>movie_metadata[[#This Row],[New_gross]]-movie_metadata[[#This Row],[New_budget]]</f>
        <v>27680195</v>
      </c>
      <c r="H933" s="3" t="str">
        <f>IF(movie_metadata[[#This Row],[Profit/Loss_in money]]&gt;0,"Profit","Loss")</f>
        <v>Profit</v>
      </c>
      <c r="I933" t="s">
        <v>26</v>
      </c>
      <c r="J933" t="s">
        <v>27</v>
      </c>
      <c r="K933" t="s">
        <v>1674</v>
      </c>
      <c r="L933" s="1">
        <v>2008</v>
      </c>
      <c r="M933" t="s">
        <v>29</v>
      </c>
      <c r="N933">
        <v>6.8</v>
      </c>
      <c r="O933">
        <v>2.35</v>
      </c>
      <c r="P933">
        <v>0</v>
      </c>
      <c r="Q933">
        <v>190</v>
      </c>
      <c r="R933">
        <v>235</v>
      </c>
      <c r="S933">
        <v>1000</v>
      </c>
      <c r="T933" t="s">
        <v>1942</v>
      </c>
      <c r="U933">
        <v>14000</v>
      </c>
      <c r="V933" t="s">
        <v>647</v>
      </c>
      <c r="W933">
        <v>271691</v>
      </c>
      <c r="X933">
        <v>29505</v>
      </c>
      <c r="Y933" t="s">
        <v>5046</v>
      </c>
      <c r="Z933">
        <v>1</v>
      </c>
      <c r="AA933" t="s">
        <v>5047</v>
      </c>
      <c r="AB933" t="s">
        <v>5048</v>
      </c>
      <c r="AC933">
        <v>243</v>
      </c>
      <c r="AD933">
        <v>11000</v>
      </c>
    </row>
    <row r="934" spans="1:30" x14ac:dyDescent="0.35">
      <c r="A934" t="s">
        <v>23</v>
      </c>
      <c r="B934" t="s">
        <v>5049</v>
      </c>
      <c r="C934" t="s">
        <v>5050</v>
      </c>
      <c r="D934">
        <v>107</v>
      </c>
      <c r="E934" s="4">
        <v>50000000</v>
      </c>
      <c r="F934" s="4">
        <v>126088877</v>
      </c>
      <c r="G934" s="3">
        <f>movie_metadata[[#This Row],[New_gross]]-movie_metadata[[#This Row],[New_budget]]</f>
        <v>76088877</v>
      </c>
      <c r="H934" s="3" t="str">
        <f>IF(movie_metadata[[#This Row],[Profit/Loss_in money]]&gt;0,"Profit","Loss")</f>
        <v>Profit</v>
      </c>
      <c r="I934" t="s">
        <v>26</v>
      </c>
      <c r="J934" t="s">
        <v>27</v>
      </c>
      <c r="K934" t="s">
        <v>1745</v>
      </c>
      <c r="L934" s="1">
        <v>2016</v>
      </c>
      <c r="M934" t="s">
        <v>29</v>
      </c>
      <c r="N934">
        <v>6.6</v>
      </c>
      <c r="O934">
        <v>2.35</v>
      </c>
      <c r="P934">
        <v>10000</v>
      </c>
      <c r="Q934">
        <v>177</v>
      </c>
      <c r="R934">
        <v>43</v>
      </c>
      <c r="S934">
        <v>569</v>
      </c>
      <c r="T934" t="s">
        <v>200</v>
      </c>
      <c r="U934">
        <v>12000</v>
      </c>
      <c r="V934" t="s">
        <v>1065</v>
      </c>
      <c r="W934">
        <v>33354</v>
      </c>
      <c r="X934">
        <v>14569</v>
      </c>
      <c r="Y934" t="s">
        <v>5051</v>
      </c>
      <c r="Z934">
        <v>2</v>
      </c>
      <c r="AA934" t="s">
        <v>5052</v>
      </c>
      <c r="AB934" t="s">
        <v>5053</v>
      </c>
      <c r="AC934">
        <v>110</v>
      </c>
      <c r="AD934">
        <v>919</v>
      </c>
    </row>
    <row r="935" spans="1:30" x14ac:dyDescent="0.35">
      <c r="A935" t="s">
        <v>23</v>
      </c>
      <c r="B935" t="s">
        <v>1244</v>
      </c>
      <c r="C935" t="s">
        <v>5054</v>
      </c>
      <c r="D935">
        <v>124</v>
      </c>
      <c r="E935" s="4">
        <v>50000000</v>
      </c>
      <c r="F935" s="4">
        <v>91030827</v>
      </c>
      <c r="G935" s="3">
        <f>movie_metadata[[#This Row],[New_gross]]-movie_metadata[[#This Row],[New_budget]]</f>
        <v>41030827</v>
      </c>
      <c r="H935" s="3" t="str">
        <f>IF(movie_metadata[[#This Row],[Profit/Loss_in money]]&gt;0,"Profit","Loss")</f>
        <v>Profit</v>
      </c>
      <c r="I935" t="s">
        <v>26</v>
      </c>
      <c r="J935" t="s">
        <v>27</v>
      </c>
      <c r="K935" t="s">
        <v>2520</v>
      </c>
      <c r="L935" s="1">
        <v>1998</v>
      </c>
      <c r="M935" t="s">
        <v>29</v>
      </c>
      <c r="N935">
        <v>6.7</v>
      </c>
      <c r="O935">
        <v>2.35</v>
      </c>
      <c r="P935">
        <v>0</v>
      </c>
      <c r="Q935">
        <v>65</v>
      </c>
      <c r="R935">
        <v>0</v>
      </c>
      <c r="S935">
        <v>701</v>
      </c>
      <c r="T935" t="s">
        <v>2613</v>
      </c>
      <c r="U935">
        <v>8000</v>
      </c>
      <c r="V935" t="s">
        <v>1521</v>
      </c>
      <c r="W935">
        <v>46482</v>
      </c>
      <c r="X935">
        <v>9988</v>
      </c>
      <c r="Y935" t="s">
        <v>5055</v>
      </c>
      <c r="Z935">
        <v>2</v>
      </c>
      <c r="AA935" t="s">
        <v>5056</v>
      </c>
      <c r="AB935" t="s">
        <v>5057</v>
      </c>
      <c r="AC935">
        <v>252</v>
      </c>
      <c r="AD935">
        <v>818</v>
      </c>
    </row>
    <row r="936" spans="1:30" x14ac:dyDescent="0.35">
      <c r="A936" t="s">
        <v>23</v>
      </c>
      <c r="B936" t="s">
        <v>4507</v>
      </c>
      <c r="C936" t="s">
        <v>5058</v>
      </c>
      <c r="D936">
        <v>96</v>
      </c>
      <c r="E936" s="4">
        <v>50000000</v>
      </c>
      <c r="F936" s="4">
        <v>150315155</v>
      </c>
      <c r="G936" s="3">
        <f>movie_metadata[[#This Row],[New_gross]]-movie_metadata[[#This Row],[New_budget]]</f>
        <v>100315155</v>
      </c>
      <c r="H936" s="3" t="str">
        <f>IF(movie_metadata[[#This Row],[Profit/Loss_in money]]&gt;0,"Profit","Loss")</f>
        <v>Profit</v>
      </c>
      <c r="I936" t="s">
        <v>26</v>
      </c>
      <c r="J936" t="s">
        <v>27</v>
      </c>
      <c r="K936" t="s">
        <v>3049</v>
      </c>
      <c r="L936" s="1">
        <v>2015</v>
      </c>
      <c r="M936" t="s">
        <v>29</v>
      </c>
      <c r="N936">
        <v>6.1</v>
      </c>
      <c r="O936">
        <v>1.85</v>
      </c>
      <c r="P936">
        <v>13000</v>
      </c>
      <c r="Q936">
        <v>145</v>
      </c>
      <c r="R936">
        <v>51</v>
      </c>
      <c r="S936">
        <v>322</v>
      </c>
      <c r="T936" t="s">
        <v>2469</v>
      </c>
      <c r="U936">
        <v>8000</v>
      </c>
      <c r="V936" t="s">
        <v>1241</v>
      </c>
      <c r="W936">
        <v>54010</v>
      </c>
      <c r="X936">
        <v>10886</v>
      </c>
      <c r="Y936" t="s">
        <v>5059</v>
      </c>
      <c r="Z936">
        <v>2</v>
      </c>
      <c r="AA936" t="s">
        <v>5060</v>
      </c>
      <c r="AB936" t="s">
        <v>5061</v>
      </c>
      <c r="AC936">
        <v>130</v>
      </c>
      <c r="AD936">
        <v>2000</v>
      </c>
    </row>
    <row r="937" spans="1:30" x14ac:dyDescent="0.35">
      <c r="A937" t="s">
        <v>23</v>
      </c>
      <c r="B937" t="s">
        <v>149</v>
      </c>
      <c r="C937" t="s">
        <v>5062</v>
      </c>
      <c r="D937">
        <v>125</v>
      </c>
      <c r="E937" s="4">
        <v>50000000</v>
      </c>
      <c r="F937" s="4">
        <v>127997349</v>
      </c>
      <c r="G937" s="3">
        <f>movie_metadata[[#This Row],[New_gross]]-movie_metadata[[#This Row],[New_budget]]</f>
        <v>77997349</v>
      </c>
      <c r="H937" s="3" t="str">
        <f>IF(movie_metadata[[#This Row],[Profit/Loss_in money]]&gt;0,"Profit","Loss")</f>
        <v>Profit</v>
      </c>
      <c r="I937" t="s">
        <v>26</v>
      </c>
      <c r="J937" t="s">
        <v>27</v>
      </c>
      <c r="K937" t="s">
        <v>5063</v>
      </c>
      <c r="L937" s="1">
        <v>2014</v>
      </c>
      <c r="M937" t="s">
        <v>82</v>
      </c>
      <c r="N937">
        <v>6</v>
      </c>
      <c r="O937">
        <v>2.39</v>
      </c>
      <c r="P937">
        <v>90000</v>
      </c>
      <c r="Q937">
        <v>321</v>
      </c>
      <c r="R937">
        <v>252</v>
      </c>
      <c r="S937">
        <v>10000</v>
      </c>
      <c r="T937" t="s">
        <v>2370</v>
      </c>
      <c r="U937">
        <v>40000</v>
      </c>
      <c r="V937" t="s">
        <v>39</v>
      </c>
      <c r="W937">
        <v>101178</v>
      </c>
      <c r="X937">
        <v>62837</v>
      </c>
      <c r="Y937" t="s">
        <v>2449</v>
      </c>
      <c r="Z937">
        <v>1</v>
      </c>
      <c r="AA937" t="s">
        <v>5064</v>
      </c>
      <c r="AB937" t="s">
        <v>5065</v>
      </c>
      <c r="AC937">
        <v>779</v>
      </c>
      <c r="AD937">
        <v>11000</v>
      </c>
    </row>
    <row r="938" spans="1:30" x14ac:dyDescent="0.35">
      <c r="A938" t="s">
        <v>23</v>
      </c>
      <c r="B938" t="s">
        <v>5066</v>
      </c>
      <c r="C938" t="s">
        <v>5067</v>
      </c>
      <c r="D938">
        <v>129</v>
      </c>
      <c r="E938" s="4">
        <v>45000000</v>
      </c>
      <c r="F938" s="4">
        <v>88504640</v>
      </c>
      <c r="G938" s="3">
        <f>movie_metadata[[#This Row],[New_gross]]-movie_metadata[[#This Row],[New_budget]]</f>
        <v>43504640</v>
      </c>
      <c r="H938" s="3" t="str">
        <f>IF(movie_metadata[[#This Row],[Profit/Loss_in money]]&gt;0,"Profit","Loss")</f>
        <v>Profit</v>
      </c>
      <c r="I938" t="s">
        <v>26</v>
      </c>
      <c r="J938" t="s">
        <v>27</v>
      </c>
      <c r="K938" t="s">
        <v>2134</v>
      </c>
      <c r="L938" s="1">
        <v>2006</v>
      </c>
      <c r="M938" t="s">
        <v>572</v>
      </c>
      <c r="N938">
        <v>7.6</v>
      </c>
      <c r="O938">
        <v>2.35</v>
      </c>
      <c r="P938">
        <v>0</v>
      </c>
      <c r="Q938">
        <v>230</v>
      </c>
      <c r="R938">
        <v>0</v>
      </c>
      <c r="S938">
        <v>277</v>
      </c>
      <c r="T938" t="s">
        <v>5068</v>
      </c>
      <c r="U938">
        <v>18000</v>
      </c>
      <c r="V938" t="s">
        <v>1720</v>
      </c>
      <c r="W938">
        <v>273108</v>
      </c>
      <c r="X938">
        <v>19148</v>
      </c>
      <c r="Y938" t="s">
        <v>3383</v>
      </c>
      <c r="Z938">
        <v>2</v>
      </c>
      <c r="AA938" t="s">
        <v>5069</v>
      </c>
      <c r="AB938" t="s">
        <v>5070</v>
      </c>
      <c r="AC938">
        <v>646</v>
      </c>
      <c r="AD938">
        <v>412</v>
      </c>
    </row>
    <row r="939" spans="1:30" x14ac:dyDescent="0.35">
      <c r="A939" t="s">
        <v>23</v>
      </c>
      <c r="B939" t="s">
        <v>5071</v>
      </c>
      <c r="C939" t="s">
        <v>5072</v>
      </c>
      <c r="D939">
        <v>90</v>
      </c>
      <c r="E939" s="4">
        <v>50000000</v>
      </c>
      <c r="F939" s="4">
        <v>81517441</v>
      </c>
      <c r="G939" s="3">
        <f>movie_metadata[[#This Row],[New_gross]]-movie_metadata[[#This Row],[New_budget]]</f>
        <v>31517441</v>
      </c>
      <c r="H939" s="3" t="str">
        <f>IF(movie_metadata[[#This Row],[Profit/Loss_in money]]&gt;0,"Profit","Loss")</f>
        <v>Profit</v>
      </c>
      <c r="I939" t="s">
        <v>26</v>
      </c>
      <c r="J939" t="s">
        <v>27</v>
      </c>
      <c r="K939" t="s">
        <v>456</v>
      </c>
      <c r="L939" s="1">
        <v>1999</v>
      </c>
      <c r="M939" t="s">
        <v>572</v>
      </c>
      <c r="N939">
        <v>7.1</v>
      </c>
      <c r="O939">
        <v>2.35</v>
      </c>
      <c r="P939">
        <v>0</v>
      </c>
      <c r="Q939">
        <v>143</v>
      </c>
      <c r="R939">
        <v>241</v>
      </c>
      <c r="S939">
        <v>416</v>
      </c>
      <c r="T939" t="s">
        <v>5073</v>
      </c>
      <c r="U939">
        <v>1000</v>
      </c>
      <c r="V939" t="s">
        <v>5074</v>
      </c>
      <c r="W939">
        <v>111368</v>
      </c>
      <c r="X939">
        <v>3148</v>
      </c>
      <c r="Y939" t="s">
        <v>3690</v>
      </c>
      <c r="Z939">
        <v>1</v>
      </c>
      <c r="AA939" t="s">
        <v>5075</v>
      </c>
      <c r="AB939" t="s">
        <v>5076</v>
      </c>
      <c r="AC939">
        <v>394</v>
      </c>
      <c r="AD939">
        <v>495</v>
      </c>
    </row>
    <row r="940" spans="1:30" x14ac:dyDescent="0.35">
      <c r="A940" t="s">
        <v>23</v>
      </c>
      <c r="B940" t="s">
        <v>5077</v>
      </c>
      <c r="C940" t="s">
        <v>5078</v>
      </c>
      <c r="D940">
        <v>109</v>
      </c>
      <c r="E940" s="4">
        <v>50000000</v>
      </c>
      <c r="F940" s="4">
        <v>81022333</v>
      </c>
      <c r="G940" s="3">
        <f>movie_metadata[[#This Row],[New_gross]]-movie_metadata[[#This Row],[New_budget]]</f>
        <v>31022333</v>
      </c>
      <c r="H940" s="3" t="str">
        <f>IF(movie_metadata[[#This Row],[Profit/Loss_in money]]&gt;0,"Profit","Loss")</f>
        <v>Profit</v>
      </c>
      <c r="I940" t="s">
        <v>26</v>
      </c>
      <c r="J940" t="s">
        <v>27</v>
      </c>
      <c r="K940" t="s">
        <v>1420</v>
      </c>
      <c r="L940" s="1">
        <v>1995</v>
      </c>
      <c r="M940" t="s">
        <v>29</v>
      </c>
      <c r="N940">
        <v>5</v>
      </c>
      <c r="O940">
        <v>1.85</v>
      </c>
      <c r="P940">
        <v>0</v>
      </c>
      <c r="Q940">
        <v>55</v>
      </c>
      <c r="R940">
        <v>155</v>
      </c>
      <c r="S940">
        <v>293</v>
      </c>
      <c r="T940" t="s">
        <v>1511</v>
      </c>
      <c r="U940">
        <v>426</v>
      </c>
      <c r="V940" t="s">
        <v>5079</v>
      </c>
      <c r="W940">
        <v>34471</v>
      </c>
      <c r="X940">
        <v>1761</v>
      </c>
      <c r="Y940" t="s">
        <v>1483</v>
      </c>
      <c r="Z940">
        <v>0</v>
      </c>
      <c r="AA940" t="s">
        <v>5080</v>
      </c>
      <c r="AB940" t="s">
        <v>5081</v>
      </c>
      <c r="AC940">
        <v>147</v>
      </c>
      <c r="AD940">
        <v>387</v>
      </c>
    </row>
    <row r="941" spans="1:30" x14ac:dyDescent="0.35">
      <c r="A941" t="s">
        <v>23</v>
      </c>
      <c r="B941" t="s">
        <v>3339</v>
      </c>
      <c r="C941" t="s">
        <v>5082</v>
      </c>
      <c r="D941">
        <v>124</v>
      </c>
      <c r="E941" s="4">
        <v>37652702.696078435</v>
      </c>
      <c r="F941" s="4">
        <v>75621915</v>
      </c>
      <c r="G941" s="3">
        <f>movie_metadata[[#This Row],[New_gross]]-movie_metadata[[#This Row],[New_budget]]</f>
        <v>37969212.303921565</v>
      </c>
      <c r="H941" s="3" t="str">
        <f>IF(movie_metadata[[#This Row],[Profit/Loss_in money]]&gt;0,"Profit","Loss")</f>
        <v>Profit</v>
      </c>
      <c r="I941" t="s">
        <v>26</v>
      </c>
      <c r="J941" t="s">
        <v>27</v>
      </c>
      <c r="K941" t="s">
        <v>3924</v>
      </c>
      <c r="L941" s="1">
        <v>2011</v>
      </c>
      <c r="M941" t="s">
        <v>82</v>
      </c>
      <c r="N941">
        <v>7.1</v>
      </c>
      <c r="O941">
        <v>1.85</v>
      </c>
      <c r="P941">
        <v>22000</v>
      </c>
      <c r="Q941">
        <v>257</v>
      </c>
      <c r="R941">
        <v>488</v>
      </c>
      <c r="S941">
        <v>1000</v>
      </c>
      <c r="T941" t="s">
        <v>1150</v>
      </c>
      <c r="U941">
        <v>19000</v>
      </c>
      <c r="V941" t="s">
        <v>92</v>
      </c>
      <c r="W941">
        <v>111003</v>
      </c>
      <c r="X941">
        <v>36873</v>
      </c>
      <c r="Y941" t="s">
        <v>1252</v>
      </c>
      <c r="Z941">
        <v>3</v>
      </c>
      <c r="AA941" t="s">
        <v>5083</v>
      </c>
      <c r="AB941" t="s">
        <v>5084</v>
      </c>
      <c r="AC941">
        <v>199</v>
      </c>
      <c r="AD941">
        <v>13000</v>
      </c>
    </row>
    <row r="942" spans="1:30" x14ac:dyDescent="0.35">
      <c r="A942" t="s">
        <v>23</v>
      </c>
      <c r="B942" t="s">
        <v>1031</v>
      </c>
      <c r="C942" t="s">
        <v>5085</v>
      </c>
      <c r="D942">
        <v>121</v>
      </c>
      <c r="E942" s="4">
        <v>50000000</v>
      </c>
      <c r="F942" s="4">
        <v>79948113</v>
      </c>
      <c r="G942" s="3">
        <f>movie_metadata[[#This Row],[New_gross]]-movie_metadata[[#This Row],[New_budget]]</f>
        <v>29948113</v>
      </c>
      <c r="H942" s="3" t="str">
        <f>IF(movie_metadata[[#This Row],[Profit/Loss_in money]]&gt;0,"Profit","Loss")</f>
        <v>Profit</v>
      </c>
      <c r="I942" t="s">
        <v>26</v>
      </c>
      <c r="J942" t="s">
        <v>27</v>
      </c>
      <c r="K942" t="s">
        <v>2194</v>
      </c>
      <c r="L942" s="1">
        <v>2009</v>
      </c>
      <c r="M942" t="s">
        <v>29</v>
      </c>
      <c r="N942">
        <v>6.2</v>
      </c>
      <c r="O942">
        <v>2.35</v>
      </c>
      <c r="P942">
        <v>0</v>
      </c>
      <c r="Q942">
        <v>279</v>
      </c>
      <c r="R942">
        <v>295</v>
      </c>
      <c r="S942">
        <v>329</v>
      </c>
      <c r="T942" t="s">
        <v>1017</v>
      </c>
      <c r="U942">
        <v>12000</v>
      </c>
      <c r="V942" t="s">
        <v>698</v>
      </c>
      <c r="W942">
        <v>186879</v>
      </c>
      <c r="X942">
        <v>13421</v>
      </c>
      <c r="Y942" t="s">
        <v>5086</v>
      </c>
      <c r="Z942">
        <v>0</v>
      </c>
      <c r="AA942" t="s">
        <v>5087</v>
      </c>
      <c r="AB942" t="s">
        <v>5088</v>
      </c>
      <c r="AC942">
        <v>791</v>
      </c>
      <c r="AD942">
        <v>748</v>
      </c>
    </row>
    <row r="943" spans="1:30" x14ac:dyDescent="0.35">
      <c r="A943" t="s">
        <v>23</v>
      </c>
      <c r="B943" t="s">
        <v>4664</v>
      </c>
      <c r="C943" t="s">
        <v>5089</v>
      </c>
      <c r="D943">
        <v>95</v>
      </c>
      <c r="E943" s="4">
        <v>50000000</v>
      </c>
      <c r="F943" s="4">
        <v>88658172</v>
      </c>
      <c r="G943" s="3">
        <f>movie_metadata[[#This Row],[New_gross]]-movie_metadata[[#This Row],[New_budget]]</f>
        <v>38658172</v>
      </c>
      <c r="H943" s="3" t="str">
        <f>IF(movie_metadata[[#This Row],[Profit/Loss_in money]]&gt;0,"Profit","Loss")</f>
        <v>Profit</v>
      </c>
      <c r="I943" t="s">
        <v>26</v>
      </c>
      <c r="J943" t="s">
        <v>27</v>
      </c>
      <c r="K943" t="s">
        <v>1674</v>
      </c>
      <c r="L943" s="1">
        <v>2006</v>
      </c>
      <c r="M943" t="s">
        <v>29</v>
      </c>
      <c r="N943">
        <v>5.6</v>
      </c>
      <c r="O943">
        <v>2.35</v>
      </c>
      <c r="P943">
        <v>2000</v>
      </c>
      <c r="Q943">
        <v>143</v>
      </c>
      <c r="R943">
        <v>9</v>
      </c>
      <c r="S943">
        <v>11000</v>
      </c>
      <c r="T943" t="s">
        <v>653</v>
      </c>
      <c r="U943">
        <v>14000</v>
      </c>
      <c r="V943" t="s">
        <v>647</v>
      </c>
      <c r="W943">
        <v>58412</v>
      </c>
      <c r="X943">
        <v>37967</v>
      </c>
      <c r="Y943" t="s">
        <v>1942</v>
      </c>
      <c r="Z943">
        <v>2</v>
      </c>
      <c r="AA943" t="s">
        <v>5090</v>
      </c>
      <c r="AB943" t="s">
        <v>5091</v>
      </c>
      <c r="AC943">
        <v>242</v>
      </c>
      <c r="AD943">
        <v>11000</v>
      </c>
    </row>
    <row r="944" spans="1:30" x14ac:dyDescent="0.35">
      <c r="A944" t="s">
        <v>23</v>
      </c>
      <c r="B944" t="s">
        <v>5092</v>
      </c>
      <c r="C944" t="s">
        <v>5093</v>
      </c>
      <c r="D944">
        <v>128</v>
      </c>
      <c r="E944" s="4">
        <v>68968482.12626262</v>
      </c>
      <c r="F944" s="4">
        <v>75888270</v>
      </c>
      <c r="G944" s="3">
        <f>movie_metadata[[#This Row],[New_gross]]-movie_metadata[[#This Row],[New_budget]]</f>
        <v>6919787.8737373799</v>
      </c>
      <c r="H944" s="3" t="str">
        <f>IF(movie_metadata[[#This Row],[Profit/Loss_in money]]&gt;0,"Profit","Loss")</f>
        <v>Profit</v>
      </c>
      <c r="I944" t="s">
        <v>26</v>
      </c>
      <c r="J944" t="s">
        <v>27</v>
      </c>
      <c r="K944" t="s">
        <v>5094</v>
      </c>
      <c r="L944" s="1">
        <v>2005</v>
      </c>
      <c r="M944" t="s">
        <v>29</v>
      </c>
      <c r="N944">
        <v>5.4</v>
      </c>
      <c r="O944">
        <v>1.85</v>
      </c>
      <c r="P944">
        <v>0</v>
      </c>
      <c r="Q944">
        <v>196</v>
      </c>
      <c r="R944">
        <v>62</v>
      </c>
      <c r="S944">
        <v>874</v>
      </c>
      <c r="T944" t="s">
        <v>3222</v>
      </c>
      <c r="U944">
        <v>6000</v>
      </c>
      <c r="V944" t="s">
        <v>201</v>
      </c>
      <c r="W944">
        <v>71153</v>
      </c>
      <c r="X944">
        <v>10163</v>
      </c>
      <c r="Y944" t="s">
        <v>5095</v>
      </c>
      <c r="Z944">
        <v>0</v>
      </c>
      <c r="AA944" t="s">
        <v>5096</v>
      </c>
      <c r="AB944" t="s">
        <v>5097</v>
      </c>
      <c r="AC944">
        <v>560</v>
      </c>
      <c r="AD944">
        <v>989</v>
      </c>
    </row>
    <row r="945" spans="1:30" x14ac:dyDescent="0.35">
      <c r="A945" t="s">
        <v>23</v>
      </c>
      <c r="B945" t="s">
        <v>3732</v>
      </c>
      <c r="C945" t="s">
        <v>5098</v>
      </c>
      <c r="D945">
        <v>118</v>
      </c>
      <c r="E945" s="4">
        <v>50000000</v>
      </c>
      <c r="F945" s="4">
        <v>84244877</v>
      </c>
      <c r="G945" s="3">
        <f>movie_metadata[[#This Row],[New_gross]]-movie_metadata[[#This Row],[New_budget]]</f>
        <v>34244877</v>
      </c>
      <c r="H945" s="3" t="str">
        <f>IF(movie_metadata[[#This Row],[Profit/Loss_in money]]&gt;0,"Profit","Loss")</f>
        <v>Profit</v>
      </c>
      <c r="I945" t="s">
        <v>26</v>
      </c>
      <c r="J945" t="s">
        <v>27</v>
      </c>
      <c r="K945" t="s">
        <v>1407</v>
      </c>
      <c r="L945" s="1">
        <v>2011</v>
      </c>
      <c r="M945" t="s">
        <v>29</v>
      </c>
      <c r="N945">
        <v>7.4</v>
      </c>
      <c r="O945">
        <v>2.39</v>
      </c>
      <c r="P945">
        <v>44000</v>
      </c>
      <c r="Q945">
        <v>310</v>
      </c>
      <c r="R945">
        <v>43</v>
      </c>
      <c r="S945">
        <v>7000</v>
      </c>
      <c r="T945" t="s">
        <v>175</v>
      </c>
      <c r="U945">
        <v>33000</v>
      </c>
      <c r="V945" t="s">
        <v>4205</v>
      </c>
      <c r="W945">
        <v>375456</v>
      </c>
      <c r="X945">
        <v>57426</v>
      </c>
      <c r="Y945" t="s">
        <v>510</v>
      </c>
      <c r="Z945">
        <v>7</v>
      </c>
      <c r="AA945" t="s">
        <v>5099</v>
      </c>
      <c r="AB945" t="s">
        <v>5100</v>
      </c>
      <c r="AC945">
        <v>292</v>
      </c>
      <c r="AD945">
        <v>15000</v>
      </c>
    </row>
    <row r="946" spans="1:30" x14ac:dyDescent="0.35">
      <c r="A946" t="s">
        <v>23</v>
      </c>
      <c r="B946" t="s">
        <v>5101</v>
      </c>
      <c r="C946" t="s">
        <v>5102</v>
      </c>
      <c r="D946">
        <v>80</v>
      </c>
      <c r="E946" s="4">
        <v>35000000</v>
      </c>
      <c r="F946" s="4">
        <v>75367693</v>
      </c>
      <c r="G946" s="3">
        <f>movie_metadata[[#This Row],[New_gross]]-movie_metadata[[#This Row],[New_budget]]</f>
        <v>40367693</v>
      </c>
      <c r="H946" s="3" t="str">
        <f>IF(movie_metadata[[#This Row],[Profit/Loss_in money]]&gt;0,"Profit","Loss")</f>
        <v>Profit</v>
      </c>
      <c r="I946" t="s">
        <v>26</v>
      </c>
      <c r="J946" t="s">
        <v>27</v>
      </c>
      <c r="K946" t="s">
        <v>785</v>
      </c>
      <c r="L946" s="1">
        <v>2004</v>
      </c>
      <c r="M946" t="s">
        <v>82</v>
      </c>
      <c r="N946">
        <v>5</v>
      </c>
      <c r="O946">
        <v>1.85</v>
      </c>
      <c r="P946">
        <v>795</v>
      </c>
      <c r="Q946">
        <v>116</v>
      </c>
      <c r="R946">
        <v>12</v>
      </c>
      <c r="S946">
        <v>58</v>
      </c>
      <c r="T946" t="s">
        <v>5103</v>
      </c>
      <c r="U946">
        <v>13000</v>
      </c>
      <c r="V946" t="s">
        <v>541</v>
      </c>
      <c r="W946">
        <v>58961</v>
      </c>
      <c r="X946">
        <v>13430</v>
      </c>
      <c r="Y946" t="s">
        <v>5104</v>
      </c>
      <c r="Z946">
        <v>0</v>
      </c>
      <c r="AA946" t="s">
        <v>5105</v>
      </c>
      <c r="AB946" t="s">
        <v>5106</v>
      </c>
      <c r="AC946">
        <v>232</v>
      </c>
      <c r="AD946">
        <v>258</v>
      </c>
    </row>
    <row r="947" spans="1:30" x14ac:dyDescent="0.35">
      <c r="A947" t="s">
        <v>23</v>
      </c>
      <c r="B947" t="s">
        <v>5107</v>
      </c>
      <c r="C947" t="s">
        <v>5108</v>
      </c>
      <c r="D947">
        <v>99</v>
      </c>
      <c r="E947" s="4">
        <v>60000000</v>
      </c>
      <c r="F947" s="4">
        <v>73701902</v>
      </c>
      <c r="G947" s="3">
        <f>movie_metadata[[#This Row],[New_gross]]-movie_metadata[[#This Row],[New_budget]]</f>
        <v>13701902</v>
      </c>
      <c r="H947" s="3" t="str">
        <f>IF(movie_metadata[[#This Row],[Profit/Loss_in money]]&gt;0,"Profit","Loss")</f>
        <v>Profit</v>
      </c>
      <c r="I947" t="s">
        <v>26</v>
      </c>
      <c r="J947" t="s">
        <v>27</v>
      </c>
      <c r="K947" t="s">
        <v>3049</v>
      </c>
      <c r="L947" s="1">
        <v>2004</v>
      </c>
      <c r="M947" t="s">
        <v>82</v>
      </c>
      <c r="N947">
        <v>5.2</v>
      </c>
      <c r="O947">
        <v>2.35</v>
      </c>
      <c r="P947">
        <v>0</v>
      </c>
      <c r="Q947">
        <v>105</v>
      </c>
      <c r="R947">
        <v>148</v>
      </c>
      <c r="S947">
        <v>660</v>
      </c>
      <c r="T947" t="s">
        <v>3291</v>
      </c>
      <c r="U947">
        <v>2000</v>
      </c>
      <c r="V947" t="s">
        <v>1727</v>
      </c>
      <c r="W947">
        <v>27548</v>
      </c>
      <c r="X947">
        <v>6729</v>
      </c>
      <c r="Y947" t="s">
        <v>1835</v>
      </c>
      <c r="Z947">
        <v>1</v>
      </c>
      <c r="AA947" t="s">
        <v>5109</v>
      </c>
      <c r="AB947" t="s">
        <v>5110</v>
      </c>
      <c r="AC947">
        <v>209</v>
      </c>
      <c r="AD947">
        <v>843</v>
      </c>
    </row>
    <row r="948" spans="1:30" x14ac:dyDescent="0.35">
      <c r="A948" t="s">
        <v>23</v>
      </c>
      <c r="B948" t="s">
        <v>5111</v>
      </c>
      <c r="C948" t="s">
        <v>5112</v>
      </c>
      <c r="D948">
        <v>133</v>
      </c>
      <c r="E948" s="4">
        <v>50000000</v>
      </c>
      <c r="F948" s="4">
        <v>75605492</v>
      </c>
      <c r="G948" s="3">
        <f>movie_metadata[[#This Row],[New_gross]]-movie_metadata[[#This Row],[New_budget]]</f>
        <v>25605492</v>
      </c>
      <c r="H948" s="3" t="str">
        <f>IF(movie_metadata[[#This Row],[Profit/Loss_in money]]&gt;0,"Profit","Loss")</f>
        <v>Profit</v>
      </c>
      <c r="I948" t="s">
        <v>26</v>
      </c>
      <c r="J948" t="s">
        <v>27</v>
      </c>
      <c r="K948" t="s">
        <v>1627</v>
      </c>
      <c r="L948" s="1">
        <v>2011</v>
      </c>
      <c r="M948" t="s">
        <v>29</v>
      </c>
      <c r="N948">
        <v>7.6</v>
      </c>
      <c r="O948">
        <v>1.85</v>
      </c>
      <c r="P948">
        <v>27000</v>
      </c>
      <c r="Q948">
        <v>419</v>
      </c>
      <c r="R948">
        <v>152</v>
      </c>
      <c r="S948">
        <v>11000</v>
      </c>
      <c r="T948" t="s">
        <v>431</v>
      </c>
      <c r="U948">
        <v>22000</v>
      </c>
      <c r="V948" t="s">
        <v>691</v>
      </c>
      <c r="W948">
        <v>283563</v>
      </c>
      <c r="X948">
        <v>53094</v>
      </c>
      <c r="Y948" t="s">
        <v>334</v>
      </c>
      <c r="Z948">
        <v>1</v>
      </c>
      <c r="AA948" t="s">
        <v>5113</v>
      </c>
      <c r="AB948" t="s">
        <v>5114</v>
      </c>
      <c r="AC948">
        <v>312</v>
      </c>
      <c r="AD948">
        <v>18000</v>
      </c>
    </row>
    <row r="949" spans="1:30" x14ac:dyDescent="0.35">
      <c r="A949" t="s">
        <v>23</v>
      </c>
      <c r="B949" t="s">
        <v>702</v>
      </c>
      <c r="C949" t="s">
        <v>5115</v>
      </c>
      <c r="D949">
        <v>127</v>
      </c>
      <c r="E949" s="4">
        <v>50000000</v>
      </c>
      <c r="F949" s="4">
        <v>67823573</v>
      </c>
      <c r="G949" s="3">
        <f>movie_metadata[[#This Row],[New_gross]]-movie_metadata[[#This Row],[New_budget]]</f>
        <v>17823573</v>
      </c>
      <c r="H949" s="3" t="str">
        <f>IF(movie_metadata[[#This Row],[Profit/Loss_in money]]&gt;0,"Profit","Loss")</f>
        <v>Profit</v>
      </c>
      <c r="I949" t="s">
        <v>26</v>
      </c>
      <c r="J949" t="s">
        <v>27</v>
      </c>
      <c r="K949" t="s">
        <v>915</v>
      </c>
      <c r="L949" s="1">
        <v>1995</v>
      </c>
      <c r="M949" t="s">
        <v>572</v>
      </c>
      <c r="N949">
        <v>6.6</v>
      </c>
      <c r="O949">
        <v>1.85</v>
      </c>
      <c r="P949">
        <v>0</v>
      </c>
      <c r="Q949">
        <v>64</v>
      </c>
      <c r="R949">
        <v>249</v>
      </c>
      <c r="S949">
        <v>808</v>
      </c>
      <c r="T949" t="s">
        <v>458</v>
      </c>
      <c r="U949">
        <v>18000</v>
      </c>
      <c r="V949" t="s">
        <v>113</v>
      </c>
      <c r="W949">
        <v>91176</v>
      </c>
      <c r="X949">
        <v>30383</v>
      </c>
      <c r="Y949" t="s">
        <v>1052</v>
      </c>
      <c r="Z949">
        <v>3</v>
      </c>
      <c r="AA949" t="s">
        <v>5116</v>
      </c>
      <c r="AB949" t="s">
        <v>5117</v>
      </c>
      <c r="AC949">
        <v>130</v>
      </c>
      <c r="AD949">
        <v>11000</v>
      </c>
    </row>
    <row r="950" spans="1:30" x14ac:dyDescent="0.35">
      <c r="A950" t="s">
        <v>23</v>
      </c>
      <c r="B950" t="s">
        <v>5118</v>
      </c>
      <c r="C950" t="s">
        <v>5119</v>
      </c>
      <c r="D950">
        <v>106</v>
      </c>
      <c r="E950" s="4">
        <v>50000000</v>
      </c>
      <c r="F950" s="4">
        <v>91439400</v>
      </c>
      <c r="G950" s="3">
        <f>movie_metadata[[#This Row],[New_gross]]-movie_metadata[[#This Row],[New_budget]]</f>
        <v>41439400</v>
      </c>
      <c r="H950" s="3" t="str">
        <f>IF(movie_metadata[[#This Row],[Profit/Loss_in money]]&gt;0,"Profit","Loss")</f>
        <v>Profit</v>
      </c>
      <c r="I950" t="s">
        <v>26</v>
      </c>
      <c r="J950" t="s">
        <v>45</v>
      </c>
      <c r="K950" t="s">
        <v>1149</v>
      </c>
      <c r="L950" s="1">
        <v>2014</v>
      </c>
      <c r="M950" t="s">
        <v>29</v>
      </c>
      <c r="N950">
        <v>7</v>
      </c>
      <c r="O950">
        <v>2.35</v>
      </c>
      <c r="P950">
        <v>24000</v>
      </c>
      <c r="Q950">
        <v>359</v>
      </c>
      <c r="R950">
        <v>174</v>
      </c>
      <c r="S950">
        <v>660</v>
      </c>
      <c r="T950" t="s">
        <v>4496</v>
      </c>
      <c r="U950">
        <v>14000</v>
      </c>
      <c r="V950" t="s">
        <v>221</v>
      </c>
      <c r="W950">
        <v>200647</v>
      </c>
      <c r="X950">
        <v>16967</v>
      </c>
      <c r="Y950" t="s">
        <v>5120</v>
      </c>
      <c r="Z950">
        <v>0</v>
      </c>
      <c r="AA950" t="s">
        <v>5121</v>
      </c>
      <c r="AB950" t="s">
        <v>5122</v>
      </c>
      <c r="AC950">
        <v>384</v>
      </c>
      <c r="AD950">
        <v>664</v>
      </c>
    </row>
    <row r="951" spans="1:30" x14ac:dyDescent="0.35">
      <c r="A951" t="s">
        <v>23</v>
      </c>
      <c r="B951" t="s">
        <v>5123</v>
      </c>
      <c r="C951" t="s">
        <v>5124</v>
      </c>
      <c r="D951">
        <v>98</v>
      </c>
      <c r="E951" s="4">
        <v>65000000</v>
      </c>
      <c r="F951" s="4">
        <v>67128202</v>
      </c>
      <c r="G951" s="3">
        <f>movie_metadata[[#This Row],[New_gross]]-movie_metadata[[#This Row],[New_budget]]</f>
        <v>2128202</v>
      </c>
      <c r="H951" s="3" t="str">
        <f>IF(movie_metadata[[#This Row],[Profit/Loss_in money]]&gt;0,"Profit","Loss")</f>
        <v>Profit</v>
      </c>
      <c r="I951" t="s">
        <v>26</v>
      </c>
      <c r="J951" t="s">
        <v>27</v>
      </c>
      <c r="K951" t="s">
        <v>5125</v>
      </c>
      <c r="L951" s="1">
        <v>2009</v>
      </c>
      <c r="M951" t="s">
        <v>82</v>
      </c>
      <c r="N951">
        <v>5.7</v>
      </c>
      <c r="O951">
        <v>2.35</v>
      </c>
      <c r="P951">
        <v>0</v>
      </c>
      <c r="Q951">
        <v>166</v>
      </c>
      <c r="R951">
        <v>99</v>
      </c>
      <c r="S951">
        <v>433</v>
      </c>
      <c r="T951" t="s">
        <v>5126</v>
      </c>
      <c r="U951">
        <v>12000</v>
      </c>
      <c r="V951" t="s">
        <v>1065</v>
      </c>
      <c r="W951">
        <v>43328</v>
      </c>
      <c r="X951">
        <v>14007</v>
      </c>
      <c r="Y951" t="s">
        <v>924</v>
      </c>
      <c r="Z951">
        <v>3</v>
      </c>
      <c r="AA951" t="s">
        <v>5127</v>
      </c>
      <c r="AB951" t="s">
        <v>5128</v>
      </c>
      <c r="AC951">
        <v>110</v>
      </c>
      <c r="AD951">
        <v>536</v>
      </c>
    </row>
    <row r="952" spans="1:30" x14ac:dyDescent="0.35">
      <c r="A952" t="s">
        <v>23</v>
      </c>
      <c r="B952" t="s">
        <v>5129</v>
      </c>
      <c r="C952" t="s">
        <v>5130</v>
      </c>
      <c r="D952">
        <v>132</v>
      </c>
      <c r="E952" s="4">
        <v>54000000</v>
      </c>
      <c r="F952" s="4">
        <v>70496802</v>
      </c>
      <c r="G952" s="3">
        <f>movie_metadata[[#This Row],[New_gross]]-movie_metadata[[#This Row],[New_budget]]</f>
        <v>16496802</v>
      </c>
      <c r="H952" s="3" t="str">
        <f>IF(movie_metadata[[#This Row],[Profit/Loss_in money]]&gt;0,"Profit","Loss")</f>
        <v>Profit</v>
      </c>
      <c r="I952" t="s">
        <v>26</v>
      </c>
      <c r="J952" t="s">
        <v>27</v>
      </c>
      <c r="K952" t="s">
        <v>915</v>
      </c>
      <c r="L952" s="1">
        <v>2005</v>
      </c>
      <c r="M952" t="s">
        <v>572</v>
      </c>
      <c r="N952">
        <v>8.1999999999999993</v>
      </c>
      <c r="O952">
        <v>2.35</v>
      </c>
      <c r="P952">
        <v>48000</v>
      </c>
      <c r="Q952">
        <v>525</v>
      </c>
      <c r="R952">
        <v>160</v>
      </c>
      <c r="S952">
        <v>443</v>
      </c>
      <c r="T952" t="s">
        <v>352</v>
      </c>
      <c r="U952">
        <v>20000</v>
      </c>
      <c r="V952" t="s">
        <v>834</v>
      </c>
      <c r="W952">
        <v>791783</v>
      </c>
      <c r="X952">
        <v>22417</v>
      </c>
      <c r="Y952" t="s">
        <v>5131</v>
      </c>
      <c r="Z952">
        <v>1</v>
      </c>
      <c r="AA952" t="s">
        <v>5132</v>
      </c>
      <c r="AB952" t="s">
        <v>5133</v>
      </c>
      <c r="AC952">
        <v>2042</v>
      </c>
      <c r="AD952">
        <v>979</v>
      </c>
    </row>
    <row r="953" spans="1:30" x14ac:dyDescent="0.35">
      <c r="A953" t="s">
        <v>23</v>
      </c>
      <c r="B953" t="s">
        <v>4940</v>
      </c>
      <c r="C953" t="s">
        <v>5134</v>
      </c>
      <c r="D953">
        <v>114</v>
      </c>
      <c r="E953" s="4">
        <v>50000000</v>
      </c>
      <c r="F953" s="4">
        <v>60470220</v>
      </c>
      <c r="G953" s="3">
        <f>movie_metadata[[#This Row],[New_gross]]-movie_metadata[[#This Row],[New_budget]]</f>
        <v>10470220</v>
      </c>
      <c r="H953" s="3" t="str">
        <f>IF(movie_metadata[[#This Row],[Profit/Loss_in money]]&gt;0,"Profit","Loss")</f>
        <v>Profit</v>
      </c>
      <c r="I953" t="s">
        <v>26</v>
      </c>
      <c r="J953" t="s">
        <v>27</v>
      </c>
      <c r="K953" t="s">
        <v>1621</v>
      </c>
      <c r="L953" s="1">
        <v>2003</v>
      </c>
      <c r="M953" t="s">
        <v>29</v>
      </c>
      <c r="N953">
        <v>6.2</v>
      </c>
      <c r="O953">
        <v>2.35</v>
      </c>
      <c r="P953">
        <v>955</v>
      </c>
      <c r="Q953">
        <v>165</v>
      </c>
      <c r="R953">
        <v>71</v>
      </c>
      <c r="S953">
        <v>55</v>
      </c>
      <c r="T953" t="s">
        <v>5135</v>
      </c>
      <c r="U953">
        <v>154</v>
      </c>
      <c r="V953" t="s">
        <v>5136</v>
      </c>
      <c r="W953">
        <v>81444</v>
      </c>
      <c r="X953">
        <v>428</v>
      </c>
      <c r="Y953" t="s">
        <v>5137</v>
      </c>
      <c r="Z953">
        <v>2</v>
      </c>
      <c r="AA953" t="s">
        <v>5138</v>
      </c>
      <c r="AB953" t="s">
        <v>5139</v>
      </c>
      <c r="AC953">
        <v>192</v>
      </c>
      <c r="AD953">
        <v>131</v>
      </c>
    </row>
    <row r="954" spans="1:30" x14ac:dyDescent="0.35">
      <c r="A954" t="s">
        <v>23</v>
      </c>
      <c r="B954" t="s">
        <v>60</v>
      </c>
      <c r="C954" t="s">
        <v>5140</v>
      </c>
      <c r="D954">
        <v>45</v>
      </c>
      <c r="E954" s="4">
        <v>36541497.422512971</v>
      </c>
      <c r="F954" s="4">
        <v>89009738.685185179</v>
      </c>
      <c r="G954" s="3">
        <f>movie_metadata[[#This Row],[New_gross]]-movie_metadata[[#This Row],[New_budget]]</f>
        <v>52468241.262672208</v>
      </c>
      <c r="H954" s="3" t="str">
        <f>IF(movie_metadata[[#This Row],[Profit/Loss_in money]]&gt;0,"Profit","Loss")</f>
        <v>Profit</v>
      </c>
      <c r="I954" t="s">
        <v>26</v>
      </c>
      <c r="J954" t="s">
        <v>45</v>
      </c>
      <c r="K954" t="s">
        <v>1928</v>
      </c>
      <c r="L954" s="1">
        <v>2005</v>
      </c>
      <c r="M954" t="s">
        <v>60</v>
      </c>
      <c r="N954">
        <v>7.9</v>
      </c>
      <c r="O954">
        <v>2.35</v>
      </c>
      <c r="P954">
        <v>0</v>
      </c>
      <c r="Q954">
        <v>2</v>
      </c>
      <c r="S954">
        <v>132</v>
      </c>
      <c r="T954" t="s">
        <v>5141</v>
      </c>
      <c r="U954">
        <v>416</v>
      </c>
      <c r="V954" t="s">
        <v>2003</v>
      </c>
      <c r="W954">
        <v>1824</v>
      </c>
      <c r="X954">
        <v>1816</v>
      </c>
      <c r="Y954" t="s">
        <v>5142</v>
      </c>
      <c r="Z954">
        <v>2</v>
      </c>
      <c r="AA954" t="s">
        <v>62</v>
      </c>
      <c r="AB954" t="s">
        <v>5143</v>
      </c>
      <c r="AC954">
        <v>9</v>
      </c>
      <c r="AD954">
        <v>171</v>
      </c>
    </row>
    <row r="955" spans="1:30" x14ac:dyDescent="0.35">
      <c r="A955" t="s">
        <v>23</v>
      </c>
      <c r="B955" t="s">
        <v>5144</v>
      </c>
      <c r="C955" t="s">
        <v>5145</v>
      </c>
      <c r="D955">
        <v>78</v>
      </c>
      <c r="E955" s="4">
        <v>50000000</v>
      </c>
      <c r="F955" s="4">
        <v>58336565</v>
      </c>
      <c r="G955" s="3">
        <f>movie_metadata[[#This Row],[New_gross]]-movie_metadata[[#This Row],[New_budget]]</f>
        <v>8336565</v>
      </c>
      <c r="H955" s="3" t="str">
        <f>IF(movie_metadata[[#This Row],[Profit/Loss_in money]]&gt;0,"Profit","Loss")</f>
        <v>Profit</v>
      </c>
      <c r="I955" t="s">
        <v>26</v>
      </c>
      <c r="J955" t="s">
        <v>27</v>
      </c>
      <c r="K955" t="s">
        <v>463</v>
      </c>
      <c r="L955" s="1">
        <v>2006</v>
      </c>
      <c r="M955" t="s">
        <v>264</v>
      </c>
      <c r="N955">
        <v>6.6</v>
      </c>
      <c r="O955">
        <v>1.85</v>
      </c>
      <c r="P955">
        <v>624</v>
      </c>
      <c r="Q955">
        <v>87</v>
      </c>
      <c r="R955">
        <v>5</v>
      </c>
      <c r="S955">
        <v>1000</v>
      </c>
      <c r="T955" t="s">
        <v>1979</v>
      </c>
      <c r="U955">
        <v>8000</v>
      </c>
      <c r="V955" t="s">
        <v>1241</v>
      </c>
      <c r="W955">
        <v>12845</v>
      </c>
      <c r="X955">
        <v>11124</v>
      </c>
      <c r="Y955" t="s">
        <v>1999</v>
      </c>
      <c r="Z955">
        <v>0</v>
      </c>
      <c r="AA955" t="s">
        <v>5146</v>
      </c>
      <c r="AB955" t="s">
        <v>5147</v>
      </c>
      <c r="AC955">
        <v>118</v>
      </c>
      <c r="AD955">
        <v>2000</v>
      </c>
    </row>
    <row r="956" spans="1:30" x14ac:dyDescent="0.35">
      <c r="A956" t="s">
        <v>23</v>
      </c>
      <c r="B956" t="s">
        <v>5148</v>
      </c>
      <c r="C956" t="s">
        <v>5149</v>
      </c>
      <c r="D956">
        <v>101</v>
      </c>
      <c r="E956" s="4">
        <v>50000000</v>
      </c>
      <c r="F956" s="4">
        <v>66002004</v>
      </c>
      <c r="G956" s="3">
        <f>movie_metadata[[#This Row],[New_gross]]-movie_metadata[[#This Row],[New_budget]]</f>
        <v>16002004</v>
      </c>
      <c r="H956" s="3" t="str">
        <f>IF(movie_metadata[[#This Row],[Profit/Loss_in money]]&gt;0,"Profit","Loss")</f>
        <v>Profit</v>
      </c>
      <c r="I956" t="s">
        <v>26</v>
      </c>
      <c r="J956" t="s">
        <v>27</v>
      </c>
      <c r="K956" t="s">
        <v>5150</v>
      </c>
      <c r="L956" s="1">
        <v>2005</v>
      </c>
      <c r="M956" t="s">
        <v>264</v>
      </c>
      <c r="N956">
        <v>4.7</v>
      </c>
      <c r="O956">
        <v>1.85</v>
      </c>
      <c r="P956">
        <v>1000</v>
      </c>
      <c r="Q956">
        <v>117</v>
      </c>
      <c r="R956">
        <v>23</v>
      </c>
      <c r="S956">
        <v>541</v>
      </c>
      <c r="T956" t="s">
        <v>5033</v>
      </c>
      <c r="U956">
        <v>660</v>
      </c>
      <c r="V956" t="s">
        <v>5120</v>
      </c>
      <c r="W956">
        <v>36431</v>
      </c>
      <c r="X956">
        <v>2177</v>
      </c>
      <c r="Y956" t="s">
        <v>5151</v>
      </c>
      <c r="Z956">
        <v>1</v>
      </c>
      <c r="AA956" t="s">
        <v>5152</v>
      </c>
      <c r="AB956" t="s">
        <v>5153</v>
      </c>
      <c r="AC956">
        <v>168</v>
      </c>
      <c r="AD956">
        <v>651</v>
      </c>
    </row>
    <row r="957" spans="1:30" x14ac:dyDescent="0.35">
      <c r="A957" t="s">
        <v>23</v>
      </c>
      <c r="B957" t="s">
        <v>5154</v>
      </c>
      <c r="C957" t="s">
        <v>5155</v>
      </c>
      <c r="D957">
        <v>113</v>
      </c>
      <c r="E957" s="4">
        <v>50000000</v>
      </c>
      <c r="F957" s="4">
        <v>54997476</v>
      </c>
      <c r="G957" s="3">
        <f>movie_metadata[[#This Row],[New_gross]]-movie_metadata[[#This Row],[New_budget]]</f>
        <v>4997476</v>
      </c>
      <c r="H957" s="3" t="str">
        <f>IF(movie_metadata[[#This Row],[Profit/Loss_in money]]&gt;0,"Profit","Loss")</f>
        <v>Profit</v>
      </c>
      <c r="I957" t="s">
        <v>26</v>
      </c>
      <c r="J957" t="s">
        <v>27</v>
      </c>
      <c r="K957" t="s">
        <v>2134</v>
      </c>
      <c r="L957" s="1">
        <v>2001</v>
      </c>
      <c r="M957" t="s">
        <v>572</v>
      </c>
      <c r="N957">
        <v>6.3</v>
      </c>
      <c r="O957">
        <v>2.35</v>
      </c>
      <c r="P957">
        <v>970</v>
      </c>
      <c r="Q957">
        <v>113</v>
      </c>
      <c r="R957">
        <v>39</v>
      </c>
      <c r="S957">
        <v>477</v>
      </c>
      <c r="T957" t="s">
        <v>5156</v>
      </c>
      <c r="U957">
        <v>1000</v>
      </c>
      <c r="V957" t="s">
        <v>423</v>
      </c>
      <c r="W957">
        <v>40362</v>
      </c>
      <c r="X957">
        <v>3341</v>
      </c>
      <c r="Y957" t="s">
        <v>5157</v>
      </c>
      <c r="Z957">
        <v>0</v>
      </c>
      <c r="AA957" t="s">
        <v>5158</v>
      </c>
      <c r="AB957" t="s">
        <v>5159</v>
      </c>
      <c r="AC957">
        <v>248</v>
      </c>
      <c r="AD957">
        <v>912</v>
      </c>
    </row>
    <row r="958" spans="1:30" x14ac:dyDescent="0.35">
      <c r="A958" t="s">
        <v>23</v>
      </c>
      <c r="B958" t="s">
        <v>5160</v>
      </c>
      <c r="C958" t="s">
        <v>5161</v>
      </c>
      <c r="D958">
        <v>98</v>
      </c>
      <c r="E958" s="4">
        <v>50000000</v>
      </c>
      <c r="F958" s="4">
        <v>55682070</v>
      </c>
      <c r="G958" s="3">
        <f>movie_metadata[[#This Row],[New_gross]]-movie_metadata[[#This Row],[New_budget]]</f>
        <v>5682070</v>
      </c>
      <c r="H958" s="3" t="str">
        <f>IF(movie_metadata[[#This Row],[Profit/Loss_in money]]&gt;0,"Profit","Loss")</f>
        <v>Profit</v>
      </c>
      <c r="I958" t="s">
        <v>26</v>
      </c>
      <c r="J958" t="s">
        <v>754</v>
      </c>
      <c r="K958" t="s">
        <v>3450</v>
      </c>
      <c r="L958" s="1">
        <v>2013</v>
      </c>
      <c r="M958" t="s">
        <v>572</v>
      </c>
      <c r="N958">
        <v>6.1</v>
      </c>
      <c r="O958">
        <v>2.35</v>
      </c>
      <c r="P958">
        <v>45000</v>
      </c>
      <c r="Q958">
        <v>349</v>
      </c>
      <c r="R958">
        <v>75</v>
      </c>
      <c r="S958">
        <v>467</v>
      </c>
      <c r="T958" t="s">
        <v>5162</v>
      </c>
      <c r="U958">
        <v>10000</v>
      </c>
      <c r="V958" t="s">
        <v>881</v>
      </c>
      <c r="W958">
        <v>159868</v>
      </c>
      <c r="X958">
        <v>11946</v>
      </c>
      <c r="Y958" t="s">
        <v>1858</v>
      </c>
      <c r="Z958">
        <v>2</v>
      </c>
      <c r="AA958" t="s">
        <v>5163</v>
      </c>
      <c r="AB958" t="s">
        <v>5164</v>
      </c>
      <c r="AC958">
        <v>304</v>
      </c>
      <c r="AD958">
        <v>520</v>
      </c>
    </row>
    <row r="959" spans="1:30" x14ac:dyDescent="0.35">
      <c r="A959" t="s">
        <v>23</v>
      </c>
      <c r="B959" t="s">
        <v>5165</v>
      </c>
      <c r="C959" t="s">
        <v>5166</v>
      </c>
      <c r="D959">
        <v>124</v>
      </c>
      <c r="E959" s="4">
        <v>50000000</v>
      </c>
      <c r="F959" s="4">
        <v>52752475</v>
      </c>
      <c r="G959" s="3">
        <f>movie_metadata[[#This Row],[New_gross]]-movie_metadata[[#This Row],[New_budget]]</f>
        <v>2752475</v>
      </c>
      <c r="H959" s="3" t="str">
        <f>IF(movie_metadata[[#This Row],[Profit/Loss_in money]]&gt;0,"Profit","Loss")</f>
        <v>Profit</v>
      </c>
      <c r="I959" t="s">
        <v>26</v>
      </c>
      <c r="J959" t="s">
        <v>27</v>
      </c>
      <c r="K959" t="s">
        <v>4066</v>
      </c>
      <c r="L959" s="1">
        <v>2002</v>
      </c>
      <c r="M959" t="s">
        <v>572</v>
      </c>
      <c r="N959">
        <v>6.7</v>
      </c>
      <c r="O959">
        <v>1.85</v>
      </c>
      <c r="P959">
        <v>0</v>
      </c>
      <c r="Q959">
        <v>152</v>
      </c>
      <c r="R959">
        <v>213</v>
      </c>
      <c r="S959">
        <v>372</v>
      </c>
      <c r="T959" t="s">
        <v>5167</v>
      </c>
      <c r="U959">
        <v>838</v>
      </c>
      <c r="V959" t="s">
        <v>5168</v>
      </c>
      <c r="W959">
        <v>63067</v>
      </c>
      <c r="X959">
        <v>2583</v>
      </c>
      <c r="Y959" t="s">
        <v>5169</v>
      </c>
      <c r="Z959">
        <v>0</v>
      </c>
      <c r="AA959" t="s">
        <v>5170</v>
      </c>
      <c r="AB959" t="s">
        <v>5171</v>
      </c>
      <c r="AC959">
        <v>533</v>
      </c>
      <c r="AD959">
        <v>593</v>
      </c>
    </row>
    <row r="960" spans="1:30" x14ac:dyDescent="0.35">
      <c r="A960" t="s">
        <v>23</v>
      </c>
      <c r="B960" t="s">
        <v>2633</v>
      </c>
      <c r="C960" t="s">
        <v>5172</v>
      </c>
      <c r="D960">
        <v>109</v>
      </c>
      <c r="E960" s="4">
        <v>60000000</v>
      </c>
      <c r="F960" s="4">
        <v>55092830</v>
      </c>
      <c r="G960" s="3">
        <f>movie_metadata[[#This Row],[New_gross]]-movie_metadata[[#This Row],[New_budget]]</f>
        <v>-4907170</v>
      </c>
      <c r="H960" s="3" t="str">
        <f>IF(movie_metadata[[#This Row],[Profit/Loss_in money]]&gt;0,"Profit","Loss")</f>
        <v>Loss</v>
      </c>
      <c r="I960" t="s">
        <v>26</v>
      </c>
      <c r="J960" t="s">
        <v>27</v>
      </c>
      <c r="K960" t="s">
        <v>219</v>
      </c>
      <c r="L960" s="1">
        <v>2011</v>
      </c>
      <c r="M960" t="s">
        <v>29</v>
      </c>
      <c r="N960">
        <v>6.1</v>
      </c>
      <c r="O960">
        <v>1.85</v>
      </c>
      <c r="P960">
        <v>27000</v>
      </c>
      <c r="Q960">
        <v>288</v>
      </c>
      <c r="R960">
        <v>154</v>
      </c>
      <c r="S960">
        <v>144</v>
      </c>
      <c r="T960" t="s">
        <v>5173</v>
      </c>
      <c r="U960">
        <v>15000</v>
      </c>
      <c r="V960" t="s">
        <v>5174</v>
      </c>
      <c r="W960">
        <v>195043</v>
      </c>
      <c r="X960">
        <v>15608</v>
      </c>
      <c r="Y960" t="s">
        <v>5175</v>
      </c>
      <c r="Z960">
        <v>1</v>
      </c>
      <c r="AA960" t="s">
        <v>5176</v>
      </c>
      <c r="AB960" t="s">
        <v>5177</v>
      </c>
      <c r="AC960">
        <v>329</v>
      </c>
      <c r="AD960">
        <v>348</v>
      </c>
    </row>
    <row r="961" spans="1:30" x14ac:dyDescent="0.35">
      <c r="A961" t="s">
        <v>23</v>
      </c>
      <c r="B961" t="s">
        <v>5178</v>
      </c>
      <c r="C961" t="s">
        <v>5179</v>
      </c>
      <c r="D961">
        <v>128</v>
      </c>
      <c r="E961" s="4">
        <v>50000000</v>
      </c>
      <c r="F961" s="4">
        <v>50815288</v>
      </c>
      <c r="G961" s="3">
        <f>movie_metadata[[#This Row],[New_gross]]-movie_metadata[[#This Row],[New_budget]]</f>
        <v>815288</v>
      </c>
      <c r="H961" s="3" t="str">
        <f>IF(movie_metadata[[#This Row],[Profit/Loss_in money]]&gt;0,"Profit","Loss")</f>
        <v>Profit</v>
      </c>
      <c r="I961" t="s">
        <v>26</v>
      </c>
      <c r="J961" t="s">
        <v>27</v>
      </c>
      <c r="K961" t="s">
        <v>4066</v>
      </c>
      <c r="L961" s="1">
        <v>2005</v>
      </c>
      <c r="M961" t="s">
        <v>572</v>
      </c>
      <c r="N961">
        <v>7</v>
      </c>
      <c r="O961">
        <v>2.35</v>
      </c>
      <c r="P961">
        <v>0</v>
      </c>
      <c r="Q961">
        <v>358</v>
      </c>
      <c r="R961">
        <v>79</v>
      </c>
      <c r="S961">
        <v>414</v>
      </c>
      <c r="T961" t="s">
        <v>5180</v>
      </c>
      <c r="U961">
        <v>13000</v>
      </c>
      <c r="V961" t="s">
        <v>1150</v>
      </c>
      <c r="W961">
        <v>109188</v>
      </c>
      <c r="X961">
        <v>14747</v>
      </c>
      <c r="Y961" t="s">
        <v>5181</v>
      </c>
      <c r="Z961">
        <v>0</v>
      </c>
      <c r="AA961" t="s">
        <v>5182</v>
      </c>
      <c r="AB961" t="s">
        <v>5183</v>
      </c>
      <c r="AC961">
        <v>625</v>
      </c>
      <c r="AD961">
        <v>903</v>
      </c>
    </row>
    <row r="962" spans="1:30" x14ac:dyDescent="0.35">
      <c r="A962" t="s">
        <v>23</v>
      </c>
      <c r="B962" t="s">
        <v>270</v>
      </c>
      <c r="C962" t="s">
        <v>5184</v>
      </c>
      <c r="D962">
        <v>144</v>
      </c>
      <c r="E962" s="4">
        <v>50000000</v>
      </c>
      <c r="F962" s="4">
        <v>52822418</v>
      </c>
      <c r="G962" s="3">
        <f>movie_metadata[[#This Row],[New_gross]]-movie_metadata[[#This Row],[New_budget]]</f>
        <v>2822418</v>
      </c>
      <c r="H962" s="3" t="str">
        <f>IF(movie_metadata[[#This Row],[Profit/Loss_in money]]&gt;0,"Profit","Loss")</f>
        <v>Profit</v>
      </c>
      <c r="I962" t="s">
        <v>26</v>
      </c>
      <c r="J962" t="s">
        <v>27</v>
      </c>
      <c r="K962" t="s">
        <v>1902</v>
      </c>
      <c r="L962" s="1">
        <v>2016</v>
      </c>
      <c r="M962" t="s">
        <v>572</v>
      </c>
      <c r="N962">
        <v>7.4</v>
      </c>
      <c r="O962">
        <v>2.35</v>
      </c>
      <c r="P962">
        <v>44000</v>
      </c>
      <c r="Q962">
        <v>204</v>
      </c>
      <c r="R962">
        <v>0</v>
      </c>
      <c r="S962">
        <v>681</v>
      </c>
      <c r="T962" t="s">
        <v>5185</v>
      </c>
      <c r="U962">
        <v>769</v>
      </c>
      <c r="V962" t="s">
        <v>957</v>
      </c>
      <c r="W962">
        <v>47764</v>
      </c>
      <c r="X962">
        <v>3580</v>
      </c>
      <c r="Y962" t="s">
        <v>5186</v>
      </c>
      <c r="Z962">
        <v>0</v>
      </c>
      <c r="AA962" t="s">
        <v>5187</v>
      </c>
      <c r="AB962" t="s">
        <v>5188</v>
      </c>
      <c r="AC962">
        <v>219</v>
      </c>
      <c r="AD962">
        <v>726</v>
      </c>
    </row>
    <row r="963" spans="1:30" x14ac:dyDescent="0.35">
      <c r="A963" t="s">
        <v>23</v>
      </c>
      <c r="B963" t="s">
        <v>5189</v>
      </c>
      <c r="C963" t="s">
        <v>5190</v>
      </c>
      <c r="D963">
        <v>95</v>
      </c>
      <c r="E963" s="4">
        <v>50000000</v>
      </c>
      <c r="F963" s="4">
        <v>50150619</v>
      </c>
      <c r="G963" s="3">
        <f>movie_metadata[[#This Row],[New_gross]]-movie_metadata[[#This Row],[New_budget]]</f>
        <v>150619</v>
      </c>
      <c r="H963" s="3" t="str">
        <f>IF(movie_metadata[[#This Row],[Profit/Loss_in money]]&gt;0,"Profit","Loss")</f>
        <v>Profit</v>
      </c>
      <c r="I963" t="s">
        <v>26</v>
      </c>
      <c r="J963" t="s">
        <v>27</v>
      </c>
      <c r="K963" t="s">
        <v>3285</v>
      </c>
      <c r="L963" s="1">
        <v>2014</v>
      </c>
      <c r="M963" t="s">
        <v>82</v>
      </c>
      <c r="N963">
        <v>7.3</v>
      </c>
      <c r="O963">
        <v>2.35</v>
      </c>
      <c r="P963">
        <v>18000</v>
      </c>
      <c r="Q963">
        <v>156</v>
      </c>
      <c r="R963">
        <v>34</v>
      </c>
      <c r="S963">
        <v>679</v>
      </c>
      <c r="T963" t="s">
        <v>3297</v>
      </c>
      <c r="U963">
        <v>17000</v>
      </c>
      <c r="V963" t="s">
        <v>437</v>
      </c>
      <c r="W963">
        <v>45580</v>
      </c>
      <c r="X963">
        <v>19513</v>
      </c>
      <c r="Y963" t="s">
        <v>5191</v>
      </c>
      <c r="Z963">
        <v>1</v>
      </c>
      <c r="AA963" t="s">
        <v>5192</v>
      </c>
      <c r="AB963" t="s">
        <v>5193</v>
      </c>
      <c r="AC963">
        <v>102</v>
      </c>
      <c r="AD963">
        <v>995</v>
      </c>
    </row>
    <row r="964" spans="1:30" x14ac:dyDescent="0.35">
      <c r="A964" t="s">
        <v>23</v>
      </c>
      <c r="B964" t="s">
        <v>5194</v>
      </c>
      <c r="C964" t="s">
        <v>5195</v>
      </c>
      <c r="D964">
        <v>105</v>
      </c>
      <c r="E964" s="4">
        <v>50000000</v>
      </c>
      <c r="F964" s="4">
        <v>48745150</v>
      </c>
      <c r="G964" s="3">
        <f>movie_metadata[[#This Row],[New_gross]]-movie_metadata[[#This Row],[New_budget]]</f>
        <v>-1254850</v>
      </c>
      <c r="H964" s="3" t="str">
        <f>IF(movie_metadata[[#This Row],[Profit/Loss_in money]]&gt;0,"Profit","Loss")</f>
        <v>Loss</v>
      </c>
      <c r="I964" t="s">
        <v>26</v>
      </c>
      <c r="J964" t="s">
        <v>27</v>
      </c>
      <c r="K964" t="s">
        <v>1520</v>
      </c>
      <c r="L964" s="1">
        <v>2006</v>
      </c>
      <c r="M964" t="s">
        <v>29</v>
      </c>
      <c r="N964">
        <v>5.8</v>
      </c>
      <c r="O964">
        <v>2.35</v>
      </c>
      <c r="P964">
        <v>773</v>
      </c>
      <c r="Q964">
        <v>171</v>
      </c>
      <c r="R964">
        <v>12</v>
      </c>
      <c r="S964">
        <v>935</v>
      </c>
      <c r="T964" t="s">
        <v>384</v>
      </c>
      <c r="U964">
        <v>87000</v>
      </c>
      <c r="V964" t="s">
        <v>509</v>
      </c>
      <c r="W964">
        <v>50170</v>
      </c>
      <c r="X964">
        <v>101383</v>
      </c>
      <c r="Y964" t="s">
        <v>5196</v>
      </c>
      <c r="Z964">
        <v>1</v>
      </c>
      <c r="AA964" t="s">
        <v>5197</v>
      </c>
      <c r="AB964" t="s">
        <v>5198</v>
      </c>
      <c r="AC964">
        <v>306</v>
      </c>
      <c r="AD964">
        <v>11000</v>
      </c>
    </row>
    <row r="965" spans="1:30" x14ac:dyDescent="0.35">
      <c r="A965" t="s">
        <v>23</v>
      </c>
      <c r="B965" t="s">
        <v>3687</v>
      </c>
      <c r="C965" t="s">
        <v>5199</v>
      </c>
      <c r="D965">
        <v>121</v>
      </c>
      <c r="E965" s="4">
        <v>50000000</v>
      </c>
      <c r="F965" s="4">
        <v>50007168</v>
      </c>
      <c r="G965" s="3">
        <f>movie_metadata[[#This Row],[New_gross]]-movie_metadata[[#This Row],[New_budget]]</f>
        <v>7168</v>
      </c>
      <c r="H965" s="3" t="str">
        <f>IF(movie_metadata[[#This Row],[Profit/Loss_in money]]&gt;0,"Profit","Loss")</f>
        <v>Profit</v>
      </c>
      <c r="I965" t="s">
        <v>26</v>
      </c>
      <c r="J965" t="s">
        <v>27</v>
      </c>
      <c r="K965" t="s">
        <v>456</v>
      </c>
      <c r="L965" s="1">
        <v>1997</v>
      </c>
      <c r="M965" t="s">
        <v>572</v>
      </c>
      <c r="N965">
        <v>6.7</v>
      </c>
      <c r="O965">
        <v>2.35</v>
      </c>
      <c r="P965">
        <v>1000</v>
      </c>
      <c r="Q965">
        <v>76</v>
      </c>
      <c r="R965">
        <v>16000</v>
      </c>
      <c r="S965">
        <v>826</v>
      </c>
      <c r="T965" t="s">
        <v>1814</v>
      </c>
      <c r="U965">
        <v>16000</v>
      </c>
      <c r="V965" t="s">
        <v>3687</v>
      </c>
      <c r="W965">
        <v>39529</v>
      </c>
      <c r="X965">
        <v>19139</v>
      </c>
      <c r="Y965" t="s">
        <v>1312</v>
      </c>
      <c r="Z965">
        <v>0</v>
      </c>
      <c r="AA965" t="s">
        <v>5200</v>
      </c>
      <c r="AB965" t="s">
        <v>5201</v>
      </c>
      <c r="AC965">
        <v>142</v>
      </c>
      <c r="AD965">
        <v>1000</v>
      </c>
    </row>
    <row r="966" spans="1:30" x14ac:dyDescent="0.35">
      <c r="A966" t="s">
        <v>23</v>
      </c>
      <c r="B966" t="s">
        <v>179</v>
      </c>
      <c r="C966" t="s">
        <v>5202</v>
      </c>
      <c r="D966">
        <v>125</v>
      </c>
      <c r="E966" s="4">
        <v>50000000</v>
      </c>
      <c r="F966" s="4">
        <v>48154732</v>
      </c>
      <c r="G966" s="3">
        <f>movie_metadata[[#This Row],[New_gross]]-movie_metadata[[#This Row],[New_budget]]</f>
        <v>-1845268</v>
      </c>
      <c r="H966" s="3" t="str">
        <f>IF(movie_metadata[[#This Row],[Profit/Loss_in money]]&gt;0,"Profit","Loss")</f>
        <v>Loss</v>
      </c>
      <c r="I966" t="s">
        <v>26</v>
      </c>
      <c r="J966" t="s">
        <v>27</v>
      </c>
      <c r="K966" t="s">
        <v>1459</v>
      </c>
      <c r="L966" s="1">
        <v>1997</v>
      </c>
      <c r="M966" t="s">
        <v>572</v>
      </c>
      <c r="N966">
        <v>5.8</v>
      </c>
      <c r="O966">
        <v>2.35</v>
      </c>
      <c r="P966">
        <v>2000</v>
      </c>
      <c r="Q966">
        <v>97</v>
      </c>
      <c r="R966">
        <v>0</v>
      </c>
      <c r="S966">
        <v>957</v>
      </c>
      <c r="T966" t="s">
        <v>1368</v>
      </c>
      <c r="U966">
        <v>10000</v>
      </c>
      <c r="V966" t="s">
        <v>2817</v>
      </c>
      <c r="W966">
        <v>60326</v>
      </c>
      <c r="X966">
        <v>15569</v>
      </c>
      <c r="Y966" t="s">
        <v>1003</v>
      </c>
      <c r="Z966">
        <v>1</v>
      </c>
      <c r="AA966" t="s">
        <v>5203</v>
      </c>
      <c r="AB966" t="s">
        <v>5204</v>
      </c>
      <c r="AC966">
        <v>142</v>
      </c>
      <c r="AD966">
        <v>2000</v>
      </c>
    </row>
    <row r="967" spans="1:30" x14ac:dyDescent="0.35">
      <c r="A967" t="s">
        <v>23</v>
      </c>
      <c r="B967" t="s">
        <v>677</v>
      </c>
      <c r="C967" t="s">
        <v>5205</v>
      </c>
      <c r="D967">
        <v>129</v>
      </c>
      <c r="E967" s="4">
        <v>50000000</v>
      </c>
      <c r="F967" s="4">
        <v>48265581</v>
      </c>
      <c r="G967" s="3">
        <f>movie_metadata[[#This Row],[New_gross]]-movie_metadata[[#This Row],[New_budget]]</f>
        <v>-1734419</v>
      </c>
      <c r="H967" s="3" t="str">
        <f>IF(movie_metadata[[#This Row],[Profit/Loss_in money]]&gt;0,"Profit","Loss")</f>
        <v>Loss</v>
      </c>
      <c r="I967" t="s">
        <v>26</v>
      </c>
      <c r="J967" t="s">
        <v>27</v>
      </c>
      <c r="K967" t="s">
        <v>1916</v>
      </c>
      <c r="L967" s="1">
        <v>1997</v>
      </c>
      <c r="M967" t="s">
        <v>572</v>
      </c>
      <c r="N967">
        <v>7.8</v>
      </c>
      <c r="O967">
        <v>2.35</v>
      </c>
      <c r="P967">
        <v>25000</v>
      </c>
      <c r="Q967">
        <v>157</v>
      </c>
      <c r="R967">
        <v>21000</v>
      </c>
      <c r="S967">
        <v>283</v>
      </c>
      <c r="T967" t="s">
        <v>846</v>
      </c>
      <c r="U967">
        <v>495</v>
      </c>
      <c r="V967" t="s">
        <v>5073</v>
      </c>
      <c r="W967">
        <v>261069</v>
      </c>
      <c r="X967">
        <v>1397</v>
      </c>
      <c r="Y967" t="s">
        <v>5206</v>
      </c>
      <c r="Z967">
        <v>1</v>
      </c>
      <c r="AA967" t="s">
        <v>5207</v>
      </c>
      <c r="AB967" t="s">
        <v>5208</v>
      </c>
      <c r="AC967">
        <v>506</v>
      </c>
      <c r="AD967">
        <v>294</v>
      </c>
    </row>
    <row r="968" spans="1:30" x14ac:dyDescent="0.35">
      <c r="A968" t="s">
        <v>23</v>
      </c>
      <c r="B968" t="s">
        <v>5209</v>
      </c>
      <c r="C968" t="s">
        <v>5210</v>
      </c>
      <c r="D968">
        <v>132</v>
      </c>
      <c r="E968" s="4">
        <v>50000000</v>
      </c>
      <c r="F968" s="4">
        <v>46982632</v>
      </c>
      <c r="G968" s="3">
        <f>movie_metadata[[#This Row],[New_gross]]-movie_metadata[[#This Row],[New_budget]]</f>
        <v>-3017368</v>
      </c>
      <c r="H968" s="3" t="str">
        <f>IF(movie_metadata[[#This Row],[Profit/Loss_in money]]&gt;0,"Profit","Loss")</f>
        <v>Loss</v>
      </c>
      <c r="I968" t="s">
        <v>26</v>
      </c>
      <c r="J968" t="s">
        <v>254</v>
      </c>
      <c r="K968" t="s">
        <v>5211</v>
      </c>
      <c r="L968" s="1">
        <v>2006</v>
      </c>
      <c r="M968" t="s">
        <v>572</v>
      </c>
      <c r="N968">
        <v>6.6</v>
      </c>
      <c r="O968">
        <v>2.35</v>
      </c>
      <c r="P968">
        <v>0</v>
      </c>
      <c r="Q968">
        <v>267</v>
      </c>
      <c r="R968">
        <v>50</v>
      </c>
      <c r="S968">
        <v>368</v>
      </c>
      <c r="T968" t="s">
        <v>5073</v>
      </c>
      <c r="U968">
        <v>992</v>
      </c>
      <c r="V968" t="s">
        <v>3365</v>
      </c>
      <c r="W968">
        <v>172792</v>
      </c>
      <c r="X968">
        <v>1933</v>
      </c>
      <c r="Y968" t="s">
        <v>5212</v>
      </c>
      <c r="Z968">
        <v>0</v>
      </c>
      <c r="AA968" t="s">
        <v>5213</v>
      </c>
      <c r="AB968" t="s">
        <v>5214</v>
      </c>
      <c r="AC968">
        <v>1740</v>
      </c>
      <c r="AD968">
        <v>495</v>
      </c>
    </row>
    <row r="969" spans="1:30" x14ac:dyDescent="0.35">
      <c r="A969" t="s">
        <v>23</v>
      </c>
      <c r="B969" t="s">
        <v>5215</v>
      </c>
      <c r="C969" t="s">
        <v>5216</v>
      </c>
      <c r="D969">
        <v>118</v>
      </c>
      <c r="E969" s="4">
        <v>50000000</v>
      </c>
      <c r="F969" s="4">
        <v>44737059</v>
      </c>
      <c r="G969" s="3">
        <f>movie_metadata[[#This Row],[New_gross]]-movie_metadata[[#This Row],[New_budget]]</f>
        <v>-5262941</v>
      </c>
      <c r="H969" s="3" t="str">
        <f>IF(movie_metadata[[#This Row],[Profit/Loss_in money]]&gt;0,"Profit","Loss")</f>
        <v>Loss</v>
      </c>
      <c r="I969" t="s">
        <v>26</v>
      </c>
      <c r="J969" t="s">
        <v>27</v>
      </c>
      <c r="K969" t="s">
        <v>3906</v>
      </c>
      <c r="L969" s="1">
        <v>2000</v>
      </c>
      <c r="M969" t="s">
        <v>29</v>
      </c>
      <c r="N969">
        <v>6.5</v>
      </c>
      <c r="O969">
        <v>1.85</v>
      </c>
      <c r="P969">
        <v>0</v>
      </c>
      <c r="Q969">
        <v>118</v>
      </c>
      <c r="R969">
        <v>41</v>
      </c>
      <c r="S969">
        <v>585</v>
      </c>
      <c r="T969" t="s">
        <v>243</v>
      </c>
      <c r="U969">
        <v>18000</v>
      </c>
      <c r="V969" t="s">
        <v>581</v>
      </c>
      <c r="W969">
        <v>48322</v>
      </c>
      <c r="X969">
        <v>24024</v>
      </c>
      <c r="Y969" t="s">
        <v>5217</v>
      </c>
      <c r="Z969">
        <v>1</v>
      </c>
      <c r="AA969" t="s">
        <v>5218</v>
      </c>
      <c r="AB969" t="s">
        <v>5219</v>
      </c>
      <c r="AC969">
        <v>261</v>
      </c>
      <c r="AD969">
        <v>4000</v>
      </c>
    </row>
    <row r="970" spans="1:30" x14ac:dyDescent="0.35">
      <c r="A970" t="s">
        <v>23</v>
      </c>
      <c r="B970" t="s">
        <v>5220</v>
      </c>
      <c r="C970" t="s">
        <v>5221</v>
      </c>
      <c r="D970">
        <v>113</v>
      </c>
      <c r="E970" s="4">
        <v>50000000</v>
      </c>
      <c r="F970" s="4">
        <v>56724080</v>
      </c>
      <c r="G970" s="3">
        <f>movie_metadata[[#This Row],[New_gross]]-movie_metadata[[#This Row],[New_budget]]</f>
        <v>6724080</v>
      </c>
      <c r="H970" s="3" t="str">
        <f>IF(movie_metadata[[#This Row],[Profit/Loss_in money]]&gt;0,"Profit","Loss")</f>
        <v>Profit</v>
      </c>
      <c r="I970" t="s">
        <v>26</v>
      </c>
      <c r="J970" t="s">
        <v>27</v>
      </c>
      <c r="K970" t="s">
        <v>1664</v>
      </c>
      <c r="L970" s="1">
        <v>2012</v>
      </c>
      <c r="M970" t="s">
        <v>572</v>
      </c>
      <c r="N970">
        <v>6.7</v>
      </c>
      <c r="O970">
        <v>1.85</v>
      </c>
      <c r="P970">
        <v>39000</v>
      </c>
      <c r="Q970">
        <v>291</v>
      </c>
      <c r="R970">
        <v>22</v>
      </c>
      <c r="S970">
        <v>1000</v>
      </c>
      <c r="T970" t="s">
        <v>5222</v>
      </c>
      <c r="U970">
        <v>3000</v>
      </c>
      <c r="V970" t="s">
        <v>4591</v>
      </c>
      <c r="W970">
        <v>172112</v>
      </c>
      <c r="X970">
        <v>8398</v>
      </c>
      <c r="Y970" t="s">
        <v>3745</v>
      </c>
      <c r="Z970">
        <v>7</v>
      </c>
      <c r="AA970" t="s">
        <v>5223</v>
      </c>
      <c r="AB970" t="s">
        <v>5224</v>
      </c>
      <c r="AC970">
        <v>181</v>
      </c>
      <c r="AD970">
        <v>1000</v>
      </c>
    </row>
    <row r="971" spans="1:30" x14ac:dyDescent="0.35">
      <c r="A971" t="s">
        <v>23</v>
      </c>
      <c r="B971" t="s">
        <v>3080</v>
      </c>
      <c r="C971" t="s">
        <v>5225</v>
      </c>
      <c r="D971">
        <v>140</v>
      </c>
      <c r="E971" s="4">
        <v>50000000</v>
      </c>
      <c r="F971" s="4">
        <v>44484065</v>
      </c>
      <c r="G971" s="3">
        <f>movie_metadata[[#This Row],[New_gross]]-movie_metadata[[#This Row],[New_budget]]</f>
        <v>-5515935</v>
      </c>
      <c r="H971" s="3" t="str">
        <f>IF(movie_metadata[[#This Row],[Profit/Loss_in money]]&gt;0,"Profit","Loss")</f>
        <v>Loss</v>
      </c>
      <c r="I971" t="s">
        <v>26</v>
      </c>
      <c r="J971" t="s">
        <v>754</v>
      </c>
      <c r="K971" t="s">
        <v>1112</v>
      </c>
      <c r="L971" s="1">
        <v>1998</v>
      </c>
      <c r="M971" t="s">
        <v>572</v>
      </c>
      <c r="N971">
        <v>7.3</v>
      </c>
      <c r="O971">
        <v>2.35</v>
      </c>
      <c r="P971">
        <v>3000</v>
      </c>
      <c r="Q971">
        <v>68</v>
      </c>
      <c r="R971">
        <v>473</v>
      </c>
      <c r="S971">
        <v>294</v>
      </c>
      <c r="T971" t="s">
        <v>5226</v>
      </c>
      <c r="U971">
        <v>18000</v>
      </c>
      <c r="V971" t="s">
        <v>113</v>
      </c>
      <c r="W971">
        <v>107227</v>
      </c>
      <c r="X971">
        <v>20152</v>
      </c>
      <c r="Y971" t="s">
        <v>4553</v>
      </c>
      <c r="Z971">
        <v>2</v>
      </c>
      <c r="AA971" t="s">
        <v>5227</v>
      </c>
      <c r="AB971" t="s">
        <v>5228</v>
      </c>
      <c r="AC971">
        <v>279</v>
      </c>
      <c r="AD971">
        <v>822</v>
      </c>
    </row>
    <row r="972" spans="1:30" x14ac:dyDescent="0.35">
      <c r="A972" t="s">
        <v>23</v>
      </c>
      <c r="B972" t="s">
        <v>5229</v>
      </c>
      <c r="C972" t="s">
        <v>5230</v>
      </c>
      <c r="D972">
        <v>89</v>
      </c>
      <c r="E972" s="4">
        <v>50000000</v>
      </c>
      <c r="F972" s="4">
        <v>47553512</v>
      </c>
      <c r="G972" s="3">
        <f>movie_metadata[[#This Row],[New_gross]]-movie_metadata[[#This Row],[New_budget]]</f>
        <v>-2446488</v>
      </c>
      <c r="H972" s="3" t="str">
        <f>IF(movie_metadata[[#This Row],[Profit/Loss_in money]]&gt;0,"Profit","Loss")</f>
        <v>Loss</v>
      </c>
      <c r="I972" t="s">
        <v>26</v>
      </c>
      <c r="J972" t="s">
        <v>27</v>
      </c>
      <c r="K972" t="s">
        <v>54</v>
      </c>
      <c r="L972" s="1">
        <v>2014</v>
      </c>
      <c r="M972" t="s">
        <v>29</v>
      </c>
      <c r="N972">
        <v>5.8</v>
      </c>
      <c r="O972">
        <v>1.85</v>
      </c>
      <c r="P972">
        <v>15000</v>
      </c>
      <c r="Q972">
        <v>228</v>
      </c>
      <c r="R972">
        <v>77</v>
      </c>
      <c r="S972">
        <v>159</v>
      </c>
      <c r="T972" t="s">
        <v>5231</v>
      </c>
      <c r="U972">
        <v>490</v>
      </c>
      <c r="V972" t="s">
        <v>3677</v>
      </c>
      <c r="W972">
        <v>54101</v>
      </c>
      <c r="X972">
        <v>1367</v>
      </c>
      <c r="Y972" t="s">
        <v>5232</v>
      </c>
      <c r="Z972">
        <v>0</v>
      </c>
      <c r="AA972" t="s">
        <v>5233</v>
      </c>
      <c r="AB972" t="s">
        <v>5234</v>
      </c>
      <c r="AC972">
        <v>210</v>
      </c>
      <c r="AD972">
        <v>298</v>
      </c>
    </row>
    <row r="973" spans="1:30" x14ac:dyDescent="0.35">
      <c r="A973" t="s">
        <v>23</v>
      </c>
      <c r="B973" t="s">
        <v>5235</v>
      </c>
      <c r="C973" t="s">
        <v>5236</v>
      </c>
      <c r="D973">
        <v>104</v>
      </c>
      <c r="E973" s="4">
        <v>55000000</v>
      </c>
      <c r="F973" s="4">
        <v>42610000</v>
      </c>
      <c r="G973" s="3">
        <f>movie_metadata[[#This Row],[New_gross]]-movie_metadata[[#This Row],[New_budget]]</f>
        <v>-12390000</v>
      </c>
      <c r="H973" s="3" t="str">
        <f>IF(movie_metadata[[#This Row],[Profit/Loss_in money]]&gt;0,"Profit","Loss")</f>
        <v>Loss</v>
      </c>
      <c r="I973" t="s">
        <v>26</v>
      </c>
      <c r="J973" t="s">
        <v>27</v>
      </c>
      <c r="K973" t="s">
        <v>414</v>
      </c>
      <c r="L973" s="1">
        <v>1994</v>
      </c>
      <c r="M973" t="s">
        <v>572</v>
      </c>
      <c r="N973">
        <v>5.5</v>
      </c>
      <c r="O973">
        <v>1.85</v>
      </c>
      <c r="P973">
        <v>669</v>
      </c>
      <c r="Q973">
        <v>36</v>
      </c>
      <c r="R973">
        <v>644</v>
      </c>
      <c r="S973">
        <v>174</v>
      </c>
      <c r="T973" t="s">
        <v>5237</v>
      </c>
      <c r="U973">
        <v>437</v>
      </c>
      <c r="V973" t="s">
        <v>4389</v>
      </c>
      <c r="W973">
        <v>60293</v>
      </c>
      <c r="X973">
        <v>1093</v>
      </c>
      <c r="Y973" t="s">
        <v>5238</v>
      </c>
      <c r="Z973">
        <v>1</v>
      </c>
      <c r="AA973" t="s">
        <v>5239</v>
      </c>
      <c r="AB973" t="s">
        <v>5240</v>
      </c>
      <c r="AC973">
        <v>114</v>
      </c>
      <c r="AD973">
        <v>289</v>
      </c>
    </row>
    <row r="974" spans="1:30" x14ac:dyDescent="0.35">
      <c r="A974" t="s">
        <v>23</v>
      </c>
      <c r="B974" t="s">
        <v>2835</v>
      </c>
      <c r="C974" t="s">
        <v>5241</v>
      </c>
      <c r="D974">
        <v>106</v>
      </c>
      <c r="E974" s="4">
        <v>50000000</v>
      </c>
      <c r="F974" s="4">
        <v>41482207</v>
      </c>
      <c r="G974" s="3">
        <f>movie_metadata[[#This Row],[New_gross]]-movie_metadata[[#This Row],[New_budget]]</f>
        <v>-8517793</v>
      </c>
      <c r="H974" s="3" t="str">
        <f>IF(movie_metadata[[#This Row],[Profit/Loss_in money]]&gt;0,"Profit","Loss")</f>
        <v>Loss</v>
      </c>
      <c r="I974" t="s">
        <v>26</v>
      </c>
      <c r="J974" t="s">
        <v>27</v>
      </c>
      <c r="K974" t="s">
        <v>875</v>
      </c>
      <c r="L974" s="1">
        <v>1990</v>
      </c>
      <c r="M974" t="s">
        <v>29</v>
      </c>
      <c r="N974">
        <v>6.3</v>
      </c>
      <c r="O974">
        <v>1.85</v>
      </c>
      <c r="P974">
        <v>0</v>
      </c>
      <c r="Q974">
        <v>105</v>
      </c>
      <c r="R974">
        <v>287</v>
      </c>
      <c r="S974">
        <v>767</v>
      </c>
      <c r="T974" t="s">
        <v>5242</v>
      </c>
      <c r="U974">
        <v>16000</v>
      </c>
      <c r="V974" t="s">
        <v>194</v>
      </c>
      <c r="W974">
        <v>68428</v>
      </c>
      <c r="X974">
        <v>19610</v>
      </c>
      <c r="Y974" t="s">
        <v>5243</v>
      </c>
      <c r="Z974">
        <v>0</v>
      </c>
      <c r="AA974" t="s">
        <v>5244</v>
      </c>
      <c r="AB974" t="s">
        <v>5245</v>
      </c>
      <c r="AC974">
        <v>148</v>
      </c>
      <c r="AD974">
        <v>823</v>
      </c>
    </row>
    <row r="975" spans="1:30" x14ac:dyDescent="0.35">
      <c r="A975" t="s">
        <v>23</v>
      </c>
      <c r="B975" t="s">
        <v>4940</v>
      </c>
      <c r="C975" t="s">
        <v>5246</v>
      </c>
      <c r="D975">
        <v>141</v>
      </c>
      <c r="E975" s="4">
        <v>50000000</v>
      </c>
      <c r="F975" s="4">
        <v>47105085</v>
      </c>
      <c r="G975" s="3">
        <f>movie_metadata[[#This Row],[New_gross]]-movie_metadata[[#This Row],[New_budget]]</f>
        <v>-2894915</v>
      </c>
      <c r="H975" s="3" t="str">
        <f>IF(movie_metadata[[#This Row],[Profit/Loss_in money]]&gt;0,"Profit","Loss")</f>
        <v>Loss</v>
      </c>
      <c r="I975" t="s">
        <v>26</v>
      </c>
      <c r="J975" t="s">
        <v>27</v>
      </c>
      <c r="K975" t="s">
        <v>1928</v>
      </c>
      <c r="L975" s="1">
        <v>2014</v>
      </c>
      <c r="M975" t="s">
        <v>572</v>
      </c>
      <c r="N975">
        <v>7.4</v>
      </c>
      <c r="O975">
        <v>2.35</v>
      </c>
      <c r="P975">
        <v>47000</v>
      </c>
      <c r="Q975">
        <v>276</v>
      </c>
      <c r="R975">
        <v>71</v>
      </c>
      <c r="S975">
        <v>3000</v>
      </c>
      <c r="T975" t="s">
        <v>1681</v>
      </c>
      <c r="U975">
        <v>21000</v>
      </c>
      <c r="V975" t="s">
        <v>90</v>
      </c>
      <c r="W975">
        <v>136973</v>
      </c>
      <c r="X975">
        <v>30183</v>
      </c>
      <c r="Y975" t="s">
        <v>4509</v>
      </c>
      <c r="Z975">
        <v>1</v>
      </c>
      <c r="AA975" t="s">
        <v>5247</v>
      </c>
      <c r="AB975" t="s">
        <v>5248</v>
      </c>
      <c r="AC975">
        <v>275</v>
      </c>
      <c r="AD975">
        <v>3000</v>
      </c>
    </row>
    <row r="976" spans="1:30" x14ac:dyDescent="0.35">
      <c r="A976" t="s">
        <v>23</v>
      </c>
      <c r="B976" t="s">
        <v>2557</v>
      </c>
      <c r="C976" t="s">
        <v>5249</v>
      </c>
      <c r="D976">
        <v>124</v>
      </c>
      <c r="E976" s="4">
        <v>50000000</v>
      </c>
      <c r="F976" s="4">
        <v>41256277</v>
      </c>
      <c r="G976" s="3">
        <f>movie_metadata[[#This Row],[New_gross]]-movie_metadata[[#This Row],[New_budget]]</f>
        <v>-8743723</v>
      </c>
      <c r="H976" s="3" t="str">
        <f>IF(movie_metadata[[#This Row],[Profit/Loss_in money]]&gt;0,"Profit","Loss")</f>
        <v>Loss</v>
      </c>
      <c r="I976" t="s">
        <v>26</v>
      </c>
      <c r="J976" t="s">
        <v>27</v>
      </c>
      <c r="K976" t="s">
        <v>54</v>
      </c>
      <c r="L976" s="1">
        <v>1997</v>
      </c>
      <c r="M976" t="s">
        <v>572</v>
      </c>
      <c r="N976">
        <v>5.9</v>
      </c>
      <c r="O976">
        <v>2.35</v>
      </c>
      <c r="P976">
        <v>0</v>
      </c>
      <c r="Q976">
        <v>93</v>
      </c>
      <c r="R976">
        <v>75</v>
      </c>
      <c r="S976">
        <v>258</v>
      </c>
      <c r="T976" t="s">
        <v>4690</v>
      </c>
      <c r="U976">
        <v>294</v>
      </c>
      <c r="V976" t="s">
        <v>846</v>
      </c>
      <c r="W976">
        <v>46451</v>
      </c>
      <c r="X976">
        <v>1289</v>
      </c>
      <c r="Y976" t="s">
        <v>5250</v>
      </c>
      <c r="Z976">
        <v>2</v>
      </c>
      <c r="AA976" t="s">
        <v>5251</v>
      </c>
      <c r="AB976" t="s">
        <v>5252</v>
      </c>
      <c r="AC976">
        <v>156</v>
      </c>
      <c r="AD976">
        <v>273</v>
      </c>
    </row>
    <row r="977" spans="1:30" x14ac:dyDescent="0.35">
      <c r="A977" t="s">
        <v>23</v>
      </c>
      <c r="B977" t="s">
        <v>5253</v>
      </c>
      <c r="C977" t="s">
        <v>5254</v>
      </c>
      <c r="D977">
        <v>98</v>
      </c>
      <c r="E977" s="4">
        <v>45000000</v>
      </c>
      <c r="F977" s="4">
        <v>50740078</v>
      </c>
      <c r="G977" s="3">
        <f>movie_metadata[[#This Row],[New_gross]]-movie_metadata[[#This Row],[New_budget]]</f>
        <v>5740078</v>
      </c>
      <c r="H977" s="3" t="str">
        <f>IF(movie_metadata[[#This Row],[Profit/Loss_in money]]&gt;0,"Profit","Loss")</f>
        <v>Profit</v>
      </c>
      <c r="I977" t="s">
        <v>26</v>
      </c>
      <c r="J977" t="s">
        <v>754</v>
      </c>
      <c r="K977" t="s">
        <v>2200</v>
      </c>
      <c r="L977" s="1">
        <v>2004</v>
      </c>
      <c r="M977" t="s">
        <v>572</v>
      </c>
      <c r="N977">
        <v>6.2</v>
      </c>
      <c r="O977">
        <v>2.35</v>
      </c>
      <c r="P977">
        <v>0</v>
      </c>
      <c r="Q977">
        <v>191</v>
      </c>
      <c r="R977">
        <v>38</v>
      </c>
      <c r="S977">
        <v>706</v>
      </c>
      <c r="T977" t="s">
        <v>200</v>
      </c>
      <c r="U977">
        <v>14000</v>
      </c>
      <c r="V977" t="s">
        <v>1965</v>
      </c>
      <c r="W977">
        <v>151580</v>
      </c>
      <c r="X977">
        <v>16791</v>
      </c>
      <c r="Y977" t="s">
        <v>5255</v>
      </c>
      <c r="Z977">
        <v>1</v>
      </c>
      <c r="AA977" t="s">
        <v>5256</v>
      </c>
      <c r="AB977" t="s">
        <v>5257</v>
      </c>
      <c r="AC977">
        <v>672</v>
      </c>
      <c r="AD977">
        <v>919</v>
      </c>
    </row>
    <row r="978" spans="1:30" x14ac:dyDescent="0.35">
      <c r="A978" t="s">
        <v>23</v>
      </c>
      <c r="B978" t="s">
        <v>5258</v>
      </c>
      <c r="C978" t="s">
        <v>5259</v>
      </c>
      <c r="D978">
        <v>108</v>
      </c>
      <c r="E978" s="4">
        <v>40000000</v>
      </c>
      <c r="F978" s="4">
        <v>40203020</v>
      </c>
      <c r="G978" s="3">
        <f>movie_metadata[[#This Row],[New_gross]]-movie_metadata[[#This Row],[New_budget]]</f>
        <v>203020</v>
      </c>
      <c r="H978" s="3" t="str">
        <f>IF(movie_metadata[[#This Row],[Profit/Loss_in money]]&gt;0,"Profit","Loss")</f>
        <v>Profit</v>
      </c>
      <c r="I978" t="s">
        <v>26</v>
      </c>
      <c r="J978" t="s">
        <v>45</v>
      </c>
      <c r="K978" t="s">
        <v>1407</v>
      </c>
      <c r="L978" s="1">
        <v>2004</v>
      </c>
      <c r="M978" t="s">
        <v>572</v>
      </c>
      <c r="N978">
        <v>5.9</v>
      </c>
      <c r="O978">
        <v>2.35</v>
      </c>
      <c r="P978">
        <v>0</v>
      </c>
      <c r="Q978">
        <v>143</v>
      </c>
      <c r="R978">
        <v>17</v>
      </c>
      <c r="S978">
        <v>186</v>
      </c>
      <c r="T978" t="s">
        <v>385</v>
      </c>
      <c r="U978">
        <v>14000</v>
      </c>
      <c r="V978" t="s">
        <v>430</v>
      </c>
      <c r="W978">
        <v>74315</v>
      </c>
      <c r="X978">
        <v>15634</v>
      </c>
      <c r="Y978" t="s">
        <v>5260</v>
      </c>
      <c r="Z978">
        <v>1</v>
      </c>
      <c r="AA978" t="s">
        <v>5261</v>
      </c>
      <c r="AB978" t="s">
        <v>5262</v>
      </c>
      <c r="AC978">
        <v>259</v>
      </c>
      <c r="AD978">
        <v>1000</v>
      </c>
    </row>
    <row r="979" spans="1:30" x14ac:dyDescent="0.35">
      <c r="A979" t="s">
        <v>23</v>
      </c>
      <c r="B979" t="s">
        <v>5263</v>
      </c>
      <c r="C979" t="s">
        <v>5264</v>
      </c>
      <c r="D979">
        <v>114</v>
      </c>
      <c r="E979" s="4">
        <v>50000000</v>
      </c>
      <c r="F979" s="4">
        <v>40905277</v>
      </c>
      <c r="G979" s="3">
        <f>movie_metadata[[#This Row],[New_gross]]-movie_metadata[[#This Row],[New_budget]]</f>
        <v>-9094723</v>
      </c>
      <c r="H979" s="3" t="str">
        <f>IF(movie_metadata[[#This Row],[Profit/Loss_in money]]&gt;0,"Profit","Loss")</f>
        <v>Loss</v>
      </c>
      <c r="I979" t="s">
        <v>26</v>
      </c>
      <c r="J979" t="s">
        <v>27</v>
      </c>
      <c r="K979" t="s">
        <v>5265</v>
      </c>
      <c r="L979" s="1">
        <v>2003</v>
      </c>
      <c r="M979" t="s">
        <v>572</v>
      </c>
      <c r="N979">
        <v>6.5</v>
      </c>
      <c r="O979">
        <v>2.35</v>
      </c>
      <c r="P979">
        <v>1000</v>
      </c>
      <c r="Q979">
        <v>124</v>
      </c>
      <c r="R979">
        <v>73</v>
      </c>
      <c r="S979">
        <v>323</v>
      </c>
      <c r="T979" t="s">
        <v>2224</v>
      </c>
      <c r="U979">
        <v>18000</v>
      </c>
      <c r="V979" t="s">
        <v>1720</v>
      </c>
      <c r="W979">
        <v>45895</v>
      </c>
      <c r="X979">
        <v>19739</v>
      </c>
      <c r="Y979" t="s">
        <v>5266</v>
      </c>
      <c r="Z979">
        <v>3</v>
      </c>
      <c r="AA979" t="s">
        <v>5267</v>
      </c>
      <c r="AB979" t="s">
        <v>5268</v>
      </c>
      <c r="AC979">
        <v>157</v>
      </c>
      <c r="AD979">
        <v>886</v>
      </c>
    </row>
    <row r="980" spans="1:30" x14ac:dyDescent="0.35">
      <c r="A980" t="s">
        <v>23</v>
      </c>
      <c r="B980" t="s">
        <v>5269</v>
      </c>
      <c r="C980" t="s">
        <v>5270</v>
      </c>
      <c r="D980">
        <v>101</v>
      </c>
      <c r="E980" s="4">
        <v>50000000</v>
      </c>
      <c r="F980" s="4">
        <v>38590500</v>
      </c>
      <c r="G980" s="3">
        <f>movie_metadata[[#This Row],[New_gross]]-movie_metadata[[#This Row],[New_budget]]</f>
        <v>-11409500</v>
      </c>
      <c r="H980" s="3" t="str">
        <f>IF(movie_metadata[[#This Row],[Profit/Loss_in money]]&gt;0,"Profit","Loss")</f>
        <v>Loss</v>
      </c>
      <c r="I980" t="s">
        <v>26</v>
      </c>
      <c r="J980" t="s">
        <v>27</v>
      </c>
      <c r="K980" t="s">
        <v>46</v>
      </c>
      <c r="L980" s="1">
        <v>1994</v>
      </c>
      <c r="M980" t="s">
        <v>572</v>
      </c>
      <c r="N980">
        <v>4.4000000000000004</v>
      </c>
      <c r="O980">
        <v>2.35</v>
      </c>
      <c r="P980">
        <v>812</v>
      </c>
      <c r="Q980">
        <v>47</v>
      </c>
      <c r="R980">
        <v>0</v>
      </c>
      <c r="S980">
        <v>158</v>
      </c>
      <c r="T980" t="s">
        <v>5271</v>
      </c>
      <c r="U980">
        <v>854</v>
      </c>
      <c r="V980" t="s">
        <v>3189</v>
      </c>
      <c r="W980">
        <v>17997</v>
      </c>
      <c r="X980">
        <v>1860</v>
      </c>
      <c r="Y980" t="s">
        <v>5272</v>
      </c>
      <c r="Z980">
        <v>1</v>
      </c>
      <c r="AA980" t="s">
        <v>5273</v>
      </c>
      <c r="AB980" t="s">
        <v>5274</v>
      </c>
      <c r="AC980">
        <v>140</v>
      </c>
      <c r="AD980">
        <v>643</v>
      </c>
    </row>
    <row r="981" spans="1:30" x14ac:dyDescent="0.35">
      <c r="A981" t="s">
        <v>23</v>
      </c>
      <c r="B981" t="s">
        <v>4893</v>
      </c>
      <c r="C981" t="s">
        <v>5275</v>
      </c>
      <c r="D981">
        <v>93</v>
      </c>
      <c r="E981" s="4">
        <v>50000000</v>
      </c>
      <c r="F981" s="4">
        <v>39177541</v>
      </c>
      <c r="G981" s="3">
        <f>movie_metadata[[#This Row],[New_gross]]-movie_metadata[[#This Row],[New_budget]]</f>
        <v>-10822459</v>
      </c>
      <c r="H981" s="3" t="str">
        <f>IF(movie_metadata[[#This Row],[Profit/Loss_in money]]&gt;0,"Profit","Loss")</f>
        <v>Loss</v>
      </c>
      <c r="I981" t="s">
        <v>26</v>
      </c>
      <c r="J981" t="s">
        <v>27</v>
      </c>
      <c r="K981" t="s">
        <v>140</v>
      </c>
      <c r="L981" s="1">
        <v>2005</v>
      </c>
      <c r="M981" t="s">
        <v>82</v>
      </c>
      <c r="N981">
        <v>3.5</v>
      </c>
      <c r="O981">
        <v>1.85</v>
      </c>
      <c r="P981">
        <v>0</v>
      </c>
      <c r="Q981">
        <v>66</v>
      </c>
      <c r="R981">
        <v>0</v>
      </c>
      <c r="S981">
        <v>717</v>
      </c>
      <c r="T981" t="s">
        <v>1972</v>
      </c>
      <c r="U981">
        <v>12000</v>
      </c>
      <c r="V981" t="s">
        <v>1099</v>
      </c>
      <c r="W981">
        <v>20310</v>
      </c>
      <c r="X981">
        <v>14899</v>
      </c>
      <c r="Y981" t="s">
        <v>5276</v>
      </c>
      <c r="Z981">
        <v>1</v>
      </c>
      <c r="AA981" t="s">
        <v>5277</v>
      </c>
      <c r="AB981" t="s">
        <v>5278</v>
      </c>
      <c r="AC981">
        <v>177</v>
      </c>
      <c r="AD981">
        <v>722</v>
      </c>
    </row>
    <row r="982" spans="1:30" x14ac:dyDescent="0.35">
      <c r="A982" t="s">
        <v>23</v>
      </c>
      <c r="B982" t="s">
        <v>5279</v>
      </c>
      <c r="C982" t="s">
        <v>5280</v>
      </c>
      <c r="D982">
        <v>119</v>
      </c>
      <c r="E982" s="4">
        <v>50000000</v>
      </c>
      <c r="F982" s="4">
        <v>39778599</v>
      </c>
      <c r="G982" s="3">
        <f>movie_metadata[[#This Row],[New_gross]]-movie_metadata[[#This Row],[New_budget]]</f>
        <v>-10221401</v>
      </c>
      <c r="H982" s="3" t="str">
        <f>IF(movie_metadata[[#This Row],[Profit/Loss_in money]]&gt;0,"Profit","Loss")</f>
        <v>Loss</v>
      </c>
      <c r="I982" t="s">
        <v>26</v>
      </c>
      <c r="J982" t="s">
        <v>27</v>
      </c>
      <c r="K982" t="s">
        <v>1819</v>
      </c>
      <c r="L982" s="1">
        <v>2000</v>
      </c>
      <c r="M982" t="s">
        <v>572</v>
      </c>
      <c r="N982">
        <v>6.6</v>
      </c>
      <c r="O982">
        <v>2.35</v>
      </c>
      <c r="P982">
        <v>0</v>
      </c>
      <c r="Q982">
        <v>118</v>
      </c>
      <c r="R982">
        <v>0</v>
      </c>
      <c r="S982">
        <v>39</v>
      </c>
      <c r="T982" t="s">
        <v>5281</v>
      </c>
      <c r="U982">
        <v>29000</v>
      </c>
      <c r="V982" t="s">
        <v>208</v>
      </c>
      <c r="W982">
        <v>176169</v>
      </c>
      <c r="X982">
        <v>29461</v>
      </c>
      <c r="Y982" t="s">
        <v>5282</v>
      </c>
      <c r="Z982">
        <v>0</v>
      </c>
      <c r="AA982" t="s">
        <v>5283</v>
      </c>
      <c r="AB982" t="s">
        <v>5284</v>
      </c>
      <c r="AC982">
        <v>548</v>
      </c>
      <c r="AD982">
        <v>414</v>
      </c>
    </row>
    <row r="983" spans="1:30" x14ac:dyDescent="0.35">
      <c r="A983" t="s">
        <v>23</v>
      </c>
      <c r="B983" t="s">
        <v>3295</v>
      </c>
      <c r="C983" t="s">
        <v>5285</v>
      </c>
      <c r="D983">
        <v>119</v>
      </c>
      <c r="E983" s="4">
        <v>50000000</v>
      </c>
      <c r="F983" s="4">
        <v>37486138</v>
      </c>
      <c r="G983" s="3">
        <f>movie_metadata[[#This Row],[New_gross]]-movie_metadata[[#This Row],[New_budget]]</f>
        <v>-12513862</v>
      </c>
      <c r="H983" s="3" t="str">
        <f>IF(movie_metadata[[#This Row],[Profit/Loss_in money]]&gt;0,"Profit","Loss")</f>
        <v>Loss</v>
      </c>
      <c r="I983" t="s">
        <v>26</v>
      </c>
      <c r="J983" t="s">
        <v>27</v>
      </c>
      <c r="K983" t="s">
        <v>1407</v>
      </c>
      <c r="L983" s="1">
        <v>2004</v>
      </c>
      <c r="M983" t="s">
        <v>29</v>
      </c>
      <c r="N983">
        <v>6</v>
      </c>
      <c r="O983">
        <v>1.85</v>
      </c>
      <c r="P983">
        <v>718</v>
      </c>
      <c r="Q983">
        <v>93</v>
      </c>
      <c r="R983">
        <v>0</v>
      </c>
      <c r="S983">
        <v>434</v>
      </c>
      <c r="T983" t="s">
        <v>1917</v>
      </c>
      <c r="U983">
        <v>627</v>
      </c>
      <c r="V983" t="s">
        <v>2087</v>
      </c>
      <c r="W983">
        <v>30890</v>
      </c>
      <c r="X983">
        <v>2052</v>
      </c>
      <c r="Y983" t="s">
        <v>1633</v>
      </c>
      <c r="Z983">
        <v>1</v>
      </c>
      <c r="AA983" t="s">
        <v>5286</v>
      </c>
      <c r="AB983" t="s">
        <v>5287</v>
      </c>
      <c r="AC983">
        <v>106</v>
      </c>
      <c r="AD983">
        <v>508</v>
      </c>
    </row>
    <row r="984" spans="1:30" x14ac:dyDescent="0.35">
      <c r="A984" t="s">
        <v>23</v>
      </c>
      <c r="B984" t="s">
        <v>5129</v>
      </c>
      <c r="C984" t="s">
        <v>5288</v>
      </c>
      <c r="D984">
        <v>99</v>
      </c>
      <c r="E984" s="4">
        <v>40000000</v>
      </c>
      <c r="F984" s="4">
        <v>38105077</v>
      </c>
      <c r="G984" s="3">
        <f>movie_metadata[[#This Row],[New_gross]]-movie_metadata[[#This Row],[New_budget]]</f>
        <v>-1894923</v>
      </c>
      <c r="H984" s="3" t="str">
        <f>IF(movie_metadata[[#This Row],[Profit/Loss_in money]]&gt;0,"Profit","Loss")</f>
        <v>Loss</v>
      </c>
      <c r="I984" t="s">
        <v>26</v>
      </c>
      <c r="J984" t="s">
        <v>27</v>
      </c>
      <c r="K984" t="s">
        <v>326</v>
      </c>
      <c r="L984" s="1">
        <v>2009</v>
      </c>
      <c r="M984" t="s">
        <v>572</v>
      </c>
      <c r="N984">
        <v>6.4</v>
      </c>
      <c r="O984">
        <v>2.35</v>
      </c>
      <c r="P984">
        <v>0</v>
      </c>
      <c r="Q984">
        <v>235</v>
      </c>
      <c r="R984">
        <v>160</v>
      </c>
      <c r="S984">
        <v>72</v>
      </c>
      <c r="T984" t="s">
        <v>5289</v>
      </c>
      <c r="U984">
        <v>330</v>
      </c>
      <c r="V984" t="s">
        <v>5290</v>
      </c>
      <c r="W984">
        <v>58349</v>
      </c>
      <c r="X984">
        <v>701</v>
      </c>
      <c r="Y984" t="s">
        <v>5291</v>
      </c>
      <c r="Z984">
        <v>0</v>
      </c>
      <c r="AA984" t="s">
        <v>5292</v>
      </c>
      <c r="AB984" t="s">
        <v>5293</v>
      </c>
      <c r="AC984">
        <v>194</v>
      </c>
      <c r="AD984">
        <v>119</v>
      </c>
    </row>
    <row r="985" spans="1:30" x14ac:dyDescent="0.35">
      <c r="A985" t="s">
        <v>23</v>
      </c>
      <c r="B985" t="s">
        <v>71</v>
      </c>
      <c r="C985" t="s">
        <v>5294</v>
      </c>
      <c r="D985">
        <v>137</v>
      </c>
      <c r="E985" s="4">
        <v>50000000</v>
      </c>
      <c r="F985" s="4">
        <v>35168395</v>
      </c>
      <c r="G985" s="3">
        <f>movie_metadata[[#This Row],[New_gross]]-movie_metadata[[#This Row],[New_budget]]</f>
        <v>-14831605</v>
      </c>
      <c r="H985" s="3" t="str">
        <f>IF(movie_metadata[[#This Row],[Profit/Loss_in money]]&gt;0,"Profit","Loss")</f>
        <v>Loss</v>
      </c>
      <c r="I985" t="s">
        <v>26</v>
      </c>
      <c r="J985" t="s">
        <v>27</v>
      </c>
      <c r="K985" t="s">
        <v>4906</v>
      </c>
      <c r="L985" s="1">
        <v>1999</v>
      </c>
      <c r="M985" t="s">
        <v>29</v>
      </c>
      <c r="N985">
        <v>6.5</v>
      </c>
      <c r="O985">
        <v>2.35</v>
      </c>
      <c r="P985">
        <v>0</v>
      </c>
      <c r="Q985">
        <v>113</v>
      </c>
      <c r="R985">
        <v>0</v>
      </c>
      <c r="S985">
        <v>432</v>
      </c>
      <c r="T985" t="s">
        <v>1632</v>
      </c>
      <c r="U985">
        <v>24000</v>
      </c>
      <c r="V985" t="s">
        <v>75</v>
      </c>
      <c r="W985">
        <v>26034</v>
      </c>
      <c r="X985">
        <v>25469</v>
      </c>
      <c r="Y985" t="s">
        <v>5295</v>
      </c>
      <c r="Z985">
        <v>0</v>
      </c>
      <c r="AA985" t="s">
        <v>5296</v>
      </c>
      <c r="AB985" t="s">
        <v>5297</v>
      </c>
      <c r="AC985">
        <v>226</v>
      </c>
      <c r="AD985">
        <v>743</v>
      </c>
    </row>
    <row r="986" spans="1:30" x14ac:dyDescent="0.35">
      <c r="A986" t="s">
        <v>23</v>
      </c>
      <c r="B986" t="s">
        <v>60</v>
      </c>
      <c r="C986" t="s">
        <v>5298</v>
      </c>
      <c r="D986">
        <v>105</v>
      </c>
      <c r="E986" s="4">
        <v>36541497.422512971</v>
      </c>
      <c r="F986" s="4">
        <v>72139959.341176465</v>
      </c>
      <c r="G986" s="3">
        <f>movie_metadata[[#This Row],[New_gross]]-movie_metadata[[#This Row],[New_budget]]</f>
        <v>35598461.918663494</v>
      </c>
      <c r="H986" s="3" t="str">
        <f>IF(movie_metadata[[#This Row],[Profit/Loss_in money]]&gt;0,"Profit","Loss")</f>
        <v>Profit</v>
      </c>
      <c r="I986" t="s">
        <v>26</v>
      </c>
      <c r="J986" t="s">
        <v>45</v>
      </c>
      <c r="K986" t="s">
        <v>3074</v>
      </c>
      <c r="L986" s="1">
        <v>2005</v>
      </c>
      <c r="M986" t="s">
        <v>60</v>
      </c>
      <c r="N986">
        <v>7.8</v>
      </c>
      <c r="O986">
        <v>1.33</v>
      </c>
      <c r="P986">
        <v>361</v>
      </c>
      <c r="Q986">
        <v>14</v>
      </c>
      <c r="S986">
        <v>5</v>
      </c>
      <c r="T986" t="s">
        <v>5299</v>
      </c>
      <c r="U986">
        <v>325</v>
      </c>
      <c r="V986" t="s">
        <v>5300</v>
      </c>
      <c r="W986">
        <v>4438</v>
      </c>
      <c r="X986">
        <v>344</v>
      </c>
      <c r="Y986" t="s">
        <v>5301</v>
      </c>
      <c r="Z986">
        <v>1</v>
      </c>
      <c r="AA986" t="s">
        <v>5302</v>
      </c>
      <c r="AB986" t="s">
        <v>5303</v>
      </c>
      <c r="AC986">
        <v>33</v>
      </c>
      <c r="AD986">
        <v>7</v>
      </c>
    </row>
    <row r="987" spans="1:30" x14ac:dyDescent="0.35">
      <c r="A987" t="s">
        <v>23</v>
      </c>
      <c r="B987" t="s">
        <v>5304</v>
      </c>
      <c r="C987" t="s">
        <v>5305</v>
      </c>
      <c r="D987">
        <v>117</v>
      </c>
      <c r="E987" s="4">
        <v>40000000</v>
      </c>
      <c r="F987" s="4">
        <v>32800000</v>
      </c>
      <c r="G987" s="3">
        <f>movie_metadata[[#This Row],[New_gross]]-movie_metadata[[#This Row],[New_budget]]</f>
        <v>-7200000</v>
      </c>
      <c r="H987" s="3" t="str">
        <f>IF(movie_metadata[[#This Row],[Profit/Loss_in money]]&gt;0,"Profit","Loss")</f>
        <v>Loss</v>
      </c>
      <c r="I987" t="s">
        <v>26</v>
      </c>
      <c r="J987" t="s">
        <v>27</v>
      </c>
      <c r="K987" t="s">
        <v>5306</v>
      </c>
      <c r="L987" s="1">
        <v>1996</v>
      </c>
      <c r="M987" t="s">
        <v>572</v>
      </c>
      <c r="N987">
        <v>4.3</v>
      </c>
      <c r="O987">
        <v>1.85</v>
      </c>
      <c r="P987">
        <v>877</v>
      </c>
      <c r="Q987">
        <v>51</v>
      </c>
      <c r="R987">
        <v>31</v>
      </c>
      <c r="S987">
        <v>210</v>
      </c>
      <c r="T987" t="s">
        <v>5307</v>
      </c>
      <c r="U987">
        <v>2000</v>
      </c>
      <c r="V987" t="s">
        <v>1368</v>
      </c>
      <c r="W987">
        <v>34896</v>
      </c>
      <c r="X987">
        <v>3016</v>
      </c>
      <c r="Y987" t="s">
        <v>3756</v>
      </c>
      <c r="Z987">
        <v>1</v>
      </c>
      <c r="AA987" t="s">
        <v>5308</v>
      </c>
      <c r="AB987" t="s">
        <v>5309</v>
      </c>
      <c r="AC987">
        <v>118</v>
      </c>
      <c r="AD987">
        <v>472</v>
      </c>
    </row>
    <row r="988" spans="1:30" x14ac:dyDescent="0.35">
      <c r="A988" t="s">
        <v>23</v>
      </c>
      <c r="B988" t="s">
        <v>4664</v>
      </c>
      <c r="C988" t="s">
        <v>5310</v>
      </c>
      <c r="D988">
        <v>87</v>
      </c>
      <c r="E988" s="4">
        <v>50000000</v>
      </c>
      <c r="F988" s="4">
        <v>33643461</v>
      </c>
      <c r="G988" s="3">
        <f>movie_metadata[[#This Row],[New_gross]]-movie_metadata[[#This Row],[New_budget]]</f>
        <v>-16356539</v>
      </c>
      <c r="H988" s="3" t="str">
        <f>IF(movie_metadata[[#This Row],[Profit/Loss_in money]]&gt;0,"Profit","Loss")</f>
        <v>Loss</v>
      </c>
      <c r="I988" t="s">
        <v>26</v>
      </c>
      <c r="J988" t="s">
        <v>27</v>
      </c>
      <c r="K988" t="s">
        <v>3049</v>
      </c>
      <c r="L988" s="1">
        <v>2010</v>
      </c>
      <c r="M988" t="s">
        <v>82</v>
      </c>
      <c r="N988">
        <v>4.2</v>
      </c>
      <c r="O988">
        <v>2.35</v>
      </c>
      <c r="P988">
        <v>0</v>
      </c>
      <c r="Q988">
        <v>98</v>
      </c>
      <c r="R988">
        <v>9</v>
      </c>
      <c r="S988">
        <v>1000</v>
      </c>
      <c r="T988" t="s">
        <v>227</v>
      </c>
      <c r="U988">
        <v>15000</v>
      </c>
      <c r="V988" t="s">
        <v>175</v>
      </c>
      <c r="W988">
        <v>11257</v>
      </c>
      <c r="X988">
        <v>20061</v>
      </c>
      <c r="Y988" t="s">
        <v>805</v>
      </c>
      <c r="Z988">
        <v>0</v>
      </c>
      <c r="AA988" t="s">
        <v>5311</v>
      </c>
      <c r="AB988" t="s">
        <v>5312</v>
      </c>
      <c r="AC988">
        <v>65</v>
      </c>
      <c r="AD988">
        <v>2000</v>
      </c>
    </row>
    <row r="989" spans="1:30" x14ac:dyDescent="0.35">
      <c r="A989" t="s">
        <v>23</v>
      </c>
      <c r="B989" t="s">
        <v>3687</v>
      </c>
      <c r="C989" t="s">
        <v>5313</v>
      </c>
      <c r="D989">
        <v>129</v>
      </c>
      <c r="E989" s="4">
        <v>50000000</v>
      </c>
      <c r="F989" s="4">
        <v>32741596</v>
      </c>
      <c r="G989" s="3">
        <f>movie_metadata[[#This Row],[New_gross]]-movie_metadata[[#This Row],[New_budget]]</f>
        <v>-17258404</v>
      </c>
      <c r="H989" s="3" t="str">
        <f>IF(movie_metadata[[#This Row],[Profit/Loss_in money]]&gt;0,"Profit","Loss")</f>
        <v>Loss</v>
      </c>
      <c r="I989" t="s">
        <v>26</v>
      </c>
      <c r="J989" t="s">
        <v>27</v>
      </c>
      <c r="K989" t="s">
        <v>5314</v>
      </c>
      <c r="L989" s="1">
        <v>2010</v>
      </c>
      <c r="M989" t="s">
        <v>29</v>
      </c>
      <c r="N989">
        <v>6.5</v>
      </c>
      <c r="O989">
        <v>2.35</v>
      </c>
      <c r="P989">
        <v>16000</v>
      </c>
      <c r="Q989">
        <v>315</v>
      </c>
      <c r="R989">
        <v>16000</v>
      </c>
      <c r="S989">
        <v>447</v>
      </c>
      <c r="T989" t="s">
        <v>5315</v>
      </c>
      <c r="U989">
        <v>13000</v>
      </c>
      <c r="V989" t="s">
        <v>1150</v>
      </c>
      <c r="W989">
        <v>80140</v>
      </c>
      <c r="X989">
        <v>14344</v>
      </c>
      <c r="Y989" t="s">
        <v>1622</v>
      </c>
      <c r="Z989">
        <v>0</v>
      </c>
      <c r="AA989" t="s">
        <v>5316</v>
      </c>
      <c r="AB989" t="s">
        <v>5317</v>
      </c>
      <c r="AC989">
        <v>323</v>
      </c>
      <c r="AD989">
        <v>563</v>
      </c>
    </row>
    <row r="990" spans="1:30" x14ac:dyDescent="0.35">
      <c r="A990" t="s">
        <v>23</v>
      </c>
      <c r="B990" t="s">
        <v>5318</v>
      </c>
      <c r="C990" t="s">
        <v>5319</v>
      </c>
      <c r="D990">
        <v>115</v>
      </c>
      <c r="E990" s="4">
        <v>50000000</v>
      </c>
      <c r="F990" s="4">
        <v>31874869</v>
      </c>
      <c r="G990" s="3">
        <f>movie_metadata[[#This Row],[New_gross]]-movie_metadata[[#This Row],[New_budget]]</f>
        <v>-18125131</v>
      </c>
      <c r="H990" s="3" t="str">
        <f>IF(movie_metadata[[#This Row],[Profit/Loss_in money]]&gt;0,"Profit","Loss")</f>
        <v>Loss</v>
      </c>
      <c r="I990" t="s">
        <v>26</v>
      </c>
      <c r="J990" t="s">
        <v>27</v>
      </c>
      <c r="K990" t="s">
        <v>2208</v>
      </c>
      <c r="L990" s="1">
        <v>2002</v>
      </c>
      <c r="M990" t="s">
        <v>572</v>
      </c>
      <c r="N990">
        <v>6.1</v>
      </c>
      <c r="O990">
        <v>1.85</v>
      </c>
      <c r="P990">
        <v>0</v>
      </c>
      <c r="Q990">
        <v>136</v>
      </c>
      <c r="R990">
        <v>58</v>
      </c>
      <c r="S990">
        <v>401</v>
      </c>
      <c r="T990" t="s">
        <v>4519</v>
      </c>
      <c r="U990">
        <v>33000</v>
      </c>
      <c r="V990" t="s">
        <v>4205</v>
      </c>
      <c r="W990">
        <v>43574</v>
      </c>
      <c r="X990">
        <v>34606</v>
      </c>
      <c r="Y990" t="s">
        <v>5320</v>
      </c>
      <c r="Z990">
        <v>0</v>
      </c>
      <c r="AA990" t="s">
        <v>5321</v>
      </c>
      <c r="AB990" t="s">
        <v>5322</v>
      </c>
      <c r="AC990">
        <v>302</v>
      </c>
      <c r="AD990">
        <v>455</v>
      </c>
    </row>
    <row r="991" spans="1:30" x14ac:dyDescent="0.35">
      <c r="A991" t="s">
        <v>739</v>
      </c>
      <c r="B991" t="s">
        <v>1050</v>
      </c>
      <c r="C991" t="s">
        <v>5323</v>
      </c>
      <c r="D991">
        <v>132</v>
      </c>
      <c r="E991" s="4">
        <v>50000000</v>
      </c>
      <c r="F991" s="4">
        <v>30306268</v>
      </c>
      <c r="G991" s="3">
        <f>movie_metadata[[#This Row],[New_gross]]-movie_metadata[[#This Row],[New_budget]]</f>
        <v>-19693732</v>
      </c>
      <c r="H991" s="3" t="str">
        <f>IF(movie_metadata[[#This Row],[Profit/Loss_in money]]&gt;0,"Profit","Loss")</f>
        <v>Loss</v>
      </c>
      <c r="I991" t="s">
        <v>26</v>
      </c>
      <c r="J991" t="s">
        <v>1452</v>
      </c>
      <c r="K991" t="s">
        <v>326</v>
      </c>
      <c r="L991" s="1">
        <v>1995</v>
      </c>
      <c r="M991" t="s">
        <v>572</v>
      </c>
      <c r="N991">
        <v>6.3</v>
      </c>
      <c r="O991">
        <v>1.85</v>
      </c>
      <c r="P991">
        <v>0</v>
      </c>
      <c r="Q991">
        <v>61</v>
      </c>
      <c r="R991">
        <v>503</v>
      </c>
      <c r="S991">
        <v>282</v>
      </c>
      <c r="T991" t="s">
        <v>1777</v>
      </c>
      <c r="U991">
        <v>45000</v>
      </c>
      <c r="V991" t="s">
        <v>5324</v>
      </c>
      <c r="W991">
        <v>62981</v>
      </c>
      <c r="X991">
        <v>58528</v>
      </c>
      <c r="Y991" t="s">
        <v>5325</v>
      </c>
      <c r="Z991">
        <v>0</v>
      </c>
      <c r="AA991" t="s">
        <v>5326</v>
      </c>
      <c r="AB991" t="s">
        <v>5327</v>
      </c>
      <c r="AC991">
        <v>84</v>
      </c>
      <c r="AD991">
        <v>13000</v>
      </c>
    </row>
    <row r="992" spans="1:30" x14ac:dyDescent="0.35">
      <c r="A992" t="s">
        <v>23</v>
      </c>
      <c r="B992" t="s">
        <v>5328</v>
      </c>
      <c r="C992" t="s">
        <v>5329</v>
      </c>
      <c r="D992">
        <v>131</v>
      </c>
      <c r="E992" s="4">
        <v>50000000</v>
      </c>
      <c r="F992" s="4">
        <v>27667947</v>
      </c>
      <c r="G992" s="3">
        <f>movie_metadata[[#This Row],[New_gross]]-movie_metadata[[#This Row],[New_budget]]</f>
        <v>-22332053</v>
      </c>
      <c r="H992" s="3" t="str">
        <f>IF(movie_metadata[[#This Row],[Profit/Loss_in money]]&gt;0,"Profit","Loss")</f>
        <v>Loss</v>
      </c>
      <c r="I992" t="s">
        <v>26</v>
      </c>
      <c r="J992" t="s">
        <v>45</v>
      </c>
      <c r="K992" t="s">
        <v>2118</v>
      </c>
      <c r="L992" s="1">
        <v>2007</v>
      </c>
      <c r="M992" t="s">
        <v>572</v>
      </c>
      <c r="N992">
        <v>6.2</v>
      </c>
      <c r="O992">
        <v>2.35</v>
      </c>
      <c r="P992">
        <v>3000</v>
      </c>
      <c r="Q992">
        <v>209</v>
      </c>
      <c r="R992">
        <v>73</v>
      </c>
      <c r="S992">
        <v>163</v>
      </c>
      <c r="T992" t="s">
        <v>5330</v>
      </c>
      <c r="U992">
        <v>879</v>
      </c>
      <c r="V992" t="s">
        <v>2405</v>
      </c>
      <c r="W992">
        <v>86374</v>
      </c>
      <c r="X992">
        <v>1344</v>
      </c>
      <c r="Y992" t="s">
        <v>5331</v>
      </c>
      <c r="Z992">
        <v>0</v>
      </c>
      <c r="AA992" t="s">
        <v>5332</v>
      </c>
      <c r="AB992" t="s">
        <v>5333</v>
      </c>
      <c r="AC992">
        <v>392</v>
      </c>
      <c r="AD992">
        <v>184</v>
      </c>
    </row>
    <row r="993" spans="1:30" x14ac:dyDescent="0.35">
      <c r="A993" t="s">
        <v>23</v>
      </c>
      <c r="B993" t="s">
        <v>3883</v>
      </c>
      <c r="C993" t="s">
        <v>5334</v>
      </c>
      <c r="D993">
        <v>95</v>
      </c>
      <c r="E993" s="4">
        <v>50000000</v>
      </c>
      <c r="F993" s="4">
        <v>27067160</v>
      </c>
      <c r="G993" s="3">
        <f>movie_metadata[[#This Row],[New_gross]]-movie_metadata[[#This Row],[New_budget]]</f>
        <v>-22932840</v>
      </c>
      <c r="H993" s="3" t="str">
        <f>IF(movie_metadata[[#This Row],[Profit/Loss_in money]]&gt;0,"Profit","Loss")</f>
        <v>Loss</v>
      </c>
      <c r="I993" t="s">
        <v>26</v>
      </c>
      <c r="J993" t="s">
        <v>27</v>
      </c>
      <c r="K993" t="s">
        <v>1407</v>
      </c>
      <c r="L993" s="1">
        <v>1999</v>
      </c>
      <c r="M993" t="s">
        <v>572</v>
      </c>
      <c r="N993">
        <v>5.9</v>
      </c>
      <c r="O993">
        <v>1.85</v>
      </c>
      <c r="P993">
        <v>0</v>
      </c>
      <c r="Q993">
        <v>99</v>
      </c>
      <c r="R993">
        <v>0</v>
      </c>
      <c r="S993">
        <v>323</v>
      </c>
      <c r="T993" t="s">
        <v>5335</v>
      </c>
      <c r="U993">
        <v>13000</v>
      </c>
      <c r="V993" t="s">
        <v>970</v>
      </c>
      <c r="W993">
        <v>18404</v>
      </c>
      <c r="X993">
        <v>14706</v>
      </c>
      <c r="Y993" t="s">
        <v>5336</v>
      </c>
      <c r="Z993">
        <v>1</v>
      </c>
      <c r="AA993" t="s">
        <v>5337</v>
      </c>
      <c r="AB993" t="s">
        <v>5338</v>
      </c>
      <c r="AC993">
        <v>150</v>
      </c>
      <c r="AD993">
        <v>559</v>
      </c>
    </row>
    <row r="994" spans="1:30" x14ac:dyDescent="0.35">
      <c r="A994" t="s">
        <v>23</v>
      </c>
      <c r="B994" t="s">
        <v>5339</v>
      </c>
      <c r="C994" t="s">
        <v>5340</v>
      </c>
      <c r="D994">
        <v>125</v>
      </c>
      <c r="E994" s="4">
        <v>40000000</v>
      </c>
      <c r="F994" s="4">
        <v>26616999</v>
      </c>
      <c r="G994" s="3">
        <f>movie_metadata[[#This Row],[New_gross]]-movie_metadata[[#This Row],[New_budget]]</f>
        <v>-13383001</v>
      </c>
      <c r="H994" s="3" t="str">
        <f>IF(movie_metadata[[#This Row],[Profit/Loss_in money]]&gt;0,"Profit","Loss")</f>
        <v>Loss</v>
      </c>
      <c r="I994" t="s">
        <v>26</v>
      </c>
      <c r="J994" t="s">
        <v>27</v>
      </c>
      <c r="K994" t="s">
        <v>1668</v>
      </c>
      <c r="L994" s="1">
        <v>2013</v>
      </c>
      <c r="M994" t="s">
        <v>29</v>
      </c>
      <c r="N994">
        <v>5.9</v>
      </c>
      <c r="O994">
        <v>2.35</v>
      </c>
      <c r="P994">
        <v>43000</v>
      </c>
      <c r="Q994">
        <v>298</v>
      </c>
      <c r="R994">
        <v>487</v>
      </c>
      <c r="S994">
        <v>201</v>
      </c>
      <c r="T994" t="s">
        <v>5086</v>
      </c>
      <c r="U994">
        <v>430</v>
      </c>
      <c r="V994" t="s">
        <v>5341</v>
      </c>
      <c r="W994">
        <v>92461</v>
      </c>
      <c r="X994">
        <v>1300</v>
      </c>
      <c r="Y994" t="s">
        <v>5342</v>
      </c>
      <c r="Z994">
        <v>3</v>
      </c>
      <c r="AA994" t="s">
        <v>5343</v>
      </c>
      <c r="AB994" t="s">
        <v>5344</v>
      </c>
      <c r="AC994">
        <v>347</v>
      </c>
      <c r="AD994">
        <v>329</v>
      </c>
    </row>
    <row r="995" spans="1:30" x14ac:dyDescent="0.35">
      <c r="A995" t="s">
        <v>23</v>
      </c>
      <c r="B995" t="s">
        <v>1303</v>
      </c>
      <c r="C995" t="s">
        <v>5345</v>
      </c>
      <c r="D995">
        <v>98</v>
      </c>
      <c r="E995" s="4">
        <v>50000000</v>
      </c>
      <c r="F995" s="4">
        <v>26536120</v>
      </c>
      <c r="G995" s="3">
        <f>movie_metadata[[#This Row],[New_gross]]-movie_metadata[[#This Row],[New_budget]]</f>
        <v>-23463880</v>
      </c>
      <c r="H995" s="3" t="str">
        <f>IF(movie_metadata[[#This Row],[Profit/Loss_in money]]&gt;0,"Profit","Loss")</f>
        <v>Loss</v>
      </c>
      <c r="I995" t="s">
        <v>26</v>
      </c>
      <c r="J995" t="s">
        <v>754</v>
      </c>
      <c r="K995" t="s">
        <v>1112</v>
      </c>
      <c r="L995" s="1">
        <v>2003</v>
      </c>
      <c r="M995" t="s">
        <v>572</v>
      </c>
      <c r="N995">
        <v>6.5</v>
      </c>
      <c r="O995">
        <v>2.35</v>
      </c>
      <c r="P995">
        <v>0</v>
      </c>
      <c r="Q995">
        <v>131</v>
      </c>
      <c r="R995">
        <v>323</v>
      </c>
      <c r="S995">
        <v>511</v>
      </c>
      <c r="T995" t="s">
        <v>5346</v>
      </c>
      <c r="U995">
        <v>933</v>
      </c>
      <c r="V995" t="s">
        <v>1686</v>
      </c>
      <c r="W995">
        <v>49926</v>
      </c>
      <c r="X995">
        <v>3357</v>
      </c>
      <c r="Y995" t="s">
        <v>5347</v>
      </c>
      <c r="Z995">
        <v>0</v>
      </c>
      <c r="AA995" t="s">
        <v>5348</v>
      </c>
      <c r="AB995" t="s">
        <v>5349</v>
      </c>
      <c r="AC995">
        <v>286</v>
      </c>
      <c r="AD995">
        <v>631</v>
      </c>
    </row>
    <row r="996" spans="1:30" x14ac:dyDescent="0.35">
      <c r="A996" t="s">
        <v>23</v>
      </c>
      <c r="B996" t="s">
        <v>3687</v>
      </c>
      <c r="C996" t="s">
        <v>5350</v>
      </c>
      <c r="D996">
        <v>110</v>
      </c>
      <c r="E996" s="4">
        <v>50000000</v>
      </c>
      <c r="F996" s="4">
        <v>26199517</v>
      </c>
      <c r="G996" s="3">
        <f>movie_metadata[[#This Row],[New_gross]]-movie_metadata[[#This Row],[New_budget]]</f>
        <v>-23800483</v>
      </c>
      <c r="H996" s="3" t="str">
        <f>IF(movie_metadata[[#This Row],[Profit/Loss_in money]]&gt;0,"Profit","Loss")</f>
        <v>Loss</v>
      </c>
      <c r="I996" t="s">
        <v>26</v>
      </c>
      <c r="J996" t="s">
        <v>27</v>
      </c>
      <c r="K996" t="s">
        <v>1112</v>
      </c>
      <c r="L996" s="1">
        <v>2002</v>
      </c>
      <c r="M996" t="s">
        <v>572</v>
      </c>
      <c r="N996">
        <v>6.4</v>
      </c>
      <c r="O996">
        <v>2.35</v>
      </c>
      <c r="P996">
        <v>705</v>
      </c>
      <c r="Q996">
        <v>146</v>
      </c>
      <c r="R996">
        <v>16000</v>
      </c>
      <c r="S996">
        <v>581</v>
      </c>
      <c r="T996" t="s">
        <v>3972</v>
      </c>
      <c r="U996">
        <v>16000</v>
      </c>
      <c r="V996" t="s">
        <v>3687</v>
      </c>
      <c r="W996">
        <v>34356</v>
      </c>
      <c r="X996">
        <v>18635</v>
      </c>
      <c r="Y996" t="s">
        <v>5351</v>
      </c>
      <c r="Z996">
        <v>1</v>
      </c>
      <c r="AA996" t="s">
        <v>5352</v>
      </c>
      <c r="AB996" t="s">
        <v>5353</v>
      </c>
      <c r="AC996">
        <v>260</v>
      </c>
      <c r="AD996">
        <v>1000</v>
      </c>
    </row>
    <row r="997" spans="1:30" x14ac:dyDescent="0.35">
      <c r="A997" t="s">
        <v>23</v>
      </c>
      <c r="B997" t="s">
        <v>1839</v>
      </c>
      <c r="C997" t="s">
        <v>5354</v>
      </c>
      <c r="D997">
        <v>118</v>
      </c>
      <c r="E997" s="4">
        <v>50000000</v>
      </c>
      <c r="F997" s="4">
        <v>25450527</v>
      </c>
      <c r="G997" s="3">
        <f>movie_metadata[[#This Row],[New_gross]]-movie_metadata[[#This Row],[New_budget]]</f>
        <v>-24549473</v>
      </c>
      <c r="H997" s="3" t="str">
        <f>IF(movie_metadata[[#This Row],[Profit/Loss_in money]]&gt;0,"Profit","Loss")</f>
        <v>Loss</v>
      </c>
      <c r="I997" t="s">
        <v>26</v>
      </c>
      <c r="J997" t="s">
        <v>27</v>
      </c>
      <c r="K997" t="s">
        <v>1112</v>
      </c>
      <c r="L997" s="1">
        <v>2009</v>
      </c>
      <c r="M997" t="s">
        <v>572</v>
      </c>
      <c r="N997">
        <v>6.5</v>
      </c>
      <c r="O997">
        <v>2.35</v>
      </c>
      <c r="P997">
        <v>0</v>
      </c>
      <c r="Q997">
        <v>245</v>
      </c>
      <c r="R997">
        <v>670</v>
      </c>
      <c r="S997">
        <v>294</v>
      </c>
      <c r="T997" t="s">
        <v>3117</v>
      </c>
      <c r="U997">
        <v>6000</v>
      </c>
      <c r="V997" t="s">
        <v>201</v>
      </c>
      <c r="W997">
        <v>80196</v>
      </c>
      <c r="X997">
        <v>7654</v>
      </c>
      <c r="Y997" t="s">
        <v>846</v>
      </c>
      <c r="Z997">
        <v>0</v>
      </c>
      <c r="AA997" t="s">
        <v>5355</v>
      </c>
      <c r="AB997" t="s">
        <v>5356</v>
      </c>
      <c r="AC997">
        <v>190</v>
      </c>
      <c r="AD997">
        <v>450</v>
      </c>
    </row>
    <row r="998" spans="1:30" x14ac:dyDescent="0.35">
      <c r="A998" t="s">
        <v>23</v>
      </c>
      <c r="B998" t="s">
        <v>5357</v>
      </c>
      <c r="C998" t="s">
        <v>5358</v>
      </c>
      <c r="D998">
        <v>101</v>
      </c>
      <c r="E998" s="4">
        <v>50000000</v>
      </c>
      <c r="F998" s="4">
        <v>25407250</v>
      </c>
      <c r="G998" s="3">
        <f>movie_metadata[[#This Row],[New_gross]]-movie_metadata[[#This Row],[New_budget]]</f>
        <v>-24592750</v>
      </c>
      <c r="H998" s="3" t="str">
        <f>IF(movie_metadata[[#This Row],[Profit/Loss_in money]]&gt;0,"Profit","Loss")</f>
        <v>Loss</v>
      </c>
      <c r="I998" t="s">
        <v>26</v>
      </c>
      <c r="J998" t="s">
        <v>27</v>
      </c>
      <c r="K998" t="s">
        <v>219</v>
      </c>
      <c r="L998" s="1">
        <v>1996</v>
      </c>
      <c r="M998" t="s">
        <v>572</v>
      </c>
      <c r="N998">
        <v>5.7</v>
      </c>
      <c r="O998">
        <v>2.35</v>
      </c>
      <c r="P998">
        <v>0</v>
      </c>
      <c r="Q998">
        <v>104</v>
      </c>
      <c r="R998">
        <v>0</v>
      </c>
      <c r="S998">
        <v>764</v>
      </c>
      <c r="T998" t="s">
        <v>5359</v>
      </c>
      <c r="U998">
        <v>12000</v>
      </c>
      <c r="V998" t="s">
        <v>266</v>
      </c>
      <c r="W998">
        <v>54021</v>
      </c>
      <c r="X998">
        <v>15935</v>
      </c>
      <c r="Y998" t="s">
        <v>5360</v>
      </c>
      <c r="Z998">
        <v>0</v>
      </c>
      <c r="AA998" t="s">
        <v>5361</v>
      </c>
      <c r="AB998" t="s">
        <v>5362</v>
      </c>
      <c r="AC998">
        <v>227</v>
      </c>
      <c r="AD998">
        <v>898</v>
      </c>
    </row>
    <row r="999" spans="1:30" x14ac:dyDescent="0.35">
      <c r="A999" t="s">
        <v>23</v>
      </c>
      <c r="B999" t="s">
        <v>60</v>
      </c>
      <c r="C999" t="s">
        <v>5363</v>
      </c>
      <c r="D999">
        <v>60</v>
      </c>
      <c r="E999" s="4">
        <v>36541497.422512971</v>
      </c>
      <c r="F999" s="4">
        <v>54866338.819819823</v>
      </c>
      <c r="G999" s="3">
        <f>movie_metadata[[#This Row],[New_gross]]-movie_metadata[[#This Row],[New_budget]]</f>
        <v>18324841.397306852</v>
      </c>
      <c r="H999" s="3" t="str">
        <f>IF(movie_metadata[[#This Row],[Profit/Loss_in money]]&gt;0,"Profit","Loss")</f>
        <v>Profit</v>
      </c>
      <c r="I999" t="s">
        <v>26</v>
      </c>
      <c r="J999" t="s">
        <v>27</v>
      </c>
      <c r="K999" t="s">
        <v>1916</v>
      </c>
      <c r="L999" s="1">
        <v>2005</v>
      </c>
      <c r="M999" t="s">
        <v>60</v>
      </c>
      <c r="N999">
        <v>7.5</v>
      </c>
      <c r="O999">
        <v>16</v>
      </c>
      <c r="P999">
        <v>915</v>
      </c>
      <c r="Q999">
        <v>4</v>
      </c>
      <c r="S999">
        <v>398</v>
      </c>
      <c r="T999" t="s">
        <v>5364</v>
      </c>
      <c r="U999">
        <v>629</v>
      </c>
      <c r="V999" t="s">
        <v>5365</v>
      </c>
      <c r="W999">
        <v>7945</v>
      </c>
      <c r="X999">
        <v>2758</v>
      </c>
      <c r="Y999" t="s">
        <v>5366</v>
      </c>
      <c r="Z999">
        <v>2</v>
      </c>
      <c r="AA999" t="s">
        <v>62</v>
      </c>
      <c r="AB999" t="s">
        <v>5367</v>
      </c>
      <c r="AC999">
        <v>22</v>
      </c>
      <c r="AD999">
        <v>512</v>
      </c>
    </row>
    <row r="1000" spans="1:30" x14ac:dyDescent="0.35">
      <c r="A1000" t="s">
        <v>23</v>
      </c>
      <c r="B1000" t="s">
        <v>596</v>
      </c>
      <c r="C1000" t="s">
        <v>5368</v>
      </c>
      <c r="D1000">
        <v>90</v>
      </c>
      <c r="E1000" s="4">
        <v>70000000</v>
      </c>
      <c r="F1000" s="4">
        <v>23159305</v>
      </c>
      <c r="G1000" s="3">
        <f>movie_metadata[[#This Row],[New_gross]]-movie_metadata[[#This Row],[New_budget]]</f>
        <v>-46840695</v>
      </c>
      <c r="H1000" s="3" t="str">
        <f>IF(movie_metadata[[#This Row],[Profit/Loss_in money]]&gt;0,"Profit","Loss")</f>
        <v>Loss</v>
      </c>
      <c r="I1000" t="s">
        <v>26</v>
      </c>
      <c r="J1000" t="s">
        <v>27</v>
      </c>
      <c r="K1000" t="s">
        <v>605</v>
      </c>
      <c r="L1000" s="1">
        <v>1999</v>
      </c>
      <c r="M1000" t="s">
        <v>82</v>
      </c>
      <c r="N1000">
        <v>8</v>
      </c>
      <c r="O1000">
        <v>2.35</v>
      </c>
      <c r="P1000">
        <v>0</v>
      </c>
      <c r="Q1000">
        <v>162</v>
      </c>
      <c r="R1000">
        <v>663</v>
      </c>
      <c r="S1000">
        <v>521</v>
      </c>
      <c r="T1000" t="s">
        <v>5346</v>
      </c>
      <c r="U1000">
        <v>14000</v>
      </c>
      <c r="V1000" t="s">
        <v>329</v>
      </c>
      <c r="W1000">
        <v>128455</v>
      </c>
      <c r="X1000">
        <v>16358</v>
      </c>
      <c r="Y1000" t="s">
        <v>5369</v>
      </c>
      <c r="Z1000">
        <v>1</v>
      </c>
      <c r="AA1000" t="s">
        <v>5370</v>
      </c>
      <c r="AB1000" t="s">
        <v>5371</v>
      </c>
      <c r="AC1000">
        <v>514</v>
      </c>
      <c r="AD1000">
        <v>631</v>
      </c>
    </row>
    <row r="1001" spans="1:30" x14ac:dyDescent="0.35">
      <c r="A1001" t="s">
        <v>23</v>
      </c>
      <c r="B1001" t="s">
        <v>5372</v>
      </c>
      <c r="C1001" t="s">
        <v>5373</v>
      </c>
      <c r="D1001">
        <v>119</v>
      </c>
      <c r="E1001" s="4">
        <v>50000000</v>
      </c>
      <c r="F1001" s="4">
        <v>24006726</v>
      </c>
      <c r="G1001" s="3">
        <f>movie_metadata[[#This Row],[New_gross]]-movie_metadata[[#This Row],[New_budget]]</f>
        <v>-25993274</v>
      </c>
      <c r="H1001" s="3" t="str">
        <f>IF(movie_metadata[[#This Row],[Profit/Loss_in money]]&gt;0,"Profit","Loss")</f>
        <v>Loss</v>
      </c>
      <c r="I1001" t="s">
        <v>26</v>
      </c>
      <c r="J1001" t="s">
        <v>27</v>
      </c>
      <c r="K1001" t="s">
        <v>5374</v>
      </c>
      <c r="L1001" s="1">
        <v>2004</v>
      </c>
      <c r="M1001" t="s">
        <v>572</v>
      </c>
      <c r="N1001">
        <v>7.3</v>
      </c>
      <c r="O1001">
        <v>2.35</v>
      </c>
      <c r="P1001">
        <v>0</v>
      </c>
      <c r="Q1001">
        <v>259</v>
      </c>
      <c r="R1001">
        <v>0</v>
      </c>
      <c r="S1001">
        <v>639</v>
      </c>
      <c r="T1001" t="s">
        <v>3972</v>
      </c>
      <c r="U1001">
        <v>13000</v>
      </c>
      <c r="V1001" t="s">
        <v>541</v>
      </c>
      <c r="W1001">
        <v>139535</v>
      </c>
      <c r="X1001">
        <v>15757</v>
      </c>
      <c r="Y1001" t="s">
        <v>4559</v>
      </c>
      <c r="Z1001">
        <v>8</v>
      </c>
      <c r="AA1001" t="s">
        <v>5375</v>
      </c>
      <c r="AB1001" t="s">
        <v>5376</v>
      </c>
      <c r="AC1001">
        <v>632</v>
      </c>
      <c r="AD1001">
        <v>1000</v>
      </c>
    </row>
    <row r="1002" spans="1:30" x14ac:dyDescent="0.35">
      <c r="A1002" t="s">
        <v>23</v>
      </c>
      <c r="B1002" t="s">
        <v>2288</v>
      </c>
      <c r="C1002" t="s">
        <v>5377</v>
      </c>
      <c r="D1002">
        <v>139</v>
      </c>
      <c r="E1002" s="4">
        <v>50000000</v>
      </c>
      <c r="F1002" s="4">
        <v>20389967</v>
      </c>
      <c r="G1002" s="3">
        <f>movie_metadata[[#This Row],[New_gross]]-movie_metadata[[#This Row],[New_budget]]</f>
        <v>-29610033</v>
      </c>
      <c r="H1002" s="3" t="str">
        <f>IF(movie_metadata[[#This Row],[Profit/Loss_in money]]&gt;0,"Profit","Loss")</f>
        <v>Loss</v>
      </c>
      <c r="I1002" t="s">
        <v>26</v>
      </c>
      <c r="J1002" t="s">
        <v>27</v>
      </c>
      <c r="K1002" t="s">
        <v>5378</v>
      </c>
      <c r="L1002" s="1">
        <v>2016</v>
      </c>
      <c r="M1002" t="s">
        <v>572</v>
      </c>
      <c r="N1002">
        <v>6.7</v>
      </c>
      <c r="O1002">
        <v>1.85</v>
      </c>
      <c r="P1002">
        <v>10000</v>
      </c>
      <c r="Q1002">
        <v>79</v>
      </c>
      <c r="R1002">
        <v>378</v>
      </c>
      <c r="S1002">
        <v>303</v>
      </c>
      <c r="T1002" t="s">
        <v>5379</v>
      </c>
      <c r="U1002">
        <v>11000</v>
      </c>
      <c r="V1002" t="s">
        <v>653</v>
      </c>
      <c r="W1002">
        <v>3077</v>
      </c>
      <c r="X1002">
        <v>12786</v>
      </c>
      <c r="Y1002" t="s">
        <v>5380</v>
      </c>
      <c r="Z1002">
        <v>1</v>
      </c>
      <c r="AA1002" t="s">
        <v>5381</v>
      </c>
      <c r="AB1002" t="s">
        <v>5382</v>
      </c>
      <c r="AC1002">
        <v>47</v>
      </c>
      <c r="AD1002">
        <v>552</v>
      </c>
    </row>
    <row r="1003" spans="1:30" x14ac:dyDescent="0.35">
      <c r="A1003" t="s">
        <v>23</v>
      </c>
      <c r="B1003" t="s">
        <v>4695</v>
      </c>
      <c r="C1003" t="s">
        <v>5383</v>
      </c>
      <c r="D1003">
        <v>130</v>
      </c>
      <c r="E1003" s="4">
        <v>50000000</v>
      </c>
      <c r="F1003" s="4">
        <v>19593740</v>
      </c>
      <c r="G1003" s="3">
        <f>movie_metadata[[#This Row],[New_gross]]-movie_metadata[[#This Row],[New_budget]]</f>
        <v>-30406260</v>
      </c>
      <c r="H1003" s="3" t="str">
        <f>IF(movie_metadata[[#This Row],[Profit/Loss_in money]]&gt;0,"Profit","Loss")</f>
        <v>Loss</v>
      </c>
      <c r="I1003" t="s">
        <v>26</v>
      </c>
      <c r="J1003" t="s">
        <v>27</v>
      </c>
      <c r="K1003" t="s">
        <v>2118</v>
      </c>
      <c r="L1003" s="1">
        <v>2003</v>
      </c>
      <c r="M1003" t="s">
        <v>572</v>
      </c>
      <c r="N1003">
        <v>7.5</v>
      </c>
      <c r="O1003">
        <v>2.35</v>
      </c>
      <c r="P1003">
        <v>0</v>
      </c>
      <c r="Q1003">
        <v>141</v>
      </c>
      <c r="R1003">
        <v>317</v>
      </c>
      <c r="S1003">
        <v>256</v>
      </c>
      <c r="T1003" t="s">
        <v>207</v>
      </c>
      <c r="U1003">
        <v>18000</v>
      </c>
      <c r="V1003" t="s">
        <v>113</v>
      </c>
      <c r="W1003">
        <v>88270</v>
      </c>
      <c r="X1003">
        <v>32637</v>
      </c>
      <c r="Y1003" t="s">
        <v>917</v>
      </c>
      <c r="Z1003">
        <v>0</v>
      </c>
      <c r="AA1003" t="s">
        <v>5384</v>
      </c>
      <c r="AB1003" t="s">
        <v>5385</v>
      </c>
      <c r="AC1003">
        <v>420</v>
      </c>
      <c r="AD1003">
        <v>14000</v>
      </c>
    </row>
    <row r="1004" spans="1:30" x14ac:dyDescent="0.35">
      <c r="A1004" t="s">
        <v>23</v>
      </c>
      <c r="B1004" t="s">
        <v>4428</v>
      </c>
      <c r="C1004" t="s">
        <v>5386</v>
      </c>
      <c r="D1004">
        <v>100</v>
      </c>
      <c r="E1004" s="4">
        <v>40000000</v>
      </c>
      <c r="F1004" s="4">
        <v>19118247</v>
      </c>
      <c r="G1004" s="3">
        <f>movie_metadata[[#This Row],[New_gross]]-movie_metadata[[#This Row],[New_budget]]</f>
        <v>-20881753</v>
      </c>
      <c r="H1004" s="3" t="str">
        <f>IF(movie_metadata[[#This Row],[Profit/Loss_in money]]&gt;0,"Profit","Loss")</f>
        <v>Loss</v>
      </c>
      <c r="I1004" t="s">
        <v>26</v>
      </c>
      <c r="J1004" t="s">
        <v>27</v>
      </c>
      <c r="K1004" t="s">
        <v>2129</v>
      </c>
      <c r="L1004" s="1">
        <v>2005</v>
      </c>
      <c r="M1004" t="s">
        <v>29</v>
      </c>
      <c r="N1004">
        <v>5.4</v>
      </c>
      <c r="O1004">
        <v>2.35</v>
      </c>
      <c r="P1004">
        <v>779</v>
      </c>
      <c r="Q1004">
        <v>59</v>
      </c>
      <c r="R1004">
        <v>65</v>
      </c>
      <c r="S1004">
        <v>730</v>
      </c>
      <c r="T1004" t="s">
        <v>5387</v>
      </c>
      <c r="U1004">
        <v>1000</v>
      </c>
      <c r="V1004" t="s">
        <v>3083</v>
      </c>
      <c r="W1004">
        <v>19829</v>
      </c>
      <c r="X1004">
        <v>6171</v>
      </c>
      <c r="Y1004" t="s">
        <v>864</v>
      </c>
      <c r="Z1004">
        <v>5</v>
      </c>
      <c r="AA1004" t="s">
        <v>5388</v>
      </c>
      <c r="AB1004" t="s">
        <v>5389</v>
      </c>
      <c r="AC1004">
        <v>94</v>
      </c>
      <c r="AD1004">
        <v>923</v>
      </c>
    </row>
    <row r="1005" spans="1:30" x14ac:dyDescent="0.35">
      <c r="A1005" t="s">
        <v>23</v>
      </c>
      <c r="B1005" t="s">
        <v>5118</v>
      </c>
      <c r="C1005" t="s">
        <v>5390</v>
      </c>
      <c r="D1005">
        <v>114</v>
      </c>
      <c r="E1005" s="4">
        <v>50000000</v>
      </c>
      <c r="F1005" s="4">
        <v>26442251</v>
      </c>
      <c r="G1005" s="3">
        <f>movie_metadata[[#This Row],[New_gross]]-movie_metadata[[#This Row],[New_budget]]</f>
        <v>-23557749</v>
      </c>
      <c r="H1005" s="3" t="str">
        <f>IF(movie_metadata[[#This Row],[Profit/Loss_in money]]&gt;0,"Profit","Loss")</f>
        <v>Loss</v>
      </c>
      <c r="I1005" t="s">
        <v>26</v>
      </c>
      <c r="J1005" t="s">
        <v>27</v>
      </c>
      <c r="K1005" t="s">
        <v>456</v>
      </c>
      <c r="L1005" s="1">
        <v>2015</v>
      </c>
      <c r="M1005" t="s">
        <v>572</v>
      </c>
      <c r="N1005">
        <v>6.6</v>
      </c>
      <c r="O1005">
        <v>2.35</v>
      </c>
      <c r="P1005">
        <v>15000</v>
      </c>
      <c r="Q1005">
        <v>236</v>
      </c>
      <c r="R1005">
        <v>174</v>
      </c>
      <c r="S1005">
        <v>655</v>
      </c>
      <c r="T1005" t="s">
        <v>321</v>
      </c>
      <c r="U1005">
        <v>14000</v>
      </c>
      <c r="V1005" t="s">
        <v>221</v>
      </c>
      <c r="W1005">
        <v>76010</v>
      </c>
      <c r="X1005">
        <v>16992</v>
      </c>
      <c r="Y1005" t="s">
        <v>2276</v>
      </c>
      <c r="Z1005">
        <v>2</v>
      </c>
      <c r="AA1005" t="s">
        <v>5391</v>
      </c>
      <c r="AB1005" t="s">
        <v>5392</v>
      </c>
      <c r="AC1005">
        <v>205</v>
      </c>
      <c r="AD1005">
        <v>988</v>
      </c>
    </row>
    <row r="1006" spans="1:30" x14ac:dyDescent="0.35">
      <c r="A1006" t="s">
        <v>23</v>
      </c>
      <c r="B1006" t="s">
        <v>5393</v>
      </c>
      <c r="C1006" t="s">
        <v>5394</v>
      </c>
      <c r="D1006">
        <v>96</v>
      </c>
      <c r="E1006" s="4">
        <v>25000000</v>
      </c>
      <c r="F1006" s="4">
        <v>17114882</v>
      </c>
      <c r="G1006" s="3">
        <f>movie_metadata[[#This Row],[New_gross]]-movie_metadata[[#This Row],[New_budget]]</f>
        <v>-7885118</v>
      </c>
      <c r="H1006" s="3" t="str">
        <f>IF(movie_metadata[[#This Row],[Profit/Loss_in money]]&gt;0,"Profit","Loss")</f>
        <v>Loss</v>
      </c>
      <c r="I1006" t="s">
        <v>26</v>
      </c>
      <c r="J1006" t="s">
        <v>27</v>
      </c>
      <c r="K1006" t="s">
        <v>2208</v>
      </c>
      <c r="L1006" s="1">
        <v>2007</v>
      </c>
      <c r="M1006" t="s">
        <v>572</v>
      </c>
      <c r="N1006">
        <v>7.7</v>
      </c>
      <c r="O1006">
        <v>1.85</v>
      </c>
      <c r="P1006">
        <v>0</v>
      </c>
      <c r="Q1006">
        <v>356</v>
      </c>
      <c r="R1006">
        <v>0</v>
      </c>
      <c r="S1006">
        <v>509</v>
      </c>
      <c r="T1006" t="s">
        <v>201</v>
      </c>
      <c r="U1006">
        <v>10000</v>
      </c>
      <c r="V1006" t="s">
        <v>2817</v>
      </c>
      <c r="W1006">
        <v>189249</v>
      </c>
      <c r="X1006">
        <v>17211</v>
      </c>
      <c r="Y1006" t="s">
        <v>5395</v>
      </c>
      <c r="Z1006">
        <v>1</v>
      </c>
      <c r="AA1006" t="s">
        <v>5396</v>
      </c>
      <c r="AB1006" t="s">
        <v>5397</v>
      </c>
      <c r="AC1006">
        <v>398</v>
      </c>
      <c r="AD1006">
        <v>6000</v>
      </c>
    </row>
    <row r="1007" spans="1:30" x14ac:dyDescent="0.35">
      <c r="A1007" t="s">
        <v>23</v>
      </c>
      <c r="B1007" t="s">
        <v>5398</v>
      </c>
      <c r="C1007" t="s">
        <v>5399</v>
      </c>
      <c r="D1007">
        <v>110</v>
      </c>
      <c r="E1007" s="4">
        <v>50000000</v>
      </c>
      <c r="F1007" s="4">
        <v>18472363</v>
      </c>
      <c r="G1007" s="3">
        <f>movie_metadata[[#This Row],[New_gross]]-movie_metadata[[#This Row],[New_budget]]</f>
        <v>-31527637</v>
      </c>
      <c r="H1007" s="3" t="str">
        <f>IF(movie_metadata[[#This Row],[Profit/Loss_in money]]&gt;0,"Profit","Loss")</f>
        <v>Loss</v>
      </c>
      <c r="I1007" t="s">
        <v>26</v>
      </c>
      <c r="J1007" t="s">
        <v>27</v>
      </c>
      <c r="K1007" t="s">
        <v>3328</v>
      </c>
      <c r="L1007" s="1">
        <v>2005</v>
      </c>
      <c r="M1007" t="s">
        <v>29</v>
      </c>
      <c r="N1007">
        <v>5.8</v>
      </c>
      <c r="O1007">
        <v>2.35</v>
      </c>
      <c r="P1007">
        <v>0</v>
      </c>
      <c r="Q1007">
        <v>120</v>
      </c>
      <c r="R1007">
        <v>134</v>
      </c>
      <c r="S1007">
        <v>795</v>
      </c>
      <c r="T1007" t="s">
        <v>295</v>
      </c>
      <c r="U1007">
        <v>23000</v>
      </c>
      <c r="V1007" t="s">
        <v>327</v>
      </c>
      <c r="W1007">
        <v>63599</v>
      </c>
      <c r="X1007">
        <v>25049</v>
      </c>
      <c r="Y1007" t="s">
        <v>4548</v>
      </c>
      <c r="Z1007">
        <v>3</v>
      </c>
      <c r="AA1007" t="s">
        <v>5400</v>
      </c>
      <c r="AB1007" t="s">
        <v>5401</v>
      </c>
      <c r="AC1007">
        <v>208</v>
      </c>
      <c r="AD1007">
        <v>1000</v>
      </c>
    </row>
    <row r="1008" spans="1:30" x14ac:dyDescent="0.35">
      <c r="A1008" t="s">
        <v>23</v>
      </c>
      <c r="B1008" t="s">
        <v>1963</v>
      </c>
      <c r="C1008" t="s">
        <v>5402</v>
      </c>
      <c r="D1008">
        <v>158</v>
      </c>
      <c r="E1008" s="4">
        <v>390000000</v>
      </c>
      <c r="F1008" s="4">
        <v>14131298</v>
      </c>
      <c r="G1008" s="3">
        <f>movie_metadata[[#This Row],[New_gross]]-movie_metadata[[#This Row],[New_budget]]</f>
        <v>-375868702</v>
      </c>
      <c r="H1008" s="3" t="str">
        <f>IF(movie_metadata[[#This Row],[Profit/Loss_in money]]&gt;0,"Profit","Loss")</f>
        <v>Loss</v>
      </c>
      <c r="I1008" t="s">
        <v>26</v>
      </c>
      <c r="J1008" t="s">
        <v>1452</v>
      </c>
      <c r="K1008" t="s">
        <v>3423</v>
      </c>
      <c r="L1008" s="1">
        <v>1999</v>
      </c>
      <c r="M1008" t="s">
        <v>572</v>
      </c>
      <c r="N1008">
        <v>6.4</v>
      </c>
      <c r="O1008">
        <v>2.35</v>
      </c>
      <c r="P1008">
        <v>0</v>
      </c>
      <c r="Q1008">
        <v>111</v>
      </c>
      <c r="R1008">
        <v>0</v>
      </c>
      <c r="S1008">
        <v>15</v>
      </c>
      <c r="T1008" t="s">
        <v>5403</v>
      </c>
      <c r="U1008">
        <v>51</v>
      </c>
      <c r="V1008" t="s">
        <v>5404</v>
      </c>
      <c r="W1008">
        <v>55889</v>
      </c>
      <c r="X1008">
        <v>144</v>
      </c>
      <c r="Y1008" t="s">
        <v>5405</v>
      </c>
      <c r="Z1008">
        <v>0</v>
      </c>
      <c r="AA1008" t="s">
        <v>5406</v>
      </c>
      <c r="AB1008" t="s">
        <v>5407</v>
      </c>
      <c r="AC1008">
        <v>390</v>
      </c>
      <c r="AD1008">
        <v>40</v>
      </c>
    </row>
    <row r="1009" spans="1:30" x14ac:dyDescent="0.35">
      <c r="A1009" t="s">
        <v>23</v>
      </c>
      <c r="B1009" t="s">
        <v>5408</v>
      </c>
      <c r="C1009" t="s">
        <v>5409</v>
      </c>
      <c r="D1009">
        <v>102</v>
      </c>
      <c r="E1009" s="4">
        <v>49900000</v>
      </c>
      <c r="F1009" s="4">
        <v>21557240</v>
      </c>
      <c r="G1009" s="3">
        <f>movie_metadata[[#This Row],[New_gross]]-movie_metadata[[#This Row],[New_budget]]</f>
        <v>-28342760</v>
      </c>
      <c r="H1009" s="3" t="str">
        <f>IF(movie_metadata[[#This Row],[Profit/Loss_in money]]&gt;0,"Profit","Loss")</f>
        <v>Loss</v>
      </c>
      <c r="I1009" t="s">
        <v>26</v>
      </c>
      <c r="J1009" t="s">
        <v>27</v>
      </c>
      <c r="K1009" t="s">
        <v>5410</v>
      </c>
      <c r="L1009" s="1">
        <v>2011</v>
      </c>
      <c r="M1009" t="s">
        <v>572</v>
      </c>
      <c r="N1009">
        <v>5.6</v>
      </c>
      <c r="O1009">
        <v>2.35</v>
      </c>
      <c r="P1009">
        <v>18000</v>
      </c>
      <c r="Q1009">
        <v>208</v>
      </c>
      <c r="R1009">
        <v>234</v>
      </c>
      <c r="S1009">
        <v>11000</v>
      </c>
      <c r="T1009" t="s">
        <v>1942</v>
      </c>
      <c r="U1009">
        <v>20000</v>
      </c>
      <c r="V1009" t="s">
        <v>834</v>
      </c>
      <c r="W1009">
        <v>85237</v>
      </c>
      <c r="X1009">
        <v>45202</v>
      </c>
      <c r="Y1009" t="s">
        <v>74</v>
      </c>
      <c r="Z1009">
        <v>3</v>
      </c>
      <c r="AA1009" t="s">
        <v>5411</v>
      </c>
      <c r="AB1009" t="s">
        <v>5412</v>
      </c>
      <c r="AC1009">
        <v>274</v>
      </c>
      <c r="AD1009">
        <v>11000</v>
      </c>
    </row>
    <row r="1010" spans="1:30" x14ac:dyDescent="0.35">
      <c r="A1010" t="s">
        <v>23</v>
      </c>
      <c r="B1010" t="s">
        <v>5413</v>
      </c>
      <c r="C1010" t="s">
        <v>5414</v>
      </c>
      <c r="D1010">
        <v>84</v>
      </c>
      <c r="E1010" s="4">
        <v>55000000</v>
      </c>
      <c r="F1010" s="4">
        <v>21283440</v>
      </c>
      <c r="G1010" s="3">
        <f>movie_metadata[[#This Row],[New_gross]]-movie_metadata[[#This Row],[New_budget]]</f>
        <v>-33716560</v>
      </c>
      <c r="H1010" s="3" t="str">
        <f>IF(movie_metadata[[#This Row],[Profit/Loss_in money]]&gt;0,"Profit","Loss")</f>
        <v>Loss</v>
      </c>
      <c r="I1010" t="s">
        <v>26</v>
      </c>
      <c r="J1010" t="s">
        <v>27</v>
      </c>
      <c r="K1010" t="s">
        <v>1916</v>
      </c>
      <c r="L1010" s="1">
        <v>2011</v>
      </c>
      <c r="M1010" t="s">
        <v>29</v>
      </c>
      <c r="N1010">
        <v>6</v>
      </c>
      <c r="O1010">
        <v>2.35</v>
      </c>
      <c r="P1010">
        <v>0</v>
      </c>
      <c r="Q1010">
        <v>174</v>
      </c>
      <c r="R1010">
        <v>260</v>
      </c>
      <c r="S1010">
        <v>692</v>
      </c>
      <c r="T1010" t="s">
        <v>5415</v>
      </c>
      <c r="U1010">
        <v>6000</v>
      </c>
      <c r="V1010" t="s">
        <v>201</v>
      </c>
      <c r="W1010">
        <v>46239</v>
      </c>
      <c r="X1010">
        <v>8018</v>
      </c>
      <c r="Y1010" t="s">
        <v>3409</v>
      </c>
      <c r="Z1010">
        <v>0</v>
      </c>
      <c r="AA1010" t="s">
        <v>5416</v>
      </c>
      <c r="AB1010" t="s">
        <v>5417</v>
      </c>
      <c r="AC1010">
        <v>137</v>
      </c>
      <c r="AD1010">
        <v>694</v>
      </c>
    </row>
    <row r="1011" spans="1:30" x14ac:dyDescent="0.35">
      <c r="A1011" t="s">
        <v>23</v>
      </c>
      <c r="B1011" t="s">
        <v>5418</v>
      </c>
      <c r="C1011" t="s">
        <v>5419</v>
      </c>
      <c r="D1011">
        <v>115</v>
      </c>
      <c r="E1011" s="4">
        <v>50000000</v>
      </c>
      <c r="F1011" s="4">
        <v>10556196</v>
      </c>
      <c r="G1011" s="3">
        <f>movie_metadata[[#This Row],[New_gross]]-movie_metadata[[#This Row],[New_budget]]</f>
        <v>-39443804</v>
      </c>
      <c r="H1011" s="3" t="str">
        <f>IF(movie_metadata[[#This Row],[Profit/Loss_in money]]&gt;0,"Profit","Loss")</f>
        <v>Loss</v>
      </c>
      <c r="I1011" t="s">
        <v>26</v>
      </c>
      <c r="J1011" t="s">
        <v>27</v>
      </c>
      <c r="K1011" t="s">
        <v>2118</v>
      </c>
      <c r="L1011" s="1">
        <v>1997</v>
      </c>
      <c r="M1011" t="s">
        <v>29</v>
      </c>
      <c r="N1011">
        <v>6.2</v>
      </c>
      <c r="O1011">
        <v>2.35</v>
      </c>
      <c r="P1011">
        <v>697</v>
      </c>
      <c r="Q1011">
        <v>59</v>
      </c>
      <c r="R1011">
        <v>333</v>
      </c>
      <c r="S1011">
        <v>317</v>
      </c>
      <c r="T1011" t="s">
        <v>1738</v>
      </c>
      <c r="U1011">
        <v>972</v>
      </c>
      <c r="V1011" t="s">
        <v>4333</v>
      </c>
      <c r="W1011">
        <v>16562</v>
      </c>
      <c r="X1011">
        <v>2606</v>
      </c>
      <c r="Y1011" t="s">
        <v>5420</v>
      </c>
      <c r="Z1011">
        <v>2</v>
      </c>
      <c r="AA1011" t="s">
        <v>5421</v>
      </c>
      <c r="AB1011" t="s">
        <v>5422</v>
      </c>
      <c r="AC1011">
        <v>73</v>
      </c>
      <c r="AD1011">
        <v>713</v>
      </c>
    </row>
    <row r="1012" spans="1:30" x14ac:dyDescent="0.35">
      <c r="A1012" t="s">
        <v>23</v>
      </c>
      <c r="B1012" t="s">
        <v>5423</v>
      </c>
      <c r="C1012" t="s">
        <v>5424</v>
      </c>
      <c r="D1012">
        <v>99</v>
      </c>
      <c r="E1012" s="4">
        <v>50000000</v>
      </c>
      <c r="F1012" s="4">
        <v>16671505</v>
      </c>
      <c r="G1012" s="3">
        <f>movie_metadata[[#This Row],[New_gross]]-movie_metadata[[#This Row],[New_budget]]</f>
        <v>-33328495</v>
      </c>
      <c r="H1012" s="3" t="str">
        <f>IF(movie_metadata[[#This Row],[Profit/Loss_in money]]&gt;0,"Profit","Loss")</f>
        <v>Loss</v>
      </c>
      <c r="I1012" t="s">
        <v>26</v>
      </c>
      <c r="J1012" t="s">
        <v>27</v>
      </c>
      <c r="K1012" t="s">
        <v>5425</v>
      </c>
      <c r="L1012" s="1">
        <v>1994</v>
      </c>
      <c r="M1012" t="s">
        <v>82</v>
      </c>
      <c r="N1012">
        <v>5.9</v>
      </c>
      <c r="O1012">
        <v>1.85</v>
      </c>
      <c r="P1012">
        <v>0</v>
      </c>
      <c r="Q1012">
        <v>22</v>
      </c>
      <c r="R1012">
        <v>32</v>
      </c>
      <c r="S1012">
        <v>479</v>
      </c>
      <c r="T1012" t="s">
        <v>5426</v>
      </c>
      <c r="U1012">
        <v>1000</v>
      </c>
      <c r="V1012" t="s">
        <v>301</v>
      </c>
      <c r="W1012">
        <v>33186</v>
      </c>
      <c r="X1012">
        <v>2949</v>
      </c>
      <c r="Y1012" t="s">
        <v>4501</v>
      </c>
      <c r="Z1012">
        <v>1</v>
      </c>
      <c r="AA1012" t="s">
        <v>5427</v>
      </c>
      <c r="AB1012" t="s">
        <v>5428</v>
      </c>
      <c r="AC1012">
        <v>78</v>
      </c>
      <c r="AD1012">
        <v>619</v>
      </c>
    </row>
    <row r="1013" spans="1:30" x14ac:dyDescent="0.35">
      <c r="A1013" t="s">
        <v>23</v>
      </c>
      <c r="B1013" t="s">
        <v>568</v>
      </c>
      <c r="C1013" t="s">
        <v>5429</v>
      </c>
      <c r="D1013">
        <v>135</v>
      </c>
      <c r="E1013" s="4">
        <v>50000000</v>
      </c>
      <c r="F1013" s="4">
        <v>10400000</v>
      </c>
      <c r="G1013" s="3">
        <f>movie_metadata[[#This Row],[New_gross]]-movie_metadata[[#This Row],[New_budget]]</f>
        <v>-39600000</v>
      </c>
      <c r="H1013" s="3" t="str">
        <f>IF(movie_metadata[[#This Row],[Profit/Loss_in money]]&gt;0,"Profit","Loss")</f>
        <v>Loss</v>
      </c>
      <c r="I1013" t="s">
        <v>26</v>
      </c>
      <c r="J1013" t="s">
        <v>27</v>
      </c>
      <c r="K1013" t="s">
        <v>206</v>
      </c>
      <c r="L1013" s="1">
        <v>1995</v>
      </c>
      <c r="M1013" t="s">
        <v>572</v>
      </c>
      <c r="N1013">
        <v>5.0999999999999996</v>
      </c>
      <c r="O1013">
        <v>2.35</v>
      </c>
      <c r="P1013">
        <v>943</v>
      </c>
      <c r="Q1013">
        <v>34</v>
      </c>
      <c r="R1013">
        <v>596</v>
      </c>
      <c r="S1013">
        <v>2000</v>
      </c>
      <c r="T1013" t="s">
        <v>1681</v>
      </c>
      <c r="U1013">
        <v>10000</v>
      </c>
      <c r="V1013" t="s">
        <v>432</v>
      </c>
      <c r="W1013">
        <v>12037</v>
      </c>
      <c r="X1013">
        <v>15820</v>
      </c>
      <c r="Y1013" t="s">
        <v>1368</v>
      </c>
      <c r="Z1013">
        <v>1</v>
      </c>
      <c r="AA1013" t="s">
        <v>5430</v>
      </c>
      <c r="AB1013" t="s">
        <v>5431</v>
      </c>
      <c r="AC1013">
        <v>90</v>
      </c>
      <c r="AD1013">
        <v>3000</v>
      </c>
    </row>
    <row r="1014" spans="1:30" x14ac:dyDescent="0.35">
      <c r="A1014" t="s">
        <v>23</v>
      </c>
      <c r="B1014" t="s">
        <v>513</v>
      </c>
      <c r="C1014" t="s">
        <v>5432</v>
      </c>
      <c r="D1014">
        <v>108</v>
      </c>
      <c r="E1014" s="4">
        <v>22000000</v>
      </c>
      <c r="F1014" s="4">
        <v>9528092</v>
      </c>
      <c r="G1014" s="3">
        <f>movie_metadata[[#This Row],[New_gross]]-movie_metadata[[#This Row],[New_budget]]</f>
        <v>-12471908</v>
      </c>
      <c r="H1014" s="3" t="str">
        <f>IF(movie_metadata[[#This Row],[Profit/Loss_in money]]&gt;0,"Profit","Loss")</f>
        <v>Loss</v>
      </c>
      <c r="I1014" t="s">
        <v>26</v>
      </c>
      <c r="J1014" t="s">
        <v>27</v>
      </c>
      <c r="K1014" t="s">
        <v>3575</v>
      </c>
      <c r="L1014" s="1">
        <v>2010</v>
      </c>
      <c r="M1014" t="s">
        <v>29</v>
      </c>
      <c r="N1014">
        <v>6.8</v>
      </c>
      <c r="O1014">
        <v>2.35</v>
      </c>
      <c r="P1014">
        <v>9000</v>
      </c>
      <c r="Q1014">
        <v>214</v>
      </c>
      <c r="R1014">
        <v>218</v>
      </c>
      <c r="S1014">
        <v>405</v>
      </c>
      <c r="T1014" t="s">
        <v>941</v>
      </c>
      <c r="U1014">
        <v>6000</v>
      </c>
      <c r="V1014" t="s">
        <v>201</v>
      </c>
      <c r="W1014">
        <v>38513</v>
      </c>
      <c r="X1014">
        <v>10191</v>
      </c>
      <c r="Y1014" t="s">
        <v>3432</v>
      </c>
      <c r="Z1014">
        <v>2</v>
      </c>
      <c r="AA1014" t="s">
        <v>5433</v>
      </c>
      <c r="AB1014" t="s">
        <v>5434</v>
      </c>
      <c r="AC1014">
        <v>127</v>
      </c>
      <c r="AD1014">
        <v>3000</v>
      </c>
    </row>
    <row r="1015" spans="1:30" x14ac:dyDescent="0.35">
      <c r="A1015" t="s">
        <v>23</v>
      </c>
      <c r="B1015" t="s">
        <v>60</v>
      </c>
      <c r="C1015" t="s">
        <v>5435</v>
      </c>
      <c r="D1015">
        <v>43</v>
      </c>
      <c r="E1015" s="4">
        <v>36541497.422512971</v>
      </c>
      <c r="F1015" s="4">
        <v>51002419.543624163</v>
      </c>
      <c r="G1015" s="3">
        <f>movie_metadata[[#This Row],[New_gross]]-movie_metadata[[#This Row],[New_budget]]</f>
        <v>14460922.121111192</v>
      </c>
      <c r="H1015" s="3" t="str">
        <f>IF(movie_metadata[[#This Row],[Profit/Loss_in money]]&gt;0,"Profit","Loss")</f>
        <v>Profit</v>
      </c>
      <c r="I1015" t="s">
        <v>26</v>
      </c>
      <c r="J1015" t="s">
        <v>27</v>
      </c>
      <c r="K1015" t="s">
        <v>3157</v>
      </c>
      <c r="L1015" s="1">
        <v>2005</v>
      </c>
      <c r="M1015" t="s">
        <v>2622</v>
      </c>
      <c r="N1015">
        <v>7</v>
      </c>
      <c r="O1015">
        <v>1.78</v>
      </c>
      <c r="P1015">
        <v>0</v>
      </c>
      <c r="Q1015">
        <v>28</v>
      </c>
      <c r="S1015">
        <v>600</v>
      </c>
      <c r="T1015" t="s">
        <v>1206</v>
      </c>
      <c r="U1015">
        <v>3000</v>
      </c>
      <c r="V1015" t="s">
        <v>5436</v>
      </c>
      <c r="W1015">
        <v>33535</v>
      </c>
      <c r="X1015">
        <v>5381</v>
      </c>
      <c r="Y1015" t="s">
        <v>5437</v>
      </c>
      <c r="Z1015">
        <v>3</v>
      </c>
      <c r="AA1015" t="s">
        <v>5438</v>
      </c>
      <c r="AB1015" t="s">
        <v>5439</v>
      </c>
      <c r="AC1015">
        <v>149</v>
      </c>
      <c r="AD1015">
        <v>845</v>
      </c>
    </row>
    <row r="1016" spans="1:30" x14ac:dyDescent="0.35">
      <c r="A1016" t="s">
        <v>23</v>
      </c>
      <c r="B1016" t="s">
        <v>1731</v>
      </c>
      <c r="C1016" t="s">
        <v>5440</v>
      </c>
      <c r="D1016">
        <v>127</v>
      </c>
      <c r="E1016" s="4">
        <v>50000000</v>
      </c>
      <c r="F1016" s="4">
        <v>10137232</v>
      </c>
      <c r="G1016" s="3">
        <f>movie_metadata[[#This Row],[New_gross]]-movie_metadata[[#This Row],[New_budget]]</f>
        <v>-39862768</v>
      </c>
      <c r="H1016" s="3" t="str">
        <f>IF(movie_metadata[[#This Row],[Profit/Loss_in money]]&gt;0,"Profit","Loss")</f>
        <v>Loss</v>
      </c>
      <c r="I1016" t="s">
        <v>26</v>
      </c>
      <c r="J1016" t="s">
        <v>1452</v>
      </c>
      <c r="K1016" t="s">
        <v>5441</v>
      </c>
      <c r="L1016" s="1">
        <v>2005</v>
      </c>
      <c r="M1016" t="s">
        <v>572</v>
      </c>
      <c r="N1016">
        <v>6</v>
      </c>
      <c r="O1016">
        <v>2.35</v>
      </c>
      <c r="P1016">
        <v>0</v>
      </c>
      <c r="Q1016">
        <v>186</v>
      </c>
      <c r="R1016">
        <v>12000</v>
      </c>
      <c r="S1016">
        <v>897</v>
      </c>
      <c r="T1016" t="s">
        <v>5442</v>
      </c>
      <c r="U1016">
        <v>984</v>
      </c>
      <c r="V1016" t="s">
        <v>5443</v>
      </c>
      <c r="W1016">
        <v>58015</v>
      </c>
      <c r="X1016">
        <v>5702</v>
      </c>
      <c r="Y1016" t="s">
        <v>870</v>
      </c>
      <c r="Z1016">
        <v>0</v>
      </c>
      <c r="AA1016" t="s">
        <v>5444</v>
      </c>
      <c r="AB1016" t="s">
        <v>5445</v>
      </c>
      <c r="AC1016">
        <v>374</v>
      </c>
      <c r="AD1016">
        <v>940</v>
      </c>
    </row>
    <row r="1017" spans="1:30" x14ac:dyDescent="0.35">
      <c r="A1017" t="s">
        <v>23</v>
      </c>
      <c r="B1017" t="s">
        <v>4724</v>
      </c>
      <c r="C1017" t="s">
        <v>5446</v>
      </c>
      <c r="D1017">
        <v>107</v>
      </c>
      <c r="E1017" s="4">
        <v>50000000</v>
      </c>
      <c r="F1017" s="4">
        <v>9795017</v>
      </c>
      <c r="G1017" s="3">
        <f>movie_metadata[[#This Row],[New_gross]]-movie_metadata[[#This Row],[New_budget]]</f>
        <v>-40204983</v>
      </c>
      <c r="H1017" s="3" t="str">
        <f>IF(movie_metadata[[#This Row],[Profit/Loss_in money]]&gt;0,"Profit","Loss")</f>
        <v>Loss</v>
      </c>
      <c r="I1017" t="s">
        <v>26</v>
      </c>
      <c r="J1017" t="s">
        <v>27</v>
      </c>
      <c r="K1017" t="s">
        <v>2118</v>
      </c>
      <c r="L1017" s="1">
        <v>1995</v>
      </c>
      <c r="M1017" t="s">
        <v>572</v>
      </c>
      <c r="N1017">
        <v>5.0999999999999996</v>
      </c>
      <c r="O1017">
        <v>1.85</v>
      </c>
      <c r="P1017">
        <v>422</v>
      </c>
      <c r="Q1017">
        <v>50</v>
      </c>
      <c r="R1017">
        <v>607</v>
      </c>
      <c r="S1017">
        <v>602</v>
      </c>
      <c r="T1017" t="s">
        <v>1646</v>
      </c>
      <c r="U1017">
        <v>2000</v>
      </c>
      <c r="V1017" t="s">
        <v>3000</v>
      </c>
      <c r="W1017">
        <v>9227</v>
      </c>
      <c r="X1017">
        <v>5461</v>
      </c>
      <c r="Y1017" t="s">
        <v>2069</v>
      </c>
      <c r="Z1017">
        <v>0</v>
      </c>
      <c r="AA1017" t="s">
        <v>5447</v>
      </c>
      <c r="AB1017" t="s">
        <v>5448</v>
      </c>
      <c r="AC1017">
        <v>70</v>
      </c>
      <c r="AD1017">
        <v>979</v>
      </c>
    </row>
    <row r="1018" spans="1:30" x14ac:dyDescent="0.35">
      <c r="A1018" t="s">
        <v>23</v>
      </c>
      <c r="B1018" t="s">
        <v>4522</v>
      </c>
      <c r="C1018" t="s">
        <v>5449</v>
      </c>
      <c r="D1018">
        <v>95</v>
      </c>
      <c r="E1018" s="4">
        <v>50000000</v>
      </c>
      <c r="F1018" s="4">
        <v>20488579</v>
      </c>
      <c r="G1018" s="3">
        <f>movie_metadata[[#This Row],[New_gross]]-movie_metadata[[#This Row],[New_budget]]</f>
        <v>-29511421</v>
      </c>
      <c r="H1018" s="3" t="str">
        <f>IF(movie_metadata[[#This Row],[Profit/Loss_in money]]&gt;0,"Profit","Loss")</f>
        <v>Loss</v>
      </c>
      <c r="I1018" t="s">
        <v>26</v>
      </c>
      <c r="J1018" t="s">
        <v>27</v>
      </c>
      <c r="K1018" t="s">
        <v>2805</v>
      </c>
      <c r="L1018" s="1">
        <v>2009</v>
      </c>
      <c r="M1018" t="s">
        <v>572</v>
      </c>
      <c r="N1018">
        <v>5.8</v>
      </c>
      <c r="O1018">
        <v>1.85</v>
      </c>
      <c r="P1018">
        <v>0</v>
      </c>
      <c r="Q1018">
        <v>180</v>
      </c>
      <c r="R1018">
        <v>83</v>
      </c>
      <c r="S1018">
        <v>1000</v>
      </c>
      <c r="T1018" t="s">
        <v>1199</v>
      </c>
      <c r="U1018">
        <v>18000</v>
      </c>
      <c r="V1018" t="s">
        <v>634</v>
      </c>
      <c r="W1018">
        <v>113483</v>
      </c>
      <c r="X1018">
        <v>29926</v>
      </c>
      <c r="Y1018" t="s">
        <v>3378</v>
      </c>
      <c r="Z1018">
        <v>1</v>
      </c>
      <c r="AA1018" t="s">
        <v>5450</v>
      </c>
      <c r="AB1018" t="s">
        <v>5451</v>
      </c>
      <c r="AC1018">
        <v>245</v>
      </c>
      <c r="AD1018">
        <v>8000</v>
      </c>
    </row>
    <row r="1019" spans="1:30" x14ac:dyDescent="0.35">
      <c r="A1019" t="s">
        <v>23</v>
      </c>
      <c r="B1019" t="s">
        <v>5452</v>
      </c>
      <c r="C1019" t="s">
        <v>5453</v>
      </c>
      <c r="D1019">
        <v>124</v>
      </c>
      <c r="E1019" s="4">
        <v>60000000</v>
      </c>
      <c r="F1019" s="4">
        <v>19445217</v>
      </c>
      <c r="G1019" s="3">
        <f>movie_metadata[[#This Row],[New_gross]]-movie_metadata[[#This Row],[New_budget]]</f>
        <v>-40554783</v>
      </c>
      <c r="H1019" s="3" t="str">
        <f>IF(movie_metadata[[#This Row],[Profit/Loss_in money]]&gt;0,"Profit","Loss")</f>
        <v>Loss</v>
      </c>
      <c r="I1019" t="s">
        <v>26</v>
      </c>
      <c r="J1019" t="s">
        <v>27</v>
      </c>
      <c r="K1019" t="s">
        <v>679</v>
      </c>
      <c r="L1019" s="1">
        <v>2013</v>
      </c>
      <c r="M1019" t="s">
        <v>29</v>
      </c>
      <c r="N1019">
        <v>6.2</v>
      </c>
      <c r="O1019">
        <v>2.35</v>
      </c>
      <c r="P1019">
        <v>14000</v>
      </c>
      <c r="Q1019">
        <v>231</v>
      </c>
      <c r="R1019">
        <v>98</v>
      </c>
      <c r="S1019">
        <v>592</v>
      </c>
      <c r="T1019" t="s">
        <v>5454</v>
      </c>
      <c r="U1019">
        <v>1000</v>
      </c>
      <c r="V1019" t="s">
        <v>5455</v>
      </c>
      <c r="W1019">
        <v>67796</v>
      </c>
      <c r="X1019">
        <v>3580</v>
      </c>
      <c r="Y1019" t="s">
        <v>5456</v>
      </c>
      <c r="Z1019">
        <v>7</v>
      </c>
      <c r="AA1019" t="s">
        <v>5457</v>
      </c>
      <c r="AB1019" t="s">
        <v>5458</v>
      </c>
      <c r="AC1019">
        <v>258</v>
      </c>
      <c r="AD1019">
        <v>852</v>
      </c>
    </row>
    <row r="1020" spans="1:30" x14ac:dyDescent="0.35">
      <c r="A1020" t="s">
        <v>23</v>
      </c>
      <c r="B1020" t="s">
        <v>5459</v>
      </c>
      <c r="C1020" t="s">
        <v>5460</v>
      </c>
      <c r="D1020">
        <v>109</v>
      </c>
      <c r="E1020" s="4">
        <v>55000000</v>
      </c>
      <c r="F1020" s="4">
        <v>8355815</v>
      </c>
      <c r="G1020" s="3">
        <f>movie_metadata[[#This Row],[New_gross]]-movie_metadata[[#This Row],[New_budget]]</f>
        <v>-46644185</v>
      </c>
      <c r="H1020" s="3" t="str">
        <f>IF(movie_metadata[[#This Row],[Profit/Loss_in money]]&gt;0,"Profit","Loss")</f>
        <v>Loss</v>
      </c>
      <c r="I1020" t="s">
        <v>26</v>
      </c>
      <c r="J1020" t="s">
        <v>45</v>
      </c>
      <c r="K1020" t="s">
        <v>5306</v>
      </c>
      <c r="L1020" s="1">
        <v>2002</v>
      </c>
      <c r="M1020" t="s">
        <v>572</v>
      </c>
      <c r="N1020">
        <v>6.4</v>
      </c>
      <c r="O1020">
        <v>1.85</v>
      </c>
      <c r="P1020">
        <v>0</v>
      </c>
      <c r="Q1020">
        <v>105</v>
      </c>
      <c r="R1020">
        <v>0</v>
      </c>
      <c r="S1020">
        <v>809</v>
      </c>
      <c r="T1020" t="s">
        <v>1510</v>
      </c>
      <c r="U1020">
        <v>49000</v>
      </c>
      <c r="V1020" t="s">
        <v>804</v>
      </c>
      <c r="W1020">
        <v>34730</v>
      </c>
      <c r="X1020">
        <v>52885</v>
      </c>
      <c r="Y1020" t="s">
        <v>1469</v>
      </c>
      <c r="Z1020">
        <v>2</v>
      </c>
      <c r="AA1020" t="s">
        <v>5461</v>
      </c>
      <c r="AB1020" t="s">
        <v>5462</v>
      </c>
      <c r="AC1020">
        <v>341</v>
      </c>
      <c r="AD1020">
        <v>811</v>
      </c>
    </row>
    <row r="1021" spans="1:30" x14ac:dyDescent="0.35">
      <c r="A1021" t="s">
        <v>23</v>
      </c>
      <c r="B1021" t="s">
        <v>2104</v>
      </c>
      <c r="C1021" t="s">
        <v>5463</v>
      </c>
      <c r="D1021">
        <v>102</v>
      </c>
      <c r="E1021" s="4">
        <v>50000000</v>
      </c>
      <c r="F1021" s="4">
        <v>28837115</v>
      </c>
      <c r="G1021" s="3">
        <f>movie_metadata[[#This Row],[New_gross]]-movie_metadata[[#This Row],[New_budget]]</f>
        <v>-21162885</v>
      </c>
      <c r="H1021" s="3" t="str">
        <f>IF(movie_metadata[[#This Row],[Profit/Loss_in money]]&gt;0,"Profit","Loss")</f>
        <v>Loss</v>
      </c>
      <c r="I1021" t="s">
        <v>26</v>
      </c>
      <c r="J1021" t="s">
        <v>27</v>
      </c>
      <c r="K1021" t="s">
        <v>1664</v>
      </c>
      <c r="L1021" s="1">
        <v>2016</v>
      </c>
      <c r="M1021" t="s">
        <v>29</v>
      </c>
      <c r="N1021">
        <v>4.8</v>
      </c>
      <c r="O1021">
        <v>2.35</v>
      </c>
      <c r="P1021">
        <v>28000</v>
      </c>
      <c r="Q1021">
        <v>226</v>
      </c>
      <c r="R1021">
        <v>0</v>
      </c>
      <c r="S1021">
        <v>1000</v>
      </c>
      <c r="T1021" t="s">
        <v>1241</v>
      </c>
      <c r="U1021">
        <v>14000</v>
      </c>
      <c r="V1021" t="s">
        <v>1965</v>
      </c>
      <c r="W1021">
        <v>34964</v>
      </c>
      <c r="X1021">
        <v>24107</v>
      </c>
      <c r="Y1021" t="s">
        <v>1369</v>
      </c>
      <c r="Z1021">
        <v>4</v>
      </c>
      <c r="AA1021" t="s">
        <v>5464</v>
      </c>
      <c r="AB1021" t="s">
        <v>5465</v>
      </c>
      <c r="AC1021">
        <v>150</v>
      </c>
      <c r="AD1021">
        <v>8000</v>
      </c>
    </row>
    <row r="1022" spans="1:30" x14ac:dyDescent="0.35">
      <c r="A1022" t="s">
        <v>23</v>
      </c>
      <c r="B1022" t="s">
        <v>5466</v>
      </c>
      <c r="C1022" t="s">
        <v>5467</v>
      </c>
      <c r="D1022">
        <v>88</v>
      </c>
      <c r="E1022" s="4">
        <v>50000000</v>
      </c>
      <c r="F1022" s="4">
        <v>6471394</v>
      </c>
      <c r="G1022" s="3">
        <f>movie_metadata[[#This Row],[New_gross]]-movie_metadata[[#This Row],[New_budget]]</f>
        <v>-43528606</v>
      </c>
      <c r="H1022" s="3" t="str">
        <f>IF(movie_metadata[[#This Row],[Profit/Loss_in money]]&gt;0,"Profit","Loss")</f>
        <v>Loss</v>
      </c>
      <c r="I1022" t="s">
        <v>26</v>
      </c>
      <c r="J1022" t="s">
        <v>27</v>
      </c>
      <c r="K1022" t="s">
        <v>1001</v>
      </c>
      <c r="L1022" s="1">
        <v>2004</v>
      </c>
      <c r="M1022" t="s">
        <v>29</v>
      </c>
      <c r="N1022">
        <v>4.9000000000000004</v>
      </c>
      <c r="O1022">
        <v>2.35</v>
      </c>
      <c r="P1022">
        <v>288</v>
      </c>
      <c r="Q1022">
        <v>75</v>
      </c>
      <c r="R1022">
        <v>5</v>
      </c>
      <c r="S1022">
        <v>338</v>
      </c>
      <c r="T1022" t="s">
        <v>5468</v>
      </c>
      <c r="U1022">
        <v>11000</v>
      </c>
      <c r="V1022" t="s">
        <v>458</v>
      </c>
      <c r="W1022">
        <v>15880</v>
      </c>
      <c r="X1022">
        <v>11972</v>
      </c>
      <c r="Y1022" t="s">
        <v>5469</v>
      </c>
      <c r="Z1022">
        <v>5</v>
      </c>
      <c r="AA1022" t="s">
        <v>5470</v>
      </c>
      <c r="AB1022" t="s">
        <v>5471</v>
      </c>
      <c r="AC1022">
        <v>93</v>
      </c>
      <c r="AD1022">
        <v>387</v>
      </c>
    </row>
    <row r="1023" spans="1:30" x14ac:dyDescent="0.35">
      <c r="A1023" t="s">
        <v>23</v>
      </c>
      <c r="B1023" t="s">
        <v>3058</v>
      </c>
      <c r="C1023" t="s">
        <v>5472</v>
      </c>
      <c r="D1023">
        <v>87</v>
      </c>
      <c r="E1023" s="4">
        <v>50000000</v>
      </c>
      <c r="F1023" s="4">
        <v>6291602</v>
      </c>
      <c r="G1023" s="3">
        <f>movie_metadata[[#This Row],[New_gross]]-movie_metadata[[#This Row],[New_budget]]</f>
        <v>-43708398</v>
      </c>
      <c r="H1023" s="3" t="str">
        <f>IF(movie_metadata[[#This Row],[Profit/Loss_in money]]&gt;0,"Profit","Loss")</f>
        <v>Loss</v>
      </c>
      <c r="I1023" t="s">
        <v>26</v>
      </c>
      <c r="J1023" t="s">
        <v>27</v>
      </c>
      <c r="K1023" t="s">
        <v>5473</v>
      </c>
      <c r="L1023" s="1">
        <v>2000</v>
      </c>
      <c r="M1023" t="s">
        <v>572</v>
      </c>
      <c r="N1023">
        <v>5.6</v>
      </c>
      <c r="O1023">
        <v>1.85</v>
      </c>
      <c r="P1023">
        <v>255</v>
      </c>
      <c r="Q1023">
        <v>82</v>
      </c>
      <c r="R1023">
        <v>0</v>
      </c>
      <c r="S1023">
        <v>591</v>
      </c>
      <c r="T1023" t="s">
        <v>2069</v>
      </c>
      <c r="U1023">
        <v>2000</v>
      </c>
      <c r="V1023" t="s">
        <v>227</v>
      </c>
      <c r="W1023">
        <v>8070</v>
      </c>
      <c r="X1023">
        <v>3954</v>
      </c>
      <c r="Y1023" t="s">
        <v>542</v>
      </c>
      <c r="Z1023">
        <v>0</v>
      </c>
      <c r="AA1023" t="s">
        <v>5474</v>
      </c>
      <c r="AB1023" t="s">
        <v>5475</v>
      </c>
      <c r="AC1023">
        <v>91</v>
      </c>
      <c r="AD1023">
        <v>602</v>
      </c>
    </row>
    <row r="1024" spans="1:30" x14ac:dyDescent="0.35">
      <c r="A1024" t="s">
        <v>23</v>
      </c>
      <c r="B1024" t="s">
        <v>5476</v>
      </c>
      <c r="C1024" t="s">
        <v>5477</v>
      </c>
      <c r="D1024">
        <v>104</v>
      </c>
      <c r="E1024" s="4">
        <v>50000000</v>
      </c>
      <c r="F1024" s="4">
        <v>10706786</v>
      </c>
      <c r="G1024" s="3">
        <f>movie_metadata[[#This Row],[New_gross]]-movie_metadata[[#This Row],[New_budget]]</f>
        <v>-39293214</v>
      </c>
      <c r="H1024" s="3" t="str">
        <f>IF(movie_metadata[[#This Row],[Profit/Loss_in money]]&gt;0,"Profit","Loss")</f>
        <v>Loss</v>
      </c>
      <c r="I1024" t="s">
        <v>26</v>
      </c>
      <c r="J1024" t="s">
        <v>27</v>
      </c>
      <c r="K1024" t="s">
        <v>1356</v>
      </c>
      <c r="L1024" s="1">
        <v>2011</v>
      </c>
      <c r="M1024" t="s">
        <v>572</v>
      </c>
      <c r="N1024">
        <v>5.5</v>
      </c>
      <c r="O1024">
        <v>1.85</v>
      </c>
      <c r="P1024">
        <v>15000</v>
      </c>
      <c r="Q1024">
        <v>296</v>
      </c>
      <c r="R1024">
        <v>71</v>
      </c>
      <c r="S1024">
        <v>982</v>
      </c>
      <c r="T1024" t="s">
        <v>4046</v>
      </c>
      <c r="U1024">
        <v>12000</v>
      </c>
      <c r="V1024" t="s">
        <v>698</v>
      </c>
      <c r="W1024">
        <v>81800</v>
      </c>
      <c r="X1024">
        <v>16481</v>
      </c>
      <c r="Y1024" t="s">
        <v>2593</v>
      </c>
      <c r="Z1024">
        <v>1</v>
      </c>
      <c r="AA1024" t="s">
        <v>5478</v>
      </c>
      <c r="AB1024" t="s">
        <v>5479</v>
      </c>
      <c r="AC1024">
        <v>211</v>
      </c>
      <c r="AD1024">
        <v>2000</v>
      </c>
    </row>
    <row r="1025" spans="1:30" x14ac:dyDescent="0.35">
      <c r="A1025" t="s">
        <v>23</v>
      </c>
      <c r="B1025" t="s">
        <v>3436</v>
      </c>
      <c r="C1025" t="s">
        <v>5480</v>
      </c>
      <c r="D1025">
        <v>96</v>
      </c>
      <c r="E1025" s="4">
        <v>18000000</v>
      </c>
      <c r="F1025" s="4">
        <v>8742261</v>
      </c>
      <c r="G1025" s="3">
        <f>movie_metadata[[#This Row],[New_gross]]-movie_metadata[[#This Row],[New_budget]]</f>
        <v>-9257739</v>
      </c>
      <c r="H1025" s="3" t="str">
        <f>IF(movie_metadata[[#This Row],[Profit/Loss_in money]]&gt;0,"Profit","Loss")</f>
        <v>Loss</v>
      </c>
      <c r="I1025" t="s">
        <v>26</v>
      </c>
      <c r="J1025" t="s">
        <v>254</v>
      </c>
      <c r="K1025" t="s">
        <v>1112</v>
      </c>
      <c r="L1025" s="1">
        <v>2009</v>
      </c>
      <c r="M1025" t="s">
        <v>29</v>
      </c>
      <c r="N1025">
        <v>3.7</v>
      </c>
      <c r="O1025">
        <v>2.35</v>
      </c>
      <c r="P1025">
        <v>0</v>
      </c>
      <c r="Q1025">
        <v>103</v>
      </c>
      <c r="R1025">
        <v>43</v>
      </c>
      <c r="S1025">
        <v>77</v>
      </c>
      <c r="T1025" t="s">
        <v>5481</v>
      </c>
      <c r="U1025">
        <v>841</v>
      </c>
      <c r="V1025" t="s">
        <v>3361</v>
      </c>
      <c r="W1025">
        <v>19824</v>
      </c>
      <c r="X1025">
        <v>1385</v>
      </c>
      <c r="Y1025" t="s">
        <v>5482</v>
      </c>
      <c r="Z1025">
        <v>2</v>
      </c>
      <c r="AA1025" t="s">
        <v>5483</v>
      </c>
      <c r="AB1025" t="s">
        <v>5484</v>
      </c>
      <c r="AC1025">
        <v>179</v>
      </c>
      <c r="AD1025">
        <v>342</v>
      </c>
    </row>
    <row r="1026" spans="1:30" x14ac:dyDescent="0.35">
      <c r="A1026" t="s">
        <v>23</v>
      </c>
      <c r="B1026" t="s">
        <v>5485</v>
      </c>
      <c r="C1026" t="s">
        <v>5486</v>
      </c>
      <c r="D1026">
        <v>85</v>
      </c>
      <c r="E1026" s="4">
        <v>49000000</v>
      </c>
      <c r="F1026" s="4">
        <v>43905746</v>
      </c>
      <c r="G1026" s="3">
        <f>movie_metadata[[#This Row],[New_gross]]-movie_metadata[[#This Row],[New_budget]]</f>
        <v>-5094254</v>
      </c>
      <c r="H1026" s="3" t="str">
        <f>IF(movie_metadata[[#This Row],[Profit/Loss_in money]]&gt;0,"Profit","Loss")</f>
        <v>Loss</v>
      </c>
      <c r="I1026" t="s">
        <v>26</v>
      </c>
      <c r="J1026" t="s">
        <v>27</v>
      </c>
      <c r="K1026" t="s">
        <v>2805</v>
      </c>
      <c r="L1026" s="1">
        <v>2001</v>
      </c>
      <c r="M1026" t="s">
        <v>29</v>
      </c>
      <c r="N1026">
        <v>5.9</v>
      </c>
      <c r="O1026">
        <v>2.35</v>
      </c>
      <c r="P1026">
        <v>0</v>
      </c>
      <c r="Q1026">
        <v>98</v>
      </c>
      <c r="R1026">
        <v>70</v>
      </c>
      <c r="S1026">
        <v>848</v>
      </c>
      <c r="T1026" t="s">
        <v>495</v>
      </c>
      <c r="U1026">
        <v>26000</v>
      </c>
      <c r="V1026" t="s">
        <v>328</v>
      </c>
      <c r="W1026">
        <v>77684</v>
      </c>
      <c r="X1026">
        <v>32831</v>
      </c>
      <c r="Y1026" t="s">
        <v>464</v>
      </c>
      <c r="Z1026">
        <v>1</v>
      </c>
      <c r="AA1026" t="s">
        <v>5487</v>
      </c>
      <c r="AB1026" t="s">
        <v>5488</v>
      </c>
      <c r="AC1026">
        <v>294</v>
      </c>
      <c r="AD1026">
        <v>5000</v>
      </c>
    </row>
    <row r="1027" spans="1:30" x14ac:dyDescent="0.35">
      <c r="A1027" t="s">
        <v>23</v>
      </c>
      <c r="B1027" t="s">
        <v>60</v>
      </c>
      <c r="C1027" t="s">
        <v>5489</v>
      </c>
      <c r="D1027">
        <v>64</v>
      </c>
      <c r="E1027" s="4">
        <v>36541497.422512971</v>
      </c>
      <c r="F1027" s="4">
        <v>130375219.47368421</v>
      </c>
      <c r="G1027" s="3">
        <f>movie_metadata[[#This Row],[New_gross]]-movie_metadata[[#This Row],[New_budget]]</f>
        <v>93833722.051171243</v>
      </c>
      <c r="H1027" s="3" t="str">
        <f>IF(movie_metadata[[#This Row],[Profit/Loss_in money]]&gt;0,"Profit","Loss")</f>
        <v>Profit</v>
      </c>
      <c r="I1027" t="s">
        <v>26</v>
      </c>
      <c r="J1027" t="s">
        <v>27</v>
      </c>
      <c r="K1027" t="s">
        <v>5490</v>
      </c>
      <c r="L1027" s="1">
        <v>2005</v>
      </c>
      <c r="M1027" t="s">
        <v>2622</v>
      </c>
      <c r="N1027">
        <v>8.5</v>
      </c>
      <c r="O1027">
        <v>16</v>
      </c>
      <c r="P1027">
        <v>31000</v>
      </c>
      <c r="Q1027">
        <v>30</v>
      </c>
      <c r="S1027">
        <v>184</v>
      </c>
      <c r="T1027" t="s">
        <v>3582</v>
      </c>
      <c r="U1027">
        <v>1000</v>
      </c>
      <c r="V1027" t="s">
        <v>1699</v>
      </c>
      <c r="W1027">
        <v>50391</v>
      </c>
      <c r="X1027">
        <v>1863</v>
      </c>
      <c r="Y1027" t="s">
        <v>5330</v>
      </c>
      <c r="Z1027">
        <v>8</v>
      </c>
      <c r="AA1027" t="s">
        <v>5491</v>
      </c>
      <c r="AB1027" t="s">
        <v>5492</v>
      </c>
      <c r="AC1027">
        <v>148</v>
      </c>
      <c r="AD1027">
        <v>531</v>
      </c>
    </row>
    <row r="1028" spans="1:30" x14ac:dyDescent="0.35">
      <c r="A1028" t="s">
        <v>23</v>
      </c>
      <c r="B1028" t="s">
        <v>2058</v>
      </c>
      <c r="C1028" t="s">
        <v>5493</v>
      </c>
      <c r="D1028">
        <v>104</v>
      </c>
      <c r="E1028" s="4">
        <v>40000000</v>
      </c>
      <c r="F1028" s="4">
        <v>21413502</v>
      </c>
      <c r="G1028" s="3">
        <f>movie_metadata[[#This Row],[New_gross]]-movie_metadata[[#This Row],[New_budget]]</f>
        <v>-18586498</v>
      </c>
      <c r="H1028" s="3" t="str">
        <f>IF(movie_metadata[[#This Row],[Profit/Loss_in money]]&gt;0,"Profit","Loss")</f>
        <v>Loss</v>
      </c>
      <c r="I1028" t="s">
        <v>26</v>
      </c>
      <c r="J1028" t="s">
        <v>27</v>
      </c>
      <c r="K1028" t="s">
        <v>5494</v>
      </c>
      <c r="L1028" s="1">
        <v>1990</v>
      </c>
      <c r="M1028" t="s">
        <v>572</v>
      </c>
      <c r="N1028">
        <v>6.3</v>
      </c>
      <c r="O1028">
        <v>2.35</v>
      </c>
      <c r="P1028">
        <v>2000</v>
      </c>
      <c r="Q1028">
        <v>48</v>
      </c>
      <c r="R1028">
        <v>212</v>
      </c>
      <c r="S1028">
        <v>380</v>
      </c>
      <c r="T1028" t="s">
        <v>5495</v>
      </c>
      <c r="U1028">
        <v>879</v>
      </c>
      <c r="V1028" t="s">
        <v>4781</v>
      </c>
      <c r="W1028">
        <v>14429</v>
      </c>
      <c r="X1028">
        <v>2795</v>
      </c>
      <c r="Y1028" t="s">
        <v>5496</v>
      </c>
      <c r="Z1028">
        <v>5</v>
      </c>
      <c r="AA1028" t="s">
        <v>5497</v>
      </c>
      <c r="AB1028" t="s">
        <v>5498</v>
      </c>
      <c r="AC1028">
        <v>113</v>
      </c>
      <c r="AD1028">
        <v>560</v>
      </c>
    </row>
    <row r="1029" spans="1:30" x14ac:dyDescent="0.35">
      <c r="A1029" t="s">
        <v>23</v>
      </c>
      <c r="B1029" t="s">
        <v>5499</v>
      </c>
      <c r="C1029" t="s">
        <v>5500</v>
      </c>
      <c r="D1029">
        <v>135</v>
      </c>
      <c r="E1029" s="4">
        <v>37432523.809523806</v>
      </c>
      <c r="F1029" s="4">
        <v>7994115</v>
      </c>
      <c r="G1029" s="3">
        <f>movie_metadata[[#This Row],[New_gross]]-movie_metadata[[#This Row],[New_budget]]</f>
        <v>-29438408.809523806</v>
      </c>
      <c r="H1029" s="3" t="str">
        <f>IF(movie_metadata[[#This Row],[Profit/Loss_in money]]&gt;0,"Profit","Loss")</f>
        <v>Loss</v>
      </c>
      <c r="I1029" t="s">
        <v>26</v>
      </c>
      <c r="J1029" t="s">
        <v>45</v>
      </c>
      <c r="K1029" t="s">
        <v>5501</v>
      </c>
      <c r="L1029" s="1">
        <v>2009</v>
      </c>
      <c r="M1029" t="s">
        <v>572</v>
      </c>
      <c r="N1029">
        <v>7.4</v>
      </c>
      <c r="O1029">
        <v>2.35</v>
      </c>
      <c r="P1029">
        <v>21000</v>
      </c>
      <c r="Q1029">
        <v>195</v>
      </c>
      <c r="R1029">
        <v>628</v>
      </c>
      <c r="S1029">
        <v>830</v>
      </c>
      <c r="T1029" t="s">
        <v>2825</v>
      </c>
      <c r="U1029">
        <v>22000</v>
      </c>
      <c r="V1029" t="s">
        <v>691</v>
      </c>
      <c r="W1029">
        <v>90932</v>
      </c>
      <c r="X1029">
        <v>24316</v>
      </c>
      <c r="Y1029" t="s">
        <v>5502</v>
      </c>
      <c r="Z1029">
        <v>2</v>
      </c>
      <c r="AA1029" t="s">
        <v>5503</v>
      </c>
      <c r="AB1029" t="s">
        <v>5504</v>
      </c>
      <c r="AC1029">
        <v>209</v>
      </c>
      <c r="AD1029">
        <v>882</v>
      </c>
    </row>
    <row r="1030" spans="1:30" x14ac:dyDescent="0.35">
      <c r="A1030" t="s">
        <v>23</v>
      </c>
      <c r="B1030" t="s">
        <v>1518</v>
      </c>
      <c r="C1030" t="s">
        <v>5505</v>
      </c>
      <c r="D1030">
        <v>190</v>
      </c>
      <c r="E1030" s="4">
        <v>48000000</v>
      </c>
      <c r="F1030" s="4">
        <v>124107476</v>
      </c>
      <c r="G1030" s="3">
        <f>movie_metadata[[#This Row],[New_gross]]-movie_metadata[[#This Row],[New_budget]]</f>
        <v>76107476</v>
      </c>
      <c r="H1030" s="3" t="str">
        <f>IF(movie_metadata[[#This Row],[Profit/Loss_in money]]&gt;0,"Profit","Loss")</f>
        <v>Profit</v>
      </c>
      <c r="I1030" t="s">
        <v>26</v>
      </c>
      <c r="J1030" t="s">
        <v>27</v>
      </c>
      <c r="K1030" t="s">
        <v>2118</v>
      </c>
      <c r="L1030" s="1">
        <v>2000</v>
      </c>
      <c r="M1030" t="s">
        <v>572</v>
      </c>
      <c r="N1030">
        <v>7.6</v>
      </c>
      <c r="O1030">
        <v>1.85</v>
      </c>
      <c r="P1030">
        <v>0</v>
      </c>
      <c r="Q1030">
        <v>223</v>
      </c>
      <c r="R1030">
        <v>0</v>
      </c>
      <c r="S1030">
        <v>215</v>
      </c>
      <c r="T1030" t="s">
        <v>5506</v>
      </c>
      <c r="U1030">
        <v>599</v>
      </c>
      <c r="V1030" t="s">
        <v>748</v>
      </c>
      <c r="W1030">
        <v>170684</v>
      </c>
      <c r="X1030">
        <v>1418</v>
      </c>
      <c r="Y1030" t="s">
        <v>5507</v>
      </c>
      <c r="Z1030">
        <v>0</v>
      </c>
      <c r="AA1030" t="s">
        <v>5508</v>
      </c>
      <c r="AB1030" t="s">
        <v>5509</v>
      </c>
      <c r="AC1030">
        <v>867</v>
      </c>
      <c r="AD1030">
        <v>399</v>
      </c>
    </row>
    <row r="1031" spans="1:30" x14ac:dyDescent="0.35">
      <c r="A1031" t="s">
        <v>23</v>
      </c>
      <c r="B1031" t="s">
        <v>381</v>
      </c>
      <c r="C1031" t="s">
        <v>5510</v>
      </c>
      <c r="D1031">
        <v>127</v>
      </c>
      <c r="E1031" s="4">
        <v>48000000</v>
      </c>
      <c r="F1031" s="4">
        <v>197171806</v>
      </c>
      <c r="G1031" s="3">
        <f>movie_metadata[[#This Row],[New_gross]]-movie_metadata[[#This Row],[New_budget]]</f>
        <v>149171806</v>
      </c>
      <c r="H1031" s="3" t="str">
        <f>IF(movie_metadata[[#This Row],[Profit/Loss_in money]]&gt;0,"Profit","Loss")</f>
        <v>Profit</v>
      </c>
      <c r="I1031" t="s">
        <v>26</v>
      </c>
      <c r="J1031" t="s">
        <v>27</v>
      </c>
      <c r="K1031" t="s">
        <v>37</v>
      </c>
      <c r="L1031" s="1">
        <v>1989</v>
      </c>
      <c r="M1031" t="s">
        <v>29</v>
      </c>
      <c r="N1031">
        <v>8.3000000000000007</v>
      </c>
      <c r="O1031">
        <v>2.35</v>
      </c>
      <c r="P1031">
        <v>0</v>
      </c>
      <c r="Q1031">
        <v>149</v>
      </c>
      <c r="R1031">
        <v>14000</v>
      </c>
      <c r="S1031">
        <v>440</v>
      </c>
      <c r="T1031" t="s">
        <v>947</v>
      </c>
      <c r="U1031">
        <v>11000</v>
      </c>
      <c r="V1031" t="s">
        <v>384</v>
      </c>
      <c r="W1031">
        <v>515306</v>
      </c>
      <c r="X1031">
        <v>12884</v>
      </c>
      <c r="Y1031" t="s">
        <v>5511</v>
      </c>
      <c r="Z1031">
        <v>5</v>
      </c>
      <c r="AA1031" t="s">
        <v>5512</v>
      </c>
      <c r="AB1031" t="s">
        <v>5513</v>
      </c>
      <c r="AC1031">
        <v>477</v>
      </c>
      <c r="AD1031">
        <v>844</v>
      </c>
    </row>
    <row r="1032" spans="1:30" x14ac:dyDescent="0.35">
      <c r="A1032" t="s">
        <v>23</v>
      </c>
      <c r="B1032" t="s">
        <v>932</v>
      </c>
      <c r="C1032" t="s">
        <v>5514</v>
      </c>
      <c r="D1032">
        <v>129</v>
      </c>
      <c r="E1032" s="4">
        <v>38897216.623036653</v>
      </c>
      <c r="F1032" s="4">
        <v>12802907</v>
      </c>
      <c r="G1032" s="3">
        <f>movie_metadata[[#This Row],[New_gross]]-movie_metadata[[#This Row],[New_budget]]</f>
        <v>-26094309.623036653</v>
      </c>
      <c r="H1032" s="3" t="str">
        <f>IF(movie_metadata[[#This Row],[Profit/Loss_in money]]&gt;0,"Profit","Loss")</f>
        <v>Loss</v>
      </c>
      <c r="I1032" t="s">
        <v>26</v>
      </c>
      <c r="J1032" t="s">
        <v>45</v>
      </c>
      <c r="K1032" t="s">
        <v>206</v>
      </c>
      <c r="L1032" s="1">
        <v>2012</v>
      </c>
      <c r="M1032" t="s">
        <v>572</v>
      </c>
      <c r="N1032">
        <v>6.6</v>
      </c>
      <c r="O1032">
        <v>2.35</v>
      </c>
      <c r="P1032">
        <v>36000</v>
      </c>
      <c r="Q1032">
        <v>324</v>
      </c>
      <c r="R1032">
        <v>456</v>
      </c>
      <c r="S1032">
        <v>0</v>
      </c>
      <c r="T1032" t="s">
        <v>5515</v>
      </c>
      <c r="U1032">
        <v>2000</v>
      </c>
      <c r="V1032" t="s">
        <v>396</v>
      </c>
      <c r="W1032">
        <v>70886</v>
      </c>
      <c r="X1032">
        <v>2035</v>
      </c>
      <c r="Y1032" t="s">
        <v>5516</v>
      </c>
      <c r="Z1032">
        <v>1</v>
      </c>
      <c r="AA1032" t="s">
        <v>5517</v>
      </c>
      <c r="AB1032" t="s">
        <v>5518</v>
      </c>
      <c r="AC1032">
        <v>226</v>
      </c>
      <c r="AD1032">
        <v>35</v>
      </c>
    </row>
    <row r="1033" spans="1:30" x14ac:dyDescent="0.35">
      <c r="A1033" t="s">
        <v>23</v>
      </c>
      <c r="B1033" t="s">
        <v>1381</v>
      </c>
      <c r="C1033" t="s">
        <v>5519</v>
      </c>
      <c r="D1033">
        <v>120</v>
      </c>
      <c r="E1033" s="4">
        <v>49000000</v>
      </c>
      <c r="F1033" s="4">
        <v>31569268</v>
      </c>
      <c r="G1033" s="3">
        <f>movie_metadata[[#This Row],[New_gross]]-movie_metadata[[#This Row],[New_budget]]</f>
        <v>-17430732</v>
      </c>
      <c r="H1033" s="3" t="str">
        <f>IF(movie_metadata[[#This Row],[Profit/Loss_in money]]&gt;0,"Profit","Loss")</f>
        <v>Loss</v>
      </c>
      <c r="I1033" t="s">
        <v>26</v>
      </c>
      <c r="J1033" t="s">
        <v>27</v>
      </c>
      <c r="K1033" t="s">
        <v>5520</v>
      </c>
      <c r="L1033" s="1">
        <v>2015</v>
      </c>
      <c r="M1033" t="s">
        <v>572</v>
      </c>
      <c r="N1033">
        <v>6.9</v>
      </c>
      <c r="O1033">
        <v>2.35</v>
      </c>
      <c r="P1033">
        <v>67000</v>
      </c>
      <c r="Q1033">
        <v>371</v>
      </c>
      <c r="R1033">
        <v>662</v>
      </c>
      <c r="S1033">
        <v>502</v>
      </c>
      <c r="T1033" t="s">
        <v>557</v>
      </c>
      <c r="U1033">
        <v>20000</v>
      </c>
      <c r="V1033" t="s">
        <v>257</v>
      </c>
      <c r="W1033">
        <v>172965</v>
      </c>
      <c r="X1033">
        <v>23051</v>
      </c>
      <c r="Y1033" t="s">
        <v>2723</v>
      </c>
      <c r="Z1033">
        <v>0</v>
      </c>
      <c r="AA1033" t="s">
        <v>5521</v>
      </c>
      <c r="AB1033" t="s">
        <v>5522</v>
      </c>
      <c r="AC1033">
        <v>627</v>
      </c>
      <c r="AD1033">
        <v>2000</v>
      </c>
    </row>
    <row r="1034" spans="1:30" x14ac:dyDescent="0.35">
      <c r="A1034" t="s">
        <v>23</v>
      </c>
      <c r="B1034" t="s">
        <v>1190</v>
      </c>
      <c r="C1034" t="s">
        <v>5523</v>
      </c>
      <c r="D1034">
        <v>118</v>
      </c>
      <c r="E1034" s="4">
        <v>48000000</v>
      </c>
      <c r="F1034" s="4">
        <v>66488090</v>
      </c>
      <c r="G1034" s="3">
        <f>movie_metadata[[#This Row],[New_gross]]-movie_metadata[[#This Row],[New_budget]]</f>
        <v>18488090</v>
      </c>
      <c r="H1034" s="3" t="str">
        <f>IF(movie_metadata[[#This Row],[Profit/Loss_in money]]&gt;0,"Profit","Loss")</f>
        <v>Profit</v>
      </c>
      <c r="I1034" t="s">
        <v>26</v>
      </c>
      <c r="J1034" t="s">
        <v>27</v>
      </c>
      <c r="K1034" t="s">
        <v>2134</v>
      </c>
      <c r="L1034" s="1">
        <v>1999</v>
      </c>
      <c r="M1034" t="s">
        <v>572</v>
      </c>
      <c r="N1034">
        <v>6.7</v>
      </c>
      <c r="O1034">
        <v>2.35</v>
      </c>
      <c r="P1034">
        <v>0</v>
      </c>
      <c r="Q1034">
        <v>75</v>
      </c>
      <c r="R1034">
        <v>176</v>
      </c>
      <c r="S1034">
        <v>308</v>
      </c>
      <c r="T1034" t="s">
        <v>558</v>
      </c>
      <c r="U1034">
        <v>18000</v>
      </c>
      <c r="V1034" t="s">
        <v>1720</v>
      </c>
      <c r="W1034">
        <v>120202</v>
      </c>
      <c r="X1034">
        <v>29748</v>
      </c>
      <c r="Y1034" t="s">
        <v>5524</v>
      </c>
      <c r="Z1034">
        <v>2</v>
      </c>
      <c r="AA1034" t="s">
        <v>5525</v>
      </c>
      <c r="AB1034" t="s">
        <v>5526</v>
      </c>
      <c r="AC1034">
        <v>397</v>
      </c>
      <c r="AD1034">
        <v>11000</v>
      </c>
    </row>
    <row r="1035" spans="1:30" x14ac:dyDescent="0.35">
      <c r="A1035" t="s">
        <v>23</v>
      </c>
      <c r="B1035" t="s">
        <v>677</v>
      </c>
      <c r="C1035" t="s">
        <v>5527</v>
      </c>
      <c r="D1035">
        <v>112</v>
      </c>
      <c r="E1035" s="4">
        <v>48000000</v>
      </c>
      <c r="F1035" s="4">
        <v>95308367</v>
      </c>
      <c r="G1035" s="3">
        <f>movie_metadata[[#This Row],[New_gross]]-movie_metadata[[#This Row],[New_budget]]</f>
        <v>47308367</v>
      </c>
      <c r="H1035" s="3" t="str">
        <f>IF(movie_metadata[[#This Row],[Profit/Loss_in money]]&gt;0,"Profit","Loss")</f>
        <v>Profit</v>
      </c>
      <c r="I1035" t="s">
        <v>26</v>
      </c>
      <c r="J1035" t="s">
        <v>27</v>
      </c>
      <c r="K1035" t="s">
        <v>2118</v>
      </c>
      <c r="L1035" s="1">
        <v>2002</v>
      </c>
      <c r="M1035" t="s">
        <v>572</v>
      </c>
      <c r="N1035">
        <v>6.8</v>
      </c>
      <c r="O1035">
        <v>2.35</v>
      </c>
      <c r="P1035">
        <v>0</v>
      </c>
      <c r="Q1035">
        <v>233</v>
      </c>
      <c r="R1035">
        <v>21000</v>
      </c>
      <c r="S1035">
        <v>237</v>
      </c>
      <c r="T1035" t="s">
        <v>5528</v>
      </c>
      <c r="U1035">
        <v>17000</v>
      </c>
      <c r="V1035" t="s">
        <v>551</v>
      </c>
      <c r="W1035">
        <v>206104</v>
      </c>
      <c r="X1035">
        <v>18141</v>
      </c>
      <c r="Y1035" t="s">
        <v>5529</v>
      </c>
      <c r="Z1035">
        <v>0</v>
      </c>
      <c r="AA1035" t="s">
        <v>5530</v>
      </c>
      <c r="AB1035" t="s">
        <v>5531</v>
      </c>
      <c r="AC1035">
        <v>850</v>
      </c>
      <c r="AD1035">
        <v>324</v>
      </c>
    </row>
    <row r="1036" spans="1:30" x14ac:dyDescent="0.35">
      <c r="A1036" t="s">
        <v>23</v>
      </c>
      <c r="B1036" t="s">
        <v>5532</v>
      </c>
      <c r="C1036" t="s">
        <v>5533</v>
      </c>
      <c r="D1036">
        <v>89</v>
      </c>
      <c r="E1036" s="4">
        <v>1500000</v>
      </c>
      <c r="F1036" s="4">
        <v>40193383.166666664</v>
      </c>
      <c r="G1036" s="3">
        <f>movie_metadata[[#This Row],[New_gross]]-movie_metadata[[#This Row],[New_budget]]</f>
        <v>38693383.166666664</v>
      </c>
      <c r="H1036" s="3" t="str">
        <f>IF(movie_metadata[[#This Row],[Profit/Loss_in money]]&gt;0,"Profit","Loss")</f>
        <v>Profit</v>
      </c>
      <c r="I1036" t="s">
        <v>26</v>
      </c>
      <c r="J1036" t="s">
        <v>27</v>
      </c>
      <c r="K1036" t="s">
        <v>5534</v>
      </c>
      <c r="L1036" s="1">
        <v>2006</v>
      </c>
      <c r="M1036" t="s">
        <v>60</v>
      </c>
      <c r="N1036">
        <v>4.5999999999999996</v>
      </c>
      <c r="O1036">
        <v>1.78</v>
      </c>
      <c r="P1036">
        <v>352</v>
      </c>
      <c r="Q1036">
        <v>32</v>
      </c>
      <c r="R1036">
        <v>42</v>
      </c>
      <c r="S1036">
        <v>235</v>
      </c>
      <c r="T1036" t="s">
        <v>5535</v>
      </c>
      <c r="U1036">
        <v>598</v>
      </c>
      <c r="V1036" t="s">
        <v>5536</v>
      </c>
      <c r="W1036">
        <v>1263</v>
      </c>
      <c r="X1036">
        <v>2353</v>
      </c>
      <c r="Y1036" t="s">
        <v>5537</v>
      </c>
      <c r="Z1036">
        <v>0</v>
      </c>
      <c r="AA1036" t="s">
        <v>5538</v>
      </c>
      <c r="AB1036" t="s">
        <v>5539</v>
      </c>
      <c r="AC1036">
        <v>32</v>
      </c>
      <c r="AD1036">
        <v>555</v>
      </c>
    </row>
    <row r="1037" spans="1:30" x14ac:dyDescent="0.35">
      <c r="A1037" t="s">
        <v>23</v>
      </c>
      <c r="B1037" t="s">
        <v>4157</v>
      </c>
      <c r="C1037" t="s">
        <v>5540</v>
      </c>
      <c r="D1037">
        <v>114</v>
      </c>
      <c r="E1037" s="4">
        <v>48000000</v>
      </c>
      <c r="F1037" s="4">
        <v>60652036</v>
      </c>
      <c r="G1037" s="3">
        <f>movie_metadata[[#This Row],[New_gross]]-movie_metadata[[#This Row],[New_budget]]</f>
        <v>12652036</v>
      </c>
      <c r="H1037" s="3" t="str">
        <f>IF(movie_metadata[[#This Row],[Profit/Loss_in money]]&gt;0,"Profit","Loss")</f>
        <v>Profit</v>
      </c>
      <c r="I1037" t="s">
        <v>26</v>
      </c>
      <c r="J1037" t="s">
        <v>27</v>
      </c>
      <c r="K1037" t="s">
        <v>5541</v>
      </c>
      <c r="L1037" s="1">
        <v>1999</v>
      </c>
      <c r="M1037" t="s">
        <v>572</v>
      </c>
      <c r="N1037">
        <v>7.1</v>
      </c>
      <c r="O1037">
        <v>2.35</v>
      </c>
      <c r="P1037">
        <v>3000</v>
      </c>
      <c r="Q1037">
        <v>150</v>
      </c>
      <c r="R1037">
        <v>737</v>
      </c>
      <c r="S1037">
        <v>393</v>
      </c>
      <c r="T1037" t="s">
        <v>1884</v>
      </c>
      <c r="U1037">
        <v>2000</v>
      </c>
      <c r="V1037" t="s">
        <v>227</v>
      </c>
      <c r="W1037">
        <v>137854</v>
      </c>
      <c r="X1037">
        <v>3743</v>
      </c>
      <c r="Y1037" t="s">
        <v>5542</v>
      </c>
      <c r="Z1037">
        <v>1</v>
      </c>
      <c r="AA1037" t="s">
        <v>5543</v>
      </c>
      <c r="AB1037" t="s">
        <v>5544</v>
      </c>
      <c r="AC1037">
        <v>560</v>
      </c>
      <c r="AD1037">
        <v>490</v>
      </c>
    </row>
    <row r="1038" spans="1:30" x14ac:dyDescent="0.35">
      <c r="A1038" t="s">
        <v>23</v>
      </c>
      <c r="B1038" t="s">
        <v>2346</v>
      </c>
      <c r="C1038" t="s">
        <v>5545</v>
      </c>
      <c r="D1038">
        <v>137</v>
      </c>
      <c r="E1038" s="4">
        <v>50000000</v>
      </c>
      <c r="F1038" s="4">
        <v>1206135</v>
      </c>
      <c r="G1038" s="3">
        <f>movie_metadata[[#This Row],[New_gross]]-movie_metadata[[#This Row],[New_budget]]</f>
        <v>-48793865</v>
      </c>
      <c r="H1038" s="3" t="str">
        <f>IF(movie_metadata[[#This Row],[Profit/Loss_in money]]&gt;0,"Profit","Loss")</f>
        <v>Loss</v>
      </c>
      <c r="I1038" t="s">
        <v>26</v>
      </c>
      <c r="J1038" t="s">
        <v>5546</v>
      </c>
      <c r="K1038" t="s">
        <v>2118</v>
      </c>
      <c r="L1038" s="1">
        <v>2015</v>
      </c>
      <c r="M1038" t="s">
        <v>572</v>
      </c>
      <c r="N1038">
        <v>6.4</v>
      </c>
      <c r="O1038">
        <v>2.35</v>
      </c>
      <c r="P1038">
        <v>18000</v>
      </c>
      <c r="Q1038">
        <v>172</v>
      </c>
      <c r="R1038">
        <v>79</v>
      </c>
      <c r="S1038">
        <v>194</v>
      </c>
      <c r="T1038" t="s">
        <v>5547</v>
      </c>
      <c r="U1038">
        <v>27000</v>
      </c>
      <c r="V1038" t="s">
        <v>56</v>
      </c>
      <c r="W1038">
        <v>40568</v>
      </c>
      <c r="X1038">
        <v>27666</v>
      </c>
      <c r="Y1038" t="s">
        <v>5548</v>
      </c>
      <c r="Z1038">
        <v>3</v>
      </c>
      <c r="AA1038" t="s">
        <v>5549</v>
      </c>
      <c r="AB1038" t="s">
        <v>5550</v>
      </c>
      <c r="AC1038">
        <v>185</v>
      </c>
      <c r="AD1038">
        <v>254</v>
      </c>
    </row>
    <row r="1039" spans="1:30" x14ac:dyDescent="0.35">
      <c r="A1039" t="s">
        <v>23</v>
      </c>
      <c r="B1039" t="s">
        <v>3121</v>
      </c>
      <c r="C1039" t="s">
        <v>5551</v>
      </c>
      <c r="D1039">
        <v>112</v>
      </c>
      <c r="E1039" s="4">
        <v>48000000</v>
      </c>
      <c r="F1039" s="4">
        <v>56607223</v>
      </c>
      <c r="G1039" s="3">
        <f>movie_metadata[[#This Row],[New_gross]]-movie_metadata[[#This Row],[New_budget]]</f>
        <v>8607223</v>
      </c>
      <c r="H1039" s="3" t="str">
        <f>IF(movie_metadata[[#This Row],[Profit/Loss_in money]]&gt;0,"Profit","Loss")</f>
        <v>Profit</v>
      </c>
      <c r="I1039" t="s">
        <v>26</v>
      </c>
      <c r="J1039" t="s">
        <v>254</v>
      </c>
      <c r="K1039" t="s">
        <v>4211</v>
      </c>
      <c r="L1039" s="1">
        <v>2001</v>
      </c>
      <c r="M1039" t="s">
        <v>29</v>
      </c>
      <c r="N1039">
        <v>6.4</v>
      </c>
      <c r="O1039">
        <v>2.35</v>
      </c>
      <c r="P1039">
        <v>0</v>
      </c>
      <c r="Q1039">
        <v>103</v>
      </c>
      <c r="R1039">
        <v>109</v>
      </c>
      <c r="S1039">
        <v>261</v>
      </c>
      <c r="T1039" t="s">
        <v>5552</v>
      </c>
      <c r="U1039">
        <v>779</v>
      </c>
      <c r="V1039" t="s">
        <v>5553</v>
      </c>
      <c r="W1039">
        <v>93367</v>
      </c>
      <c r="X1039">
        <v>1823</v>
      </c>
      <c r="Y1039" t="s">
        <v>5554</v>
      </c>
      <c r="Z1039">
        <v>8</v>
      </c>
      <c r="AA1039" t="s">
        <v>5555</v>
      </c>
      <c r="AB1039" t="s">
        <v>5556</v>
      </c>
      <c r="AC1039">
        <v>497</v>
      </c>
      <c r="AD1039">
        <v>629</v>
      </c>
    </row>
    <row r="1040" spans="1:30" x14ac:dyDescent="0.35">
      <c r="A1040" t="s">
        <v>23</v>
      </c>
      <c r="B1040" t="s">
        <v>4383</v>
      </c>
      <c r="C1040" t="s">
        <v>5557</v>
      </c>
      <c r="D1040">
        <v>120</v>
      </c>
      <c r="E1040" s="4">
        <v>48000000</v>
      </c>
      <c r="F1040" s="4">
        <v>50173190</v>
      </c>
      <c r="G1040" s="3">
        <f>movie_metadata[[#This Row],[New_gross]]-movie_metadata[[#This Row],[New_budget]]</f>
        <v>2173190</v>
      </c>
      <c r="H1040" s="3" t="str">
        <f>IF(movie_metadata[[#This Row],[Profit/Loss_in money]]&gt;0,"Profit","Loss")</f>
        <v>Profit</v>
      </c>
      <c r="I1040" t="s">
        <v>26</v>
      </c>
      <c r="J1040" t="s">
        <v>27</v>
      </c>
      <c r="K1040" t="s">
        <v>5558</v>
      </c>
      <c r="L1040" s="1">
        <v>2001</v>
      </c>
      <c r="M1040" t="s">
        <v>29</v>
      </c>
      <c r="N1040">
        <v>7.4</v>
      </c>
      <c r="O1040">
        <v>2.35</v>
      </c>
      <c r="P1040">
        <v>0</v>
      </c>
      <c r="Q1040">
        <v>140</v>
      </c>
      <c r="R1040">
        <v>34</v>
      </c>
      <c r="S1040">
        <v>1000</v>
      </c>
      <c r="T1040" t="s">
        <v>294</v>
      </c>
      <c r="U1040">
        <v>18000</v>
      </c>
      <c r="V1040" t="s">
        <v>113</v>
      </c>
      <c r="W1040">
        <v>148490</v>
      </c>
      <c r="X1040">
        <v>33615</v>
      </c>
      <c r="Y1040" t="s">
        <v>1225</v>
      </c>
      <c r="Z1040">
        <v>1</v>
      </c>
      <c r="AA1040" t="s">
        <v>5559</v>
      </c>
      <c r="AB1040" t="s">
        <v>5560</v>
      </c>
      <c r="AC1040">
        <v>537</v>
      </c>
      <c r="AD1040">
        <v>12000</v>
      </c>
    </row>
    <row r="1041" spans="1:30" x14ac:dyDescent="0.35">
      <c r="A1041" t="s">
        <v>23</v>
      </c>
      <c r="B1041" t="s">
        <v>1413</v>
      </c>
      <c r="C1041" t="s">
        <v>5561</v>
      </c>
      <c r="D1041">
        <v>123</v>
      </c>
      <c r="E1041" s="4">
        <v>48000000</v>
      </c>
      <c r="F1041" s="4">
        <v>47095453</v>
      </c>
      <c r="G1041" s="3">
        <f>movie_metadata[[#This Row],[New_gross]]-movie_metadata[[#This Row],[New_budget]]</f>
        <v>-904547</v>
      </c>
      <c r="H1041" s="3" t="str">
        <f>IF(movie_metadata[[#This Row],[Profit/Loss_in money]]&gt;0,"Profit","Loss")</f>
        <v>Loss</v>
      </c>
      <c r="I1041" t="s">
        <v>26</v>
      </c>
      <c r="J1041" t="s">
        <v>27</v>
      </c>
      <c r="K1041" t="s">
        <v>3625</v>
      </c>
      <c r="L1041" s="1">
        <v>2001</v>
      </c>
      <c r="M1041" t="s">
        <v>29</v>
      </c>
      <c r="N1041">
        <v>6.4</v>
      </c>
      <c r="O1041">
        <v>1.85</v>
      </c>
      <c r="P1041">
        <v>0</v>
      </c>
      <c r="Q1041">
        <v>125</v>
      </c>
      <c r="R1041">
        <v>446</v>
      </c>
      <c r="S1041">
        <v>821</v>
      </c>
      <c r="T1041" t="s">
        <v>3745</v>
      </c>
      <c r="U1041">
        <v>20000</v>
      </c>
      <c r="V1041" t="s">
        <v>257</v>
      </c>
      <c r="W1041">
        <v>64595</v>
      </c>
      <c r="X1041">
        <v>22209</v>
      </c>
      <c r="Y1041" t="s">
        <v>5562</v>
      </c>
      <c r="Z1041">
        <v>1</v>
      </c>
      <c r="AA1041" t="s">
        <v>5563</v>
      </c>
      <c r="AB1041" t="s">
        <v>5564</v>
      </c>
      <c r="AC1041">
        <v>316</v>
      </c>
      <c r="AD1041">
        <v>1000</v>
      </c>
    </row>
    <row r="1042" spans="1:30" x14ac:dyDescent="0.35">
      <c r="A1042" t="s">
        <v>23</v>
      </c>
      <c r="B1042" t="s">
        <v>4209</v>
      </c>
      <c r="C1042" t="s">
        <v>5565</v>
      </c>
      <c r="D1042">
        <v>93</v>
      </c>
      <c r="E1042" s="4">
        <v>48000000</v>
      </c>
      <c r="F1042" s="4">
        <v>37879996</v>
      </c>
      <c r="G1042" s="3">
        <f>movie_metadata[[#This Row],[New_gross]]-movie_metadata[[#This Row],[New_budget]]</f>
        <v>-10120004</v>
      </c>
      <c r="H1042" s="3" t="str">
        <f>IF(movie_metadata[[#This Row],[Profit/Loss_in money]]&gt;0,"Profit","Loss")</f>
        <v>Loss</v>
      </c>
      <c r="I1042" t="s">
        <v>26</v>
      </c>
      <c r="J1042" t="s">
        <v>27</v>
      </c>
      <c r="K1042" t="s">
        <v>3625</v>
      </c>
      <c r="L1042" s="1">
        <v>2000</v>
      </c>
      <c r="M1042" t="s">
        <v>29</v>
      </c>
      <c r="N1042">
        <v>6</v>
      </c>
      <c r="O1042">
        <v>2.35</v>
      </c>
      <c r="P1042">
        <v>0</v>
      </c>
      <c r="Q1042">
        <v>125</v>
      </c>
      <c r="R1042">
        <v>11000</v>
      </c>
      <c r="S1042">
        <v>484</v>
      </c>
      <c r="T1042" t="s">
        <v>3791</v>
      </c>
      <c r="U1042">
        <v>3000</v>
      </c>
      <c r="V1042" t="s">
        <v>494</v>
      </c>
      <c r="W1042">
        <v>81888</v>
      </c>
      <c r="X1042">
        <v>5390</v>
      </c>
      <c r="Y1042" t="s">
        <v>5566</v>
      </c>
      <c r="Z1042">
        <v>2</v>
      </c>
      <c r="AA1042" t="s">
        <v>5567</v>
      </c>
      <c r="AB1042" t="s">
        <v>5568</v>
      </c>
      <c r="AC1042">
        <v>254</v>
      </c>
      <c r="AD1042">
        <v>575</v>
      </c>
    </row>
    <row r="1043" spans="1:30" x14ac:dyDescent="0.35">
      <c r="A1043" t="s">
        <v>23</v>
      </c>
      <c r="B1043" t="s">
        <v>4840</v>
      </c>
      <c r="C1043" t="s">
        <v>5569</v>
      </c>
      <c r="D1043">
        <v>123</v>
      </c>
      <c r="E1043" s="4">
        <v>58000000</v>
      </c>
      <c r="F1043" s="4">
        <v>25900000</v>
      </c>
      <c r="G1043" s="3">
        <f>movie_metadata[[#This Row],[New_gross]]-movie_metadata[[#This Row],[New_budget]]</f>
        <v>-32100000</v>
      </c>
      <c r="H1043" s="3" t="str">
        <f>IF(movie_metadata[[#This Row],[Profit/Loss_in money]]&gt;0,"Profit","Loss")</f>
        <v>Loss</v>
      </c>
      <c r="I1043" t="s">
        <v>26</v>
      </c>
      <c r="J1043" t="s">
        <v>27</v>
      </c>
      <c r="K1043" t="s">
        <v>5570</v>
      </c>
      <c r="L1043" s="1">
        <v>1984</v>
      </c>
      <c r="M1043" t="s">
        <v>572</v>
      </c>
      <c r="N1043">
        <v>6.5</v>
      </c>
      <c r="O1043">
        <v>1.85</v>
      </c>
      <c r="P1043">
        <v>828</v>
      </c>
      <c r="Q1043">
        <v>36</v>
      </c>
      <c r="R1043">
        <v>0</v>
      </c>
      <c r="S1043">
        <v>886</v>
      </c>
      <c r="T1043" t="s">
        <v>2391</v>
      </c>
      <c r="U1043">
        <v>12000</v>
      </c>
      <c r="V1043" t="s">
        <v>698</v>
      </c>
      <c r="W1043">
        <v>12771</v>
      </c>
      <c r="X1043">
        <v>18793</v>
      </c>
      <c r="Y1043" t="s">
        <v>5571</v>
      </c>
      <c r="Z1043">
        <v>1</v>
      </c>
      <c r="AA1043" t="s">
        <v>5572</v>
      </c>
      <c r="AB1043" t="s">
        <v>5573</v>
      </c>
      <c r="AC1043">
        <v>84</v>
      </c>
      <c r="AD1043">
        <v>5000</v>
      </c>
    </row>
    <row r="1044" spans="1:30" x14ac:dyDescent="0.35">
      <c r="A1044" t="s">
        <v>23</v>
      </c>
      <c r="B1044" t="s">
        <v>1413</v>
      </c>
      <c r="C1044" t="s">
        <v>5574</v>
      </c>
      <c r="D1044">
        <v>122</v>
      </c>
      <c r="E1044" s="4">
        <v>55000000</v>
      </c>
      <c r="F1044" s="4">
        <v>53574088</v>
      </c>
      <c r="G1044" s="3">
        <f>movie_metadata[[#This Row],[New_gross]]-movie_metadata[[#This Row],[New_budget]]</f>
        <v>-1425912</v>
      </c>
      <c r="H1044" s="3" t="str">
        <f>IF(movie_metadata[[#This Row],[Profit/Loss_in money]]&gt;0,"Profit","Loss")</f>
        <v>Loss</v>
      </c>
      <c r="I1044" t="s">
        <v>26</v>
      </c>
      <c r="J1044" t="s">
        <v>27</v>
      </c>
      <c r="K1044" t="s">
        <v>5575</v>
      </c>
      <c r="L1044" s="1">
        <v>2007</v>
      </c>
      <c r="M1044" t="s">
        <v>572</v>
      </c>
      <c r="N1044">
        <v>7.8</v>
      </c>
      <c r="O1044">
        <v>2.35</v>
      </c>
      <c r="P1044">
        <v>0</v>
      </c>
      <c r="Q1044">
        <v>295</v>
      </c>
      <c r="R1044">
        <v>446</v>
      </c>
      <c r="S1044">
        <v>600</v>
      </c>
      <c r="T1044" t="s">
        <v>1199</v>
      </c>
      <c r="U1044">
        <v>23000</v>
      </c>
      <c r="V1044" t="s">
        <v>55</v>
      </c>
      <c r="W1044">
        <v>237872</v>
      </c>
      <c r="X1044">
        <v>33548</v>
      </c>
      <c r="Y1044" t="s">
        <v>5576</v>
      </c>
      <c r="Z1044">
        <v>1</v>
      </c>
      <c r="AA1044" t="s">
        <v>5577</v>
      </c>
      <c r="AB1044" t="s">
        <v>5578</v>
      </c>
      <c r="AC1044">
        <v>560</v>
      </c>
      <c r="AD1044">
        <v>8000</v>
      </c>
    </row>
    <row r="1045" spans="1:30" x14ac:dyDescent="0.35">
      <c r="A1045" t="s">
        <v>23</v>
      </c>
      <c r="B1045" t="s">
        <v>5579</v>
      </c>
      <c r="C1045" t="s">
        <v>5580</v>
      </c>
      <c r="D1045">
        <v>115</v>
      </c>
      <c r="E1045" s="4">
        <v>48000000</v>
      </c>
      <c r="F1045" s="4">
        <v>89253340</v>
      </c>
      <c r="G1045" s="3">
        <f>movie_metadata[[#This Row],[New_gross]]-movie_metadata[[#This Row],[New_budget]]</f>
        <v>41253340</v>
      </c>
      <c r="H1045" s="3" t="str">
        <f>IF(movie_metadata[[#This Row],[Profit/Loss_in money]]&gt;0,"Profit","Loss")</f>
        <v>Profit</v>
      </c>
      <c r="I1045" t="s">
        <v>26</v>
      </c>
      <c r="J1045" t="s">
        <v>1452</v>
      </c>
      <c r="K1045" t="s">
        <v>54</v>
      </c>
      <c r="L1045" s="1">
        <v>2014</v>
      </c>
      <c r="M1045" t="s">
        <v>29</v>
      </c>
      <c r="N1045">
        <v>6</v>
      </c>
      <c r="O1045">
        <v>2.35</v>
      </c>
      <c r="P1045">
        <v>38000</v>
      </c>
      <c r="Q1045">
        <v>222</v>
      </c>
      <c r="R1045">
        <v>118</v>
      </c>
      <c r="S1045">
        <v>482</v>
      </c>
      <c r="T1045" t="s">
        <v>1334</v>
      </c>
      <c r="U1045">
        <v>14000</v>
      </c>
      <c r="V1045" t="s">
        <v>221</v>
      </c>
      <c r="W1045">
        <v>133436</v>
      </c>
      <c r="X1045">
        <v>16967</v>
      </c>
      <c r="Y1045" t="s">
        <v>5581</v>
      </c>
      <c r="Z1045">
        <v>0</v>
      </c>
      <c r="AA1045" t="s">
        <v>5582</v>
      </c>
      <c r="AB1045" t="s">
        <v>5583</v>
      </c>
      <c r="AC1045">
        <v>323</v>
      </c>
      <c r="AD1045">
        <v>794</v>
      </c>
    </row>
    <row r="1046" spans="1:30" x14ac:dyDescent="0.35">
      <c r="A1046" t="s">
        <v>23</v>
      </c>
      <c r="B1046" t="s">
        <v>1518</v>
      </c>
      <c r="C1046" t="s">
        <v>5584</v>
      </c>
      <c r="D1046">
        <v>123</v>
      </c>
      <c r="E1046" s="4">
        <v>48000000</v>
      </c>
      <c r="F1046" s="4">
        <v>37339525</v>
      </c>
      <c r="G1046" s="3">
        <f>movie_metadata[[#This Row],[New_gross]]-movie_metadata[[#This Row],[New_budget]]</f>
        <v>-10660475</v>
      </c>
      <c r="H1046" s="3" t="str">
        <f>IF(movie_metadata[[#This Row],[Profit/Loss_in money]]&gt;0,"Profit","Loss")</f>
        <v>Loss</v>
      </c>
      <c r="I1046" t="s">
        <v>26</v>
      </c>
      <c r="J1046" t="s">
        <v>27</v>
      </c>
      <c r="K1046" t="s">
        <v>5265</v>
      </c>
      <c r="L1046" s="1">
        <v>1998</v>
      </c>
      <c r="M1046" t="s">
        <v>572</v>
      </c>
      <c r="N1046">
        <v>7</v>
      </c>
      <c r="O1046">
        <v>1.85</v>
      </c>
      <c r="P1046">
        <v>0</v>
      </c>
      <c r="Q1046">
        <v>158</v>
      </c>
      <c r="R1046">
        <v>0</v>
      </c>
      <c r="S1046">
        <v>23</v>
      </c>
      <c r="T1046" t="s">
        <v>2960</v>
      </c>
      <c r="U1046">
        <v>3000</v>
      </c>
      <c r="V1046" t="s">
        <v>244</v>
      </c>
      <c r="W1046">
        <v>71708</v>
      </c>
      <c r="X1046">
        <v>3768</v>
      </c>
      <c r="Y1046" t="s">
        <v>5585</v>
      </c>
      <c r="Z1046">
        <v>1</v>
      </c>
      <c r="AA1046" t="s">
        <v>5586</v>
      </c>
      <c r="AB1046" t="s">
        <v>5587</v>
      </c>
      <c r="AC1046">
        <v>307</v>
      </c>
      <c r="AD1046">
        <v>745</v>
      </c>
    </row>
    <row r="1047" spans="1:30" x14ac:dyDescent="0.35">
      <c r="A1047" t="s">
        <v>23</v>
      </c>
      <c r="B1047" t="s">
        <v>2104</v>
      </c>
      <c r="C1047" t="s">
        <v>5588</v>
      </c>
      <c r="D1047">
        <v>96</v>
      </c>
      <c r="E1047" s="4">
        <v>47000000</v>
      </c>
      <c r="F1047" s="4">
        <v>60154431</v>
      </c>
      <c r="G1047" s="3">
        <f>movie_metadata[[#This Row],[New_gross]]-movie_metadata[[#This Row],[New_budget]]</f>
        <v>13154431</v>
      </c>
      <c r="H1047" s="3" t="str">
        <f>IF(movie_metadata[[#This Row],[Profit/Loss_in money]]&gt;0,"Profit","Loss")</f>
        <v>Profit</v>
      </c>
      <c r="I1047" t="s">
        <v>26</v>
      </c>
      <c r="J1047" t="s">
        <v>27</v>
      </c>
      <c r="K1047" t="s">
        <v>5589</v>
      </c>
      <c r="L1047" s="1">
        <v>1996</v>
      </c>
      <c r="M1047" t="s">
        <v>29</v>
      </c>
      <c r="N1047">
        <v>6</v>
      </c>
      <c r="O1047">
        <v>2.35</v>
      </c>
      <c r="P1047">
        <v>0</v>
      </c>
      <c r="Q1047">
        <v>72</v>
      </c>
      <c r="R1047">
        <v>0</v>
      </c>
      <c r="S1047">
        <v>302</v>
      </c>
      <c r="T1047" t="s">
        <v>786</v>
      </c>
      <c r="U1047">
        <v>2000</v>
      </c>
      <c r="V1047" t="s">
        <v>895</v>
      </c>
      <c r="W1047">
        <v>122347</v>
      </c>
      <c r="X1047">
        <v>3718</v>
      </c>
      <c r="Y1047" t="s">
        <v>5590</v>
      </c>
      <c r="Z1047">
        <v>1</v>
      </c>
      <c r="AA1047" t="s">
        <v>5591</v>
      </c>
      <c r="AB1047" t="s">
        <v>5592</v>
      </c>
      <c r="AC1047">
        <v>345</v>
      </c>
      <c r="AD1047">
        <v>1000</v>
      </c>
    </row>
    <row r="1048" spans="1:30" x14ac:dyDescent="0.35">
      <c r="A1048" t="s">
        <v>23</v>
      </c>
      <c r="B1048" t="s">
        <v>5593</v>
      </c>
      <c r="C1048" t="s">
        <v>5594</v>
      </c>
      <c r="D1048">
        <v>110</v>
      </c>
      <c r="E1048" s="4">
        <v>40299836.065573767</v>
      </c>
      <c r="F1048" s="4">
        <v>528972</v>
      </c>
      <c r="G1048" s="3">
        <f>movie_metadata[[#This Row],[New_gross]]-movie_metadata[[#This Row],[New_budget]]</f>
        <v>-39770864.065573767</v>
      </c>
      <c r="H1048" s="3" t="str">
        <f>IF(movie_metadata[[#This Row],[Profit/Loss_in money]]&gt;0,"Profit","Loss")</f>
        <v>Loss</v>
      </c>
      <c r="I1048" t="s">
        <v>5595</v>
      </c>
      <c r="J1048" t="s">
        <v>5596</v>
      </c>
      <c r="K1048" t="s">
        <v>5597</v>
      </c>
      <c r="L1048" s="1">
        <v>1998</v>
      </c>
      <c r="M1048" t="s">
        <v>5598</v>
      </c>
      <c r="N1048">
        <v>7.8</v>
      </c>
      <c r="O1048">
        <v>2.35</v>
      </c>
      <c r="P1048">
        <v>522</v>
      </c>
      <c r="Q1048">
        <v>34</v>
      </c>
      <c r="R1048">
        <v>375</v>
      </c>
      <c r="S1048">
        <v>59</v>
      </c>
      <c r="T1048" t="s">
        <v>5599</v>
      </c>
      <c r="U1048">
        <v>113</v>
      </c>
      <c r="V1048" t="s">
        <v>5600</v>
      </c>
      <c r="W1048">
        <v>5639</v>
      </c>
      <c r="X1048">
        <v>371</v>
      </c>
      <c r="Y1048" t="s">
        <v>5601</v>
      </c>
      <c r="Z1048">
        <v>0</v>
      </c>
      <c r="AA1048" t="s">
        <v>5602</v>
      </c>
      <c r="AB1048" t="s">
        <v>5603</v>
      </c>
      <c r="AC1048">
        <v>55</v>
      </c>
      <c r="AD1048">
        <v>102</v>
      </c>
    </row>
    <row r="1049" spans="1:30" x14ac:dyDescent="0.35">
      <c r="A1049" t="s">
        <v>23</v>
      </c>
      <c r="B1049" t="s">
        <v>1675</v>
      </c>
      <c r="C1049" t="s">
        <v>5604</v>
      </c>
      <c r="D1049">
        <v>105</v>
      </c>
      <c r="E1049" s="4">
        <v>100000000</v>
      </c>
      <c r="F1049" s="4">
        <v>103738726</v>
      </c>
      <c r="G1049" s="3">
        <f>movie_metadata[[#This Row],[New_gross]]-movie_metadata[[#This Row],[New_budget]]</f>
        <v>3738726</v>
      </c>
      <c r="H1049" s="3" t="str">
        <f>IF(movie_metadata[[#This Row],[Profit/Loss_in money]]&gt;0,"Profit","Loss")</f>
        <v>Profit</v>
      </c>
      <c r="I1049" t="s">
        <v>26</v>
      </c>
      <c r="J1049" t="s">
        <v>27</v>
      </c>
      <c r="K1049" t="s">
        <v>5605</v>
      </c>
      <c r="L1049" s="1">
        <v>1990</v>
      </c>
      <c r="M1049" t="s">
        <v>82</v>
      </c>
      <c r="N1049">
        <v>6.1</v>
      </c>
      <c r="O1049">
        <v>1.85</v>
      </c>
      <c r="P1049">
        <v>2000</v>
      </c>
      <c r="Q1049">
        <v>72</v>
      </c>
      <c r="R1049">
        <v>631</v>
      </c>
      <c r="S1049">
        <v>327</v>
      </c>
      <c r="T1049" t="s">
        <v>1675</v>
      </c>
      <c r="U1049">
        <v>678</v>
      </c>
      <c r="V1049" t="s">
        <v>5606</v>
      </c>
      <c r="W1049">
        <v>47819</v>
      </c>
      <c r="X1049">
        <v>2096</v>
      </c>
      <c r="Y1049" t="s">
        <v>4736</v>
      </c>
      <c r="Z1049">
        <v>1</v>
      </c>
      <c r="AA1049" t="s">
        <v>5607</v>
      </c>
      <c r="AB1049" t="s">
        <v>5608</v>
      </c>
      <c r="AC1049">
        <v>164</v>
      </c>
      <c r="AD1049">
        <v>631</v>
      </c>
    </row>
    <row r="1050" spans="1:30" x14ac:dyDescent="0.35">
      <c r="A1050" t="s">
        <v>23</v>
      </c>
      <c r="B1050" t="s">
        <v>1303</v>
      </c>
      <c r="C1050" t="s">
        <v>5609</v>
      </c>
      <c r="D1050">
        <v>113</v>
      </c>
      <c r="E1050" s="4">
        <v>48000000</v>
      </c>
      <c r="F1050" s="4">
        <v>69304264</v>
      </c>
      <c r="G1050" s="3">
        <f>movie_metadata[[#This Row],[New_gross]]-movie_metadata[[#This Row],[New_budget]]</f>
        <v>21304264</v>
      </c>
      <c r="H1050" s="3" t="str">
        <f>IF(movie_metadata[[#This Row],[Profit/Loss_in money]]&gt;0,"Profit","Loss")</f>
        <v>Profit</v>
      </c>
      <c r="I1050" t="s">
        <v>26</v>
      </c>
      <c r="J1050" t="s">
        <v>27</v>
      </c>
      <c r="K1050" t="s">
        <v>5610</v>
      </c>
      <c r="L1050" s="1">
        <v>1999</v>
      </c>
      <c r="M1050" t="s">
        <v>572</v>
      </c>
      <c r="N1050">
        <v>6.8</v>
      </c>
      <c r="O1050">
        <v>2.35</v>
      </c>
      <c r="P1050">
        <v>0</v>
      </c>
      <c r="Q1050">
        <v>152</v>
      </c>
      <c r="R1050">
        <v>323</v>
      </c>
      <c r="S1050">
        <v>835</v>
      </c>
      <c r="T1050" t="s">
        <v>5611</v>
      </c>
      <c r="U1050">
        <v>1000</v>
      </c>
      <c r="V1050" t="s">
        <v>1814</v>
      </c>
      <c r="W1050">
        <v>73068</v>
      </c>
      <c r="X1050">
        <v>4660</v>
      </c>
      <c r="Y1050" t="s">
        <v>2100</v>
      </c>
      <c r="Z1050">
        <v>0</v>
      </c>
      <c r="AA1050" t="s">
        <v>5612</v>
      </c>
      <c r="AB1050" t="s">
        <v>5613</v>
      </c>
      <c r="AC1050">
        <v>419</v>
      </c>
      <c r="AD1050">
        <v>977</v>
      </c>
    </row>
    <row r="1051" spans="1:30" x14ac:dyDescent="0.35">
      <c r="A1051" t="s">
        <v>23</v>
      </c>
      <c r="B1051" t="s">
        <v>5614</v>
      </c>
      <c r="C1051" t="s">
        <v>5615</v>
      </c>
      <c r="D1051">
        <v>132</v>
      </c>
      <c r="E1051" s="4">
        <v>48000000</v>
      </c>
      <c r="F1051" s="4">
        <v>29781453</v>
      </c>
      <c r="G1051" s="3">
        <f>movie_metadata[[#This Row],[New_gross]]-movie_metadata[[#This Row],[New_budget]]</f>
        <v>-18218547</v>
      </c>
      <c r="H1051" s="3" t="str">
        <f>IF(movie_metadata[[#This Row],[Profit/Loss_in money]]&gt;0,"Profit","Loss")</f>
        <v>Loss</v>
      </c>
      <c r="I1051" t="s">
        <v>26</v>
      </c>
      <c r="J1051" t="s">
        <v>27</v>
      </c>
      <c r="K1051" t="s">
        <v>4159</v>
      </c>
      <c r="L1051" s="1">
        <v>2001</v>
      </c>
      <c r="M1051" t="s">
        <v>29</v>
      </c>
      <c r="N1051">
        <v>6.4</v>
      </c>
      <c r="O1051">
        <v>1.85</v>
      </c>
      <c r="P1051">
        <v>0</v>
      </c>
      <c r="Q1051">
        <v>89</v>
      </c>
      <c r="R1051">
        <v>545</v>
      </c>
      <c r="S1051">
        <v>807</v>
      </c>
      <c r="T1051" t="s">
        <v>5616</v>
      </c>
      <c r="U1051">
        <v>919</v>
      </c>
      <c r="V1051" t="s">
        <v>1978</v>
      </c>
      <c r="W1051">
        <v>22447</v>
      </c>
      <c r="X1051">
        <v>4796</v>
      </c>
      <c r="Y1051" t="s">
        <v>5617</v>
      </c>
      <c r="Z1051">
        <v>1</v>
      </c>
      <c r="AA1051" t="s">
        <v>5618</v>
      </c>
      <c r="AB1051" t="s">
        <v>5619</v>
      </c>
      <c r="AC1051">
        <v>210</v>
      </c>
      <c r="AD1051">
        <v>811</v>
      </c>
    </row>
    <row r="1052" spans="1:30" x14ac:dyDescent="0.35">
      <c r="A1052" t="s">
        <v>23</v>
      </c>
      <c r="B1052" t="s">
        <v>5620</v>
      </c>
      <c r="C1052" t="s">
        <v>5621</v>
      </c>
      <c r="D1052">
        <v>93</v>
      </c>
      <c r="E1052" s="4">
        <v>14000000</v>
      </c>
      <c r="F1052" s="4">
        <v>52256060.75</v>
      </c>
      <c r="G1052" s="3">
        <f>movie_metadata[[#This Row],[New_gross]]-movie_metadata[[#This Row],[New_budget]]</f>
        <v>38256060.75</v>
      </c>
      <c r="H1052" s="3" t="str">
        <f>IF(movie_metadata[[#This Row],[Profit/Loss_in money]]&gt;0,"Profit","Loss")</f>
        <v>Profit</v>
      </c>
      <c r="I1052" t="s">
        <v>26</v>
      </c>
      <c r="J1052" t="s">
        <v>27</v>
      </c>
      <c r="K1052" t="s">
        <v>1015</v>
      </c>
      <c r="L1052" s="1">
        <v>1982</v>
      </c>
      <c r="M1052" t="s">
        <v>572</v>
      </c>
      <c r="N1052">
        <v>7.7</v>
      </c>
      <c r="O1052">
        <v>2.35</v>
      </c>
      <c r="P1052">
        <v>0</v>
      </c>
      <c r="Q1052">
        <v>145</v>
      </c>
      <c r="R1052">
        <v>270</v>
      </c>
      <c r="S1052">
        <v>535</v>
      </c>
      <c r="T1052" t="s">
        <v>787</v>
      </c>
      <c r="U1052">
        <v>13000</v>
      </c>
      <c r="V1052" t="s">
        <v>1777</v>
      </c>
      <c r="W1052">
        <v>172489</v>
      </c>
      <c r="X1052">
        <v>15192</v>
      </c>
      <c r="Y1052" t="s">
        <v>4595</v>
      </c>
      <c r="Z1052">
        <v>1</v>
      </c>
      <c r="AA1052" t="s">
        <v>5622</v>
      </c>
      <c r="AB1052" t="s">
        <v>5623</v>
      </c>
      <c r="AC1052">
        <v>376</v>
      </c>
      <c r="AD1052">
        <v>954</v>
      </c>
    </row>
    <row r="1053" spans="1:30" x14ac:dyDescent="0.35">
      <c r="A1053" t="s">
        <v>739</v>
      </c>
      <c r="B1053" t="s">
        <v>5624</v>
      </c>
      <c r="C1053" t="s">
        <v>5625</v>
      </c>
      <c r="D1053">
        <v>115</v>
      </c>
      <c r="E1053" s="4">
        <v>1000000</v>
      </c>
      <c r="F1053" s="4">
        <v>109020586.22448979</v>
      </c>
      <c r="G1053" s="3">
        <f>movie_metadata[[#This Row],[New_gross]]-movie_metadata[[#This Row],[New_budget]]</f>
        <v>108020586.22448979</v>
      </c>
      <c r="H1053" s="3" t="str">
        <f>IF(movie_metadata[[#This Row],[Profit/Loss_in money]]&gt;0,"Profit","Loss")</f>
        <v>Profit</v>
      </c>
      <c r="I1053" t="s">
        <v>5626</v>
      </c>
      <c r="J1053" t="s">
        <v>5627</v>
      </c>
      <c r="K1053" t="s">
        <v>5558</v>
      </c>
      <c r="L1053" s="1">
        <v>1972</v>
      </c>
      <c r="M1053" t="s">
        <v>82</v>
      </c>
      <c r="N1053">
        <v>8.1</v>
      </c>
      <c r="O1053">
        <v>2.35</v>
      </c>
      <c r="P1053">
        <v>0</v>
      </c>
      <c r="Q1053">
        <v>144</v>
      </c>
      <c r="R1053">
        <v>0</v>
      </c>
      <c r="S1053">
        <v>12</v>
      </c>
      <c r="T1053" t="s">
        <v>5628</v>
      </c>
      <c r="U1053">
        <v>29</v>
      </c>
      <c r="V1053" t="s">
        <v>5629</v>
      </c>
      <c r="W1053">
        <v>54057</v>
      </c>
      <c r="X1053">
        <v>95</v>
      </c>
      <c r="Y1053" t="s">
        <v>5630</v>
      </c>
      <c r="Z1053">
        <v>0</v>
      </c>
      <c r="AA1053" t="s">
        <v>5631</v>
      </c>
      <c r="AB1053" t="s">
        <v>5632</v>
      </c>
      <c r="AC1053">
        <v>236</v>
      </c>
      <c r="AD1053">
        <v>29</v>
      </c>
    </row>
    <row r="1054" spans="1:30" x14ac:dyDescent="0.35">
      <c r="A1054" t="s">
        <v>23</v>
      </c>
      <c r="B1054" t="s">
        <v>5633</v>
      </c>
      <c r="C1054" t="s">
        <v>5634</v>
      </c>
      <c r="D1054">
        <v>75</v>
      </c>
      <c r="E1054" s="4">
        <v>47000000</v>
      </c>
      <c r="F1054" s="4">
        <v>15519841</v>
      </c>
      <c r="G1054" s="3">
        <f>movie_metadata[[#This Row],[New_gross]]-movie_metadata[[#This Row],[New_budget]]</f>
        <v>-31480159</v>
      </c>
      <c r="H1054" s="3" t="str">
        <f>IF(movie_metadata[[#This Row],[Profit/Loss_in money]]&gt;0,"Profit","Loss")</f>
        <v>Loss</v>
      </c>
      <c r="I1054" t="s">
        <v>26</v>
      </c>
      <c r="J1054" t="s">
        <v>27</v>
      </c>
      <c r="K1054" t="s">
        <v>263</v>
      </c>
      <c r="L1054" s="1">
        <v>2006</v>
      </c>
      <c r="M1054" t="s">
        <v>82</v>
      </c>
      <c r="N1054">
        <v>4.5</v>
      </c>
      <c r="O1054">
        <v>1.85</v>
      </c>
      <c r="P1054">
        <v>261</v>
      </c>
      <c r="Q1054">
        <v>93</v>
      </c>
      <c r="R1054">
        <v>0</v>
      </c>
      <c r="S1054">
        <v>677</v>
      </c>
      <c r="T1054" t="s">
        <v>3292</v>
      </c>
      <c r="U1054">
        <v>4000</v>
      </c>
      <c r="V1054" t="s">
        <v>2470</v>
      </c>
      <c r="W1054">
        <v>8693</v>
      </c>
      <c r="X1054">
        <v>6863</v>
      </c>
      <c r="Y1054" t="s">
        <v>4974</v>
      </c>
      <c r="Z1054">
        <v>3</v>
      </c>
      <c r="AA1054" t="s">
        <v>5635</v>
      </c>
      <c r="AB1054" t="s">
        <v>5636</v>
      </c>
      <c r="AC1054">
        <v>71</v>
      </c>
      <c r="AD1054">
        <v>769</v>
      </c>
    </row>
    <row r="1055" spans="1:30" x14ac:dyDescent="0.35">
      <c r="A1055" t="s">
        <v>23</v>
      </c>
      <c r="B1055" t="s">
        <v>5637</v>
      </c>
      <c r="C1055" t="s">
        <v>5638</v>
      </c>
      <c r="D1055">
        <v>108</v>
      </c>
      <c r="E1055" s="4">
        <v>47000000</v>
      </c>
      <c r="F1055" s="4">
        <v>5600000</v>
      </c>
      <c r="G1055" s="3">
        <f>movie_metadata[[#This Row],[New_gross]]-movie_metadata[[#This Row],[New_budget]]</f>
        <v>-41400000</v>
      </c>
      <c r="H1055" s="3" t="str">
        <f>IF(movie_metadata[[#This Row],[Profit/Loss_in money]]&gt;0,"Profit","Loss")</f>
        <v>Loss</v>
      </c>
      <c r="I1055" t="s">
        <v>26</v>
      </c>
      <c r="J1055" t="s">
        <v>27</v>
      </c>
      <c r="K1055" t="s">
        <v>3382</v>
      </c>
      <c r="L1055" s="1">
        <v>1996</v>
      </c>
      <c r="M1055" t="s">
        <v>572</v>
      </c>
      <c r="N1055">
        <v>5.8</v>
      </c>
      <c r="O1055">
        <v>1.85</v>
      </c>
      <c r="P1055">
        <v>616</v>
      </c>
      <c r="Q1055">
        <v>46</v>
      </c>
      <c r="R1055">
        <v>350</v>
      </c>
      <c r="S1055">
        <v>77</v>
      </c>
      <c r="T1055" t="s">
        <v>5639</v>
      </c>
      <c r="U1055">
        <v>8000</v>
      </c>
      <c r="V1055" t="s">
        <v>1521</v>
      </c>
      <c r="W1055">
        <v>11913</v>
      </c>
      <c r="X1055">
        <v>8349</v>
      </c>
      <c r="Y1055" t="s">
        <v>5640</v>
      </c>
      <c r="Z1055">
        <v>1</v>
      </c>
      <c r="AA1055" t="s">
        <v>5641</v>
      </c>
      <c r="AB1055" t="s">
        <v>5642</v>
      </c>
      <c r="AC1055">
        <v>97</v>
      </c>
      <c r="AD1055">
        <v>115</v>
      </c>
    </row>
    <row r="1056" spans="1:30" x14ac:dyDescent="0.35">
      <c r="A1056" t="s">
        <v>23</v>
      </c>
      <c r="B1056" t="s">
        <v>5643</v>
      </c>
      <c r="C1056" t="s">
        <v>5644</v>
      </c>
      <c r="D1056">
        <v>105</v>
      </c>
      <c r="E1056" s="4">
        <v>46000000</v>
      </c>
      <c r="F1056" s="4">
        <v>126805112</v>
      </c>
      <c r="G1056" s="3">
        <f>movie_metadata[[#This Row],[New_gross]]-movie_metadata[[#This Row],[New_budget]]</f>
        <v>80805112</v>
      </c>
      <c r="H1056" s="3" t="str">
        <f>IF(movie_metadata[[#This Row],[Profit/Loss_in money]]&gt;0,"Profit","Loss")</f>
        <v>Profit</v>
      </c>
      <c r="I1056" t="s">
        <v>26</v>
      </c>
      <c r="J1056" t="s">
        <v>27</v>
      </c>
      <c r="K1056" t="s">
        <v>1674</v>
      </c>
      <c r="L1056" s="1">
        <v>1997</v>
      </c>
      <c r="M1056" t="s">
        <v>29</v>
      </c>
      <c r="N1056">
        <v>6.3</v>
      </c>
      <c r="O1056">
        <v>2.35</v>
      </c>
      <c r="P1056">
        <v>0</v>
      </c>
      <c r="Q1056">
        <v>84</v>
      </c>
      <c r="R1056">
        <v>29</v>
      </c>
      <c r="S1056">
        <v>692</v>
      </c>
      <c r="T1056" t="s">
        <v>2060</v>
      </c>
      <c r="U1056">
        <v>8000</v>
      </c>
      <c r="V1056" t="s">
        <v>1521</v>
      </c>
      <c r="W1056">
        <v>98199</v>
      </c>
      <c r="X1056">
        <v>12344</v>
      </c>
      <c r="Y1056" t="s">
        <v>717</v>
      </c>
      <c r="Z1056">
        <v>1</v>
      </c>
      <c r="AA1056" t="s">
        <v>5645</v>
      </c>
      <c r="AB1056" t="s">
        <v>5646</v>
      </c>
      <c r="AC1056">
        <v>169</v>
      </c>
      <c r="AD1056">
        <v>1000</v>
      </c>
    </row>
    <row r="1057" spans="1:30" x14ac:dyDescent="0.35">
      <c r="A1057" t="s">
        <v>23</v>
      </c>
      <c r="B1057" t="s">
        <v>5107</v>
      </c>
      <c r="C1057" t="s">
        <v>5647</v>
      </c>
      <c r="D1057">
        <v>102</v>
      </c>
      <c r="E1057" s="4">
        <v>48000000</v>
      </c>
      <c r="F1057" s="4">
        <v>93607673</v>
      </c>
      <c r="G1057" s="3">
        <f>movie_metadata[[#This Row],[New_gross]]-movie_metadata[[#This Row],[New_budget]]</f>
        <v>45607673</v>
      </c>
      <c r="H1057" s="3" t="str">
        <f>IF(movie_metadata[[#This Row],[Profit/Loss_in money]]&gt;0,"Profit","Loss")</f>
        <v>Profit</v>
      </c>
      <c r="I1057" t="s">
        <v>26</v>
      </c>
      <c r="J1057" t="s">
        <v>27</v>
      </c>
      <c r="K1057" t="s">
        <v>1674</v>
      </c>
      <c r="L1057" s="1">
        <v>2001</v>
      </c>
      <c r="M1057" t="s">
        <v>29</v>
      </c>
      <c r="N1057">
        <v>5.7</v>
      </c>
      <c r="O1057">
        <v>2.35</v>
      </c>
      <c r="P1057">
        <v>881</v>
      </c>
      <c r="Q1057">
        <v>142</v>
      </c>
      <c r="R1057">
        <v>148</v>
      </c>
      <c r="S1057">
        <v>135</v>
      </c>
      <c r="T1057" t="s">
        <v>471</v>
      </c>
      <c r="U1057">
        <v>8000</v>
      </c>
      <c r="V1057" t="s">
        <v>1521</v>
      </c>
      <c r="W1057">
        <v>47573</v>
      </c>
      <c r="X1057">
        <v>9176</v>
      </c>
      <c r="Y1057" t="s">
        <v>2196</v>
      </c>
      <c r="Z1057">
        <v>4</v>
      </c>
      <c r="AA1057" t="s">
        <v>5648</v>
      </c>
      <c r="AB1057" t="s">
        <v>5649</v>
      </c>
      <c r="AC1057">
        <v>343</v>
      </c>
      <c r="AD1057">
        <v>973</v>
      </c>
    </row>
    <row r="1058" spans="1:30" x14ac:dyDescent="0.35">
      <c r="A1058" t="s">
        <v>23</v>
      </c>
      <c r="B1058" t="s">
        <v>52</v>
      </c>
      <c r="C1058" t="s">
        <v>5650</v>
      </c>
      <c r="D1058">
        <v>118</v>
      </c>
      <c r="E1058" s="4">
        <v>46000000</v>
      </c>
      <c r="F1058" s="4">
        <v>67263182</v>
      </c>
      <c r="G1058" s="3">
        <f>movie_metadata[[#This Row],[New_gross]]-movie_metadata[[#This Row],[New_budget]]</f>
        <v>21263182</v>
      </c>
      <c r="H1058" s="3" t="str">
        <f>IF(movie_metadata[[#This Row],[Profit/Loss_in money]]&gt;0,"Profit","Loss")</f>
        <v>Profit</v>
      </c>
      <c r="I1058" t="s">
        <v>26</v>
      </c>
      <c r="J1058" t="s">
        <v>27</v>
      </c>
      <c r="K1058" t="s">
        <v>1916</v>
      </c>
      <c r="L1058" s="1">
        <v>2002</v>
      </c>
      <c r="M1058" t="s">
        <v>572</v>
      </c>
      <c r="N1058">
        <v>7.2</v>
      </c>
      <c r="O1058">
        <v>2.35</v>
      </c>
      <c r="P1058">
        <v>0</v>
      </c>
      <c r="Q1058">
        <v>185</v>
      </c>
      <c r="R1058">
        <v>22000</v>
      </c>
      <c r="S1058">
        <v>319</v>
      </c>
      <c r="T1058" t="s">
        <v>3755</v>
      </c>
      <c r="U1058">
        <v>14000</v>
      </c>
      <c r="V1058" t="s">
        <v>2375</v>
      </c>
      <c r="W1058">
        <v>218771</v>
      </c>
      <c r="X1058">
        <v>15658</v>
      </c>
      <c r="Y1058" t="s">
        <v>5651</v>
      </c>
      <c r="Z1058">
        <v>0</v>
      </c>
      <c r="AA1058" t="s">
        <v>5652</v>
      </c>
      <c r="AB1058" t="s">
        <v>5653</v>
      </c>
      <c r="AC1058">
        <v>651</v>
      </c>
      <c r="AD1058">
        <v>509</v>
      </c>
    </row>
    <row r="1059" spans="1:30" x14ac:dyDescent="0.35">
      <c r="A1059" t="s">
        <v>23</v>
      </c>
      <c r="B1059" t="s">
        <v>3368</v>
      </c>
      <c r="C1059" t="s">
        <v>5654</v>
      </c>
      <c r="D1059">
        <v>111</v>
      </c>
      <c r="E1059" s="4">
        <v>45000000</v>
      </c>
      <c r="F1059" s="4">
        <v>92001027</v>
      </c>
      <c r="G1059" s="3">
        <f>movie_metadata[[#This Row],[New_gross]]-movie_metadata[[#This Row],[New_budget]]</f>
        <v>47001027</v>
      </c>
      <c r="H1059" s="3" t="str">
        <f>IF(movie_metadata[[#This Row],[Profit/Loss_in money]]&gt;0,"Profit","Loss")</f>
        <v>Profit</v>
      </c>
      <c r="I1059" t="s">
        <v>26</v>
      </c>
      <c r="J1059" t="s">
        <v>27</v>
      </c>
      <c r="K1059" t="s">
        <v>5655</v>
      </c>
      <c r="L1059" s="1">
        <v>1996</v>
      </c>
      <c r="M1059" t="s">
        <v>29</v>
      </c>
      <c r="N1059">
        <v>7.6</v>
      </c>
      <c r="O1059">
        <v>2.35</v>
      </c>
      <c r="P1059">
        <v>3000</v>
      </c>
      <c r="Q1059">
        <v>143</v>
      </c>
      <c r="R1059">
        <v>906</v>
      </c>
      <c r="S1059">
        <v>906</v>
      </c>
      <c r="T1059" t="s">
        <v>1225</v>
      </c>
      <c r="U1059">
        <v>1000</v>
      </c>
      <c r="V1059" t="s">
        <v>3370</v>
      </c>
      <c r="W1059">
        <v>97838</v>
      </c>
      <c r="X1059">
        <v>6315</v>
      </c>
      <c r="Y1059" t="s">
        <v>3368</v>
      </c>
      <c r="Z1059">
        <v>2</v>
      </c>
      <c r="AA1059" t="s">
        <v>5656</v>
      </c>
      <c r="AB1059" t="s">
        <v>5657</v>
      </c>
      <c r="AC1059">
        <v>286</v>
      </c>
      <c r="AD1059">
        <v>1000</v>
      </c>
    </row>
    <row r="1060" spans="1:30" x14ac:dyDescent="0.35">
      <c r="A1060" t="s">
        <v>23</v>
      </c>
      <c r="B1060" t="s">
        <v>4684</v>
      </c>
      <c r="C1060" t="s">
        <v>5658</v>
      </c>
      <c r="D1060">
        <v>81</v>
      </c>
      <c r="E1060" s="4">
        <v>47000000</v>
      </c>
      <c r="F1060" s="4">
        <v>10539414</v>
      </c>
      <c r="G1060" s="3">
        <f>movie_metadata[[#This Row],[New_gross]]-movie_metadata[[#This Row],[New_budget]]</f>
        <v>-36460586</v>
      </c>
      <c r="H1060" s="3" t="str">
        <f>IF(movie_metadata[[#This Row],[Profit/Loss_in money]]&gt;0,"Profit","Loss")</f>
        <v>Loss</v>
      </c>
      <c r="I1060" t="s">
        <v>26</v>
      </c>
      <c r="J1060" t="s">
        <v>27</v>
      </c>
      <c r="K1060" t="s">
        <v>5659</v>
      </c>
      <c r="L1060" s="1">
        <v>2010</v>
      </c>
      <c r="M1060" t="s">
        <v>29</v>
      </c>
      <c r="N1060">
        <v>4.7</v>
      </c>
      <c r="O1060">
        <v>2.35</v>
      </c>
      <c r="P1060">
        <v>0</v>
      </c>
      <c r="Q1060">
        <v>178</v>
      </c>
      <c r="R1060">
        <v>39</v>
      </c>
      <c r="S1060">
        <v>364</v>
      </c>
      <c r="T1060" t="s">
        <v>5660</v>
      </c>
      <c r="U1060">
        <v>13000</v>
      </c>
      <c r="V1060" t="s">
        <v>451</v>
      </c>
      <c r="W1060">
        <v>45729</v>
      </c>
      <c r="X1060">
        <v>14619</v>
      </c>
      <c r="Y1060" t="s">
        <v>5661</v>
      </c>
      <c r="Z1060">
        <v>1</v>
      </c>
      <c r="AA1060" t="s">
        <v>5662</v>
      </c>
      <c r="AB1060" t="s">
        <v>5663</v>
      </c>
      <c r="AC1060">
        <v>176</v>
      </c>
      <c r="AD1060">
        <v>541</v>
      </c>
    </row>
    <row r="1061" spans="1:30" x14ac:dyDescent="0.35">
      <c r="A1061" t="s">
        <v>23</v>
      </c>
      <c r="B1061" t="s">
        <v>1007</v>
      </c>
      <c r="C1061" t="s">
        <v>5664</v>
      </c>
      <c r="D1061">
        <v>116</v>
      </c>
      <c r="E1061" s="4">
        <v>46000000</v>
      </c>
      <c r="F1061" s="4">
        <v>58918501</v>
      </c>
      <c r="G1061" s="3">
        <f>movie_metadata[[#This Row],[New_gross]]-movie_metadata[[#This Row],[New_budget]]</f>
        <v>12918501</v>
      </c>
      <c r="H1061" s="3" t="str">
        <f>IF(movie_metadata[[#This Row],[Profit/Loss_in money]]&gt;0,"Profit","Loss")</f>
        <v>Profit</v>
      </c>
      <c r="I1061" t="s">
        <v>26</v>
      </c>
      <c r="J1061" t="s">
        <v>27</v>
      </c>
      <c r="K1061" t="s">
        <v>5665</v>
      </c>
      <c r="L1061" s="1">
        <v>1996</v>
      </c>
      <c r="M1061" t="s">
        <v>572</v>
      </c>
      <c r="N1061">
        <v>6.6</v>
      </c>
      <c r="O1061">
        <v>1.85</v>
      </c>
      <c r="P1061">
        <v>975</v>
      </c>
      <c r="Q1061">
        <v>65</v>
      </c>
      <c r="R1061">
        <v>380</v>
      </c>
      <c r="S1061">
        <v>826</v>
      </c>
      <c r="T1061" t="s">
        <v>1150</v>
      </c>
      <c r="U1061">
        <v>18000</v>
      </c>
      <c r="V1061" t="s">
        <v>1720</v>
      </c>
      <c r="W1061">
        <v>40126</v>
      </c>
      <c r="X1061">
        <v>33233</v>
      </c>
      <c r="Y1061" t="s">
        <v>1312</v>
      </c>
      <c r="Z1061">
        <v>1</v>
      </c>
      <c r="AA1061" t="s">
        <v>5666</v>
      </c>
      <c r="AB1061" t="s">
        <v>5667</v>
      </c>
      <c r="AC1061">
        <v>107</v>
      </c>
      <c r="AD1061">
        <v>13000</v>
      </c>
    </row>
    <row r="1062" spans="1:30" x14ac:dyDescent="0.35">
      <c r="A1062" t="s">
        <v>23</v>
      </c>
      <c r="B1062" t="s">
        <v>506</v>
      </c>
      <c r="C1062" t="s">
        <v>5668</v>
      </c>
      <c r="D1062">
        <v>86</v>
      </c>
      <c r="E1062" s="4">
        <v>45000000</v>
      </c>
      <c r="F1062" s="4">
        <v>181395380</v>
      </c>
      <c r="G1062" s="3">
        <f>movie_metadata[[#This Row],[New_gross]]-movie_metadata[[#This Row],[New_budget]]</f>
        <v>136395380</v>
      </c>
      <c r="H1062" s="3" t="str">
        <f>IF(movie_metadata[[#This Row],[Profit/Loss_in money]]&gt;0,"Profit","Loss")</f>
        <v>Profit</v>
      </c>
      <c r="I1062" t="s">
        <v>26</v>
      </c>
      <c r="J1062" t="s">
        <v>27</v>
      </c>
      <c r="K1062" t="s">
        <v>3625</v>
      </c>
      <c r="L1062" s="1">
        <v>1997</v>
      </c>
      <c r="M1062" t="s">
        <v>29</v>
      </c>
      <c r="N1062">
        <v>6.8</v>
      </c>
      <c r="O1062">
        <v>1.85</v>
      </c>
      <c r="P1062">
        <v>0</v>
      </c>
      <c r="Q1062">
        <v>73</v>
      </c>
      <c r="R1062">
        <v>293</v>
      </c>
      <c r="S1062">
        <v>255</v>
      </c>
      <c r="T1062" t="s">
        <v>5669</v>
      </c>
      <c r="U1062">
        <v>509</v>
      </c>
      <c r="V1062" t="s">
        <v>3755</v>
      </c>
      <c r="W1062">
        <v>220392</v>
      </c>
      <c r="X1062">
        <v>2070</v>
      </c>
      <c r="Y1062" t="s">
        <v>5670</v>
      </c>
      <c r="Z1062">
        <v>1</v>
      </c>
      <c r="AA1062" t="s">
        <v>5671</v>
      </c>
      <c r="AB1062" t="s">
        <v>5672</v>
      </c>
      <c r="AC1062">
        <v>243</v>
      </c>
      <c r="AD1062">
        <v>418</v>
      </c>
    </row>
    <row r="1063" spans="1:30" x14ac:dyDescent="0.35">
      <c r="A1063" t="s">
        <v>23</v>
      </c>
      <c r="B1063" t="s">
        <v>5673</v>
      </c>
      <c r="C1063" t="s">
        <v>5674</v>
      </c>
      <c r="D1063">
        <v>127</v>
      </c>
      <c r="E1063" s="4">
        <v>25000000</v>
      </c>
      <c r="F1063" s="4">
        <v>14946229</v>
      </c>
      <c r="G1063" s="3">
        <f>movie_metadata[[#This Row],[New_gross]]-movie_metadata[[#This Row],[New_budget]]</f>
        <v>-10053771</v>
      </c>
      <c r="H1063" s="3" t="str">
        <f>IF(movie_metadata[[#This Row],[Profit/Loss_in money]]&gt;0,"Profit","Loss")</f>
        <v>Loss</v>
      </c>
      <c r="I1063" t="s">
        <v>26</v>
      </c>
      <c r="J1063" t="s">
        <v>45</v>
      </c>
      <c r="K1063" t="s">
        <v>5675</v>
      </c>
      <c r="L1063" s="1">
        <v>2016</v>
      </c>
      <c r="M1063" t="s">
        <v>572</v>
      </c>
      <c r="N1063">
        <v>7.3</v>
      </c>
      <c r="O1063">
        <v>2.35</v>
      </c>
      <c r="P1063">
        <v>0</v>
      </c>
      <c r="Q1063">
        <v>72</v>
      </c>
      <c r="R1063">
        <v>65</v>
      </c>
      <c r="S1063">
        <v>345</v>
      </c>
      <c r="T1063" t="s">
        <v>5676</v>
      </c>
      <c r="U1063">
        <v>788</v>
      </c>
      <c r="V1063" t="s">
        <v>2863</v>
      </c>
      <c r="W1063">
        <v>2581</v>
      </c>
      <c r="X1063">
        <v>2104</v>
      </c>
      <c r="Y1063" t="s">
        <v>5677</v>
      </c>
      <c r="Z1063">
        <v>1</v>
      </c>
      <c r="AA1063" t="s">
        <v>62</v>
      </c>
      <c r="AB1063" t="s">
        <v>5678</v>
      </c>
      <c r="AC1063">
        <v>29</v>
      </c>
      <c r="AD1063">
        <v>423</v>
      </c>
    </row>
    <row r="1064" spans="1:30" x14ac:dyDescent="0.35">
      <c r="A1064" t="s">
        <v>23</v>
      </c>
      <c r="B1064" t="s">
        <v>5679</v>
      </c>
      <c r="C1064" t="s">
        <v>5680</v>
      </c>
      <c r="D1064">
        <v>140</v>
      </c>
      <c r="E1064" s="4">
        <v>48000000</v>
      </c>
      <c r="F1064" s="4">
        <v>24961444.25</v>
      </c>
      <c r="G1064" s="3">
        <f>movie_metadata[[#This Row],[New_gross]]-movie_metadata[[#This Row],[New_budget]]</f>
        <v>-23038555.75</v>
      </c>
      <c r="H1064" s="3" t="str">
        <f>IF(movie_metadata[[#This Row],[Profit/Loss_in money]]&gt;0,"Profit","Loss")</f>
        <v>Loss</v>
      </c>
      <c r="I1064" t="s">
        <v>26</v>
      </c>
      <c r="J1064" t="s">
        <v>5681</v>
      </c>
      <c r="K1064" t="s">
        <v>1954</v>
      </c>
      <c r="L1064" s="1">
        <v>1981</v>
      </c>
      <c r="M1064" t="s">
        <v>82</v>
      </c>
      <c r="N1064">
        <v>2.7</v>
      </c>
      <c r="O1064">
        <v>2.35</v>
      </c>
      <c r="P1064">
        <v>115</v>
      </c>
      <c r="Q1064">
        <v>10</v>
      </c>
      <c r="R1064">
        <v>92</v>
      </c>
      <c r="S1064">
        <v>522</v>
      </c>
      <c r="T1064" t="s">
        <v>1918</v>
      </c>
      <c r="U1064">
        <v>1000</v>
      </c>
      <c r="V1064" t="s">
        <v>3505</v>
      </c>
      <c r="W1064">
        <v>491</v>
      </c>
      <c r="X1064">
        <v>2704</v>
      </c>
      <c r="Y1064" t="s">
        <v>5682</v>
      </c>
      <c r="Z1064">
        <v>1</v>
      </c>
      <c r="AA1064" t="s">
        <v>5683</v>
      </c>
      <c r="AB1064" t="s">
        <v>5684</v>
      </c>
      <c r="AC1064">
        <v>16</v>
      </c>
      <c r="AD1064">
        <v>623</v>
      </c>
    </row>
    <row r="1065" spans="1:30" x14ac:dyDescent="0.35">
      <c r="A1065" t="s">
        <v>23</v>
      </c>
      <c r="B1065" t="s">
        <v>4098</v>
      </c>
      <c r="C1065" t="s">
        <v>5685</v>
      </c>
      <c r="D1065">
        <v>91</v>
      </c>
      <c r="E1065" s="4">
        <v>45000000</v>
      </c>
      <c r="F1065" s="4">
        <v>130512915</v>
      </c>
      <c r="G1065" s="3">
        <f>movie_metadata[[#This Row],[New_gross]]-movie_metadata[[#This Row],[New_budget]]</f>
        <v>85512915</v>
      </c>
      <c r="H1065" s="3" t="str">
        <f>IF(movie_metadata[[#This Row],[Profit/Loss_in money]]&gt;0,"Profit","Loss")</f>
        <v>Profit</v>
      </c>
      <c r="I1065" t="s">
        <v>26</v>
      </c>
      <c r="J1065" t="s">
        <v>27</v>
      </c>
      <c r="K1065" t="s">
        <v>508</v>
      </c>
      <c r="L1065" s="1">
        <v>1994</v>
      </c>
      <c r="M1065" t="s">
        <v>82</v>
      </c>
      <c r="N1065">
        <v>4.8</v>
      </c>
      <c r="O1065">
        <v>1.33</v>
      </c>
      <c r="P1065">
        <v>0</v>
      </c>
      <c r="Q1065">
        <v>35</v>
      </c>
      <c r="R1065">
        <v>32</v>
      </c>
      <c r="S1065">
        <v>628</v>
      </c>
      <c r="T1065" t="s">
        <v>3911</v>
      </c>
      <c r="U1065">
        <v>924</v>
      </c>
      <c r="V1065" t="s">
        <v>2953</v>
      </c>
      <c r="W1065">
        <v>60884</v>
      </c>
      <c r="X1065">
        <v>3244</v>
      </c>
      <c r="Y1065" t="s">
        <v>4100</v>
      </c>
      <c r="Z1065">
        <v>2</v>
      </c>
      <c r="AA1065" t="s">
        <v>5686</v>
      </c>
      <c r="AB1065" t="s">
        <v>5687</v>
      </c>
      <c r="AC1065">
        <v>85</v>
      </c>
      <c r="AD1065">
        <v>664</v>
      </c>
    </row>
    <row r="1066" spans="1:30" x14ac:dyDescent="0.35">
      <c r="A1066" t="s">
        <v>23</v>
      </c>
      <c r="B1066" t="s">
        <v>5579</v>
      </c>
      <c r="C1066" t="s">
        <v>5688</v>
      </c>
      <c r="D1066">
        <v>98</v>
      </c>
      <c r="E1066" s="4">
        <v>45000000</v>
      </c>
      <c r="F1066" s="4">
        <v>139852971</v>
      </c>
      <c r="G1066" s="3">
        <f>movie_metadata[[#This Row],[New_gross]]-movie_metadata[[#This Row],[New_budget]]</f>
        <v>94852971</v>
      </c>
      <c r="H1066" s="3" t="str">
        <f>IF(movie_metadata[[#This Row],[Profit/Loss_in money]]&gt;0,"Profit","Loss")</f>
        <v>Profit</v>
      </c>
      <c r="I1066" t="s">
        <v>26</v>
      </c>
      <c r="J1066" t="s">
        <v>1452</v>
      </c>
      <c r="K1066" t="s">
        <v>326</v>
      </c>
      <c r="L1066" s="1">
        <v>2012</v>
      </c>
      <c r="M1066" t="s">
        <v>29</v>
      </c>
      <c r="N1066">
        <v>6.3</v>
      </c>
      <c r="O1066">
        <v>2.35</v>
      </c>
      <c r="P1066">
        <v>63000</v>
      </c>
      <c r="Q1066">
        <v>358</v>
      </c>
      <c r="R1066">
        <v>118</v>
      </c>
      <c r="S1066">
        <v>558</v>
      </c>
      <c r="T1066" t="s">
        <v>5689</v>
      </c>
      <c r="U1066">
        <v>14000</v>
      </c>
      <c r="V1066" t="s">
        <v>221</v>
      </c>
      <c r="W1066">
        <v>238671</v>
      </c>
      <c r="X1066">
        <v>16410</v>
      </c>
      <c r="Y1066" t="s">
        <v>1224</v>
      </c>
      <c r="Z1066">
        <v>0</v>
      </c>
      <c r="AA1066" t="s">
        <v>5690</v>
      </c>
      <c r="AB1066" t="s">
        <v>5691</v>
      </c>
      <c r="AC1066">
        <v>461</v>
      </c>
      <c r="AD1066">
        <v>935</v>
      </c>
    </row>
    <row r="1067" spans="1:30" x14ac:dyDescent="0.35">
      <c r="A1067" t="s">
        <v>23</v>
      </c>
      <c r="B1067" t="s">
        <v>5692</v>
      </c>
      <c r="C1067" t="s">
        <v>5693</v>
      </c>
      <c r="D1067">
        <v>84</v>
      </c>
      <c r="E1067" s="4">
        <v>48000000</v>
      </c>
      <c r="F1067" s="4">
        <v>110000082</v>
      </c>
      <c r="G1067" s="3">
        <f>movie_metadata[[#This Row],[New_gross]]-movie_metadata[[#This Row],[New_budget]]</f>
        <v>62000082</v>
      </c>
      <c r="H1067" s="3" t="str">
        <f>IF(movie_metadata[[#This Row],[Profit/Loss_in money]]&gt;0,"Profit","Loss")</f>
        <v>Profit</v>
      </c>
      <c r="I1067" t="s">
        <v>26</v>
      </c>
      <c r="J1067" t="s">
        <v>27</v>
      </c>
      <c r="K1067" t="s">
        <v>1664</v>
      </c>
      <c r="L1067" s="1">
        <v>2003</v>
      </c>
      <c r="M1067" t="s">
        <v>29</v>
      </c>
      <c r="N1067">
        <v>5.5</v>
      </c>
      <c r="O1067">
        <v>1.85</v>
      </c>
      <c r="P1067">
        <v>0</v>
      </c>
      <c r="Q1067">
        <v>151</v>
      </c>
      <c r="R1067">
        <v>119</v>
      </c>
      <c r="S1067">
        <v>750</v>
      </c>
      <c r="T1067" t="s">
        <v>5694</v>
      </c>
      <c r="U1067">
        <v>807</v>
      </c>
      <c r="V1067" t="s">
        <v>5695</v>
      </c>
      <c r="W1067">
        <v>111526</v>
      </c>
      <c r="X1067">
        <v>3629</v>
      </c>
      <c r="Y1067" t="s">
        <v>5696</v>
      </c>
      <c r="Z1067">
        <v>7</v>
      </c>
      <c r="AA1067" t="s">
        <v>5697</v>
      </c>
      <c r="AB1067" t="s">
        <v>5698</v>
      </c>
      <c r="AC1067">
        <v>347</v>
      </c>
      <c r="AD1067">
        <v>780</v>
      </c>
    </row>
    <row r="1068" spans="1:30" x14ac:dyDescent="0.35">
      <c r="A1068" t="s">
        <v>23</v>
      </c>
      <c r="B1068" t="s">
        <v>4230</v>
      </c>
      <c r="C1068" t="s">
        <v>5699</v>
      </c>
      <c r="D1068">
        <v>109</v>
      </c>
      <c r="E1068" s="4">
        <v>45000000</v>
      </c>
      <c r="F1068" s="4">
        <v>106807667</v>
      </c>
      <c r="G1068" s="3">
        <f>movie_metadata[[#This Row],[New_gross]]-movie_metadata[[#This Row],[New_budget]]</f>
        <v>61807667</v>
      </c>
      <c r="H1068" s="3" t="str">
        <f>IF(movie_metadata[[#This Row],[Profit/Loss_in money]]&gt;0,"Profit","Loss")</f>
        <v>Profit</v>
      </c>
      <c r="I1068" t="s">
        <v>26</v>
      </c>
      <c r="J1068" t="s">
        <v>27</v>
      </c>
      <c r="K1068" t="s">
        <v>5700</v>
      </c>
      <c r="L1068" s="1">
        <v>2000</v>
      </c>
      <c r="M1068" t="s">
        <v>29</v>
      </c>
      <c r="N1068">
        <v>6.2</v>
      </c>
      <c r="O1068">
        <v>1.85</v>
      </c>
      <c r="P1068">
        <v>0</v>
      </c>
      <c r="Q1068">
        <v>140</v>
      </c>
      <c r="R1068">
        <v>80</v>
      </c>
      <c r="S1068">
        <v>213</v>
      </c>
      <c r="T1068" t="s">
        <v>5701</v>
      </c>
      <c r="U1068">
        <v>545</v>
      </c>
      <c r="V1068" t="s">
        <v>5702</v>
      </c>
      <c r="W1068">
        <v>137377</v>
      </c>
      <c r="X1068">
        <v>1574</v>
      </c>
      <c r="Y1068" t="s">
        <v>5703</v>
      </c>
      <c r="Z1068">
        <v>1</v>
      </c>
      <c r="AA1068" t="s">
        <v>5704</v>
      </c>
      <c r="AB1068" t="s">
        <v>5705</v>
      </c>
      <c r="AC1068">
        <v>370</v>
      </c>
      <c r="AD1068">
        <v>337</v>
      </c>
    </row>
    <row r="1069" spans="1:30" x14ac:dyDescent="0.35">
      <c r="A1069" t="s">
        <v>23</v>
      </c>
      <c r="B1069" t="s">
        <v>2695</v>
      </c>
      <c r="C1069" t="s">
        <v>5706</v>
      </c>
      <c r="D1069">
        <v>93</v>
      </c>
      <c r="E1069" s="4">
        <v>45000000</v>
      </c>
      <c r="F1069" s="4">
        <v>101702060</v>
      </c>
      <c r="G1069" s="3">
        <f>movie_metadata[[#This Row],[New_gross]]-movie_metadata[[#This Row],[New_budget]]</f>
        <v>56702060</v>
      </c>
      <c r="H1069" s="3" t="str">
        <f>IF(movie_metadata[[#This Row],[Profit/Loss_in money]]&gt;0,"Profit","Loss")</f>
        <v>Profit</v>
      </c>
      <c r="I1069" t="s">
        <v>26</v>
      </c>
      <c r="J1069" t="s">
        <v>27</v>
      </c>
      <c r="K1069" t="s">
        <v>5707</v>
      </c>
      <c r="L1069" s="1">
        <v>2008</v>
      </c>
      <c r="M1069" t="s">
        <v>82</v>
      </c>
      <c r="N1069">
        <v>5.8</v>
      </c>
      <c r="O1069">
        <v>1.85</v>
      </c>
      <c r="P1069">
        <v>0</v>
      </c>
      <c r="Q1069">
        <v>201</v>
      </c>
      <c r="R1069">
        <v>40</v>
      </c>
      <c r="S1069">
        <v>311</v>
      </c>
      <c r="T1069" t="s">
        <v>494</v>
      </c>
      <c r="U1069">
        <v>14000</v>
      </c>
      <c r="V1069" t="s">
        <v>692</v>
      </c>
      <c r="W1069">
        <v>85323</v>
      </c>
      <c r="X1069">
        <v>17925</v>
      </c>
      <c r="Y1069" t="s">
        <v>5708</v>
      </c>
      <c r="Z1069">
        <v>0</v>
      </c>
      <c r="AA1069" t="s">
        <v>24137</v>
      </c>
      <c r="AB1069" t="s">
        <v>5709</v>
      </c>
      <c r="AC1069">
        <v>212</v>
      </c>
      <c r="AD1069">
        <v>3000</v>
      </c>
    </row>
    <row r="1070" spans="1:30" x14ac:dyDescent="0.35">
      <c r="A1070" t="s">
        <v>23</v>
      </c>
      <c r="B1070" t="s">
        <v>3295</v>
      </c>
      <c r="C1070" t="s">
        <v>5710</v>
      </c>
      <c r="D1070">
        <v>113</v>
      </c>
      <c r="E1070" s="4">
        <v>40000000</v>
      </c>
      <c r="F1070" s="4">
        <v>95149435</v>
      </c>
      <c r="G1070" s="3">
        <f>movie_metadata[[#This Row],[New_gross]]-movie_metadata[[#This Row],[New_budget]]</f>
        <v>55149435</v>
      </c>
      <c r="H1070" s="3" t="str">
        <f>IF(movie_metadata[[#This Row],[Profit/Loss_in money]]&gt;0,"Profit","Loss")</f>
        <v>Profit</v>
      </c>
      <c r="I1070" t="s">
        <v>26</v>
      </c>
      <c r="J1070" t="s">
        <v>27</v>
      </c>
      <c r="K1070" t="s">
        <v>2709</v>
      </c>
      <c r="L1070" s="1">
        <v>2004</v>
      </c>
      <c r="M1070" t="s">
        <v>264</v>
      </c>
      <c r="N1070">
        <v>5.7</v>
      </c>
      <c r="O1070">
        <v>1.85</v>
      </c>
      <c r="P1070">
        <v>1000</v>
      </c>
      <c r="Q1070">
        <v>77</v>
      </c>
      <c r="R1070">
        <v>0</v>
      </c>
      <c r="S1070">
        <v>995</v>
      </c>
      <c r="T1070" t="s">
        <v>3227</v>
      </c>
      <c r="U1070">
        <v>11000</v>
      </c>
      <c r="V1070" t="s">
        <v>249</v>
      </c>
      <c r="W1070">
        <v>53687</v>
      </c>
      <c r="X1070">
        <v>15362</v>
      </c>
      <c r="Y1070" t="s">
        <v>3297</v>
      </c>
      <c r="Z1070">
        <v>2</v>
      </c>
      <c r="AA1070" t="s">
        <v>5711</v>
      </c>
      <c r="AB1070" t="s">
        <v>5712</v>
      </c>
      <c r="AC1070">
        <v>152</v>
      </c>
      <c r="AD1070">
        <v>1000</v>
      </c>
    </row>
    <row r="1071" spans="1:30" x14ac:dyDescent="0.35">
      <c r="A1071" t="s">
        <v>23</v>
      </c>
      <c r="B1071" t="s">
        <v>2258</v>
      </c>
      <c r="C1071" t="s">
        <v>5713</v>
      </c>
      <c r="D1071">
        <v>141</v>
      </c>
      <c r="E1071" s="4">
        <v>45000000</v>
      </c>
      <c r="F1071" s="4">
        <v>100768056</v>
      </c>
      <c r="G1071" s="3">
        <f>movie_metadata[[#This Row],[New_gross]]-movie_metadata[[#This Row],[New_budget]]</f>
        <v>55768056</v>
      </c>
      <c r="H1071" s="3" t="str">
        <f>IF(movie_metadata[[#This Row],[Profit/Loss_in money]]&gt;0,"Profit","Loss")</f>
        <v>Profit</v>
      </c>
      <c r="I1071" t="s">
        <v>26</v>
      </c>
      <c r="J1071" t="s">
        <v>27</v>
      </c>
      <c r="K1071" t="s">
        <v>2134</v>
      </c>
      <c r="L1071" s="1">
        <v>1993</v>
      </c>
      <c r="M1071" t="s">
        <v>29</v>
      </c>
      <c r="N1071">
        <v>6.5</v>
      </c>
      <c r="O1071">
        <v>2.35</v>
      </c>
      <c r="P1071">
        <v>0</v>
      </c>
      <c r="Q1071">
        <v>43</v>
      </c>
      <c r="R1071">
        <v>79</v>
      </c>
      <c r="S1071">
        <v>956</v>
      </c>
      <c r="T1071" t="s">
        <v>1521</v>
      </c>
      <c r="U1071">
        <v>18000</v>
      </c>
      <c r="V1071" t="s">
        <v>1720</v>
      </c>
      <c r="W1071">
        <v>59569</v>
      </c>
      <c r="X1071">
        <v>30063</v>
      </c>
      <c r="Y1071" t="s">
        <v>1010</v>
      </c>
      <c r="Z1071">
        <v>0</v>
      </c>
      <c r="AA1071" t="s">
        <v>5714</v>
      </c>
      <c r="AB1071" t="s">
        <v>5715</v>
      </c>
      <c r="AC1071">
        <v>89</v>
      </c>
      <c r="AD1071">
        <v>8000</v>
      </c>
    </row>
    <row r="1072" spans="1:30" x14ac:dyDescent="0.35">
      <c r="A1072" t="s">
        <v>23</v>
      </c>
      <c r="B1072" t="s">
        <v>1316</v>
      </c>
      <c r="C1072" t="s">
        <v>5716</v>
      </c>
      <c r="D1072">
        <v>119</v>
      </c>
      <c r="E1072" s="4">
        <v>45000000</v>
      </c>
      <c r="F1072" s="4">
        <v>92115211</v>
      </c>
      <c r="G1072" s="3">
        <f>movie_metadata[[#This Row],[New_gross]]-movie_metadata[[#This Row],[New_budget]]</f>
        <v>47115211</v>
      </c>
      <c r="H1072" s="3" t="str">
        <f>IF(movie_metadata[[#This Row],[Profit/Loss_in money]]&gt;0,"Profit","Loss")</f>
        <v>Profit</v>
      </c>
      <c r="I1072" t="s">
        <v>26</v>
      </c>
      <c r="J1072" t="s">
        <v>27</v>
      </c>
      <c r="K1072" t="s">
        <v>2134</v>
      </c>
      <c r="L1072" s="1">
        <v>1994</v>
      </c>
      <c r="M1072" t="s">
        <v>29</v>
      </c>
      <c r="N1072">
        <v>6.7</v>
      </c>
      <c r="O1072">
        <v>2.35</v>
      </c>
      <c r="P1072">
        <v>1000</v>
      </c>
      <c r="Q1072">
        <v>39</v>
      </c>
      <c r="R1072">
        <v>541</v>
      </c>
      <c r="S1072">
        <v>551</v>
      </c>
      <c r="T1072" t="s">
        <v>1847</v>
      </c>
      <c r="U1072">
        <v>821</v>
      </c>
      <c r="V1072" t="s">
        <v>5562</v>
      </c>
      <c r="W1072">
        <v>45798</v>
      </c>
      <c r="X1072">
        <v>4043</v>
      </c>
      <c r="Y1072" t="s">
        <v>5717</v>
      </c>
      <c r="Z1072">
        <v>3</v>
      </c>
      <c r="AA1072" t="s">
        <v>5718</v>
      </c>
      <c r="AB1072" t="s">
        <v>5719</v>
      </c>
      <c r="AC1072">
        <v>94</v>
      </c>
      <c r="AD1072">
        <v>577</v>
      </c>
    </row>
    <row r="1073" spans="1:30" x14ac:dyDescent="0.35">
      <c r="A1073" t="s">
        <v>23</v>
      </c>
      <c r="B1073" t="s">
        <v>3883</v>
      </c>
      <c r="C1073" t="s">
        <v>5720</v>
      </c>
      <c r="D1073">
        <v>97</v>
      </c>
      <c r="E1073" s="4">
        <v>45000000</v>
      </c>
      <c r="F1073" s="4">
        <v>93452056</v>
      </c>
      <c r="G1073" s="3">
        <f>movie_metadata[[#This Row],[New_gross]]-movie_metadata[[#This Row],[New_budget]]</f>
        <v>48452056</v>
      </c>
      <c r="H1073" s="3" t="str">
        <f>IF(movie_metadata[[#This Row],[Profit/Loss_in money]]&gt;0,"Profit","Loss")</f>
        <v>Profit</v>
      </c>
      <c r="I1073" t="s">
        <v>26</v>
      </c>
      <c r="J1073" t="s">
        <v>27</v>
      </c>
      <c r="K1073" t="s">
        <v>5374</v>
      </c>
      <c r="L1073" s="1">
        <v>2007</v>
      </c>
      <c r="M1073" t="s">
        <v>29</v>
      </c>
      <c r="N1073">
        <v>7.4</v>
      </c>
      <c r="O1073">
        <v>1.85</v>
      </c>
      <c r="P1073">
        <v>22000</v>
      </c>
      <c r="Q1073">
        <v>207</v>
      </c>
      <c r="R1073">
        <v>0</v>
      </c>
      <c r="S1073">
        <v>760</v>
      </c>
      <c r="T1073" t="s">
        <v>5721</v>
      </c>
      <c r="U1073">
        <v>11000</v>
      </c>
      <c r="V1073" t="s">
        <v>458</v>
      </c>
      <c r="W1073">
        <v>184795</v>
      </c>
      <c r="X1073">
        <v>14868</v>
      </c>
      <c r="Y1073" t="s">
        <v>267</v>
      </c>
      <c r="Z1073">
        <v>1</v>
      </c>
      <c r="AA1073" t="s">
        <v>5722</v>
      </c>
      <c r="AB1073" t="s">
        <v>5723</v>
      </c>
      <c r="AC1073">
        <v>310</v>
      </c>
      <c r="AD1073">
        <v>2000</v>
      </c>
    </row>
    <row r="1074" spans="1:30" x14ac:dyDescent="0.35">
      <c r="A1074" t="s">
        <v>23</v>
      </c>
      <c r="B1074" t="s">
        <v>1190</v>
      </c>
      <c r="C1074" t="s">
        <v>5724</v>
      </c>
      <c r="D1074">
        <v>117</v>
      </c>
      <c r="E1074" s="4">
        <v>45000000</v>
      </c>
      <c r="F1074" s="4">
        <v>83287363</v>
      </c>
      <c r="G1074" s="3">
        <f>movie_metadata[[#This Row],[New_gross]]-movie_metadata[[#This Row],[New_budget]]</f>
        <v>38287363</v>
      </c>
      <c r="H1074" s="3" t="str">
        <f>IF(movie_metadata[[#This Row],[Profit/Loss_in money]]&gt;0,"Profit","Loss")</f>
        <v>Profit</v>
      </c>
      <c r="I1074" t="s">
        <v>26</v>
      </c>
      <c r="J1074" t="s">
        <v>27</v>
      </c>
      <c r="K1074" t="s">
        <v>54</v>
      </c>
      <c r="L1074" s="1">
        <v>1992</v>
      </c>
      <c r="M1074" t="s">
        <v>572</v>
      </c>
      <c r="N1074">
        <v>6.9</v>
      </c>
      <c r="O1074">
        <v>2.35</v>
      </c>
      <c r="P1074">
        <v>0</v>
      </c>
      <c r="Q1074">
        <v>47</v>
      </c>
      <c r="R1074">
        <v>176</v>
      </c>
      <c r="S1074">
        <v>308</v>
      </c>
      <c r="T1074" t="s">
        <v>68</v>
      </c>
      <c r="U1074">
        <v>11000</v>
      </c>
      <c r="V1074" t="s">
        <v>384</v>
      </c>
      <c r="W1074">
        <v>81442</v>
      </c>
      <c r="X1074">
        <v>12757</v>
      </c>
      <c r="Y1074" t="s">
        <v>5725</v>
      </c>
      <c r="Z1074">
        <v>1</v>
      </c>
      <c r="AA1074" t="s">
        <v>5726</v>
      </c>
      <c r="AB1074" t="s">
        <v>5727</v>
      </c>
      <c r="AC1074">
        <v>137</v>
      </c>
      <c r="AD1074">
        <v>530</v>
      </c>
    </row>
    <row r="1075" spans="1:30" x14ac:dyDescent="0.35">
      <c r="A1075" t="s">
        <v>23</v>
      </c>
      <c r="B1075" t="s">
        <v>3094</v>
      </c>
      <c r="C1075" t="s">
        <v>5728</v>
      </c>
      <c r="D1075">
        <v>101</v>
      </c>
      <c r="E1075" s="4">
        <v>60000000</v>
      </c>
      <c r="F1075" s="4">
        <v>82931301</v>
      </c>
      <c r="G1075" s="3">
        <f>movie_metadata[[#This Row],[New_gross]]-movie_metadata[[#This Row],[New_budget]]</f>
        <v>22931301</v>
      </c>
      <c r="H1075" s="3" t="str">
        <f>IF(movie_metadata[[#This Row],[Profit/Loss_in money]]&gt;0,"Profit","Loss")</f>
        <v>Profit</v>
      </c>
      <c r="I1075" t="s">
        <v>26</v>
      </c>
      <c r="J1075" t="s">
        <v>754</v>
      </c>
      <c r="K1075" t="s">
        <v>1674</v>
      </c>
      <c r="L1075" s="1">
        <v>2005</v>
      </c>
      <c r="M1075" t="s">
        <v>29</v>
      </c>
      <c r="N1075">
        <v>5.5</v>
      </c>
      <c r="O1075">
        <v>2.35</v>
      </c>
      <c r="P1075">
        <v>0</v>
      </c>
      <c r="Q1075">
        <v>132</v>
      </c>
      <c r="R1075">
        <v>126</v>
      </c>
      <c r="S1075">
        <v>586</v>
      </c>
      <c r="T1075" t="s">
        <v>5729</v>
      </c>
      <c r="U1075">
        <v>3000</v>
      </c>
      <c r="V1075" t="s">
        <v>1537</v>
      </c>
      <c r="W1075">
        <v>43358</v>
      </c>
      <c r="X1075">
        <v>6292</v>
      </c>
      <c r="Y1075" t="s">
        <v>4115</v>
      </c>
      <c r="Z1075">
        <v>0</v>
      </c>
      <c r="AA1075" t="s">
        <v>5730</v>
      </c>
      <c r="AB1075" t="s">
        <v>5731</v>
      </c>
      <c r="AC1075">
        <v>228</v>
      </c>
      <c r="AD1075">
        <v>949</v>
      </c>
    </row>
    <row r="1076" spans="1:30" x14ac:dyDescent="0.35">
      <c r="A1076" t="s">
        <v>23</v>
      </c>
      <c r="B1076" t="s">
        <v>5732</v>
      </c>
      <c r="C1076" t="s">
        <v>5733</v>
      </c>
      <c r="D1076">
        <v>153</v>
      </c>
      <c r="E1076" s="4">
        <v>46000000</v>
      </c>
      <c r="F1076" s="4">
        <v>60962878</v>
      </c>
      <c r="G1076" s="3">
        <f>movie_metadata[[#This Row],[New_gross]]-movie_metadata[[#This Row],[New_budget]]</f>
        <v>14962878</v>
      </c>
      <c r="H1076" s="3" t="str">
        <f>IF(movie_metadata[[#This Row],[Profit/Loss_in money]]&gt;0,"Profit","Loss")</f>
        <v>Profit</v>
      </c>
      <c r="I1076" t="s">
        <v>26</v>
      </c>
      <c r="J1076" t="s">
        <v>27</v>
      </c>
      <c r="K1076" t="s">
        <v>2134</v>
      </c>
      <c r="L1076" s="1">
        <v>2013</v>
      </c>
      <c r="M1076" t="s">
        <v>572</v>
      </c>
      <c r="N1076">
        <v>8.1</v>
      </c>
      <c r="O1076">
        <v>1.85</v>
      </c>
      <c r="P1076">
        <v>86000</v>
      </c>
      <c r="Q1076">
        <v>454</v>
      </c>
      <c r="R1076">
        <v>777</v>
      </c>
      <c r="S1076">
        <v>1000</v>
      </c>
      <c r="T1076" t="s">
        <v>366</v>
      </c>
      <c r="U1076">
        <v>20000</v>
      </c>
      <c r="V1076" t="s">
        <v>257</v>
      </c>
      <c r="W1076">
        <v>383591</v>
      </c>
      <c r="X1076">
        <v>37321</v>
      </c>
      <c r="Y1076" t="s">
        <v>4442</v>
      </c>
      <c r="Z1076">
        <v>2</v>
      </c>
      <c r="AA1076" t="s">
        <v>5734</v>
      </c>
      <c r="AB1076" t="s">
        <v>5735</v>
      </c>
      <c r="AC1076">
        <v>620</v>
      </c>
      <c r="AD1076">
        <v>15000</v>
      </c>
    </row>
    <row r="1077" spans="1:30" x14ac:dyDescent="0.35">
      <c r="A1077" t="s">
        <v>23</v>
      </c>
      <c r="B1077" t="s">
        <v>3090</v>
      </c>
      <c r="C1077" t="s">
        <v>5736</v>
      </c>
      <c r="D1077">
        <v>122</v>
      </c>
      <c r="E1077" s="4">
        <v>45000000</v>
      </c>
      <c r="F1077" s="4">
        <v>76261036</v>
      </c>
      <c r="G1077" s="3">
        <f>movie_metadata[[#This Row],[New_gross]]-movie_metadata[[#This Row],[New_budget]]</f>
        <v>31261036</v>
      </c>
      <c r="H1077" s="3" t="str">
        <f>IF(movie_metadata[[#This Row],[Profit/Loss_in money]]&gt;0,"Profit","Loss")</f>
        <v>Profit</v>
      </c>
      <c r="I1077" t="s">
        <v>26</v>
      </c>
      <c r="J1077" t="s">
        <v>27</v>
      </c>
      <c r="K1077" t="s">
        <v>2118</v>
      </c>
      <c r="L1077" s="1">
        <v>2001</v>
      </c>
      <c r="M1077" t="s">
        <v>572</v>
      </c>
      <c r="N1077">
        <v>7.7</v>
      </c>
      <c r="O1077">
        <v>2.35</v>
      </c>
      <c r="P1077">
        <v>0</v>
      </c>
      <c r="Q1077">
        <v>109</v>
      </c>
      <c r="R1077">
        <v>845</v>
      </c>
      <c r="S1077">
        <v>854</v>
      </c>
      <c r="T1077" t="s">
        <v>1133</v>
      </c>
      <c r="U1077">
        <v>18000</v>
      </c>
      <c r="V1077" t="s">
        <v>1720</v>
      </c>
      <c r="W1077">
        <v>305929</v>
      </c>
      <c r="X1077">
        <v>22370</v>
      </c>
      <c r="Y1077" t="s">
        <v>4824</v>
      </c>
      <c r="Z1077">
        <v>2</v>
      </c>
      <c r="AA1077" t="s">
        <v>5737</v>
      </c>
      <c r="AB1077" t="s">
        <v>5738</v>
      </c>
      <c r="AC1077">
        <v>633</v>
      </c>
      <c r="AD1077">
        <v>881</v>
      </c>
    </row>
    <row r="1078" spans="1:30" x14ac:dyDescent="0.35">
      <c r="A1078" t="s">
        <v>23</v>
      </c>
      <c r="B1078" t="s">
        <v>999</v>
      </c>
      <c r="C1078" t="s">
        <v>5739</v>
      </c>
      <c r="D1078">
        <v>102</v>
      </c>
      <c r="E1078" s="4">
        <v>45000000</v>
      </c>
      <c r="F1078" s="4">
        <v>71423726</v>
      </c>
      <c r="G1078" s="3">
        <f>movie_metadata[[#This Row],[New_gross]]-movie_metadata[[#This Row],[New_budget]]</f>
        <v>26423726</v>
      </c>
      <c r="H1078" s="3" t="str">
        <f>IF(movie_metadata[[#This Row],[Profit/Loss_in money]]&gt;0,"Profit","Loss")</f>
        <v>Profit</v>
      </c>
      <c r="I1078" t="s">
        <v>26</v>
      </c>
      <c r="J1078" t="s">
        <v>27</v>
      </c>
      <c r="K1078" t="s">
        <v>1867</v>
      </c>
      <c r="L1078" s="1">
        <v>1999</v>
      </c>
      <c r="M1078" t="s">
        <v>82</v>
      </c>
      <c r="N1078">
        <v>7.3</v>
      </c>
      <c r="O1078">
        <v>2.35</v>
      </c>
      <c r="P1078">
        <v>19000</v>
      </c>
      <c r="Q1078">
        <v>213</v>
      </c>
      <c r="R1078">
        <v>23</v>
      </c>
      <c r="S1078">
        <v>436</v>
      </c>
      <c r="T1078" t="s">
        <v>5740</v>
      </c>
      <c r="U1078">
        <v>25000</v>
      </c>
      <c r="V1078" t="s">
        <v>99</v>
      </c>
      <c r="W1078">
        <v>123558</v>
      </c>
      <c r="X1078">
        <v>26998</v>
      </c>
      <c r="Y1078" t="s">
        <v>5741</v>
      </c>
      <c r="Z1078">
        <v>3</v>
      </c>
      <c r="AA1078" t="s">
        <v>5742</v>
      </c>
      <c r="AB1078" t="s">
        <v>5743</v>
      </c>
      <c r="AC1078">
        <v>609</v>
      </c>
      <c r="AD1078">
        <v>724</v>
      </c>
    </row>
    <row r="1079" spans="1:30" x14ac:dyDescent="0.35">
      <c r="A1079" t="s">
        <v>23</v>
      </c>
      <c r="B1079" t="s">
        <v>3872</v>
      </c>
      <c r="C1079" t="s">
        <v>5744</v>
      </c>
      <c r="D1079">
        <v>83</v>
      </c>
      <c r="E1079" s="4">
        <v>45000000</v>
      </c>
      <c r="F1079" s="4">
        <v>71277420</v>
      </c>
      <c r="G1079" s="3">
        <f>movie_metadata[[#This Row],[New_gross]]-movie_metadata[[#This Row],[New_budget]]</f>
        <v>26277420</v>
      </c>
      <c r="H1079" s="3" t="str">
        <f>IF(movie_metadata[[#This Row],[Profit/Loss_in money]]&gt;0,"Profit","Loss")</f>
        <v>Profit</v>
      </c>
      <c r="I1079" t="s">
        <v>26</v>
      </c>
      <c r="J1079" t="s">
        <v>27</v>
      </c>
      <c r="K1079" t="s">
        <v>1664</v>
      </c>
      <c r="L1079" s="1">
        <v>2001</v>
      </c>
      <c r="M1079" t="s">
        <v>572</v>
      </c>
      <c r="N1079">
        <v>5.2</v>
      </c>
      <c r="O1079">
        <v>1.85</v>
      </c>
      <c r="P1079">
        <v>0</v>
      </c>
      <c r="Q1079">
        <v>127</v>
      </c>
      <c r="R1079">
        <v>322</v>
      </c>
      <c r="S1079">
        <v>179</v>
      </c>
      <c r="T1079" t="s">
        <v>2947</v>
      </c>
      <c r="U1079">
        <v>1000</v>
      </c>
      <c r="V1079" t="s">
        <v>3745</v>
      </c>
      <c r="W1079">
        <v>119590</v>
      </c>
      <c r="X1079">
        <v>1645</v>
      </c>
      <c r="Y1079" t="s">
        <v>1144</v>
      </c>
      <c r="Z1079">
        <v>7</v>
      </c>
      <c r="AA1079" t="s">
        <v>5745</v>
      </c>
      <c r="AB1079" t="s">
        <v>5746</v>
      </c>
      <c r="AC1079">
        <v>548</v>
      </c>
      <c r="AD1079">
        <v>422</v>
      </c>
    </row>
    <row r="1080" spans="1:30" x14ac:dyDescent="0.35">
      <c r="A1080" t="s">
        <v>23</v>
      </c>
      <c r="B1080" t="s">
        <v>709</v>
      </c>
      <c r="C1080" t="s">
        <v>5747</v>
      </c>
      <c r="D1080">
        <v>103</v>
      </c>
      <c r="E1080" s="4">
        <v>45000000</v>
      </c>
      <c r="F1080" s="4">
        <v>88625922</v>
      </c>
      <c r="G1080" s="3">
        <f>movie_metadata[[#This Row],[New_gross]]-movie_metadata[[#This Row],[New_budget]]</f>
        <v>43625922</v>
      </c>
      <c r="H1080" s="3" t="str">
        <f>IF(movie_metadata[[#This Row],[Profit/Loss_in money]]&gt;0,"Profit","Loss")</f>
        <v>Profit</v>
      </c>
      <c r="I1080" t="s">
        <v>26</v>
      </c>
      <c r="J1080" t="s">
        <v>27</v>
      </c>
      <c r="K1080" t="s">
        <v>5748</v>
      </c>
      <c r="L1080" s="1">
        <v>2011</v>
      </c>
      <c r="M1080" t="s">
        <v>82</v>
      </c>
      <c r="N1080">
        <v>7.1</v>
      </c>
      <c r="O1080">
        <v>1.85</v>
      </c>
      <c r="P1080">
        <v>26000</v>
      </c>
      <c r="Q1080">
        <v>398</v>
      </c>
      <c r="R1080">
        <v>33</v>
      </c>
      <c r="S1080">
        <v>84</v>
      </c>
      <c r="T1080" t="s">
        <v>5749</v>
      </c>
      <c r="U1080">
        <v>970</v>
      </c>
      <c r="V1080" t="s">
        <v>3825</v>
      </c>
      <c r="W1080">
        <v>75176</v>
      </c>
      <c r="X1080">
        <v>1336</v>
      </c>
      <c r="Y1080" t="s">
        <v>5750</v>
      </c>
      <c r="Z1080">
        <v>3</v>
      </c>
      <c r="AA1080" t="s">
        <v>5751</v>
      </c>
      <c r="AB1080" t="s">
        <v>5752</v>
      </c>
      <c r="AC1080">
        <v>252</v>
      </c>
      <c r="AD1080">
        <v>91</v>
      </c>
    </row>
    <row r="1081" spans="1:30" x14ac:dyDescent="0.35">
      <c r="A1081" t="s">
        <v>23</v>
      </c>
      <c r="B1081" t="s">
        <v>2963</v>
      </c>
      <c r="C1081" t="s">
        <v>5753</v>
      </c>
      <c r="D1081">
        <v>110</v>
      </c>
      <c r="E1081" s="4">
        <v>45000000</v>
      </c>
      <c r="F1081" s="4">
        <v>70001065</v>
      </c>
      <c r="G1081" s="3">
        <f>movie_metadata[[#This Row],[New_gross]]-movie_metadata[[#This Row],[New_budget]]</f>
        <v>25001065</v>
      </c>
      <c r="H1081" s="3" t="str">
        <f>IF(movie_metadata[[#This Row],[Profit/Loss_in money]]&gt;0,"Profit","Loss")</f>
        <v>Profit</v>
      </c>
      <c r="I1081" t="s">
        <v>26</v>
      </c>
      <c r="J1081" t="s">
        <v>27</v>
      </c>
      <c r="K1081" t="s">
        <v>5754</v>
      </c>
      <c r="L1081" s="1">
        <v>1998</v>
      </c>
      <c r="M1081" t="s">
        <v>572</v>
      </c>
      <c r="N1081">
        <v>7.1</v>
      </c>
      <c r="O1081">
        <v>2.35</v>
      </c>
      <c r="P1081">
        <v>0</v>
      </c>
      <c r="Q1081">
        <v>184</v>
      </c>
      <c r="R1081">
        <v>45</v>
      </c>
      <c r="S1081">
        <v>595</v>
      </c>
      <c r="T1081" t="s">
        <v>5755</v>
      </c>
      <c r="U1081">
        <v>886</v>
      </c>
      <c r="V1081" t="s">
        <v>2224</v>
      </c>
      <c r="W1081">
        <v>191437</v>
      </c>
      <c r="X1081">
        <v>3174</v>
      </c>
      <c r="Y1081" t="s">
        <v>1815</v>
      </c>
      <c r="Z1081">
        <v>1</v>
      </c>
      <c r="AA1081" t="s">
        <v>5756</v>
      </c>
      <c r="AB1081" t="s">
        <v>5757</v>
      </c>
      <c r="AC1081">
        <v>582</v>
      </c>
      <c r="AD1081">
        <v>650</v>
      </c>
    </row>
    <row r="1082" spans="1:30" x14ac:dyDescent="0.35">
      <c r="A1082" t="s">
        <v>23</v>
      </c>
      <c r="B1082" t="s">
        <v>5758</v>
      </c>
      <c r="C1082" t="s">
        <v>5759</v>
      </c>
      <c r="D1082">
        <v>136</v>
      </c>
      <c r="E1082" s="4">
        <v>30000000</v>
      </c>
      <c r="F1082" s="4">
        <v>67253092</v>
      </c>
      <c r="G1082" s="3">
        <f>movie_metadata[[#This Row],[New_gross]]-movie_metadata[[#This Row],[New_budget]]</f>
        <v>37253092</v>
      </c>
      <c r="H1082" s="3" t="str">
        <f>IF(movie_metadata[[#This Row],[Profit/Loss_in money]]&gt;0,"Profit","Loss")</f>
        <v>Profit</v>
      </c>
      <c r="I1082" t="s">
        <v>26</v>
      </c>
      <c r="J1082" t="s">
        <v>27</v>
      </c>
      <c r="K1082" t="s">
        <v>3787</v>
      </c>
      <c r="L1082" s="1">
        <v>2005</v>
      </c>
      <c r="M1082" t="s">
        <v>29</v>
      </c>
      <c r="N1082">
        <v>7.2</v>
      </c>
      <c r="O1082">
        <v>2.35</v>
      </c>
      <c r="P1082">
        <v>0</v>
      </c>
      <c r="Q1082">
        <v>127</v>
      </c>
      <c r="R1082">
        <v>49</v>
      </c>
      <c r="S1082">
        <v>730</v>
      </c>
      <c r="T1082" t="s">
        <v>1177</v>
      </c>
      <c r="U1082">
        <v>17000</v>
      </c>
      <c r="V1082" t="s">
        <v>437</v>
      </c>
      <c r="W1082">
        <v>92702</v>
      </c>
      <c r="X1082">
        <v>20299</v>
      </c>
      <c r="Y1082" t="s">
        <v>5760</v>
      </c>
      <c r="Z1082">
        <v>0</v>
      </c>
      <c r="AA1082" t="s">
        <v>5761</v>
      </c>
      <c r="AB1082" t="s">
        <v>5762</v>
      </c>
      <c r="AC1082">
        <v>209</v>
      </c>
      <c r="AD1082">
        <v>807</v>
      </c>
    </row>
    <row r="1083" spans="1:30" x14ac:dyDescent="0.35">
      <c r="A1083" t="s">
        <v>23</v>
      </c>
      <c r="B1083" t="s">
        <v>5763</v>
      </c>
      <c r="C1083" t="s">
        <v>5764</v>
      </c>
      <c r="D1083">
        <v>91</v>
      </c>
      <c r="E1083" s="4">
        <v>45000000</v>
      </c>
      <c r="F1083" s="4">
        <v>66790248</v>
      </c>
      <c r="G1083" s="3">
        <f>movie_metadata[[#This Row],[New_gross]]-movie_metadata[[#This Row],[New_budget]]</f>
        <v>21790248</v>
      </c>
      <c r="H1083" s="3" t="str">
        <f>IF(movie_metadata[[#This Row],[Profit/Loss_in money]]&gt;0,"Profit","Loss")</f>
        <v>Profit</v>
      </c>
      <c r="I1083" t="s">
        <v>26</v>
      </c>
      <c r="J1083" t="s">
        <v>27</v>
      </c>
      <c r="K1083" t="s">
        <v>4066</v>
      </c>
      <c r="L1083" s="1">
        <v>2002</v>
      </c>
      <c r="M1083" t="s">
        <v>572</v>
      </c>
      <c r="N1083">
        <v>6.5</v>
      </c>
      <c r="O1083">
        <v>2.35</v>
      </c>
      <c r="P1083">
        <v>0</v>
      </c>
      <c r="Q1083">
        <v>167</v>
      </c>
      <c r="R1083">
        <v>50</v>
      </c>
      <c r="S1083">
        <v>67</v>
      </c>
      <c r="T1083" t="s">
        <v>5765</v>
      </c>
      <c r="U1083">
        <v>521</v>
      </c>
      <c r="V1083" t="s">
        <v>2205</v>
      </c>
      <c r="W1083">
        <v>57281</v>
      </c>
      <c r="X1083">
        <v>758</v>
      </c>
      <c r="Y1083" t="s">
        <v>5766</v>
      </c>
      <c r="Z1083">
        <v>0</v>
      </c>
      <c r="AA1083" t="s">
        <v>5767</v>
      </c>
      <c r="AB1083" t="s">
        <v>5768</v>
      </c>
      <c r="AC1083">
        <v>350</v>
      </c>
      <c r="AD1083">
        <v>108</v>
      </c>
    </row>
    <row r="1084" spans="1:30" x14ac:dyDescent="0.35">
      <c r="A1084" t="s">
        <v>23</v>
      </c>
      <c r="B1084" t="s">
        <v>5769</v>
      </c>
      <c r="C1084" t="s">
        <v>5770</v>
      </c>
      <c r="D1084">
        <v>89</v>
      </c>
      <c r="E1084" s="4">
        <v>45000000</v>
      </c>
      <c r="F1084" s="4">
        <v>65557989</v>
      </c>
      <c r="G1084" s="3">
        <f>movie_metadata[[#This Row],[New_gross]]-movie_metadata[[#This Row],[New_budget]]</f>
        <v>20557989</v>
      </c>
      <c r="H1084" s="3" t="str">
        <f>IF(movie_metadata[[#This Row],[Profit/Loss_in money]]&gt;0,"Profit","Loss")</f>
        <v>Profit</v>
      </c>
      <c r="I1084" t="s">
        <v>26</v>
      </c>
      <c r="J1084" t="s">
        <v>27</v>
      </c>
      <c r="K1084" t="s">
        <v>5771</v>
      </c>
      <c r="L1084" s="1">
        <v>1997</v>
      </c>
      <c r="M1084" t="s">
        <v>29</v>
      </c>
      <c r="N1084">
        <v>4.5999999999999996</v>
      </c>
      <c r="O1084">
        <v>2.35</v>
      </c>
      <c r="P1084">
        <v>0</v>
      </c>
      <c r="Q1084">
        <v>119</v>
      </c>
      <c r="R1084">
        <v>49</v>
      </c>
      <c r="S1084">
        <v>514</v>
      </c>
      <c r="T1084" t="s">
        <v>5772</v>
      </c>
      <c r="U1084">
        <v>2000</v>
      </c>
      <c r="V1084" t="s">
        <v>1979</v>
      </c>
      <c r="W1084">
        <v>73539</v>
      </c>
      <c r="X1084">
        <v>3717</v>
      </c>
      <c r="Y1084" t="s">
        <v>5773</v>
      </c>
      <c r="Z1084">
        <v>0</v>
      </c>
      <c r="AA1084" t="s">
        <v>5774</v>
      </c>
      <c r="AB1084" t="s">
        <v>5775</v>
      </c>
      <c r="AC1084">
        <v>271</v>
      </c>
      <c r="AD1084">
        <v>902</v>
      </c>
    </row>
    <row r="1085" spans="1:30" x14ac:dyDescent="0.35">
      <c r="A1085" t="s">
        <v>23</v>
      </c>
      <c r="B1085" t="s">
        <v>4071</v>
      </c>
      <c r="C1085" t="s">
        <v>5776</v>
      </c>
      <c r="D1085">
        <v>107</v>
      </c>
      <c r="E1085" s="4">
        <v>45000000</v>
      </c>
      <c r="F1085" s="4">
        <v>60786269</v>
      </c>
      <c r="G1085" s="3">
        <f>movie_metadata[[#This Row],[New_gross]]-movie_metadata[[#This Row],[New_budget]]</f>
        <v>15786269</v>
      </c>
      <c r="H1085" s="3" t="str">
        <f>IF(movie_metadata[[#This Row],[Profit/Loss_in money]]&gt;0,"Profit","Loss")</f>
        <v>Profit</v>
      </c>
      <c r="I1085" t="s">
        <v>26</v>
      </c>
      <c r="J1085" t="s">
        <v>27</v>
      </c>
      <c r="K1085" t="s">
        <v>5777</v>
      </c>
      <c r="L1085" s="1">
        <v>2000</v>
      </c>
      <c r="M1085" t="s">
        <v>29</v>
      </c>
      <c r="N1085">
        <v>5.6</v>
      </c>
      <c r="O1085">
        <v>2.35</v>
      </c>
      <c r="P1085">
        <v>0</v>
      </c>
      <c r="Q1085">
        <v>155</v>
      </c>
      <c r="R1085">
        <v>18</v>
      </c>
      <c r="S1085">
        <v>560</v>
      </c>
      <c r="T1085" t="s">
        <v>5778</v>
      </c>
      <c r="U1085">
        <v>811</v>
      </c>
      <c r="V1085" t="s">
        <v>5616</v>
      </c>
      <c r="W1085">
        <v>90539</v>
      </c>
      <c r="X1085">
        <v>3106</v>
      </c>
      <c r="Y1085" t="s">
        <v>5779</v>
      </c>
      <c r="Z1085">
        <v>5</v>
      </c>
      <c r="AA1085" t="s">
        <v>5780</v>
      </c>
      <c r="AB1085" t="s">
        <v>5781</v>
      </c>
      <c r="AC1085">
        <v>379</v>
      </c>
      <c r="AD1085">
        <v>625</v>
      </c>
    </row>
    <row r="1086" spans="1:30" x14ac:dyDescent="0.35">
      <c r="A1086" t="s">
        <v>23</v>
      </c>
      <c r="B1086" t="s">
        <v>5499</v>
      </c>
      <c r="C1086" t="s">
        <v>5782</v>
      </c>
      <c r="D1086">
        <v>129</v>
      </c>
      <c r="E1086" s="4">
        <v>45000000</v>
      </c>
      <c r="F1086" s="4">
        <v>59365105</v>
      </c>
      <c r="G1086" s="3">
        <f>movie_metadata[[#This Row],[New_gross]]-movie_metadata[[#This Row],[New_budget]]</f>
        <v>14365105</v>
      </c>
      <c r="H1086" s="3" t="str">
        <f>IF(movie_metadata[[#This Row],[Profit/Loss_in money]]&gt;0,"Profit","Loss")</f>
        <v>Profit</v>
      </c>
      <c r="I1086" t="s">
        <v>26</v>
      </c>
      <c r="J1086" t="s">
        <v>45</v>
      </c>
      <c r="K1086" t="s">
        <v>1407</v>
      </c>
      <c r="L1086" s="1">
        <v>2003</v>
      </c>
      <c r="M1086" t="s">
        <v>572</v>
      </c>
      <c r="N1086">
        <v>7.7</v>
      </c>
      <c r="O1086">
        <v>2.35</v>
      </c>
      <c r="P1086">
        <v>52000</v>
      </c>
      <c r="Q1086">
        <v>218</v>
      </c>
      <c r="R1086">
        <v>628</v>
      </c>
      <c r="S1086">
        <v>548</v>
      </c>
      <c r="T1086" t="s">
        <v>221</v>
      </c>
      <c r="U1086">
        <v>14000</v>
      </c>
      <c r="V1086" t="s">
        <v>430</v>
      </c>
      <c r="W1086">
        <v>318634</v>
      </c>
      <c r="X1086">
        <v>28886</v>
      </c>
      <c r="Y1086" t="s">
        <v>5783</v>
      </c>
      <c r="Z1086">
        <v>9</v>
      </c>
      <c r="AA1086" t="s">
        <v>5784</v>
      </c>
      <c r="AB1086" t="s">
        <v>5785</v>
      </c>
      <c r="AC1086">
        <v>1004</v>
      </c>
      <c r="AD1086">
        <v>14000</v>
      </c>
    </row>
    <row r="1087" spans="1:30" x14ac:dyDescent="0.35">
      <c r="A1087" t="s">
        <v>23</v>
      </c>
      <c r="B1087" t="s">
        <v>298</v>
      </c>
      <c r="C1087" t="s">
        <v>5786</v>
      </c>
      <c r="D1087">
        <v>95</v>
      </c>
      <c r="E1087" s="4">
        <v>120000000</v>
      </c>
      <c r="F1087" s="4">
        <v>162792677</v>
      </c>
      <c r="G1087" s="3">
        <f>movie_metadata[[#This Row],[New_gross]]-movie_metadata[[#This Row],[New_budget]]</f>
        <v>42792677</v>
      </c>
      <c r="H1087" s="3" t="str">
        <f>IF(movie_metadata[[#This Row],[Profit/Loss_in money]]&gt;0,"Profit","Loss")</f>
        <v>Profit</v>
      </c>
      <c r="I1087" t="s">
        <v>26</v>
      </c>
      <c r="J1087" t="s">
        <v>27</v>
      </c>
      <c r="K1087" t="s">
        <v>263</v>
      </c>
      <c r="L1087" s="1">
        <v>1998</v>
      </c>
      <c r="M1087" t="s">
        <v>264</v>
      </c>
      <c r="N1087">
        <v>7.2</v>
      </c>
      <c r="O1087">
        <v>2.35</v>
      </c>
      <c r="P1087">
        <v>0</v>
      </c>
      <c r="Q1087">
        <v>117</v>
      </c>
      <c r="R1087">
        <v>487</v>
      </c>
      <c r="S1087">
        <v>1000</v>
      </c>
      <c r="T1087" t="s">
        <v>5787</v>
      </c>
      <c r="U1087">
        <v>18000</v>
      </c>
      <c r="V1087" t="s">
        <v>113</v>
      </c>
      <c r="W1087">
        <v>211226</v>
      </c>
      <c r="X1087">
        <v>24205</v>
      </c>
      <c r="Y1087" t="s">
        <v>314</v>
      </c>
      <c r="Z1087">
        <v>0</v>
      </c>
      <c r="AA1087" t="s">
        <v>5788</v>
      </c>
      <c r="AB1087" t="s">
        <v>5789</v>
      </c>
      <c r="AC1087">
        <v>317</v>
      </c>
      <c r="AD1087">
        <v>1000</v>
      </c>
    </row>
    <row r="1088" spans="1:30" x14ac:dyDescent="0.35">
      <c r="A1088" t="s">
        <v>23</v>
      </c>
      <c r="B1088" t="s">
        <v>2644</v>
      </c>
      <c r="C1088" t="s">
        <v>5790</v>
      </c>
      <c r="D1088">
        <v>122</v>
      </c>
      <c r="E1088" s="4">
        <v>35000000</v>
      </c>
      <c r="F1088" s="4">
        <v>31598308</v>
      </c>
      <c r="G1088" s="3">
        <f>movie_metadata[[#This Row],[New_gross]]-movie_metadata[[#This Row],[New_budget]]</f>
        <v>-3401692</v>
      </c>
      <c r="H1088" s="3" t="str">
        <f>IF(movie_metadata[[#This Row],[Profit/Loss_in money]]&gt;0,"Profit","Loss")</f>
        <v>Loss</v>
      </c>
      <c r="I1088" t="s">
        <v>26</v>
      </c>
      <c r="J1088" t="s">
        <v>27</v>
      </c>
      <c r="K1088" t="s">
        <v>3022</v>
      </c>
      <c r="L1088" s="1">
        <v>2001</v>
      </c>
      <c r="M1088" t="s">
        <v>572</v>
      </c>
      <c r="N1088">
        <v>6.8</v>
      </c>
      <c r="O1088">
        <v>2.35</v>
      </c>
      <c r="P1088">
        <v>0</v>
      </c>
      <c r="Q1088">
        <v>208</v>
      </c>
      <c r="R1088">
        <v>117</v>
      </c>
      <c r="S1088">
        <v>140</v>
      </c>
      <c r="T1088" t="s">
        <v>680</v>
      </c>
      <c r="U1088">
        <v>40000</v>
      </c>
      <c r="V1088" t="s">
        <v>39</v>
      </c>
      <c r="W1088">
        <v>124765</v>
      </c>
      <c r="X1088">
        <v>41636</v>
      </c>
      <c r="Y1088" t="s">
        <v>5791</v>
      </c>
      <c r="Z1088">
        <v>1</v>
      </c>
      <c r="AA1088" t="s">
        <v>5792</v>
      </c>
      <c r="AB1088" t="s">
        <v>5793</v>
      </c>
      <c r="AC1088">
        <v>541</v>
      </c>
      <c r="AD1088">
        <v>1000</v>
      </c>
    </row>
    <row r="1089" spans="1:30" x14ac:dyDescent="0.35">
      <c r="A1089" t="s">
        <v>23</v>
      </c>
      <c r="B1089" t="s">
        <v>5769</v>
      </c>
      <c r="C1089" t="s">
        <v>5794</v>
      </c>
      <c r="D1089">
        <v>110</v>
      </c>
      <c r="E1089" s="4">
        <v>45000000</v>
      </c>
      <c r="F1089" s="4">
        <v>57362581</v>
      </c>
      <c r="G1089" s="3">
        <f>movie_metadata[[#This Row],[New_gross]]-movie_metadata[[#This Row],[New_budget]]</f>
        <v>12362581</v>
      </c>
      <c r="H1089" s="3" t="str">
        <f>IF(movie_metadata[[#This Row],[Profit/Loss_in money]]&gt;0,"Profit","Loss")</f>
        <v>Profit</v>
      </c>
      <c r="I1089" t="s">
        <v>26</v>
      </c>
      <c r="J1089" t="s">
        <v>5795</v>
      </c>
      <c r="K1089" t="s">
        <v>5796</v>
      </c>
      <c r="L1089" s="1">
        <v>1994</v>
      </c>
      <c r="M1089" t="s">
        <v>572</v>
      </c>
      <c r="N1089">
        <v>5.4</v>
      </c>
      <c r="O1089">
        <v>1.85</v>
      </c>
      <c r="P1089">
        <v>0</v>
      </c>
      <c r="Q1089">
        <v>38</v>
      </c>
      <c r="R1089">
        <v>49</v>
      </c>
      <c r="S1089">
        <v>20</v>
      </c>
      <c r="T1089" t="s">
        <v>5797</v>
      </c>
      <c r="U1089">
        <v>13000</v>
      </c>
      <c r="V1089" t="s">
        <v>1777</v>
      </c>
      <c r="W1089">
        <v>50148</v>
      </c>
      <c r="X1089">
        <v>13331</v>
      </c>
      <c r="Y1089" t="s">
        <v>5798</v>
      </c>
      <c r="Z1089">
        <v>2</v>
      </c>
      <c r="AA1089" t="s">
        <v>5799</v>
      </c>
      <c r="AB1089" t="s">
        <v>5800</v>
      </c>
      <c r="AC1089">
        <v>116</v>
      </c>
      <c r="AD1089">
        <v>279</v>
      </c>
    </row>
    <row r="1090" spans="1:30" x14ac:dyDescent="0.35">
      <c r="A1090" t="s">
        <v>23</v>
      </c>
      <c r="B1090" t="s">
        <v>3151</v>
      </c>
      <c r="C1090" t="s">
        <v>5801</v>
      </c>
      <c r="D1090">
        <v>135</v>
      </c>
      <c r="E1090" s="4">
        <v>45000000</v>
      </c>
      <c r="F1090" s="4">
        <v>53854588</v>
      </c>
      <c r="G1090" s="3">
        <f>movie_metadata[[#This Row],[New_gross]]-movie_metadata[[#This Row],[New_budget]]</f>
        <v>8854588</v>
      </c>
      <c r="H1090" s="3" t="str">
        <f>IF(movie_metadata[[#This Row],[Profit/Loss_in money]]&gt;0,"Profit","Loss")</f>
        <v>Profit</v>
      </c>
      <c r="I1090" t="s">
        <v>26</v>
      </c>
      <c r="J1090" t="s">
        <v>27</v>
      </c>
      <c r="K1090" t="s">
        <v>4470</v>
      </c>
      <c r="L1090" s="1">
        <v>1996</v>
      </c>
      <c r="M1090" t="s">
        <v>572</v>
      </c>
      <c r="N1090">
        <v>6.3</v>
      </c>
      <c r="O1090">
        <v>2.35</v>
      </c>
      <c r="P1090">
        <v>1000</v>
      </c>
      <c r="Q1090">
        <v>48</v>
      </c>
      <c r="R1090">
        <v>41</v>
      </c>
      <c r="S1090">
        <v>808</v>
      </c>
      <c r="T1090" t="s">
        <v>3291</v>
      </c>
      <c r="U1090">
        <v>982</v>
      </c>
      <c r="V1090" t="s">
        <v>1115</v>
      </c>
      <c r="W1090">
        <v>37911</v>
      </c>
      <c r="X1090">
        <v>3648</v>
      </c>
      <c r="Y1090" t="s">
        <v>1052</v>
      </c>
      <c r="Z1090">
        <v>0</v>
      </c>
      <c r="AA1090" t="s">
        <v>5802</v>
      </c>
      <c r="AB1090" t="s">
        <v>5803</v>
      </c>
      <c r="AC1090">
        <v>73</v>
      </c>
      <c r="AD1090">
        <v>843</v>
      </c>
    </row>
    <row r="1091" spans="1:30" x14ac:dyDescent="0.35">
      <c r="A1091" t="s">
        <v>23</v>
      </c>
      <c r="B1091" t="s">
        <v>5804</v>
      </c>
      <c r="C1091" t="s">
        <v>5805</v>
      </c>
      <c r="D1091">
        <v>111</v>
      </c>
      <c r="E1091" s="4">
        <v>2500000</v>
      </c>
      <c r="F1091" s="4">
        <v>54058783.513157897</v>
      </c>
      <c r="G1091" s="3">
        <f>movie_metadata[[#This Row],[New_gross]]-movie_metadata[[#This Row],[New_budget]]</f>
        <v>51558783.513157897</v>
      </c>
      <c r="H1091" s="3" t="str">
        <f>IF(movie_metadata[[#This Row],[Profit/Loss_in money]]&gt;0,"Profit","Loss")</f>
        <v>Profit</v>
      </c>
      <c r="I1091" t="s">
        <v>26</v>
      </c>
      <c r="J1091" t="s">
        <v>27</v>
      </c>
      <c r="K1091" t="s">
        <v>3049</v>
      </c>
      <c r="L1091" s="1">
        <v>1968</v>
      </c>
      <c r="M1091" t="s">
        <v>5598</v>
      </c>
      <c r="N1091">
        <v>7.2</v>
      </c>
      <c r="O1091">
        <v>1.85</v>
      </c>
      <c r="P1091">
        <v>0</v>
      </c>
      <c r="Q1091">
        <v>8</v>
      </c>
      <c r="R1091">
        <v>5</v>
      </c>
      <c r="S1091">
        <v>559</v>
      </c>
      <c r="T1091" t="s">
        <v>5806</v>
      </c>
      <c r="U1091">
        <v>6000</v>
      </c>
      <c r="V1091" t="s">
        <v>5807</v>
      </c>
      <c r="W1091">
        <v>5888</v>
      </c>
      <c r="X1091">
        <v>7493</v>
      </c>
      <c r="Y1091" t="s">
        <v>5335</v>
      </c>
      <c r="Z1091">
        <v>0</v>
      </c>
      <c r="AA1091" t="s">
        <v>5808</v>
      </c>
      <c r="AB1091" t="s">
        <v>5809</v>
      </c>
      <c r="AC1091">
        <v>61</v>
      </c>
      <c r="AD1091">
        <v>584</v>
      </c>
    </row>
    <row r="1092" spans="1:30" x14ac:dyDescent="0.35">
      <c r="A1092" t="s">
        <v>23</v>
      </c>
      <c r="B1092" t="s">
        <v>4588</v>
      </c>
      <c r="C1092" t="s">
        <v>5810</v>
      </c>
      <c r="D1092">
        <v>95</v>
      </c>
      <c r="E1092" s="4">
        <v>45000000</v>
      </c>
      <c r="F1092" s="4">
        <v>52580895</v>
      </c>
      <c r="G1092" s="3">
        <f>movie_metadata[[#This Row],[New_gross]]-movie_metadata[[#This Row],[New_budget]]</f>
        <v>7580895</v>
      </c>
      <c r="H1092" s="3" t="str">
        <f>IF(movie_metadata[[#This Row],[Profit/Loss_in money]]&gt;0,"Profit","Loss")</f>
        <v>Profit</v>
      </c>
      <c r="I1092" t="s">
        <v>26</v>
      </c>
      <c r="J1092" t="s">
        <v>27</v>
      </c>
      <c r="K1092" t="s">
        <v>5811</v>
      </c>
      <c r="L1092" s="1">
        <v>2005</v>
      </c>
      <c r="M1092" t="s">
        <v>82</v>
      </c>
      <c r="N1092">
        <v>5.6</v>
      </c>
      <c r="O1092">
        <v>2.35</v>
      </c>
      <c r="P1092">
        <v>743</v>
      </c>
      <c r="Q1092">
        <v>94</v>
      </c>
      <c r="R1092">
        <v>58</v>
      </c>
      <c r="S1092">
        <v>3000</v>
      </c>
      <c r="T1092" t="s">
        <v>1241</v>
      </c>
      <c r="U1092">
        <v>14000</v>
      </c>
      <c r="V1092" t="s">
        <v>692</v>
      </c>
      <c r="W1092">
        <v>30255</v>
      </c>
      <c r="X1092">
        <v>27351</v>
      </c>
      <c r="Y1092" t="s">
        <v>1681</v>
      </c>
      <c r="Z1092">
        <v>1</v>
      </c>
      <c r="AA1092" t="s">
        <v>5812</v>
      </c>
      <c r="AB1092" t="s">
        <v>5813</v>
      </c>
      <c r="AC1092">
        <v>118</v>
      </c>
      <c r="AD1092">
        <v>8000</v>
      </c>
    </row>
    <row r="1093" spans="1:30" x14ac:dyDescent="0.35">
      <c r="A1093" t="s">
        <v>23</v>
      </c>
      <c r="B1093" t="s">
        <v>5814</v>
      </c>
      <c r="C1093" t="s">
        <v>5815</v>
      </c>
      <c r="D1093">
        <v>109</v>
      </c>
      <c r="E1093" s="4">
        <v>50000000</v>
      </c>
      <c r="F1093" s="4">
        <v>51019112</v>
      </c>
      <c r="G1093" s="3">
        <f>movie_metadata[[#This Row],[New_gross]]-movie_metadata[[#This Row],[New_budget]]</f>
        <v>1019112</v>
      </c>
      <c r="H1093" s="3" t="str">
        <f>IF(movie_metadata[[#This Row],[Profit/Loss_in money]]&gt;0,"Profit","Loss")</f>
        <v>Profit</v>
      </c>
      <c r="I1093" t="s">
        <v>26</v>
      </c>
      <c r="J1093" t="s">
        <v>27</v>
      </c>
      <c r="K1093" t="s">
        <v>1867</v>
      </c>
      <c r="L1093" s="1">
        <v>2005</v>
      </c>
      <c r="M1093" t="s">
        <v>82</v>
      </c>
      <c r="N1093">
        <v>6.8</v>
      </c>
      <c r="O1093">
        <v>2.35</v>
      </c>
      <c r="P1093">
        <v>10000</v>
      </c>
      <c r="Q1093">
        <v>276</v>
      </c>
      <c r="R1093">
        <v>37</v>
      </c>
      <c r="S1093">
        <v>651</v>
      </c>
      <c r="T1093" t="s">
        <v>396</v>
      </c>
      <c r="U1093">
        <v>11000</v>
      </c>
      <c r="V1093" t="s">
        <v>1942</v>
      </c>
      <c r="W1093">
        <v>155745</v>
      </c>
      <c r="X1093">
        <v>14073</v>
      </c>
      <c r="Y1093" t="s">
        <v>5033</v>
      </c>
      <c r="Z1093">
        <v>0</v>
      </c>
      <c r="AA1093" t="s">
        <v>5816</v>
      </c>
      <c r="AB1093" t="s">
        <v>5817</v>
      </c>
      <c r="AC1093">
        <v>1053</v>
      </c>
      <c r="AD1093">
        <v>2000</v>
      </c>
    </row>
    <row r="1094" spans="1:30" x14ac:dyDescent="0.35">
      <c r="A1094" t="s">
        <v>23</v>
      </c>
      <c r="B1094" t="s">
        <v>5818</v>
      </c>
      <c r="C1094" t="s">
        <v>5819</v>
      </c>
      <c r="D1094">
        <v>93</v>
      </c>
      <c r="E1094" s="4">
        <v>26000000</v>
      </c>
      <c r="F1094" s="4">
        <v>48114556</v>
      </c>
      <c r="G1094" s="3">
        <f>movie_metadata[[#This Row],[New_gross]]-movie_metadata[[#This Row],[New_budget]]</f>
        <v>22114556</v>
      </c>
      <c r="H1094" s="3" t="str">
        <f>IF(movie_metadata[[#This Row],[Profit/Loss_in money]]&gt;0,"Profit","Loss")</f>
        <v>Profit</v>
      </c>
      <c r="I1094" t="s">
        <v>26</v>
      </c>
      <c r="J1094" t="s">
        <v>27</v>
      </c>
      <c r="K1094" t="s">
        <v>2606</v>
      </c>
      <c r="L1094" s="1">
        <v>2004</v>
      </c>
      <c r="M1094" t="s">
        <v>82</v>
      </c>
      <c r="N1094">
        <v>4.3</v>
      </c>
      <c r="O1094">
        <v>2.35</v>
      </c>
      <c r="P1094">
        <v>531</v>
      </c>
      <c r="Q1094">
        <v>59</v>
      </c>
      <c r="R1094">
        <v>38</v>
      </c>
      <c r="S1094">
        <v>631</v>
      </c>
      <c r="T1094" t="s">
        <v>5820</v>
      </c>
      <c r="U1094">
        <v>1000</v>
      </c>
      <c r="V1094" t="s">
        <v>5222</v>
      </c>
      <c r="W1094">
        <v>9380</v>
      </c>
      <c r="X1094">
        <v>4604</v>
      </c>
      <c r="Y1094" t="s">
        <v>4932</v>
      </c>
      <c r="Z1094">
        <v>1</v>
      </c>
      <c r="AA1094" t="s">
        <v>5821</v>
      </c>
      <c r="AB1094" t="s">
        <v>5822</v>
      </c>
      <c r="AC1094">
        <v>91</v>
      </c>
      <c r="AD1094">
        <v>641</v>
      </c>
    </row>
    <row r="1095" spans="1:30" x14ac:dyDescent="0.35">
      <c r="A1095" t="s">
        <v>23</v>
      </c>
      <c r="B1095" t="s">
        <v>5823</v>
      </c>
      <c r="C1095" t="s">
        <v>5824</v>
      </c>
      <c r="D1095">
        <v>94</v>
      </c>
      <c r="E1095" s="4">
        <v>45000000</v>
      </c>
      <c r="F1095" s="4">
        <v>50648679</v>
      </c>
      <c r="G1095" s="3">
        <f>movie_metadata[[#This Row],[New_gross]]-movie_metadata[[#This Row],[New_budget]]</f>
        <v>5648679</v>
      </c>
      <c r="H1095" s="3" t="str">
        <f>IF(movie_metadata[[#This Row],[Profit/Loss_in money]]&gt;0,"Profit","Loss")</f>
        <v>Profit</v>
      </c>
      <c r="I1095" t="s">
        <v>26</v>
      </c>
      <c r="J1095" t="s">
        <v>1452</v>
      </c>
      <c r="K1095" t="s">
        <v>2200</v>
      </c>
      <c r="L1095" s="1">
        <v>2007</v>
      </c>
      <c r="M1095" t="s">
        <v>572</v>
      </c>
      <c r="N1095">
        <v>6.3</v>
      </c>
      <c r="O1095">
        <v>2.35</v>
      </c>
      <c r="P1095">
        <v>0</v>
      </c>
      <c r="Q1095">
        <v>216</v>
      </c>
      <c r="R1095">
        <v>85</v>
      </c>
      <c r="S1095">
        <v>443</v>
      </c>
      <c r="T1095" t="s">
        <v>5255</v>
      </c>
      <c r="U1095">
        <v>14000</v>
      </c>
      <c r="V1095" t="s">
        <v>1965</v>
      </c>
      <c r="W1095">
        <v>149549</v>
      </c>
      <c r="X1095">
        <v>16225</v>
      </c>
      <c r="Y1095" t="s">
        <v>5825</v>
      </c>
      <c r="Z1095">
        <v>1</v>
      </c>
      <c r="AA1095" t="s">
        <v>5826</v>
      </c>
      <c r="AB1095" t="s">
        <v>5827</v>
      </c>
      <c r="AC1095">
        <v>348</v>
      </c>
      <c r="AD1095">
        <v>706</v>
      </c>
    </row>
    <row r="1096" spans="1:30" x14ac:dyDescent="0.35">
      <c r="A1096" t="s">
        <v>23</v>
      </c>
      <c r="B1096" t="s">
        <v>1619</v>
      </c>
      <c r="C1096" t="s">
        <v>5828</v>
      </c>
      <c r="D1096">
        <v>117</v>
      </c>
      <c r="E1096" s="4">
        <v>40000000</v>
      </c>
      <c r="F1096" s="4">
        <v>46280507</v>
      </c>
      <c r="G1096" s="3">
        <f>movie_metadata[[#This Row],[New_gross]]-movie_metadata[[#This Row],[New_budget]]</f>
        <v>6280507</v>
      </c>
      <c r="H1096" s="3" t="str">
        <f>IF(movie_metadata[[#This Row],[Profit/Loss_in money]]&gt;0,"Profit","Loss")</f>
        <v>Profit</v>
      </c>
      <c r="I1096" t="s">
        <v>26</v>
      </c>
      <c r="J1096" t="s">
        <v>27</v>
      </c>
      <c r="K1096" t="s">
        <v>1674</v>
      </c>
      <c r="L1096" s="1">
        <v>2014</v>
      </c>
      <c r="M1096" t="s">
        <v>29</v>
      </c>
      <c r="N1096">
        <v>6.5</v>
      </c>
      <c r="O1096">
        <v>1.85</v>
      </c>
      <c r="P1096">
        <v>12000</v>
      </c>
      <c r="Q1096">
        <v>173</v>
      </c>
      <c r="R1096">
        <v>153</v>
      </c>
      <c r="S1096">
        <v>734</v>
      </c>
      <c r="T1096" t="s">
        <v>2173</v>
      </c>
      <c r="U1096">
        <v>35000</v>
      </c>
      <c r="V1096" t="s">
        <v>2162</v>
      </c>
      <c r="W1096">
        <v>87165</v>
      </c>
      <c r="X1096">
        <v>49743</v>
      </c>
      <c r="Y1096" t="s">
        <v>5829</v>
      </c>
      <c r="Z1096">
        <v>0</v>
      </c>
      <c r="AA1096" t="s">
        <v>5830</v>
      </c>
      <c r="AB1096" t="s">
        <v>5831</v>
      </c>
      <c r="AC1096">
        <v>184</v>
      </c>
      <c r="AD1096">
        <v>11000</v>
      </c>
    </row>
    <row r="1097" spans="1:30" x14ac:dyDescent="0.35">
      <c r="A1097" t="s">
        <v>23</v>
      </c>
      <c r="B1097" t="s">
        <v>4610</v>
      </c>
      <c r="C1097" t="s">
        <v>5832</v>
      </c>
      <c r="D1097">
        <v>112</v>
      </c>
      <c r="E1097" s="4">
        <v>45000000</v>
      </c>
      <c r="F1097" s="4">
        <v>38360195</v>
      </c>
      <c r="G1097" s="3">
        <f>movie_metadata[[#This Row],[New_gross]]-movie_metadata[[#This Row],[New_budget]]</f>
        <v>-6639805</v>
      </c>
      <c r="H1097" s="3" t="str">
        <f>IF(movie_metadata[[#This Row],[Profit/Loss_in money]]&gt;0,"Profit","Loss")</f>
        <v>Loss</v>
      </c>
      <c r="I1097" t="s">
        <v>26</v>
      </c>
      <c r="J1097" t="s">
        <v>27</v>
      </c>
      <c r="K1097" t="s">
        <v>5374</v>
      </c>
      <c r="L1097" s="1">
        <v>2006</v>
      </c>
      <c r="M1097" t="s">
        <v>29</v>
      </c>
      <c r="N1097">
        <v>6.4</v>
      </c>
      <c r="O1097">
        <v>2.35</v>
      </c>
      <c r="P1097">
        <v>0</v>
      </c>
      <c r="Q1097">
        <v>99</v>
      </c>
      <c r="R1097">
        <v>61</v>
      </c>
      <c r="S1097">
        <v>501</v>
      </c>
      <c r="T1097" t="s">
        <v>3991</v>
      </c>
      <c r="U1097">
        <v>1000</v>
      </c>
      <c r="V1097" t="s">
        <v>2113</v>
      </c>
      <c r="W1097">
        <v>21215</v>
      </c>
      <c r="X1097">
        <v>3757</v>
      </c>
      <c r="Y1097" t="s">
        <v>3956</v>
      </c>
      <c r="Z1097">
        <v>1</v>
      </c>
      <c r="AA1097" t="s">
        <v>5833</v>
      </c>
      <c r="AB1097" t="s">
        <v>5834</v>
      </c>
      <c r="AC1097">
        <v>116</v>
      </c>
      <c r="AD1097">
        <v>976</v>
      </c>
    </row>
    <row r="1098" spans="1:30" x14ac:dyDescent="0.35">
      <c r="A1098" t="s">
        <v>23</v>
      </c>
      <c r="B1098" t="s">
        <v>4904</v>
      </c>
      <c r="C1098" t="s">
        <v>5835</v>
      </c>
      <c r="D1098">
        <v>111</v>
      </c>
      <c r="E1098" s="4">
        <v>45000000</v>
      </c>
      <c r="F1098" s="4">
        <v>46815748</v>
      </c>
      <c r="G1098" s="3">
        <f>movie_metadata[[#This Row],[New_gross]]-movie_metadata[[#This Row],[New_budget]]</f>
        <v>1815748</v>
      </c>
      <c r="H1098" s="3" t="str">
        <f>IF(movie_metadata[[#This Row],[Profit/Loss_in money]]&gt;0,"Profit","Loss")</f>
        <v>Profit</v>
      </c>
      <c r="I1098" t="s">
        <v>26</v>
      </c>
      <c r="J1098" t="s">
        <v>27</v>
      </c>
      <c r="K1098" t="s">
        <v>3328</v>
      </c>
      <c r="L1098" s="1">
        <v>1994</v>
      </c>
      <c r="M1098" t="s">
        <v>29</v>
      </c>
      <c r="N1098">
        <v>6.3</v>
      </c>
      <c r="O1098">
        <v>2.35</v>
      </c>
      <c r="P1098">
        <v>0</v>
      </c>
      <c r="Q1098">
        <v>42</v>
      </c>
      <c r="R1098">
        <v>161</v>
      </c>
      <c r="S1098">
        <v>132</v>
      </c>
      <c r="T1098" t="s">
        <v>273</v>
      </c>
      <c r="U1098">
        <v>11000</v>
      </c>
      <c r="V1098" t="s">
        <v>2370</v>
      </c>
      <c r="W1098">
        <v>32544</v>
      </c>
      <c r="X1098">
        <v>12161</v>
      </c>
      <c r="Y1098" t="s">
        <v>5836</v>
      </c>
      <c r="Z1098">
        <v>1</v>
      </c>
      <c r="AA1098" t="s">
        <v>5837</v>
      </c>
      <c r="AB1098" t="s">
        <v>5838</v>
      </c>
      <c r="AC1098">
        <v>69</v>
      </c>
      <c r="AD1098">
        <v>894</v>
      </c>
    </row>
    <row r="1099" spans="1:30" x14ac:dyDescent="0.35">
      <c r="A1099" t="s">
        <v>23</v>
      </c>
      <c r="B1099" t="s">
        <v>1946</v>
      </c>
      <c r="C1099" t="s">
        <v>5839</v>
      </c>
      <c r="D1099">
        <v>96</v>
      </c>
      <c r="E1099" s="4">
        <v>45000000</v>
      </c>
      <c r="F1099" s="4">
        <v>35617599</v>
      </c>
      <c r="G1099" s="3">
        <f>movie_metadata[[#This Row],[New_gross]]-movie_metadata[[#This Row],[New_budget]]</f>
        <v>-9382401</v>
      </c>
      <c r="H1099" s="3" t="str">
        <f>IF(movie_metadata[[#This Row],[Profit/Loss_in money]]&gt;0,"Profit","Loss")</f>
        <v>Loss</v>
      </c>
      <c r="I1099" t="s">
        <v>26</v>
      </c>
      <c r="J1099" t="s">
        <v>27</v>
      </c>
      <c r="K1099" t="s">
        <v>5840</v>
      </c>
      <c r="L1099" s="1">
        <v>1995</v>
      </c>
      <c r="M1099" t="s">
        <v>82</v>
      </c>
      <c r="N1099">
        <v>5.9</v>
      </c>
      <c r="O1099">
        <v>1.85</v>
      </c>
      <c r="P1099">
        <v>0</v>
      </c>
      <c r="Q1099">
        <v>25</v>
      </c>
      <c r="R1099">
        <v>0</v>
      </c>
      <c r="S1099">
        <v>563</v>
      </c>
      <c r="T1099" t="s">
        <v>5841</v>
      </c>
      <c r="U1099">
        <v>1000</v>
      </c>
      <c r="V1099" t="s">
        <v>805</v>
      </c>
      <c r="W1099">
        <v>20688</v>
      </c>
      <c r="X1099">
        <v>2965</v>
      </c>
      <c r="Y1099" t="s">
        <v>3880</v>
      </c>
      <c r="Z1099">
        <v>1</v>
      </c>
      <c r="AA1099" t="s">
        <v>5842</v>
      </c>
      <c r="AB1099" t="s">
        <v>5843</v>
      </c>
      <c r="AC1099">
        <v>47</v>
      </c>
      <c r="AD1099">
        <v>845</v>
      </c>
    </row>
    <row r="1100" spans="1:30" x14ac:dyDescent="0.35">
      <c r="A1100" t="s">
        <v>739</v>
      </c>
      <c r="B1100" t="s">
        <v>752</v>
      </c>
      <c r="C1100" t="s">
        <v>5844</v>
      </c>
      <c r="D1100">
        <v>141</v>
      </c>
      <c r="E1100" s="4">
        <v>45000000</v>
      </c>
      <c r="F1100" s="4">
        <v>47307550</v>
      </c>
      <c r="G1100" s="3">
        <f>movie_metadata[[#This Row],[New_gross]]-movie_metadata[[#This Row],[New_budget]]</f>
        <v>2307550</v>
      </c>
      <c r="H1100" s="3" t="str">
        <f>IF(movie_metadata[[#This Row],[Profit/Loss_in money]]&gt;0,"Profit","Loss")</f>
        <v>Profit</v>
      </c>
      <c r="I1100" t="s">
        <v>26</v>
      </c>
      <c r="J1100" t="s">
        <v>27</v>
      </c>
      <c r="K1100" t="s">
        <v>2118</v>
      </c>
      <c r="L1100" s="1">
        <v>2012</v>
      </c>
      <c r="M1100" t="s">
        <v>572</v>
      </c>
      <c r="N1100">
        <v>6.5</v>
      </c>
      <c r="O1100">
        <v>2.35</v>
      </c>
      <c r="P1100">
        <v>28000</v>
      </c>
      <c r="Q1100">
        <v>339</v>
      </c>
      <c r="R1100">
        <v>0</v>
      </c>
      <c r="S1100">
        <v>404</v>
      </c>
      <c r="T1100" t="s">
        <v>5845</v>
      </c>
      <c r="U1100">
        <v>749</v>
      </c>
      <c r="V1100" t="s">
        <v>5846</v>
      </c>
      <c r="W1100">
        <v>104301</v>
      </c>
      <c r="X1100">
        <v>1948</v>
      </c>
      <c r="Y1100" t="s">
        <v>5847</v>
      </c>
      <c r="Z1100">
        <v>4</v>
      </c>
      <c r="AA1100" t="s">
        <v>5848</v>
      </c>
      <c r="AB1100" t="s">
        <v>5849</v>
      </c>
      <c r="AC1100">
        <v>269</v>
      </c>
      <c r="AD1100">
        <v>463</v>
      </c>
    </row>
    <row r="1101" spans="1:30" x14ac:dyDescent="0.35">
      <c r="A1101" t="s">
        <v>23</v>
      </c>
      <c r="B1101" t="s">
        <v>5850</v>
      </c>
      <c r="C1101" t="s">
        <v>5851</v>
      </c>
      <c r="D1101">
        <v>94</v>
      </c>
      <c r="E1101" s="4">
        <v>25000000</v>
      </c>
      <c r="F1101" s="4">
        <v>32003620</v>
      </c>
      <c r="G1101" s="3">
        <f>movie_metadata[[#This Row],[New_gross]]-movie_metadata[[#This Row],[New_budget]]</f>
        <v>7003620</v>
      </c>
      <c r="H1101" s="3" t="str">
        <f>IF(movie_metadata[[#This Row],[Profit/Loss_in money]]&gt;0,"Profit","Loss")</f>
        <v>Profit</v>
      </c>
      <c r="I1101" t="s">
        <v>26</v>
      </c>
      <c r="J1101" t="s">
        <v>27</v>
      </c>
      <c r="K1101" t="s">
        <v>326</v>
      </c>
      <c r="L1101" s="1">
        <v>2004</v>
      </c>
      <c r="M1101" t="s">
        <v>29</v>
      </c>
      <c r="N1101">
        <v>6.5</v>
      </c>
      <c r="O1101">
        <v>2.35</v>
      </c>
      <c r="P1101">
        <v>2000</v>
      </c>
      <c r="Q1101">
        <v>127</v>
      </c>
      <c r="R1101">
        <v>160</v>
      </c>
      <c r="S1101">
        <v>167</v>
      </c>
      <c r="T1101" t="s">
        <v>5852</v>
      </c>
      <c r="U1101">
        <v>550</v>
      </c>
      <c r="V1101" t="s">
        <v>1002</v>
      </c>
      <c r="W1101">
        <v>79141</v>
      </c>
      <c r="X1101">
        <v>1102</v>
      </c>
      <c r="Y1101" t="s">
        <v>5853</v>
      </c>
      <c r="Z1101">
        <v>1</v>
      </c>
      <c r="AA1101" t="s">
        <v>5854</v>
      </c>
      <c r="AB1101" t="s">
        <v>5855</v>
      </c>
      <c r="AC1101">
        <v>355</v>
      </c>
      <c r="AD1101">
        <v>216</v>
      </c>
    </row>
    <row r="1102" spans="1:30" x14ac:dyDescent="0.35">
      <c r="A1102" t="s">
        <v>23</v>
      </c>
      <c r="B1102" t="s">
        <v>5856</v>
      </c>
      <c r="C1102" t="s">
        <v>5857</v>
      </c>
      <c r="D1102">
        <v>87</v>
      </c>
      <c r="E1102" s="4">
        <v>35000000</v>
      </c>
      <c r="F1102" s="4">
        <v>27972410</v>
      </c>
      <c r="G1102" s="3">
        <f>movie_metadata[[#This Row],[New_gross]]-movie_metadata[[#This Row],[New_budget]]</f>
        <v>-7027590</v>
      </c>
      <c r="H1102" s="3" t="str">
        <f>IF(movie_metadata[[#This Row],[Profit/Loss_in money]]&gt;0,"Profit","Loss")</f>
        <v>Loss</v>
      </c>
      <c r="I1102" t="s">
        <v>26</v>
      </c>
      <c r="J1102" t="s">
        <v>45</v>
      </c>
      <c r="K1102" t="s">
        <v>1621</v>
      </c>
      <c r="L1102" s="1">
        <v>2003</v>
      </c>
      <c r="M1102" t="s">
        <v>82</v>
      </c>
      <c r="N1102">
        <v>6.1</v>
      </c>
      <c r="O1102">
        <v>1.85</v>
      </c>
      <c r="P1102">
        <v>2000</v>
      </c>
      <c r="Q1102">
        <v>122</v>
      </c>
      <c r="R1102">
        <v>29</v>
      </c>
      <c r="S1102">
        <v>252</v>
      </c>
      <c r="T1102" t="s">
        <v>5858</v>
      </c>
      <c r="U1102">
        <v>427</v>
      </c>
      <c r="V1102" t="s">
        <v>3597</v>
      </c>
      <c r="W1102">
        <v>114692</v>
      </c>
      <c r="X1102">
        <v>1461</v>
      </c>
      <c r="Y1102" t="s">
        <v>5859</v>
      </c>
      <c r="Z1102">
        <v>1</v>
      </c>
      <c r="AA1102" t="s">
        <v>5860</v>
      </c>
      <c r="AB1102" t="s">
        <v>5861</v>
      </c>
      <c r="AC1102">
        <v>285</v>
      </c>
      <c r="AD1102">
        <v>304</v>
      </c>
    </row>
    <row r="1103" spans="1:30" x14ac:dyDescent="0.35">
      <c r="A1103" t="s">
        <v>23</v>
      </c>
      <c r="B1103" t="s">
        <v>5862</v>
      </c>
      <c r="C1103" t="s">
        <v>5863</v>
      </c>
      <c r="D1103">
        <v>88</v>
      </c>
      <c r="E1103" s="4">
        <v>50000000</v>
      </c>
      <c r="F1103" s="4">
        <v>28133159</v>
      </c>
      <c r="G1103" s="3">
        <f>movie_metadata[[#This Row],[New_gross]]-movie_metadata[[#This Row],[New_budget]]</f>
        <v>-21866841</v>
      </c>
      <c r="H1103" s="3" t="str">
        <f>IF(movie_metadata[[#This Row],[Profit/Loss_in money]]&gt;0,"Profit","Loss")</f>
        <v>Loss</v>
      </c>
      <c r="I1103" t="s">
        <v>26</v>
      </c>
      <c r="J1103" t="s">
        <v>27</v>
      </c>
      <c r="K1103" t="s">
        <v>263</v>
      </c>
      <c r="L1103" s="1">
        <v>2006</v>
      </c>
      <c r="M1103" t="s">
        <v>82</v>
      </c>
      <c r="N1103">
        <v>5.9</v>
      </c>
      <c r="O1103">
        <v>1.85</v>
      </c>
      <c r="P1103">
        <v>593</v>
      </c>
      <c r="Q1103">
        <v>105</v>
      </c>
      <c r="R1103">
        <v>8</v>
      </c>
      <c r="S1103">
        <v>8000</v>
      </c>
      <c r="T1103" t="s">
        <v>2370</v>
      </c>
      <c r="U1103">
        <v>12000</v>
      </c>
      <c r="V1103" t="s">
        <v>698</v>
      </c>
      <c r="W1103">
        <v>30055</v>
      </c>
      <c r="X1103">
        <v>33822</v>
      </c>
      <c r="Y1103" t="s">
        <v>1521</v>
      </c>
      <c r="Z1103">
        <v>1</v>
      </c>
      <c r="AA1103" t="s">
        <v>5864</v>
      </c>
      <c r="AB1103" t="s">
        <v>5865</v>
      </c>
      <c r="AC1103">
        <v>70</v>
      </c>
      <c r="AD1103">
        <v>11000</v>
      </c>
    </row>
    <row r="1104" spans="1:30" x14ac:dyDescent="0.35">
      <c r="A1104" t="s">
        <v>23</v>
      </c>
      <c r="B1104" t="s">
        <v>5866</v>
      </c>
      <c r="C1104" t="s">
        <v>5867</v>
      </c>
      <c r="D1104">
        <v>177</v>
      </c>
      <c r="E1104" s="4">
        <v>40000000</v>
      </c>
      <c r="F1104" s="4">
        <v>27400000</v>
      </c>
      <c r="G1104" s="3">
        <f>movie_metadata[[#This Row],[New_gross]]-movie_metadata[[#This Row],[New_budget]]</f>
        <v>-12600000</v>
      </c>
      <c r="H1104" s="3" t="str">
        <f>IF(movie_metadata[[#This Row],[Profit/Loss_in money]]&gt;0,"Profit","Loss")</f>
        <v>Loss</v>
      </c>
      <c r="I1104" t="s">
        <v>26</v>
      </c>
      <c r="J1104" t="s">
        <v>27</v>
      </c>
      <c r="K1104" t="s">
        <v>65</v>
      </c>
      <c r="L1104" s="1">
        <v>1984</v>
      </c>
      <c r="M1104" t="s">
        <v>29</v>
      </c>
      <c r="N1104">
        <v>6.6</v>
      </c>
      <c r="O1104">
        <v>2.35</v>
      </c>
      <c r="P1104">
        <v>11000</v>
      </c>
      <c r="Q1104">
        <v>144</v>
      </c>
      <c r="R1104">
        <v>0</v>
      </c>
      <c r="S1104">
        <v>202</v>
      </c>
      <c r="T1104" t="s">
        <v>1267</v>
      </c>
      <c r="U1104">
        <v>913</v>
      </c>
      <c r="V1104" t="s">
        <v>2658</v>
      </c>
      <c r="W1104">
        <v>97087</v>
      </c>
      <c r="X1104">
        <v>2449</v>
      </c>
      <c r="Y1104" t="s">
        <v>5868</v>
      </c>
      <c r="Z1104">
        <v>3</v>
      </c>
      <c r="AA1104" t="s">
        <v>5869</v>
      </c>
      <c r="AB1104" t="s">
        <v>5870</v>
      </c>
      <c r="AC1104">
        <v>569</v>
      </c>
      <c r="AD1104">
        <v>362</v>
      </c>
    </row>
    <row r="1105" spans="1:30" x14ac:dyDescent="0.35">
      <c r="A1105" t="s">
        <v>23</v>
      </c>
      <c r="B1105" t="s">
        <v>5871</v>
      </c>
      <c r="C1105" t="s">
        <v>5872</v>
      </c>
      <c r="D1105">
        <v>133</v>
      </c>
      <c r="E1105" s="4">
        <v>45000000</v>
      </c>
      <c r="F1105" s="4">
        <v>24343673</v>
      </c>
      <c r="G1105" s="3">
        <f>movie_metadata[[#This Row],[New_gross]]-movie_metadata[[#This Row],[New_budget]]</f>
        <v>-20656327</v>
      </c>
      <c r="H1105" s="3" t="str">
        <f>IF(movie_metadata[[#This Row],[Profit/Loss_in money]]&gt;0,"Profit","Loss")</f>
        <v>Loss</v>
      </c>
      <c r="I1105" t="s">
        <v>26</v>
      </c>
      <c r="J1105" t="s">
        <v>27</v>
      </c>
      <c r="K1105" t="s">
        <v>5873</v>
      </c>
      <c r="L1105" s="1">
        <v>2007</v>
      </c>
      <c r="M1105" t="s">
        <v>29</v>
      </c>
      <c r="N1105">
        <v>7.4</v>
      </c>
      <c r="O1105">
        <v>2.35</v>
      </c>
      <c r="P1105">
        <v>14000</v>
      </c>
      <c r="Q1105">
        <v>156</v>
      </c>
      <c r="R1105">
        <v>278</v>
      </c>
      <c r="S1105">
        <v>107</v>
      </c>
      <c r="T1105" t="s">
        <v>5874</v>
      </c>
      <c r="U1105">
        <v>5000</v>
      </c>
      <c r="V1105" t="s">
        <v>1842</v>
      </c>
      <c r="W1105">
        <v>91860</v>
      </c>
      <c r="X1105">
        <v>5405</v>
      </c>
      <c r="Y1105" t="s">
        <v>5875</v>
      </c>
      <c r="Z1105">
        <v>0</v>
      </c>
      <c r="AA1105" t="s">
        <v>5876</v>
      </c>
      <c r="AB1105" t="s">
        <v>5877</v>
      </c>
      <c r="AC1105">
        <v>524</v>
      </c>
      <c r="AD1105">
        <v>117</v>
      </c>
    </row>
    <row r="1106" spans="1:30" x14ac:dyDescent="0.35">
      <c r="A1106" t="s">
        <v>23</v>
      </c>
      <c r="B1106" t="s">
        <v>43</v>
      </c>
      <c r="C1106" t="s">
        <v>5878</v>
      </c>
      <c r="D1106">
        <v>119</v>
      </c>
      <c r="E1106" s="4">
        <v>35000000</v>
      </c>
      <c r="F1106" s="4">
        <v>22877808</v>
      </c>
      <c r="G1106" s="3">
        <f>movie_metadata[[#This Row],[New_gross]]-movie_metadata[[#This Row],[New_budget]]</f>
        <v>-12122192</v>
      </c>
      <c r="H1106" s="3" t="str">
        <f>IF(movie_metadata[[#This Row],[Profit/Loss_in money]]&gt;0,"Profit","Loss")</f>
        <v>Loss</v>
      </c>
      <c r="I1106" t="s">
        <v>26</v>
      </c>
      <c r="J1106" t="s">
        <v>27</v>
      </c>
      <c r="K1106" t="s">
        <v>206</v>
      </c>
      <c r="L1106" s="1">
        <v>2008</v>
      </c>
      <c r="M1106" t="s">
        <v>572</v>
      </c>
      <c r="N1106">
        <v>7.3</v>
      </c>
      <c r="O1106">
        <v>2.35</v>
      </c>
      <c r="P1106">
        <v>0</v>
      </c>
      <c r="Q1106">
        <v>323</v>
      </c>
      <c r="R1106">
        <v>0</v>
      </c>
      <c r="S1106">
        <v>10000</v>
      </c>
      <c r="T1106" t="s">
        <v>207</v>
      </c>
      <c r="U1106">
        <v>29000</v>
      </c>
      <c r="V1106" t="s">
        <v>208</v>
      </c>
      <c r="W1106">
        <v>152591</v>
      </c>
      <c r="X1106">
        <v>53895</v>
      </c>
      <c r="Y1106" t="s">
        <v>5879</v>
      </c>
      <c r="Z1106">
        <v>0</v>
      </c>
      <c r="AA1106" t="s">
        <v>5880</v>
      </c>
      <c r="AB1106" t="s">
        <v>5881</v>
      </c>
      <c r="AC1106">
        <v>414</v>
      </c>
      <c r="AD1106">
        <v>14000</v>
      </c>
    </row>
    <row r="1107" spans="1:30" x14ac:dyDescent="0.35">
      <c r="A1107" t="s">
        <v>23</v>
      </c>
      <c r="B1107" t="s">
        <v>1050</v>
      </c>
      <c r="C1107" t="s">
        <v>5882</v>
      </c>
      <c r="D1107">
        <v>102</v>
      </c>
      <c r="E1107" s="4">
        <v>52000000</v>
      </c>
      <c r="F1107" s="4">
        <v>36883539</v>
      </c>
      <c r="G1107" s="3">
        <f>movie_metadata[[#This Row],[New_gross]]-movie_metadata[[#This Row],[New_budget]]</f>
        <v>-15116461</v>
      </c>
      <c r="H1107" s="3" t="str">
        <f>IF(movie_metadata[[#This Row],[Profit/Loss_in money]]&gt;0,"Profit","Loss")</f>
        <v>Loss</v>
      </c>
      <c r="I1107" t="s">
        <v>26</v>
      </c>
      <c r="J1107" t="s">
        <v>754</v>
      </c>
      <c r="K1107" t="s">
        <v>456</v>
      </c>
      <c r="L1107" s="1">
        <v>2006</v>
      </c>
      <c r="M1107" t="s">
        <v>29</v>
      </c>
      <c r="N1107">
        <v>6.6</v>
      </c>
      <c r="O1107">
        <v>2.35</v>
      </c>
      <c r="P1107">
        <v>0</v>
      </c>
      <c r="Q1107">
        <v>199</v>
      </c>
      <c r="R1107">
        <v>503</v>
      </c>
      <c r="S1107">
        <v>795</v>
      </c>
      <c r="T1107" t="s">
        <v>3729</v>
      </c>
      <c r="U1107">
        <v>13000</v>
      </c>
      <c r="V1107" t="s">
        <v>970</v>
      </c>
      <c r="W1107">
        <v>112769</v>
      </c>
      <c r="X1107">
        <v>15053</v>
      </c>
      <c r="Y1107" t="s">
        <v>2894</v>
      </c>
      <c r="Z1107">
        <v>2</v>
      </c>
      <c r="AA1107" t="s">
        <v>5883</v>
      </c>
      <c r="AB1107" t="s">
        <v>5884</v>
      </c>
      <c r="AC1107">
        <v>305</v>
      </c>
      <c r="AD1107">
        <v>929</v>
      </c>
    </row>
    <row r="1108" spans="1:30" x14ac:dyDescent="0.35">
      <c r="A1108" t="s">
        <v>23</v>
      </c>
      <c r="B1108" t="s">
        <v>5885</v>
      </c>
      <c r="C1108" t="s">
        <v>5886</v>
      </c>
      <c r="D1108">
        <v>101</v>
      </c>
      <c r="E1108" s="4">
        <v>70000000</v>
      </c>
      <c r="F1108" s="4">
        <v>22531698</v>
      </c>
      <c r="G1108" s="3">
        <f>movie_metadata[[#This Row],[New_gross]]-movie_metadata[[#This Row],[New_budget]]</f>
        <v>-47468302</v>
      </c>
      <c r="H1108" s="3" t="str">
        <f>IF(movie_metadata[[#This Row],[Profit/Loss_in money]]&gt;0,"Profit","Loss")</f>
        <v>Loss</v>
      </c>
      <c r="I1108" t="s">
        <v>26</v>
      </c>
      <c r="J1108" t="s">
        <v>1452</v>
      </c>
      <c r="K1108" t="s">
        <v>219</v>
      </c>
      <c r="L1108" s="1">
        <v>2008</v>
      </c>
      <c r="M1108" t="s">
        <v>29</v>
      </c>
      <c r="N1108">
        <v>5.6</v>
      </c>
      <c r="O1108">
        <v>2.35</v>
      </c>
      <c r="P1108">
        <v>0</v>
      </c>
      <c r="Q1108">
        <v>164</v>
      </c>
      <c r="R1108">
        <v>326</v>
      </c>
      <c r="S1108">
        <v>510</v>
      </c>
      <c r="T1108" t="s">
        <v>3511</v>
      </c>
      <c r="U1108">
        <v>14000</v>
      </c>
      <c r="V1108" t="s">
        <v>329</v>
      </c>
      <c r="W1108">
        <v>81523</v>
      </c>
      <c r="X1108">
        <v>15990</v>
      </c>
      <c r="Y1108" t="s">
        <v>5887</v>
      </c>
      <c r="Z1108">
        <v>0</v>
      </c>
      <c r="AA1108" t="s">
        <v>5888</v>
      </c>
      <c r="AB1108" t="s">
        <v>5889</v>
      </c>
      <c r="AC1108">
        <v>214</v>
      </c>
      <c r="AD1108">
        <v>844</v>
      </c>
    </row>
    <row r="1109" spans="1:30" x14ac:dyDescent="0.35">
      <c r="A1109" t="s">
        <v>23</v>
      </c>
      <c r="B1109" t="s">
        <v>5890</v>
      </c>
      <c r="C1109" t="s">
        <v>5891</v>
      </c>
      <c r="D1109">
        <v>91</v>
      </c>
      <c r="E1109" s="4">
        <v>45000000</v>
      </c>
      <c r="F1109" s="4">
        <v>20400913</v>
      </c>
      <c r="G1109" s="3">
        <f>movie_metadata[[#This Row],[New_gross]]-movie_metadata[[#This Row],[New_budget]]</f>
        <v>-24599087</v>
      </c>
      <c r="H1109" s="3" t="str">
        <f>IF(movie_metadata[[#This Row],[Profit/Loss_in money]]&gt;0,"Profit","Loss")</f>
        <v>Loss</v>
      </c>
      <c r="I1109" t="s">
        <v>26</v>
      </c>
      <c r="J1109" t="s">
        <v>27</v>
      </c>
      <c r="K1109" t="s">
        <v>3546</v>
      </c>
      <c r="L1109" s="1">
        <v>1996</v>
      </c>
      <c r="M1109" t="s">
        <v>572</v>
      </c>
      <c r="N1109">
        <v>5.3</v>
      </c>
      <c r="O1109">
        <v>1.85</v>
      </c>
      <c r="P1109">
        <v>451</v>
      </c>
      <c r="Q1109">
        <v>39</v>
      </c>
      <c r="R1109">
        <v>29</v>
      </c>
      <c r="S1109">
        <v>322</v>
      </c>
      <c r="T1109" t="s">
        <v>1340</v>
      </c>
      <c r="U1109">
        <v>2000</v>
      </c>
      <c r="V1109" t="s">
        <v>5892</v>
      </c>
      <c r="W1109">
        <v>15455</v>
      </c>
      <c r="X1109">
        <v>3855</v>
      </c>
      <c r="Y1109" t="s">
        <v>3872</v>
      </c>
      <c r="Z1109">
        <v>1</v>
      </c>
      <c r="AA1109" t="s">
        <v>5893</v>
      </c>
      <c r="AB1109" t="s">
        <v>5894</v>
      </c>
      <c r="AC1109">
        <v>80</v>
      </c>
      <c r="AD1109">
        <v>461</v>
      </c>
    </row>
    <row r="1110" spans="1:30" x14ac:dyDescent="0.35">
      <c r="A1110" t="s">
        <v>23</v>
      </c>
      <c r="B1110" t="s">
        <v>4209</v>
      </c>
      <c r="C1110" t="s">
        <v>5895</v>
      </c>
      <c r="D1110">
        <v>117</v>
      </c>
      <c r="E1110" s="4">
        <v>45000000</v>
      </c>
      <c r="F1110" s="4">
        <v>20101861</v>
      </c>
      <c r="G1110" s="3">
        <f>movie_metadata[[#This Row],[New_gross]]-movie_metadata[[#This Row],[New_budget]]</f>
        <v>-24898139</v>
      </c>
      <c r="H1110" s="3" t="str">
        <f>IF(movie_metadata[[#This Row],[Profit/Loss_in money]]&gt;0,"Profit","Loss")</f>
        <v>Loss</v>
      </c>
      <c r="I1110" t="s">
        <v>26</v>
      </c>
      <c r="J1110" t="s">
        <v>27</v>
      </c>
      <c r="K1110" t="s">
        <v>2461</v>
      </c>
      <c r="L1110" s="1">
        <v>1996</v>
      </c>
      <c r="M1110" t="s">
        <v>29</v>
      </c>
      <c r="N1110">
        <v>6</v>
      </c>
      <c r="O1110">
        <v>2.35</v>
      </c>
      <c r="P1110">
        <v>0</v>
      </c>
      <c r="Q1110">
        <v>43</v>
      </c>
      <c r="R1110">
        <v>11000</v>
      </c>
      <c r="S1110">
        <v>451</v>
      </c>
      <c r="T1110" t="s">
        <v>5566</v>
      </c>
      <c r="U1110">
        <v>905</v>
      </c>
      <c r="V1110" t="s">
        <v>5896</v>
      </c>
      <c r="W1110">
        <v>24757</v>
      </c>
      <c r="X1110">
        <v>2348</v>
      </c>
      <c r="Y1110" t="s">
        <v>5897</v>
      </c>
      <c r="Z1110">
        <v>0</v>
      </c>
      <c r="AA1110" t="s">
        <v>5898</v>
      </c>
      <c r="AB1110" t="s">
        <v>5899</v>
      </c>
      <c r="AC1110">
        <v>81</v>
      </c>
      <c r="AD1110">
        <v>484</v>
      </c>
    </row>
    <row r="1111" spans="1:30" x14ac:dyDescent="0.35">
      <c r="A1111" t="s">
        <v>23</v>
      </c>
      <c r="B1111" t="s">
        <v>5900</v>
      </c>
      <c r="C1111" t="s">
        <v>5901</v>
      </c>
      <c r="D1111">
        <v>86</v>
      </c>
      <c r="E1111" s="4">
        <v>45000000</v>
      </c>
      <c r="F1111" s="4">
        <v>25200412</v>
      </c>
      <c r="G1111" s="3">
        <f>movie_metadata[[#This Row],[New_gross]]-movie_metadata[[#This Row],[New_budget]]</f>
        <v>-19799588</v>
      </c>
      <c r="H1111" s="3" t="str">
        <f>IF(movie_metadata[[#This Row],[Profit/Loss_in money]]&gt;0,"Profit","Loss")</f>
        <v>Loss</v>
      </c>
      <c r="I1111" t="s">
        <v>26</v>
      </c>
      <c r="J1111" t="s">
        <v>27</v>
      </c>
      <c r="K1111" t="s">
        <v>5902</v>
      </c>
      <c r="L1111" s="1">
        <v>2009</v>
      </c>
      <c r="M1111" t="s">
        <v>82</v>
      </c>
      <c r="N1111">
        <v>5.4</v>
      </c>
      <c r="O1111">
        <v>1.85</v>
      </c>
      <c r="P1111">
        <v>916</v>
      </c>
      <c r="Q1111">
        <v>82</v>
      </c>
      <c r="R1111">
        <v>13</v>
      </c>
      <c r="S1111">
        <v>553</v>
      </c>
      <c r="T1111" t="s">
        <v>5903</v>
      </c>
      <c r="U1111">
        <v>1000</v>
      </c>
      <c r="V1111" t="s">
        <v>5904</v>
      </c>
      <c r="W1111">
        <v>16580</v>
      </c>
      <c r="X1111">
        <v>3423</v>
      </c>
      <c r="Y1111" t="s">
        <v>2932</v>
      </c>
      <c r="Z1111">
        <v>3</v>
      </c>
      <c r="AA1111" t="s">
        <v>5905</v>
      </c>
      <c r="AB1111" t="s">
        <v>5906</v>
      </c>
      <c r="AC1111">
        <v>55</v>
      </c>
      <c r="AD1111">
        <v>701</v>
      </c>
    </row>
    <row r="1112" spans="1:30" x14ac:dyDescent="0.35">
      <c r="A1112" t="s">
        <v>23</v>
      </c>
      <c r="B1112" t="s">
        <v>5907</v>
      </c>
      <c r="C1112" t="s">
        <v>5908</v>
      </c>
      <c r="D1112">
        <v>124</v>
      </c>
      <c r="E1112" s="4">
        <v>45000000</v>
      </c>
      <c r="F1112" s="4">
        <v>19719930</v>
      </c>
      <c r="G1112" s="3">
        <f>movie_metadata[[#This Row],[New_gross]]-movie_metadata[[#This Row],[New_budget]]</f>
        <v>-25280070</v>
      </c>
      <c r="H1112" s="3" t="str">
        <f>IF(movie_metadata[[#This Row],[Profit/Loss_in money]]&gt;0,"Profit","Loss")</f>
        <v>Loss</v>
      </c>
      <c r="I1112" t="s">
        <v>26</v>
      </c>
      <c r="J1112" t="s">
        <v>27</v>
      </c>
      <c r="K1112" t="s">
        <v>2134</v>
      </c>
      <c r="L1112" s="1">
        <v>2001</v>
      </c>
      <c r="M1112" t="s">
        <v>572</v>
      </c>
      <c r="N1112">
        <v>6.8</v>
      </c>
      <c r="O1112">
        <v>2.35</v>
      </c>
      <c r="P1112">
        <v>0</v>
      </c>
      <c r="Q1112">
        <v>150</v>
      </c>
      <c r="R1112">
        <v>0</v>
      </c>
      <c r="S1112">
        <v>19</v>
      </c>
      <c r="T1112" t="s">
        <v>5909</v>
      </c>
      <c r="U1112">
        <v>723</v>
      </c>
      <c r="V1112" t="s">
        <v>5910</v>
      </c>
      <c r="W1112">
        <v>42621</v>
      </c>
      <c r="X1112">
        <v>793</v>
      </c>
      <c r="Y1112" t="s">
        <v>5911</v>
      </c>
      <c r="Z1112">
        <v>0</v>
      </c>
      <c r="AA1112" t="s">
        <v>5912</v>
      </c>
      <c r="AB1112" t="s">
        <v>5913</v>
      </c>
      <c r="AC1112">
        <v>531</v>
      </c>
      <c r="AD1112">
        <v>44</v>
      </c>
    </row>
    <row r="1113" spans="1:30" x14ac:dyDescent="0.35">
      <c r="A1113" t="s">
        <v>23</v>
      </c>
      <c r="B1113" t="s">
        <v>5914</v>
      </c>
      <c r="C1113" t="s">
        <v>5915</v>
      </c>
      <c r="D1113">
        <v>134</v>
      </c>
      <c r="E1113" s="4">
        <v>45000000</v>
      </c>
      <c r="F1113" s="4">
        <v>19377727</v>
      </c>
      <c r="G1113" s="3">
        <f>movie_metadata[[#This Row],[New_gross]]-movie_metadata[[#This Row],[New_budget]]</f>
        <v>-25622273</v>
      </c>
      <c r="H1113" s="3" t="str">
        <f>IF(movie_metadata[[#This Row],[Profit/Loss_in money]]&gt;0,"Profit","Loss")</f>
        <v>Loss</v>
      </c>
      <c r="I1113" t="s">
        <v>26</v>
      </c>
      <c r="J1113" t="s">
        <v>27</v>
      </c>
      <c r="K1113" t="s">
        <v>5916</v>
      </c>
      <c r="L1113" s="1">
        <v>2005</v>
      </c>
      <c r="M1113" t="s">
        <v>29</v>
      </c>
      <c r="N1113">
        <v>6.4</v>
      </c>
      <c r="O1113">
        <v>2.35</v>
      </c>
      <c r="P1113">
        <v>0</v>
      </c>
      <c r="Q1113">
        <v>168</v>
      </c>
      <c r="R1113">
        <v>38</v>
      </c>
      <c r="S1113">
        <v>2000</v>
      </c>
      <c r="T1113" t="s">
        <v>1241</v>
      </c>
      <c r="U1113">
        <v>11000</v>
      </c>
      <c r="V1113" t="s">
        <v>1949</v>
      </c>
      <c r="W1113">
        <v>35140</v>
      </c>
      <c r="X1113">
        <v>24351</v>
      </c>
      <c r="Y1113" t="s">
        <v>895</v>
      </c>
      <c r="Z1113">
        <v>3</v>
      </c>
      <c r="AA1113" t="s">
        <v>5917</v>
      </c>
      <c r="AB1113" t="s">
        <v>5918</v>
      </c>
      <c r="AC1113">
        <v>409</v>
      </c>
      <c r="AD1113">
        <v>8000</v>
      </c>
    </row>
    <row r="1114" spans="1:30" x14ac:dyDescent="0.35">
      <c r="A1114" t="s">
        <v>23</v>
      </c>
      <c r="B1114" t="s">
        <v>5919</v>
      </c>
      <c r="C1114" t="s">
        <v>5920</v>
      </c>
      <c r="D1114">
        <v>100</v>
      </c>
      <c r="E1114" s="4">
        <v>45000000</v>
      </c>
      <c r="F1114" s="4">
        <v>17300889</v>
      </c>
      <c r="G1114" s="3">
        <f>movie_metadata[[#This Row],[New_gross]]-movie_metadata[[#This Row],[New_budget]]</f>
        <v>-27699111</v>
      </c>
      <c r="H1114" s="3" t="str">
        <f>IF(movie_metadata[[#This Row],[Profit/Loss_in money]]&gt;0,"Profit","Loss")</f>
        <v>Loss</v>
      </c>
      <c r="I1114" t="s">
        <v>26</v>
      </c>
      <c r="J1114" t="s">
        <v>358</v>
      </c>
      <c r="K1114" t="s">
        <v>2399</v>
      </c>
      <c r="L1114" s="1">
        <v>1996</v>
      </c>
      <c r="M1114" t="s">
        <v>82</v>
      </c>
      <c r="N1114">
        <v>4.9000000000000004</v>
      </c>
      <c r="O1114">
        <v>2.35</v>
      </c>
      <c r="P1114">
        <v>0</v>
      </c>
      <c r="Q1114">
        <v>60</v>
      </c>
      <c r="R1114">
        <v>23</v>
      </c>
      <c r="S1114">
        <v>579</v>
      </c>
      <c r="T1114" t="s">
        <v>4197</v>
      </c>
      <c r="U1114">
        <v>1000</v>
      </c>
      <c r="V1114" t="s">
        <v>580</v>
      </c>
      <c r="W1114">
        <v>27648</v>
      </c>
      <c r="X1114">
        <v>3855</v>
      </c>
      <c r="Y1114" t="s">
        <v>5921</v>
      </c>
      <c r="Z1114">
        <v>0</v>
      </c>
      <c r="AA1114" t="s">
        <v>5922</v>
      </c>
      <c r="AB1114" t="s">
        <v>5923</v>
      </c>
      <c r="AC1114">
        <v>148</v>
      </c>
      <c r="AD1114">
        <v>642</v>
      </c>
    </row>
    <row r="1115" spans="1:30" x14ac:dyDescent="0.35">
      <c r="A1115" t="s">
        <v>23</v>
      </c>
      <c r="B1115" t="s">
        <v>5924</v>
      </c>
      <c r="C1115" t="s">
        <v>5925</v>
      </c>
      <c r="D1115">
        <v>220</v>
      </c>
      <c r="E1115" s="4">
        <v>57000000</v>
      </c>
      <c r="F1115" s="4">
        <v>15527125</v>
      </c>
      <c r="G1115" s="3">
        <f>movie_metadata[[#This Row],[New_gross]]-movie_metadata[[#This Row],[New_budget]]</f>
        <v>-41472875</v>
      </c>
      <c r="H1115" s="3" t="str">
        <f>IF(movie_metadata[[#This Row],[Profit/Loss_in money]]&gt;0,"Profit","Loss")</f>
        <v>Loss</v>
      </c>
      <c r="I1115" t="s">
        <v>26</v>
      </c>
      <c r="J1115" t="s">
        <v>27</v>
      </c>
      <c r="K1115" t="s">
        <v>4034</v>
      </c>
      <c r="L1115" s="1">
        <v>2000</v>
      </c>
      <c r="M1115" t="s">
        <v>29</v>
      </c>
      <c r="N1115">
        <v>5.8</v>
      </c>
      <c r="O1115">
        <v>2.35</v>
      </c>
      <c r="P1115">
        <v>652</v>
      </c>
      <c r="Q1115">
        <v>85</v>
      </c>
      <c r="R1115">
        <v>0</v>
      </c>
      <c r="S1115">
        <v>820</v>
      </c>
      <c r="T1115" t="s">
        <v>5926</v>
      </c>
      <c r="U1115">
        <v>13000</v>
      </c>
      <c r="V1115" t="s">
        <v>1150</v>
      </c>
      <c r="W1115">
        <v>11388</v>
      </c>
      <c r="X1115">
        <v>15006</v>
      </c>
      <c r="Y1115" t="s">
        <v>1039</v>
      </c>
      <c r="Z1115">
        <v>2</v>
      </c>
      <c r="AA1115" t="s">
        <v>5927</v>
      </c>
      <c r="AB1115" t="s">
        <v>5928</v>
      </c>
      <c r="AC1115">
        <v>183</v>
      </c>
      <c r="AD1115">
        <v>861</v>
      </c>
    </row>
    <row r="1116" spans="1:30" x14ac:dyDescent="0.35">
      <c r="A1116" t="s">
        <v>739</v>
      </c>
      <c r="B1116" t="s">
        <v>752</v>
      </c>
      <c r="C1116" t="s">
        <v>5929</v>
      </c>
      <c r="D1116">
        <v>212</v>
      </c>
      <c r="E1116" s="4">
        <v>50000000</v>
      </c>
      <c r="F1116" s="4">
        <v>13560960</v>
      </c>
      <c r="G1116" s="3">
        <f>movie_metadata[[#This Row],[New_gross]]-movie_metadata[[#This Row],[New_budget]]</f>
        <v>-36439040</v>
      </c>
      <c r="H1116" s="3" t="str">
        <f>IF(movie_metadata[[#This Row],[Profit/Loss_in money]]&gt;0,"Profit","Loss")</f>
        <v>Loss</v>
      </c>
      <c r="I1116" t="s">
        <v>26</v>
      </c>
      <c r="J1116" t="s">
        <v>27</v>
      </c>
      <c r="K1116" t="s">
        <v>5930</v>
      </c>
      <c r="L1116" s="1">
        <v>1995</v>
      </c>
      <c r="M1116" t="s">
        <v>572</v>
      </c>
      <c r="N1116">
        <v>7.1</v>
      </c>
      <c r="O1116">
        <v>2.35</v>
      </c>
      <c r="P1116">
        <v>915</v>
      </c>
      <c r="Q1116">
        <v>83</v>
      </c>
      <c r="R1116">
        <v>0</v>
      </c>
      <c r="S1116">
        <v>805</v>
      </c>
      <c r="T1116" t="s">
        <v>2391</v>
      </c>
      <c r="U1116">
        <v>12000</v>
      </c>
      <c r="V1116" t="s">
        <v>756</v>
      </c>
      <c r="W1116">
        <v>23996</v>
      </c>
      <c r="X1116">
        <v>21130</v>
      </c>
      <c r="Y1116" t="s">
        <v>2311</v>
      </c>
      <c r="Z1116">
        <v>0</v>
      </c>
      <c r="AA1116" t="s">
        <v>5931</v>
      </c>
      <c r="AB1116" t="s">
        <v>5932</v>
      </c>
      <c r="AC1116">
        <v>161</v>
      </c>
      <c r="AD1116">
        <v>5000</v>
      </c>
    </row>
    <row r="1117" spans="1:30" x14ac:dyDescent="0.35">
      <c r="A1117" t="s">
        <v>23</v>
      </c>
      <c r="B1117" t="s">
        <v>3809</v>
      </c>
      <c r="C1117" t="s">
        <v>5933</v>
      </c>
      <c r="D1117">
        <v>128</v>
      </c>
      <c r="E1117" s="4">
        <v>45000000</v>
      </c>
      <c r="F1117" s="4">
        <v>15523168</v>
      </c>
      <c r="G1117" s="3">
        <f>movie_metadata[[#This Row],[New_gross]]-movie_metadata[[#This Row],[New_budget]]</f>
        <v>-29476832</v>
      </c>
      <c r="H1117" s="3" t="str">
        <f>IF(movie_metadata[[#This Row],[Profit/Loss_in money]]&gt;0,"Profit","Loss")</f>
        <v>Loss</v>
      </c>
      <c r="I1117" t="s">
        <v>26</v>
      </c>
      <c r="J1117" t="s">
        <v>1452</v>
      </c>
      <c r="K1117" t="s">
        <v>844</v>
      </c>
      <c r="L1117" s="1">
        <v>2010</v>
      </c>
      <c r="M1117" t="s">
        <v>29</v>
      </c>
      <c r="N1117">
        <v>7.2</v>
      </c>
      <c r="O1117">
        <v>2.35</v>
      </c>
      <c r="P1117">
        <v>15000</v>
      </c>
      <c r="Q1117">
        <v>343</v>
      </c>
      <c r="R1117">
        <v>2000</v>
      </c>
      <c r="S1117">
        <v>501</v>
      </c>
      <c r="T1117" t="s">
        <v>2011</v>
      </c>
      <c r="U1117">
        <v>854</v>
      </c>
      <c r="V1117" t="s">
        <v>3495</v>
      </c>
      <c r="W1117">
        <v>132423</v>
      </c>
      <c r="X1117">
        <v>2507</v>
      </c>
      <c r="Y1117" t="s">
        <v>3956</v>
      </c>
      <c r="Z1117">
        <v>2</v>
      </c>
      <c r="AA1117" t="s">
        <v>5934</v>
      </c>
      <c r="AB1117" t="s">
        <v>5935</v>
      </c>
      <c r="AC1117">
        <v>349</v>
      </c>
      <c r="AD1117">
        <v>766</v>
      </c>
    </row>
    <row r="1118" spans="1:30" x14ac:dyDescent="0.35">
      <c r="A1118" t="s">
        <v>23</v>
      </c>
      <c r="B1118" t="s">
        <v>527</v>
      </c>
      <c r="C1118" t="s">
        <v>5936</v>
      </c>
      <c r="D1118">
        <v>106</v>
      </c>
      <c r="E1118" s="4">
        <v>45000000</v>
      </c>
      <c r="F1118" s="4">
        <v>11146409</v>
      </c>
      <c r="G1118" s="3">
        <f>movie_metadata[[#This Row],[New_gross]]-movie_metadata[[#This Row],[New_budget]]</f>
        <v>-33853591</v>
      </c>
      <c r="H1118" s="3" t="str">
        <f>IF(movie_metadata[[#This Row],[Profit/Loss_in money]]&gt;0,"Profit","Loss")</f>
        <v>Loss</v>
      </c>
      <c r="I1118" t="s">
        <v>26</v>
      </c>
      <c r="J1118" t="s">
        <v>27</v>
      </c>
      <c r="K1118" t="s">
        <v>3438</v>
      </c>
      <c r="L1118" s="1">
        <v>1998</v>
      </c>
      <c r="M1118" t="s">
        <v>572</v>
      </c>
      <c r="N1118">
        <v>6</v>
      </c>
      <c r="O1118">
        <v>2.35</v>
      </c>
      <c r="P1118">
        <v>0</v>
      </c>
      <c r="Q1118">
        <v>106</v>
      </c>
      <c r="R1118">
        <v>208</v>
      </c>
      <c r="S1118">
        <v>855</v>
      </c>
      <c r="T1118" t="s">
        <v>680</v>
      </c>
      <c r="U1118">
        <v>3000</v>
      </c>
      <c r="V1118" t="s">
        <v>648</v>
      </c>
      <c r="W1118">
        <v>26551</v>
      </c>
      <c r="X1118">
        <v>6558</v>
      </c>
      <c r="Y1118" t="s">
        <v>32</v>
      </c>
      <c r="Z1118">
        <v>0</v>
      </c>
      <c r="AA1118" t="s">
        <v>5937</v>
      </c>
      <c r="AB1118" t="s">
        <v>5938</v>
      </c>
      <c r="AC1118">
        <v>273</v>
      </c>
      <c r="AD1118">
        <v>1000</v>
      </c>
    </row>
    <row r="1119" spans="1:30" x14ac:dyDescent="0.35">
      <c r="A1119" t="s">
        <v>23</v>
      </c>
      <c r="B1119" t="s">
        <v>5066</v>
      </c>
      <c r="C1119" t="s">
        <v>5939</v>
      </c>
      <c r="D1119">
        <v>160</v>
      </c>
      <c r="E1119" s="4">
        <v>45000000</v>
      </c>
      <c r="F1119" s="4">
        <v>7916887</v>
      </c>
      <c r="G1119" s="3">
        <f>movie_metadata[[#This Row],[New_gross]]-movie_metadata[[#This Row],[New_budget]]</f>
        <v>-37083113</v>
      </c>
      <c r="H1119" s="3" t="str">
        <f>IF(movie_metadata[[#This Row],[Profit/Loss_in money]]&gt;0,"Profit","Loss")</f>
        <v>Loss</v>
      </c>
      <c r="I1119" t="s">
        <v>26</v>
      </c>
      <c r="J1119" t="s">
        <v>27</v>
      </c>
      <c r="K1119" t="s">
        <v>5940</v>
      </c>
      <c r="L1119" s="1">
        <v>2008</v>
      </c>
      <c r="M1119" t="s">
        <v>572</v>
      </c>
      <c r="N1119">
        <v>6</v>
      </c>
      <c r="O1119">
        <v>2.35</v>
      </c>
      <c r="P1119">
        <v>0</v>
      </c>
      <c r="Q1119">
        <v>158</v>
      </c>
      <c r="R1119">
        <v>0</v>
      </c>
      <c r="S1119">
        <v>826</v>
      </c>
      <c r="T1119" t="s">
        <v>5941</v>
      </c>
      <c r="U1119">
        <v>23000</v>
      </c>
      <c r="V1119" t="s">
        <v>57</v>
      </c>
      <c r="W1119">
        <v>15697</v>
      </c>
      <c r="X1119">
        <v>26982</v>
      </c>
      <c r="Y1119" t="s">
        <v>5942</v>
      </c>
      <c r="Z1119">
        <v>0</v>
      </c>
      <c r="AA1119" t="s">
        <v>5943</v>
      </c>
      <c r="AB1119" t="s">
        <v>5944</v>
      </c>
      <c r="AC1119">
        <v>182</v>
      </c>
      <c r="AD1119">
        <v>1000</v>
      </c>
    </row>
    <row r="1120" spans="1:30" x14ac:dyDescent="0.35">
      <c r="A1120" t="s">
        <v>23</v>
      </c>
      <c r="B1120" t="s">
        <v>1931</v>
      </c>
      <c r="C1120" t="s">
        <v>5945</v>
      </c>
      <c r="D1120">
        <v>114</v>
      </c>
      <c r="E1120" s="4">
        <v>45000000</v>
      </c>
      <c r="F1120" s="4">
        <v>6565495</v>
      </c>
      <c r="G1120" s="3">
        <f>movie_metadata[[#This Row],[New_gross]]-movie_metadata[[#This Row],[New_budget]]</f>
        <v>-38434505</v>
      </c>
      <c r="H1120" s="3" t="str">
        <f>IF(movie_metadata[[#This Row],[Profit/Loss_in money]]&gt;0,"Profit","Loss")</f>
        <v>Loss</v>
      </c>
      <c r="I1120" t="s">
        <v>1933</v>
      </c>
      <c r="J1120" t="s">
        <v>880</v>
      </c>
      <c r="K1120" t="s">
        <v>206</v>
      </c>
      <c r="L1120" s="1">
        <v>2006</v>
      </c>
      <c r="M1120" t="s">
        <v>572</v>
      </c>
      <c r="N1120">
        <v>7</v>
      </c>
      <c r="O1120">
        <v>2.35</v>
      </c>
      <c r="P1120">
        <v>0</v>
      </c>
      <c r="Q1120">
        <v>189</v>
      </c>
      <c r="R1120">
        <v>611</v>
      </c>
      <c r="S1120">
        <v>10</v>
      </c>
      <c r="T1120" t="s">
        <v>5946</v>
      </c>
      <c r="U1120">
        <v>879</v>
      </c>
      <c r="V1120" t="s">
        <v>2405</v>
      </c>
      <c r="W1120">
        <v>36455</v>
      </c>
      <c r="X1120">
        <v>949</v>
      </c>
      <c r="Y1120" t="s">
        <v>5947</v>
      </c>
      <c r="Z1120">
        <v>2</v>
      </c>
      <c r="AA1120" t="s">
        <v>5948</v>
      </c>
      <c r="AB1120" t="s">
        <v>5949</v>
      </c>
      <c r="AC1120">
        <v>229</v>
      </c>
      <c r="AD1120">
        <v>52</v>
      </c>
    </row>
    <row r="1121" spans="1:30" x14ac:dyDescent="0.35">
      <c r="A1121" t="s">
        <v>23</v>
      </c>
      <c r="B1121" t="s">
        <v>5950</v>
      </c>
      <c r="C1121" t="s">
        <v>5951</v>
      </c>
      <c r="D1121">
        <v>99</v>
      </c>
      <c r="E1121" s="4">
        <v>40000000</v>
      </c>
      <c r="F1121" s="4">
        <v>15279680</v>
      </c>
      <c r="G1121" s="3">
        <f>movie_metadata[[#This Row],[New_gross]]-movie_metadata[[#This Row],[New_budget]]</f>
        <v>-24720320</v>
      </c>
      <c r="H1121" s="3" t="str">
        <f>IF(movie_metadata[[#This Row],[Profit/Loss_in money]]&gt;0,"Profit","Loss")</f>
        <v>Loss</v>
      </c>
      <c r="I1121" t="s">
        <v>26</v>
      </c>
      <c r="J1121" t="s">
        <v>27</v>
      </c>
      <c r="K1121" t="s">
        <v>326</v>
      </c>
      <c r="L1121" s="1">
        <v>2008</v>
      </c>
      <c r="M1121" t="s">
        <v>572</v>
      </c>
      <c r="N1121">
        <v>5.4</v>
      </c>
      <c r="O1121">
        <v>1.85</v>
      </c>
      <c r="P1121">
        <v>0</v>
      </c>
      <c r="Q1121">
        <v>125</v>
      </c>
      <c r="R1121">
        <v>15</v>
      </c>
      <c r="S1121">
        <v>61</v>
      </c>
      <c r="T1121" t="s">
        <v>5952</v>
      </c>
      <c r="U1121">
        <v>12000</v>
      </c>
      <c r="V1121" t="s">
        <v>698</v>
      </c>
      <c r="W1121">
        <v>48245</v>
      </c>
      <c r="X1121">
        <v>12166</v>
      </c>
      <c r="Y1121" t="s">
        <v>5953</v>
      </c>
      <c r="Z1121">
        <v>1</v>
      </c>
      <c r="AA1121" t="s">
        <v>5954</v>
      </c>
      <c r="AB1121" t="s">
        <v>5955</v>
      </c>
      <c r="AC1121">
        <v>154</v>
      </c>
      <c r="AD1121">
        <v>68</v>
      </c>
    </row>
    <row r="1122" spans="1:30" x14ac:dyDescent="0.35">
      <c r="A1122" t="s">
        <v>23</v>
      </c>
      <c r="B1122" t="s">
        <v>155</v>
      </c>
      <c r="C1122" t="s">
        <v>5956</v>
      </c>
      <c r="D1122">
        <v>74</v>
      </c>
      <c r="E1122" s="4">
        <v>40000000</v>
      </c>
      <c r="F1122" s="4">
        <v>7262288</v>
      </c>
      <c r="G1122" s="3">
        <f>movie_metadata[[#This Row],[New_gross]]-movie_metadata[[#This Row],[New_budget]]</f>
        <v>-32737712</v>
      </c>
      <c r="H1122" s="3" t="str">
        <f>IF(movie_metadata[[#This Row],[Profit/Loss_in money]]&gt;0,"Profit","Loss")</f>
        <v>Loss</v>
      </c>
      <c r="I1122" t="s">
        <v>26</v>
      </c>
      <c r="J1122" t="s">
        <v>27</v>
      </c>
      <c r="K1122" t="s">
        <v>5957</v>
      </c>
      <c r="L1122" s="1">
        <v>2002</v>
      </c>
      <c r="M1122" t="s">
        <v>29</v>
      </c>
      <c r="N1122">
        <v>6.5</v>
      </c>
      <c r="O1122">
        <v>1.85</v>
      </c>
      <c r="P1122">
        <v>892</v>
      </c>
      <c r="Q1122">
        <v>87</v>
      </c>
      <c r="R1122">
        <v>188</v>
      </c>
      <c r="S1122">
        <v>865</v>
      </c>
      <c r="T1122" t="s">
        <v>786</v>
      </c>
      <c r="U1122">
        <v>11000</v>
      </c>
      <c r="V1122" t="s">
        <v>1942</v>
      </c>
      <c r="W1122">
        <v>17307</v>
      </c>
      <c r="X1122">
        <v>13917</v>
      </c>
      <c r="Y1122" t="s">
        <v>5958</v>
      </c>
      <c r="Z1122">
        <v>2</v>
      </c>
      <c r="AA1122" t="s">
        <v>5959</v>
      </c>
      <c r="AB1122" t="s">
        <v>5960</v>
      </c>
      <c r="AC1122">
        <v>186</v>
      </c>
      <c r="AD1122">
        <v>1000</v>
      </c>
    </row>
    <row r="1123" spans="1:30" x14ac:dyDescent="0.35">
      <c r="A1123" t="s">
        <v>23</v>
      </c>
      <c r="B1123" t="s">
        <v>363</v>
      </c>
      <c r="C1123" t="s">
        <v>5961</v>
      </c>
      <c r="D1123">
        <v>139</v>
      </c>
      <c r="E1123" s="4">
        <v>45000000</v>
      </c>
      <c r="F1123" s="4">
        <v>4584886</v>
      </c>
      <c r="G1123" s="3">
        <f>movie_metadata[[#This Row],[New_gross]]-movie_metadata[[#This Row],[New_budget]]</f>
        <v>-40415114</v>
      </c>
      <c r="H1123" s="3" t="str">
        <f>IF(movie_metadata[[#This Row],[Profit/Loss_in money]]&gt;0,"Profit","Loss")</f>
        <v>Loss</v>
      </c>
      <c r="I1123" t="s">
        <v>26</v>
      </c>
      <c r="J1123" t="s">
        <v>27</v>
      </c>
      <c r="K1123" t="s">
        <v>206</v>
      </c>
      <c r="L1123" s="1">
        <v>2007</v>
      </c>
      <c r="M1123" t="s">
        <v>572</v>
      </c>
      <c r="N1123">
        <v>6.4</v>
      </c>
      <c r="O1123">
        <v>2.35</v>
      </c>
      <c r="P1123">
        <v>0</v>
      </c>
      <c r="Q1123">
        <v>115</v>
      </c>
      <c r="R1123">
        <v>179</v>
      </c>
      <c r="S1123">
        <v>50</v>
      </c>
      <c r="T1123" t="s">
        <v>5962</v>
      </c>
      <c r="U1123">
        <v>267</v>
      </c>
      <c r="V1123" t="s">
        <v>5963</v>
      </c>
      <c r="W1123">
        <v>19114</v>
      </c>
      <c r="X1123">
        <v>538</v>
      </c>
      <c r="Y1123" t="s">
        <v>5964</v>
      </c>
      <c r="Z1123">
        <v>0</v>
      </c>
      <c r="AA1123" t="s">
        <v>5965</v>
      </c>
      <c r="AB1123" t="s">
        <v>5966</v>
      </c>
      <c r="AC1123">
        <v>115</v>
      </c>
      <c r="AD1123">
        <v>202</v>
      </c>
    </row>
    <row r="1124" spans="1:30" x14ac:dyDescent="0.35">
      <c r="A1124" t="s">
        <v>23</v>
      </c>
      <c r="B1124" t="s">
        <v>60</v>
      </c>
      <c r="C1124" t="s">
        <v>5967</v>
      </c>
      <c r="D1124">
        <v>52</v>
      </c>
      <c r="E1124" s="4">
        <v>36541497.422512971</v>
      </c>
      <c r="F1124" s="4">
        <v>93365838.444444448</v>
      </c>
      <c r="G1124" s="3">
        <f>movie_metadata[[#This Row],[New_gross]]-movie_metadata[[#This Row],[New_budget]]</f>
        <v>56824341.021931477</v>
      </c>
      <c r="H1124" s="3" t="str">
        <f>IF(movie_metadata[[#This Row],[Profit/Loss_in money]]&gt;0,"Profit","Loss")</f>
        <v>Profit</v>
      </c>
      <c r="I1124" t="s">
        <v>1451</v>
      </c>
      <c r="J1124" t="s">
        <v>1452</v>
      </c>
      <c r="K1124" t="s">
        <v>5968</v>
      </c>
      <c r="L1124" s="1">
        <v>2005</v>
      </c>
      <c r="M1124" t="s">
        <v>2622</v>
      </c>
      <c r="N1124">
        <v>8.3000000000000007</v>
      </c>
      <c r="O1124">
        <v>16</v>
      </c>
      <c r="P1124">
        <v>17000</v>
      </c>
      <c r="Q1124">
        <v>23</v>
      </c>
      <c r="S1124">
        <v>114</v>
      </c>
      <c r="T1124" t="s">
        <v>5969</v>
      </c>
      <c r="U1124">
        <v>164</v>
      </c>
      <c r="V1124" t="s">
        <v>5970</v>
      </c>
      <c r="W1124">
        <v>15762</v>
      </c>
      <c r="X1124">
        <v>654</v>
      </c>
      <c r="Y1124" t="s">
        <v>5971</v>
      </c>
      <c r="Z1124">
        <v>9</v>
      </c>
      <c r="AA1124" t="s">
        <v>5972</v>
      </c>
      <c r="AB1124" t="s">
        <v>5973</v>
      </c>
      <c r="AC1124">
        <v>47</v>
      </c>
      <c r="AD1124">
        <v>116</v>
      </c>
    </row>
    <row r="1125" spans="1:30" x14ac:dyDescent="0.35">
      <c r="A1125" t="s">
        <v>23</v>
      </c>
      <c r="B1125" t="s">
        <v>5974</v>
      </c>
      <c r="C1125" t="s">
        <v>5975</v>
      </c>
      <c r="D1125">
        <v>103</v>
      </c>
      <c r="E1125" s="4">
        <v>45000000</v>
      </c>
      <c r="F1125" s="4">
        <v>2154540</v>
      </c>
      <c r="G1125" s="3">
        <f>movie_metadata[[#This Row],[New_gross]]-movie_metadata[[#This Row],[New_budget]]</f>
        <v>-42845460</v>
      </c>
      <c r="H1125" s="3" t="str">
        <f>IF(movie_metadata[[#This Row],[Profit/Loss_in money]]&gt;0,"Profit","Loss")</f>
        <v>Loss</v>
      </c>
      <c r="I1125" t="s">
        <v>26</v>
      </c>
      <c r="J1125" t="s">
        <v>27</v>
      </c>
      <c r="K1125" t="s">
        <v>54</v>
      </c>
      <c r="L1125" s="1">
        <v>1997</v>
      </c>
      <c r="M1125" t="s">
        <v>572</v>
      </c>
      <c r="N1125">
        <v>4.9000000000000004</v>
      </c>
      <c r="O1125">
        <v>2.35</v>
      </c>
      <c r="P1125">
        <v>68</v>
      </c>
      <c r="Q1125">
        <v>24</v>
      </c>
      <c r="R1125">
        <v>170</v>
      </c>
      <c r="S1125">
        <v>269</v>
      </c>
      <c r="T1125" t="s">
        <v>1918</v>
      </c>
      <c r="U1125">
        <v>849</v>
      </c>
      <c r="V1125" t="s">
        <v>5976</v>
      </c>
      <c r="W1125">
        <v>3803</v>
      </c>
      <c r="X1125">
        <v>2457</v>
      </c>
      <c r="Y1125" t="s">
        <v>2711</v>
      </c>
      <c r="Z1125">
        <v>2</v>
      </c>
      <c r="AA1125" t="s">
        <v>5977</v>
      </c>
      <c r="AB1125" t="s">
        <v>5978</v>
      </c>
      <c r="AC1125">
        <v>41</v>
      </c>
      <c r="AD1125">
        <v>623</v>
      </c>
    </row>
    <row r="1126" spans="1:30" x14ac:dyDescent="0.35">
      <c r="A1126" t="s">
        <v>23</v>
      </c>
      <c r="B1126" t="s">
        <v>5979</v>
      </c>
      <c r="C1126" t="s">
        <v>5980</v>
      </c>
      <c r="D1126">
        <v>101</v>
      </c>
      <c r="E1126" s="4">
        <v>45000000</v>
      </c>
      <c r="F1126" s="4">
        <v>8129455</v>
      </c>
      <c r="G1126" s="3">
        <f>movie_metadata[[#This Row],[New_gross]]-movie_metadata[[#This Row],[New_budget]]</f>
        <v>-36870545</v>
      </c>
      <c r="H1126" s="3" t="str">
        <f>IF(movie_metadata[[#This Row],[Profit/Loss_in money]]&gt;0,"Profit","Loss")</f>
        <v>Loss</v>
      </c>
      <c r="I1126" t="s">
        <v>26</v>
      </c>
      <c r="J1126" t="s">
        <v>27</v>
      </c>
      <c r="K1126" t="s">
        <v>1367</v>
      </c>
      <c r="L1126" s="1">
        <v>2011</v>
      </c>
      <c r="M1126" t="s">
        <v>82</v>
      </c>
      <c r="N1126">
        <v>6.3</v>
      </c>
      <c r="O1126">
        <v>2.35</v>
      </c>
      <c r="P1126">
        <v>17000</v>
      </c>
      <c r="Q1126">
        <v>152</v>
      </c>
      <c r="R1126">
        <v>32</v>
      </c>
      <c r="S1126">
        <v>104</v>
      </c>
      <c r="T1126" t="s">
        <v>5981</v>
      </c>
      <c r="U1126">
        <v>219</v>
      </c>
      <c r="V1126" t="s">
        <v>5982</v>
      </c>
      <c r="W1126">
        <v>89568</v>
      </c>
      <c r="X1126">
        <v>661</v>
      </c>
      <c r="Y1126" t="s">
        <v>5983</v>
      </c>
      <c r="Z1126">
        <v>1</v>
      </c>
      <c r="AA1126" t="s">
        <v>5984</v>
      </c>
      <c r="AB1126" t="s">
        <v>5985</v>
      </c>
      <c r="AC1126">
        <v>142</v>
      </c>
      <c r="AD1126">
        <v>141</v>
      </c>
    </row>
    <row r="1127" spans="1:30" x14ac:dyDescent="0.35">
      <c r="A1127" t="s">
        <v>23</v>
      </c>
      <c r="B1127" t="s">
        <v>5986</v>
      </c>
      <c r="C1127" t="s">
        <v>5987</v>
      </c>
      <c r="D1127">
        <v>91</v>
      </c>
      <c r="E1127" s="4">
        <v>65000000</v>
      </c>
      <c r="F1127" s="4">
        <v>0</v>
      </c>
      <c r="G1127" s="3">
        <f>movie_metadata[[#This Row],[New_gross]]-movie_metadata[[#This Row],[New_budget]]</f>
        <v>-65000000</v>
      </c>
      <c r="H1127" s="3" t="str">
        <f>IF(movie_metadata[[#This Row],[Profit/Loss_in money]]&gt;0,"Profit","Loss")</f>
        <v>Loss</v>
      </c>
      <c r="I1127" t="s">
        <v>26</v>
      </c>
      <c r="J1127" t="s">
        <v>27</v>
      </c>
      <c r="K1127" t="s">
        <v>5988</v>
      </c>
      <c r="L1127" s="1">
        <v>2012</v>
      </c>
      <c r="M1127" t="s">
        <v>82</v>
      </c>
      <c r="N1127">
        <v>1.7</v>
      </c>
      <c r="O1127">
        <v>2.35</v>
      </c>
      <c r="P1127">
        <v>0</v>
      </c>
      <c r="Q1127">
        <v>12</v>
      </c>
      <c r="R1127">
        <v>11</v>
      </c>
      <c r="S1127">
        <v>500</v>
      </c>
      <c r="T1127" t="s">
        <v>2463</v>
      </c>
      <c r="U1127">
        <v>719</v>
      </c>
      <c r="V1127" t="s">
        <v>3017</v>
      </c>
      <c r="W1127">
        <v>4377</v>
      </c>
      <c r="X1127">
        <v>3090</v>
      </c>
      <c r="Y1127" t="s">
        <v>2124</v>
      </c>
      <c r="Z1127">
        <v>0</v>
      </c>
      <c r="AA1127" t="s">
        <v>5989</v>
      </c>
      <c r="AB1127" t="s">
        <v>5990</v>
      </c>
      <c r="AC1127">
        <v>66</v>
      </c>
      <c r="AD1127">
        <v>611</v>
      </c>
    </row>
    <row r="1128" spans="1:30" x14ac:dyDescent="0.35">
      <c r="A1128" t="s">
        <v>23</v>
      </c>
      <c r="B1128" t="s">
        <v>5991</v>
      </c>
      <c r="C1128" t="s">
        <v>5992</v>
      </c>
      <c r="D1128">
        <v>130</v>
      </c>
      <c r="E1128" s="4">
        <v>44500000</v>
      </c>
      <c r="F1128" s="4">
        <v>136019448</v>
      </c>
      <c r="G1128" s="3">
        <f>movie_metadata[[#This Row],[New_gross]]-movie_metadata[[#This Row],[New_budget]]</f>
        <v>91519448</v>
      </c>
      <c r="H1128" s="3" t="str">
        <f>IF(movie_metadata[[#This Row],[Profit/Loss_in money]]&gt;0,"Profit","Loss")</f>
        <v>Profit</v>
      </c>
      <c r="I1128" t="s">
        <v>26</v>
      </c>
      <c r="J1128" t="s">
        <v>27</v>
      </c>
      <c r="K1128" t="s">
        <v>5993</v>
      </c>
      <c r="L1128" s="1">
        <v>2012</v>
      </c>
      <c r="M1128" t="s">
        <v>572</v>
      </c>
      <c r="N1128">
        <v>7.7</v>
      </c>
      <c r="O1128">
        <v>2.35</v>
      </c>
      <c r="P1128">
        <v>89000</v>
      </c>
      <c r="Q1128">
        <v>656</v>
      </c>
      <c r="R1128">
        <v>0</v>
      </c>
      <c r="S1128">
        <v>650</v>
      </c>
      <c r="T1128" t="s">
        <v>5120</v>
      </c>
      <c r="U1128">
        <v>1000</v>
      </c>
      <c r="V1128" t="s">
        <v>5994</v>
      </c>
      <c r="W1128">
        <v>452465</v>
      </c>
      <c r="X1128">
        <v>3133</v>
      </c>
      <c r="Y1128" t="s">
        <v>4175</v>
      </c>
      <c r="Z1128">
        <v>1</v>
      </c>
      <c r="AA1128" t="s">
        <v>5995</v>
      </c>
      <c r="AB1128" t="s">
        <v>5996</v>
      </c>
      <c r="AC1128">
        <v>695</v>
      </c>
      <c r="AD1128">
        <v>660</v>
      </c>
    </row>
    <row r="1129" spans="1:30" x14ac:dyDescent="0.35">
      <c r="A1129" t="s">
        <v>23</v>
      </c>
      <c r="B1129" t="s">
        <v>2425</v>
      </c>
      <c r="C1129" t="s">
        <v>5997</v>
      </c>
      <c r="D1129">
        <v>130</v>
      </c>
      <c r="E1129" s="4">
        <v>44000000</v>
      </c>
      <c r="F1129" s="4">
        <v>183875760</v>
      </c>
      <c r="G1129" s="3">
        <f>movie_metadata[[#This Row],[New_gross]]-movie_metadata[[#This Row],[New_budget]]</f>
        <v>139875760</v>
      </c>
      <c r="H1129" s="3" t="str">
        <f>IF(movie_metadata[[#This Row],[Profit/Loss_in money]]&gt;0,"Profit","Loss")</f>
        <v>Profit</v>
      </c>
      <c r="I1129" t="s">
        <v>26</v>
      </c>
      <c r="J1129" t="s">
        <v>27</v>
      </c>
      <c r="K1129" t="s">
        <v>5998</v>
      </c>
      <c r="L1129" s="1">
        <v>1993</v>
      </c>
      <c r="M1129" t="s">
        <v>29</v>
      </c>
      <c r="N1129">
        <v>7.8</v>
      </c>
      <c r="O1129">
        <v>1.85</v>
      </c>
      <c r="P1129">
        <v>0</v>
      </c>
      <c r="Q1129">
        <v>119</v>
      </c>
      <c r="R1129">
        <v>99</v>
      </c>
      <c r="S1129">
        <v>812</v>
      </c>
      <c r="T1129" t="s">
        <v>5999</v>
      </c>
      <c r="U1129">
        <v>11000</v>
      </c>
      <c r="V1129" t="s">
        <v>384</v>
      </c>
      <c r="W1129">
        <v>213668</v>
      </c>
      <c r="X1129">
        <v>13357</v>
      </c>
      <c r="Y1129" t="s">
        <v>626</v>
      </c>
      <c r="Z1129">
        <v>1</v>
      </c>
      <c r="AA1129" t="s">
        <v>6000</v>
      </c>
      <c r="AB1129" t="s">
        <v>6001</v>
      </c>
      <c r="AC1129">
        <v>270</v>
      </c>
      <c r="AD1129">
        <v>1000</v>
      </c>
    </row>
    <row r="1130" spans="1:30" x14ac:dyDescent="0.35">
      <c r="A1130" t="s">
        <v>23</v>
      </c>
      <c r="B1130" t="s">
        <v>3128</v>
      </c>
      <c r="C1130" t="s">
        <v>6002</v>
      </c>
      <c r="D1130">
        <v>110</v>
      </c>
      <c r="E1130" s="4">
        <v>40000000</v>
      </c>
      <c r="F1130" s="4">
        <v>67061228</v>
      </c>
      <c r="G1130" s="3">
        <f>movie_metadata[[#This Row],[New_gross]]-movie_metadata[[#This Row],[New_budget]]</f>
        <v>27061228</v>
      </c>
      <c r="H1130" s="3" t="str">
        <f>IF(movie_metadata[[#This Row],[Profit/Loss_in money]]&gt;0,"Profit","Loss")</f>
        <v>Profit</v>
      </c>
      <c r="I1130" t="s">
        <v>26</v>
      </c>
      <c r="J1130" t="s">
        <v>27</v>
      </c>
      <c r="K1130" t="s">
        <v>1415</v>
      </c>
      <c r="L1130" s="1">
        <v>2010</v>
      </c>
      <c r="M1130" t="s">
        <v>29</v>
      </c>
      <c r="N1130">
        <v>5.5</v>
      </c>
      <c r="O1130">
        <v>2.35</v>
      </c>
      <c r="P1130">
        <v>0</v>
      </c>
      <c r="Q1130">
        <v>161</v>
      </c>
      <c r="R1130">
        <v>72</v>
      </c>
      <c r="S1130">
        <v>789</v>
      </c>
      <c r="T1130" t="s">
        <v>2722</v>
      </c>
      <c r="U1130">
        <v>18000</v>
      </c>
      <c r="V1130" t="s">
        <v>634</v>
      </c>
      <c r="W1130">
        <v>96565</v>
      </c>
      <c r="X1130">
        <v>21554</v>
      </c>
      <c r="Y1130" t="s">
        <v>4148</v>
      </c>
      <c r="Z1130">
        <v>1</v>
      </c>
      <c r="AA1130" t="s">
        <v>6003</v>
      </c>
      <c r="AB1130" t="s">
        <v>6004</v>
      </c>
      <c r="AC1130">
        <v>135</v>
      </c>
      <c r="AD1130">
        <v>1000</v>
      </c>
    </row>
    <row r="1131" spans="1:30" x14ac:dyDescent="0.35">
      <c r="A1131" t="s">
        <v>739</v>
      </c>
      <c r="B1131" t="s">
        <v>3114</v>
      </c>
      <c r="C1131" t="s">
        <v>6005</v>
      </c>
      <c r="D1131">
        <v>147</v>
      </c>
      <c r="E1131" s="4">
        <v>44000000</v>
      </c>
      <c r="F1131" s="4">
        <v>53300852</v>
      </c>
      <c r="G1131" s="3">
        <f>movie_metadata[[#This Row],[New_gross]]-movie_metadata[[#This Row],[New_budget]]</f>
        <v>9300852</v>
      </c>
      <c r="H1131" s="3" t="str">
        <f>IF(movie_metadata[[#This Row],[Profit/Loss_in money]]&gt;0,"Profit","Loss")</f>
        <v>Profit</v>
      </c>
      <c r="I1131" t="s">
        <v>26</v>
      </c>
      <c r="J1131" t="s">
        <v>27</v>
      </c>
      <c r="K1131" t="s">
        <v>2118</v>
      </c>
      <c r="L1131" s="1">
        <v>1996</v>
      </c>
      <c r="M1131" t="s">
        <v>572</v>
      </c>
      <c r="N1131">
        <v>7.5</v>
      </c>
      <c r="O1131">
        <v>2.35</v>
      </c>
      <c r="P1131">
        <v>0</v>
      </c>
      <c r="Q1131">
        <v>73</v>
      </c>
      <c r="R1131">
        <v>272</v>
      </c>
      <c r="S1131">
        <v>893</v>
      </c>
      <c r="T1131" t="s">
        <v>334</v>
      </c>
      <c r="U1131">
        <v>22000</v>
      </c>
      <c r="V1131" t="s">
        <v>1739</v>
      </c>
      <c r="W1131">
        <v>154487</v>
      </c>
      <c r="X1131">
        <v>37076</v>
      </c>
      <c r="Y1131" t="s">
        <v>3483</v>
      </c>
      <c r="Z1131">
        <v>3</v>
      </c>
      <c r="AA1131" t="s">
        <v>6006</v>
      </c>
      <c r="AB1131" t="s">
        <v>6007</v>
      </c>
      <c r="AC1131">
        <v>259</v>
      </c>
      <c r="AD1131">
        <v>11000</v>
      </c>
    </row>
    <row r="1132" spans="1:30" x14ac:dyDescent="0.35">
      <c r="A1132" t="s">
        <v>23</v>
      </c>
      <c r="B1132" t="s">
        <v>5974</v>
      </c>
      <c r="C1132" t="s">
        <v>6008</v>
      </c>
      <c r="D1132">
        <v>96</v>
      </c>
      <c r="E1132" s="4">
        <v>44000000</v>
      </c>
      <c r="F1132" s="4">
        <v>150415432</v>
      </c>
      <c r="G1132" s="3">
        <f>movie_metadata[[#This Row],[New_gross]]-movie_metadata[[#This Row],[New_budget]]</f>
        <v>106415432</v>
      </c>
      <c r="H1132" s="3" t="str">
        <f>IF(movie_metadata[[#This Row],[Profit/Loss_in money]]&gt;0,"Profit","Loss")</f>
        <v>Profit</v>
      </c>
      <c r="I1132" t="s">
        <v>26</v>
      </c>
      <c r="J1132" t="s">
        <v>27</v>
      </c>
      <c r="K1132" t="s">
        <v>4464</v>
      </c>
      <c r="L1132" s="1">
        <v>1985</v>
      </c>
      <c r="M1132" t="s">
        <v>572</v>
      </c>
      <c r="N1132">
        <v>6.4</v>
      </c>
      <c r="O1132">
        <v>2.35</v>
      </c>
      <c r="P1132">
        <v>0</v>
      </c>
      <c r="Q1132">
        <v>96</v>
      </c>
      <c r="R1132">
        <v>170</v>
      </c>
      <c r="S1132">
        <v>668</v>
      </c>
      <c r="T1132" t="s">
        <v>6009</v>
      </c>
      <c r="U1132">
        <v>13000</v>
      </c>
      <c r="V1132" t="s">
        <v>1777</v>
      </c>
      <c r="W1132">
        <v>117606</v>
      </c>
      <c r="X1132">
        <v>15662</v>
      </c>
      <c r="Y1132" t="s">
        <v>6010</v>
      </c>
      <c r="Z1132">
        <v>0</v>
      </c>
      <c r="AA1132" t="s">
        <v>6011</v>
      </c>
      <c r="AB1132" t="s">
        <v>6012</v>
      </c>
      <c r="AC1132">
        <v>217</v>
      </c>
      <c r="AD1132">
        <v>738</v>
      </c>
    </row>
    <row r="1133" spans="1:30" x14ac:dyDescent="0.35">
      <c r="A1133" t="s">
        <v>23</v>
      </c>
      <c r="B1133" t="s">
        <v>6013</v>
      </c>
      <c r="C1133" t="s">
        <v>6014</v>
      </c>
      <c r="D1133">
        <v>118</v>
      </c>
      <c r="E1133" s="4">
        <v>44000000</v>
      </c>
      <c r="F1133" s="4">
        <v>44834712</v>
      </c>
      <c r="G1133" s="3">
        <f>movie_metadata[[#This Row],[New_gross]]-movie_metadata[[#This Row],[New_budget]]</f>
        <v>834712</v>
      </c>
      <c r="H1133" s="3" t="str">
        <f>IF(movie_metadata[[#This Row],[Profit/Loss_in money]]&gt;0,"Profit","Loss")</f>
        <v>Profit</v>
      </c>
      <c r="I1133" t="s">
        <v>26</v>
      </c>
      <c r="J1133" t="s">
        <v>27</v>
      </c>
      <c r="K1133" t="s">
        <v>4066</v>
      </c>
      <c r="L1133" s="1">
        <v>1996</v>
      </c>
      <c r="M1133" t="s">
        <v>572</v>
      </c>
      <c r="N1133">
        <v>5.6</v>
      </c>
      <c r="O1133">
        <v>2.35</v>
      </c>
      <c r="P1133">
        <v>353</v>
      </c>
      <c r="Q1133">
        <v>28</v>
      </c>
      <c r="R1133">
        <v>13</v>
      </c>
      <c r="S1133">
        <v>643</v>
      </c>
      <c r="T1133" t="s">
        <v>1368</v>
      </c>
      <c r="U1133">
        <v>23000</v>
      </c>
      <c r="V1133" t="s">
        <v>57</v>
      </c>
      <c r="W1133">
        <v>13995</v>
      </c>
      <c r="X1133">
        <v>26907</v>
      </c>
      <c r="Y1133" t="s">
        <v>2254</v>
      </c>
      <c r="Z1133">
        <v>1</v>
      </c>
      <c r="AA1133" t="s">
        <v>6015</v>
      </c>
      <c r="AB1133" t="s">
        <v>6016</v>
      </c>
      <c r="AC1133">
        <v>62</v>
      </c>
      <c r="AD1133">
        <v>2000</v>
      </c>
    </row>
    <row r="1134" spans="1:30" x14ac:dyDescent="0.35">
      <c r="A1134" t="s">
        <v>23</v>
      </c>
      <c r="B1134" t="s">
        <v>6017</v>
      </c>
      <c r="C1134" t="s">
        <v>6018</v>
      </c>
      <c r="D1134">
        <v>88</v>
      </c>
      <c r="E1134" s="4">
        <v>2600000</v>
      </c>
      <c r="F1134" s="4">
        <v>84300000</v>
      </c>
      <c r="G1134" s="3">
        <f>movie_metadata[[#This Row],[New_gross]]-movie_metadata[[#This Row],[New_budget]]</f>
        <v>81700000</v>
      </c>
      <c r="H1134" s="3" t="str">
        <f>IF(movie_metadata[[#This Row],[Profit/Loss_in money]]&gt;0,"Profit","Loss")</f>
        <v>Profit</v>
      </c>
      <c r="I1134" t="s">
        <v>26</v>
      </c>
      <c r="J1134" t="s">
        <v>27</v>
      </c>
      <c r="K1134" t="s">
        <v>6019</v>
      </c>
      <c r="L1134" s="1">
        <v>1940</v>
      </c>
      <c r="M1134" t="s">
        <v>6020</v>
      </c>
      <c r="N1134">
        <v>7.5</v>
      </c>
      <c r="O1134">
        <v>1.37</v>
      </c>
      <c r="P1134">
        <v>0</v>
      </c>
      <c r="Q1134">
        <v>105</v>
      </c>
      <c r="R1134">
        <v>3</v>
      </c>
      <c r="S1134">
        <v>40</v>
      </c>
      <c r="T1134" t="s">
        <v>6021</v>
      </c>
      <c r="U1134">
        <v>1000</v>
      </c>
      <c r="V1134" t="s">
        <v>6022</v>
      </c>
      <c r="W1134">
        <v>90360</v>
      </c>
      <c r="X1134">
        <v>1178</v>
      </c>
      <c r="Y1134" t="s">
        <v>6023</v>
      </c>
      <c r="Z1134">
        <v>0</v>
      </c>
      <c r="AA1134" t="s">
        <v>6024</v>
      </c>
      <c r="AB1134" t="s">
        <v>6025</v>
      </c>
      <c r="AC1134">
        <v>147</v>
      </c>
      <c r="AD1134">
        <v>48</v>
      </c>
    </row>
    <row r="1135" spans="1:30" x14ac:dyDescent="0.35">
      <c r="A1135" t="s">
        <v>23</v>
      </c>
      <c r="B1135" t="s">
        <v>6026</v>
      </c>
      <c r="C1135" t="s">
        <v>6027</v>
      </c>
      <c r="D1135">
        <v>325</v>
      </c>
      <c r="E1135" s="4">
        <v>44000000</v>
      </c>
      <c r="F1135" s="4">
        <v>1500000</v>
      </c>
      <c r="G1135" s="3">
        <f>movie_metadata[[#This Row],[New_gross]]-movie_metadata[[#This Row],[New_budget]]</f>
        <v>-42500000</v>
      </c>
      <c r="H1135" s="3" t="str">
        <f>IF(movie_metadata[[#This Row],[Profit/Loss_in money]]&gt;0,"Profit","Loss")</f>
        <v>Loss</v>
      </c>
      <c r="I1135" t="s">
        <v>26</v>
      </c>
      <c r="J1135" t="s">
        <v>27</v>
      </c>
      <c r="K1135" t="s">
        <v>6028</v>
      </c>
      <c r="L1135" s="1">
        <v>1980</v>
      </c>
      <c r="M1135" t="s">
        <v>572</v>
      </c>
      <c r="N1135">
        <v>6.8</v>
      </c>
      <c r="O1135">
        <v>2.35</v>
      </c>
      <c r="P1135">
        <v>1000</v>
      </c>
      <c r="Q1135">
        <v>102</v>
      </c>
      <c r="R1135">
        <v>517</v>
      </c>
      <c r="S1135">
        <v>678</v>
      </c>
      <c r="T1135" t="s">
        <v>5976</v>
      </c>
      <c r="U1135">
        <v>12000</v>
      </c>
      <c r="V1135" t="s">
        <v>294</v>
      </c>
      <c r="W1135">
        <v>9830</v>
      </c>
      <c r="X1135">
        <v>14255</v>
      </c>
      <c r="Y1135" t="s">
        <v>6029</v>
      </c>
      <c r="Z1135">
        <v>0</v>
      </c>
      <c r="AA1135" t="s">
        <v>6030</v>
      </c>
      <c r="AB1135" t="s">
        <v>6031</v>
      </c>
      <c r="AC1135">
        <v>189</v>
      </c>
      <c r="AD1135">
        <v>849</v>
      </c>
    </row>
    <row r="1136" spans="1:30" x14ac:dyDescent="0.35">
      <c r="A1136" t="s">
        <v>23</v>
      </c>
      <c r="B1136" t="s">
        <v>1609</v>
      </c>
      <c r="C1136" t="s">
        <v>6032</v>
      </c>
      <c r="D1136">
        <v>102</v>
      </c>
      <c r="E1136" s="4">
        <v>50000000</v>
      </c>
      <c r="F1136" s="4">
        <v>62318875</v>
      </c>
      <c r="G1136" s="3">
        <f>movie_metadata[[#This Row],[New_gross]]-movie_metadata[[#This Row],[New_budget]]</f>
        <v>12318875</v>
      </c>
      <c r="H1136" s="3" t="str">
        <f>IF(movie_metadata[[#This Row],[Profit/Loss_in money]]&gt;0,"Profit","Loss")</f>
        <v>Profit</v>
      </c>
      <c r="I1136" t="s">
        <v>26</v>
      </c>
      <c r="J1136" t="s">
        <v>27</v>
      </c>
      <c r="K1136" t="s">
        <v>255</v>
      </c>
      <c r="L1136" s="1">
        <v>2006</v>
      </c>
      <c r="M1136" t="s">
        <v>572</v>
      </c>
      <c r="N1136">
        <v>6.8</v>
      </c>
      <c r="O1136">
        <v>2.35</v>
      </c>
      <c r="P1136">
        <v>0</v>
      </c>
      <c r="Q1136">
        <v>206</v>
      </c>
      <c r="R1136">
        <v>235</v>
      </c>
      <c r="S1136">
        <v>520</v>
      </c>
      <c r="T1136" t="s">
        <v>1206</v>
      </c>
      <c r="U1136">
        <v>956</v>
      </c>
      <c r="V1136" t="s">
        <v>278</v>
      </c>
      <c r="W1136">
        <v>156225</v>
      </c>
      <c r="X1136">
        <v>2998</v>
      </c>
      <c r="Y1136" t="s">
        <v>1989</v>
      </c>
      <c r="Z1136">
        <v>1</v>
      </c>
      <c r="AA1136" t="s">
        <v>6033</v>
      </c>
      <c r="AB1136" t="s">
        <v>6034</v>
      </c>
      <c r="AC1136">
        <v>502</v>
      </c>
      <c r="AD1136">
        <v>845</v>
      </c>
    </row>
    <row r="1137" spans="1:30" x14ac:dyDescent="0.35">
      <c r="A1137" t="s">
        <v>23</v>
      </c>
      <c r="B1137" t="s">
        <v>6035</v>
      </c>
      <c r="C1137" t="s">
        <v>6036</v>
      </c>
      <c r="D1137">
        <v>110</v>
      </c>
      <c r="E1137" s="4">
        <v>40000000</v>
      </c>
      <c r="F1137" s="4">
        <v>5773519</v>
      </c>
      <c r="G1137" s="3">
        <f>movie_metadata[[#This Row],[New_gross]]-movie_metadata[[#This Row],[New_budget]]</f>
        <v>-34226481</v>
      </c>
      <c r="H1137" s="3" t="str">
        <f>IF(movie_metadata[[#This Row],[Profit/Loss_in money]]&gt;0,"Profit","Loss")</f>
        <v>Loss</v>
      </c>
      <c r="I1137" t="s">
        <v>26</v>
      </c>
      <c r="J1137" t="s">
        <v>27</v>
      </c>
      <c r="K1137" t="s">
        <v>3163</v>
      </c>
      <c r="L1137" s="1">
        <v>2015</v>
      </c>
      <c r="M1137" t="s">
        <v>29</v>
      </c>
      <c r="N1137">
        <v>6</v>
      </c>
      <c r="O1137">
        <v>2.35</v>
      </c>
      <c r="P1137">
        <v>11000</v>
      </c>
      <c r="Q1137">
        <v>159</v>
      </c>
      <c r="R1137">
        <v>118</v>
      </c>
      <c r="S1137">
        <v>287</v>
      </c>
      <c r="T1137" t="s">
        <v>4524</v>
      </c>
      <c r="U1137">
        <v>11000</v>
      </c>
      <c r="V1137" t="s">
        <v>98</v>
      </c>
      <c r="W1137">
        <v>28618</v>
      </c>
      <c r="X1137">
        <v>12876</v>
      </c>
      <c r="Y1137" t="s">
        <v>6037</v>
      </c>
      <c r="Z1137">
        <v>2</v>
      </c>
      <c r="AA1137" t="s">
        <v>6038</v>
      </c>
      <c r="AB1137" t="s">
        <v>6039</v>
      </c>
      <c r="AC1137">
        <v>91</v>
      </c>
      <c r="AD1137">
        <v>1000</v>
      </c>
    </row>
    <row r="1138" spans="1:30" x14ac:dyDescent="0.35">
      <c r="A1138" t="s">
        <v>23</v>
      </c>
      <c r="B1138" t="s">
        <v>6040</v>
      </c>
      <c r="C1138" t="s">
        <v>6041</v>
      </c>
      <c r="D1138">
        <v>136</v>
      </c>
      <c r="E1138" s="4">
        <v>43000000</v>
      </c>
      <c r="F1138" s="4">
        <v>51768623</v>
      </c>
      <c r="G1138" s="3">
        <f>movie_metadata[[#This Row],[New_gross]]-movie_metadata[[#This Row],[New_budget]]</f>
        <v>8768623</v>
      </c>
      <c r="H1138" s="3" t="str">
        <f>IF(movie_metadata[[#This Row],[Profit/Loss_in money]]&gt;0,"Profit","Loss")</f>
        <v>Profit</v>
      </c>
      <c r="I1138" t="s">
        <v>26</v>
      </c>
      <c r="J1138" t="s">
        <v>27</v>
      </c>
      <c r="K1138" t="s">
        <v>3402</v>
      </c>
      <c r="L1138" s="1">
        <v>2000</v>
      </c>
      <c r="M1138" t="s">
        <v>29</v>
      </c>
      <c r="N1138">
        <v>7.3</v>
      </c>
      <c r="O1138">
        <v>2.35</v>
      </c>
      <c r="P1138">
        <v>0</v>
      </c>
      <c r="Q1138">
        <v>137</v>
      </c>
      <c r="R1138">
        <v>835</v>
      </c>
      <c r="S1138">
        <v>225</v>
      </c>
      <c r="T1138" t="s">
        <v>6042</v>
      </c>
      <c r="U1138">
        <v>670</v>
      </c>
      <c r="V1138" t="s">
        <v>2401</v>
      </c>
      <c r="W1138">
        <v>73006</v>
      </c>
      <c r="X1138">
        <v>1801</v>
      </c>
      <c r="Y1138" t="s">
        <v>6043</v>
      </c>
      <c r="Z1138">
        <v>1</v>
      </c>
      <c r="AA1138" t="s">
        <v>6044</v>
      </c>
      <c r="AB1138" t="s">
        <v>6045</v>
      </c>
      <c r="AC1138">
        <v>297</v>
      </c>
      <c r="AD1138">
        <v>370</v>
      </c>
    </row>
    <row r="1139" spans="1:30" x14ac:dyDescent="0.35">
      <c r="A1139" t="s">
        <v>23</v>
      </c>
      <c r="B1139" t="s">
        <v>3273</v>
      </c>
      <c r="C1139" t="s">
        <v>6046</v>
      </c>
      <c r="D1139">
        <v>103</v>
      </c>
      <c r="E1139" s="4">
        <v>43000000</v>
      </c>
      <c r="F1139" s="4">
        <v>37035515</v>
      </c>
      <c r="G1139" s="3">
        <f>movie_metadata[[#This Row],[New_gross]]-movie_metadata[[#This Row],[New_budget]]</f>
        <v>-5964485</v>
      </c>
      <c r="H1139" s="3" t="str">
        <f>IF(movie_metadata[[#This Row],[Profit/Loss_in money]]&gt;0,"Profit","Loss")</f>
        <v>Loss</v>
      </c>
      <c r="I1139" t="s">
        <v>26</v>
      </c>
      <c r="J1139" t="s">
        <v>27</v>
      </c>
      <c r="K1139" t="s">
        <v>2520</v>
      </c>
      <c r="L1139" s="1">
        <v>2000</v>
      </c>
      <c r="M1139" t="s">
        <v>29</v>
      </c>
      <c r="N1139">
        <v>6</v>
      </c>
      <c r="O1139">
        <v>1.37</v>
      </c>
      <c r="P1139">
        <v>0</v>
      </c>
      <c r="Q1139">
        <v>116</v>
      </c>
      <c r="R1139">
        <v>84</v>
      </c>
      <c r="S1139">
        <v>664</v>
      </c>
      <c r="T1139" t="s">
        <v>2817</v>
      </c>
      <c r="U1139">
        <v>12000</v>
      </c>
      <c r="V1139" t="s">
        <v>266</v>
      </c>
      <c r="W1139">
        <v>34597</v>
      </c>
      <c r="X1139">
        <v>23864</v>
      </c>
      <c r="Y1139" t="s">
        <v>3911</v>
      </c>
      <c r="Z1139">
        <v>1</v>
      </c>
      <c r="AA1139" t="s">
        <v>6047</v>
      </c>
      <c r="AB1139" t="s">
        <v>6048</v>
      </c>
      <c r="AC1139">
        <v>194</v>
      </c>
      <c r="AD1139">
        <v>10000</v>
      </c>
    </row>
    <row r="1140" spans="1:30" x14ac:dyDescent="0.35">
      <c r="A1140" t="s">
        <v>23</v>
      </c>
      <c r="B1140" t="s">
        <v>1106</v>
      </c>
      <c r="C1140" t="s">
        <v>6049</v>
      </c>
      <c r="D1140">
        <v>103</v>
      </c>
      <c r="E1140" s="4">
        <v>45000000</v>
      </c>
      <c r="F1140" s="4">
        <v>24520892</v>
      </c>
      <c r="G1140" s="3">
        <f>movie_metadata[[#This Row],[New_gross]]-movie_metadata[[#This Row],[New_budget]]</f>
        <v>-20479108</v>
      </c>
      <c r="H1140" s="3" t="str">
        <f>IF(movie_metadata[[#This Row],[Profit/Loss_in money]]&gt;0,"Profit","Loss")</f>
        <v>Loss</v>
      </c>
      <c r="I1140" t="s">
        <v>26</v>
      </c>
      <c r="J1140" t="s">
        <v>1452</v>
      </c>
      <c r="K1140" t="s">
        <v>456</v>
      </c>
      <c r="L1140" s="1">
        <v>2005</v>
      </c>
      <c r="M1140" t="s">
        <v>572</v>
      </c>
      <c r="N1140">
        <v>7</v>
      </c>
      <c r="O1140">
        <v>2.35</v>
      </c>
      <c r="P1140">
        <v>0</v>
      </c>
      <c r="Q1140">
        <v>177</v>
      </c>
      <c r="R1140">
        <v>255</v>
      </c>
      <c r="S1140">
        <v>5000</v>
      </c>
      <c r="T1140" t="s">
        <v>495</v>
      </c>
      <c r="U1140">
        <v>11000</v>
      </c>
      <c r="V1140" t="s">
        <v>458</v>
      </c>
      <c r="W1140">
        <v>85198</v>
      </c>
      <c r="X1140">
        <v>22383</v>
      </c>
      <c r="Y1140" t="s">
        <v>2391</v>
      </c>
      <c r="Z1140">
        <v>1</v>
      </c>
      <c r="AA1140" t="s">
        <v>6050</v>
      </c>
      <c r="AB1140" t="s">
        <v>6051</v>
      </c>
      <c r="AC1140">
        <v>303</v>
      </c>
      <c r="AD1140">
        <v>5000</v>
      </c>
    </row>
    <row r="1141" spans="1:30" x14ac:dyDescent="0.35">
      <c r="A1141" t="s">
        <v>23</v>
      </c>
      <c r="B1141" t="s">
        <v>6052</v>
      </c>
      <c r="C1141" t="s">
        <v>6053</v>
      </c>
      <c r="D1141">
        <v>90</v>
      </c>
      <c r="E1141" s="4">
        <v>43000000</v>
      </c>
      <c r="F1141" s="4">
        <v>24430272</v>
      </c>
      <c r="G1141" s="3">
        <f>movie_metadata[[#This Row],[New_gross]]-movie_metadata[[#This Row],[New_budget]]</f>
        <v>-18569728</v>
      </c>
      <c r="H1141" s="3" t="str">
        <f>IF(movie_metadata[[#This Row],[Profit/Loss_in money]]&gt;0,"Profit","Loss")</f>
        <v>Loss</v>
      </c>
      <c r="I1141" t="s">
        <v>26</v>
      </c>
      <c r="J1141" t="s">
        <v>27</v>
      </c>
      <c r="K1141" t="s">
        <v>1674</v>
      </c>
      <c r="L1141" s="1">
        <v>2002</v>
      </c>
      <c r="M1141" t="s">
        <v>572</v>
      </c>
      <c r="N1141">
        <v>5.0999999999999996</v>
      </c>
      <c r="O1141">
        <v>1.85</v>
      </c>
      <c r="P1141">
        <v>0</v>
      </c>
      <c r="Q1141">
        <v>99</v>
      </c>
      <c r="R1141">
        <v>16</v>
      </c>
      <c r="S1141">
        <v>16</v>
      </c>
      <c r="T1141" t="s">
        <v>6054</v>
      </c>
      <c r="U1141">
        <v>44</v>
      </c>
      <c r="V1141" t="s">
        <v>6055</v>
      </c>
      <c r="W1141">
        <v>46158</v>
      </c>
      <c r="X1141">
        <v>132</v>
      </c>
      <c r="Y1141" t="s">
        <v>6056</v>
      </c>
      <c r="Z1141">
        <v>3</v>
      </c>
      <c r="AA1141" t="s">
        <v>6057</v>
      </c>
      <c r="AB1141" t="s">
        <v>6058</v>
      </c>
      <c r="AC1141">
        <v>403</v>
      </c>
      <c r="AD1141">
        <v>28</v>
      </c>
    </row>
    <row r="1142" spans="1:30" x14ac:dyDescent="0.35">
      <c r="A1142" t="s">
        <v>23</v>
      </c>
      <c r="B1142" t="s">
        <v>2205</v>
      </c>
      <c r="C1142" t="s">
        <v>6059</v>
      </c>
      <c r="D1142">
        <v>154</v>
      </c>
      <c r="E1142" s="4">
        <v>42000000</v>
      </c>
      <c r="F1142" s="4">
        <v>158348400</v>
      </c>
      <c r="G1142" s="3">
        <f>movie_metadata[[#This Row],[New_gross]]-movie_metadata[[#This Row],[New_budget]]</f>
        <v>116348400</v>
      </c>
      <c r="H1142" s="3" t="str">
        <f>IF(movie_metadata[[#This Row],[Profit/Loss_in money]]&gt;0,"Profit","Loss")</f>
        <v>Profit</v>
      </c>
      <c r="I1142" t="s">
        <v>26</v>
      </c>
      <c r="J1142" t="s">
        <v>27</v>
      </c>
      <c r="K1142" t="s">
        <v>1916</v>
      </c>
      <c r="L1142" s="1">
        <v>1993</v>
      </c>
      <c r="M1142" t="s">
        <v>572</v>
      </c>
      <c r="N1142">
        <v>6.8</v>
      </c>
      <c r="O1142">
        <v>1.85</v>
      </c>
      <c r="P1142">
        <v>0</v>
      </c>
      <c r="Q1142">
        <v>56</v>
      </c>
      <c r="R1142">
        <v>521</v>
      </c>
      <c r="S1142">
        <v>957</v>
      </c>
      <c r="T1142" t="s">
        <v>2054</v>
      </c>
      <c r="U1142">
        <v>10000</v>
      </c>
      <c r="V1142" t="s">
        <v>516</v>
      </c>
      <c r="W1142">
        <v>88844</v>
      </c>
      <c r="X1142">
        <v>14244</v>
      </c>
      <c r="Y1142" t="s">
        <v>6060</v>
      </c>
      <c r="Z1142">
        <v>0</v>
      </c>
      <c r="AA1142" t="s">
        <v>6061</v>
      </c>
      <c r="AB1142" t="s">
        <v>6062</v>
      </c>
      <c r="AC1142">
        <v>142</v>
      </c>
      <c r="AD1142">
        <v>1000</v>
      </c>
    </row>
    <row r="1143" spans="1:30" x14ac:dyDescent="0.35">
      <c r="A1143" t="s">
        <v>23</v>
      </c>
      <c r="B1143" t="s">
        <v>6063</v>
      </c>
      <c r="C1143" t="s">
        <v>6064</v>
      </c>
      <c r="D1143">
        <v>99</v>
      </c>
      <c r="E1143" s="4">
        <v>44000000</v>
      </c>
      <c r="F1143" s="4">
        <v>31136950</v>
      </c>
      <c r="G1143" s="3">
        <f>movie_metadata[[#This Row],[New_gross]]-movie_metadata[[#This Row],[New_budget]]</f>
        <v>-12863050</v>
      </c>
      <c r="H1143" s="3" t="str">
        <f>IF(movie_metadata[[#This Row],[Profit/Loss_in money]]&gt;0,"Profit","Loss")</f>
        <v>Loss</v>
      </c>
      <c r="I1143" t="s">
        <v>26</v>
      </c>
      <c r="J1143" t="s">
        <v>27</v>
      </c>
      <c r="K1143" t="s">
        <v>679</v>
      </c>
      <c r="L1143" s="1">
        <v>2010</v>
      </c>
      <c r="M1143" t="s">
        <v>29</v>
      </c>
      <c r="N1143">
        <v>6.5</v>
      </c>
      <c r="O1143">
        <v>2.35</v>
      </c>
      <c r="P1143">
        <v>0</v>
      </c>
      <c r="Q1143">
        <v>117</v>
      </c>
      <c r="R1143">
        <v>23</v>
      </c>
      <c r="S1143">
        <v>135</v>
      </c>
      <c r="T1143" t="s">
        <v>6065</v>
      </c>
      <c r="U1143">
        <v>405</v>
      </c>
      <c r="V1143" t="s">
        <v>6066</v>
      </c>
      <c r="W1143">
        <v>47364</v>
      </c>
      <c r="X1143">
        <v>1066</v>
      </c>
      <c r="Y1143" t="s">
        <v>6067</v>
      </c>
      <c r="Z1143">
        <v>1</v>
      </c>
      <c r="AA1143" t="s">
        <v>6068</v>
      </c>
      <c r="AB1143" t="s">
        <v>6069</v>
      </c>
      <c r="AC1143">
        <v>75</v>
      </c>
      <c r="AD1143">
        <v>268</v>
      </c>
    </row>
    <row r="1144" spans="1:30" x14ac:dyDescent="0.35">
      <c r="A1144" t="s">
        <v>23</v>
      </c>
      <c r="B1144" t="s">
        <v>1775</v>
      </c>
      <c r="C1144" t="s">
        <v>6070</v>
      </c>
      <c r="D1144">
        <v>93</v>
      </c>
      <c r="E1144" s="4">
        <v>40000000</v>
      </c>
      <c r="F1144" s="4">
        <v>29113588</v>
      </c>
      <c r="G1144" s="3">
        <f>movie_metadata[[#This Row],[New_gross]]-movie_metadata[[#This Row],[New_budget]]</f>
        <v>-10886412</v>
      </c>
      <c r="H1144" s="3" t="str">
        <f>IF(movie_metadata[[#This Row],[Profit/Loss_in money]]&gt;0,"Profit","Loss")</f>
        <v>Loss</v>
      </c>
      <c r="I1144" t="s">
        <v>26</v>
      </c>
      <c r="J1144" t="s">
        <v>27</v>
      </c>
      <c r="K1144" t="s">
        <v>326</v>
      </c>
      <c r="L1144" s="1">
        <v>2011</v>
      </c>
      <c r="M1144" t="s">
        <v>572</v>
      </c>
      <c r="N1144">
        <v>6.6</v>
      </c>
      <c r="O1144">
        <v>2.35</v>
      </c>
      <c r="P1144">
        <v>16000</v>
      </c>
      <c r="Q1144">
        <v>252</v>
      </c>
      <c r="R1144">
        <v>165</v>
      </c>
      <c r="S1144">
        <v>350</v>
      </c>
      <c r="T1144" t="s">
        <v>1010</v>
      </c>
      <c r="U1144">
        <v>26000</v>
      </c>
      <c r="V1144" t="s">
        <v>328</v>
      </c>
      <c r="W1144">
        <v>117999</v>
      </c>
      <c r="X1144">
        <v>27834</v>
      </c>
      <c r="Y1144" t="s">
        <v>1522</v>
      </c>
      <c r="Z1144">
        <v>0</v>
      </c>
      <c r="AA1144" t="s">
        <v>6071</v>
      </c>
      <c r="AB1144" t="s">
        <v>6072</v>
      </c>
      <c r="AC1144">
        <v>181</v>
      </c>
      <c r="AD1144">
        <v>956</v>
      </c>
    </row>
    <row r="1145" spans="1:30" x14ac:dyDescent="0.35">
      <c r="A1145" t="s">
        <v>23</v>
      </c>
      <c r="B1145" t="s">
        <v>2091</v>
      </c>
      <c r="C1145" t="s">
        <v>6073</v>
      </c>
      <c r="D1145">
        <v>109</v>
      </c>
      <c r="E1145" s="4">
        <v>42000000</v>
      </c>
      <c r="F1145" s="4">
        <v>138447667</v>
      </c>
      <c r="G1145" s="3">
        <f>movie_metadata[[#This Row],[New_gross]]-movie_metadata[[#This Row],[New_budget]]</f>
        <v>96447667</v>
      </c>
      <c r="H1145" s="3" t="str">
        <f>IF(movie_metadata[[#This Row],[Profit/Loss_in money]]&gt;0,"Profit","Loss")</f>
        <v>Profit</v>
      </c>
      <c r="I1145" t="s">
        <v>26</v>
      </c>
      <c r="J1145" t="s">
        <v>27</v>
      </c>
      <c r="K1145" t="s">
        <v>1745</v>
      </c>
      <c r="L1145" s="1">
        <v>2012</v>
      </c>
      <c r="M1145" t="s">
        <v>572</v>
      </c>
      <c r="N1145">
        <v>7.2</v>
      </c>
      <c r="O1145">
        <v>2.35</v>
      </c>
      <c r="P1145">
        <v>39000</v>
      </c>
      <c r="Q1145">
        <v>375</v>
      </c>
      <c r="R1145">
        <v>97</v>
      </c>
      <c r="S1145">
        <v>839</v>
      </c>
      <c r="T1145" t="s">
        <v>6074</v>
      </c>
      <c r="U1145">
        <v>17000</v>
      </c>
      <c r="V1145" t="s">
        <v>437</v>
      </c>
      <c r="W1145">
        <v>408302</v>
      </c>
      <c r="X1145">
        <v>19968</v>
      </c>
      <c r="Y1145" t="s">
        <v>4487</v>
      </c>
      <c r="Z1145">
        <v>2</v>
      </c>
      <c r="AA1145" t="s">
        <v>6075</v>
      </c>
      <c r="AB1145" t="s">
        <v>6076</v>
      </c>
      <c r="AC1145">
        <v>345</v>
      </c>
      <c r="AD1145">
        <v>971</v>
      </c>
    </row>
    <row r="1146" spans="1:30" x14ac:dyDescent="0.35">
      <c r="A1146" t="s">
        <v>23</v>
      </c>
      <c r="B1146" t="s">
        <v>5763</v>
      </c>
      <c r="C1146" t="s">
        <v>6077</v>
      </c>
      <c r="D1146">
        <v>124</v>
      </c>
      <c r="E1146" s="4">
        <v>42000000</v>
      </c>
      <c r="F1146" s="4">
        <v>116006080</v>
      </c>
      <c r="G1146" s="3">
        <f>movie_metadata[[#This Row],[New_gross]]-movie_metadata[[#This Row],[New_budget]]</f>
        <v>74006080</v>
      </c>
      <c r="H1146" s="3" t="str">
        <f>IF(movie_metadata[[#This Row],[Profit/Loss_in money]]&gt;0,"Profit","Loss")</f>
        <v>Profit</v>
      </c>
      <c r="I1146" t="s">
        <v>26</v>
      </c>
      <c r="J1146" t="s">
        <v>45</v>
      </c>
      <c r="K1146" t="s">
        <v>1407</v>
      </c>
      <c r="L1146" s="1">
        <v>1999</v>
      </c>
      <c r="M1146" t="s">
        <v>29</v>
      </c>
      <c r="N1146">
        <v>7</v>
      </c>
      <c r="O1146">
        <v>2.35</v>
      </c>
      <c r="P1146">
        <v>11000</v>
      </c>
      <c r="Q1146">
        <v>150</v>
      </c>
      <c r="R1146">
        <v>50</v>
      </c>
      <c r="S1146">
        <v>427</v>
      </c>
      <c r="T1146" t="s">
        <v>6078</v>
      </c>
      <c r="U1146">
        <v>8000</v>
      </c>
      <c r="V1146" t="s">
        <v>1521</v>
      </c>
      <c r="W1146">
        <v>203269</v>
      </c>
      <c r="X1146">
        <v>9255</v>
      </c>
      <c r="Y1146" t="s">
        <v>6079</v>
      </c>
      <c r="Z1146">
        <v>1</v>
      </c>
      <c r="AA1146" t="s">
        <v>6080</v>
      </c>
      <c r="AB1146" t="s">
        <v>6081</v>
      </c>
      <c r="AC1146">
        <v>602</v>
      </c>
      <c r="AD1146">
        <v>437</v>
      </c>
    </row>
    <row r="1147" spans="1:30" x14ac:dyDescent="0.35">
      <c r="A1147" t="s">
        <v>23</v>
      </c>
      <c r="B1147" t="s">
        <v>4743</v>
      </c>
      <c r="C1147" t="s">
        <v>6082</v>
      </c>
      <c r="D1147">
        <v>84</v>
      </c>
      <c r="E1147" s="4">
        <v>45000000</v>
      </c>
      <c r="F1147" s="4">
        <v>106793915</v>
      </c>
      <c r="G1147" s="3">
        <f>movie_metadata[[#This Row],[New_gross]]-movie_metadata[[#This Row],[New_budget]]</f>
        <v>61793915</v>
      </c>
      <c r="H1147" s="3" t="str">
        <f>IF(movie_metadata[[#This Row],[Profit/Loss_in money]]&gt;0,"Profit","Loss")</f>
        <v>Profit</v>
      </c>
      <c r="I1147" t="s">
        <v>26</v>
      </c>
      <c r="J1147" t="s">
        <v>45</v>
      </c>
      <c r="K1147" t="s">
        <v>855</v>
      </c>
      <c r="L1147" s="1">
        <v>2000</v>
      </c>
      <c r="M1147" t="s">
        <v>264</v>
      </c>
      <c r="N1147">
        <v>7</v>
      </c>
      <c r="O1147">
        <v>1.85</v>
      </c>
      <c r="P1147">
        <v>0</v>
      </c>
      <c r="Q1147">
        <v>187</v>
      </c>
      <c r="R1147">
        <v>91</v>
      </c>
      <c r="S1147">
        <v>206</v>
      </c>
      <c r="T1147" t="s">
        <v>4760</v>
      </c>
      <c r="U1147">
        <v>579</v>
      </c>
      <c r="V1147" t="s">
        <v>2417</v>
      </c>
      <c r="W1147">
        <v>140499</v>
      </c>
      <c r="X1147">
        <v>1817</v>
      </c>
      <c r="Y1147" t="s">
        <v>6083</v>
      </c>
      <c r="Z1147">
        <v>0</v>
      </c>
      <c r="AA1147" t="s">
        <v>6084</v>
      </c>
      <c r="AB1147" t="s">
        <v>6085</v>
      </c>
      <c r="AC1147">
        <v>358</v>
      </c>
      <c r="AD1147">
        <v>530</v>
      </c>
    </row>
    <row r="1148" spans="1:30" x14ac:dyDescent="0.35">
      <c r="A1148" t="s">
        <v>23</v>
      </c>
      <c r="B1148" t="s">
        <v>6086</v>
      </c>
      <c r="C1148" t="s">
        <v>6087</v>
      </c>
      <c r="D1148">
        <v>90</v>
      </c>
      <c r="E1148" s="4">
        <v>42000000</v>
      </c>
      <c r="F1148" s="4">
        <v>87856565</v>
      </c>
      <c r="G1148" s="3">
        <f>movie_metadata[[#This Row],[New_gross]]-movie_metadata[[#This Row],[New_budget]]</f>
        <v>45856565</v>
      </c>
      <c r="H1148" s="3" t="str">
        <f>IF(movie_metadata[[#This Row],[Profit/Loss_in money]]&gt;0,"Profit","Loss")</f>
        <v>Profit</v>
      </c>
      <c r="I1148" t="s">
        <v>26</v>
      </c>
      <c r="J1148" t="s">
        <v>27</v>
      </c>
      <c r="K1148" t="s">
        <v>1674</v>
      </c>
      <c r="L1148" s="1">
        <v>2004</v>
      </c>
      <c r="M1148" t="s">
        <v>29</v>
      </c>
      <c r="N1148">
        <v>5.9</v>
      </c>
      <c r="O1148">
        <v>1.85</v>
      </c>
      <c r="P1148">
        <v>0</v>
      </c>
      <c r="Q1148">
        <v>108</v>
      </c>
      <c r="R1148">
        <v>29</v>
      </c>
      <c r="S1148">
        <v>650</v>
      </c>
      <c r="T1148" t="s">
        <v>6088</v>
      </c>
      <c r="U1148">
        <v>22000</v>
      </c>
      <c r="V1148" t="s">
        <v>691</v>
      </c>
      <c r="W1148">
        <v>106909</v>
      </c>
      <c r="X1148">
        <v>24534</v>
      </c>
      <c r="Y1148" t="s">
        <v>2380</v>
      </c>
      <c r="Z1148">
        <v>1</v>
      </c>
      <c r="AA1148" t="s">
        <v>6089</v>
      </c>
      <c r="AB1148" t="s">
        <v>6090</v>
      </c>
      <c r="AC1148">
        <v>268</v>
      </c>
      <c r="AD1148">
        <v>923</v>
      </c>
    </row>
    <row r="1149" spans="1:30" x14ac:dyDescent="0.35">
      <c r="A1149" t="s">
        <v>23</v>
      </c>
      <c r="B1149" t="s">
        <v>6091</v>
      </c>
      <c r="C1149" t="s">
        <v>6092</v>
      </c>
      <c r="D1149">
        <v>117</v>
      </c>
      <c r="E1149" s="4">
        <v>40000000</v>
      </c>
      <c r="F1149" s="4">
        <v>70100000</v>
      </c>
      <c r="G1149" s="3">
        <f>movie_metadata[[#This Row],[New_gross]]-movie_metadata[[#This Row],[New_budget]]</f>
        <v>30100000</v>
      </c>
      <c r="H1149" s="3" t="str">
        <f>IF(movie_metadata[[#This Row],[Profit/Loss_in money]]&gt;0,"Profit","Loss")</f>
        <v>Profit</v>
      </c>
      <c r="I1149" t="s">
        <v>26</v>
      </c>
      <c r="J1149" t="s">
        <v>27</v>
      </c>
      <c r="K1149" t="s">
        <v>1407</v>
      </c>
      <c r="L1149" s="1">
        <v>1992</v>
      </c>
      <c r="M1149" t="s">
        <v>572</v>
      </c>
      <c r="N1149">
        <v>5.4</v>
      </c>
      <c r="O1149">
        <v>1.85</v>
      </c>
      <c r="P1149">
        <v>0</v>
      </c>
      <c r="Q1149">
        <v>21</v>
      </c>
      <c r="R1149">
        <v>71</v>
      </c>
      <c r="S1149">
        <v>547</v>
      </c>
      <c r="T1149" t="s">
        <v>1771</v>
      </c>
      <c r="U1149">
        <v>723</v>
      </c>
      <c r="V1149" t="s">
        <v>3875</v>
      </c>
      <c r="W1149">
        <v>20183</v>
      </c>
      <c r="X1149">
        <v>3841</v>
      </c>
      <c r="Y1149" t="s">
        <v>6093</v>
      </c>
      <c r="Z1149">
        <v>1</v>
      </c>
      <c r="AA1149" t="s">
        <v>6094</v>
      </c>
      <c r="AB1149" t="s">
        <v>6095</v>
      </c>
      <c r="AC1149">
        <v>41</v>
      </c>
      <c r="AD1149">
        <v>558</v>
      </c>
    </row>
    <row r="1150" spans="1:30" x14ac:dyDescent="0.35">
      <c r="A1150" t="s">
        <v>23</v>
      </c>
      <c r="B1150" t="s">
        <v>961</v>
      </c>
      <c r="C1150" t="s">
        <v>6096</v>
      </c>
      <c r="D1150">
        <v>123</v>
      </c>
      <c r="E1150" s="4">
        <v>43000000</v>
      </c>
      <c r="F1150" s="4">
        <v>159578352</v>
      </c>
      <c r="G1150" s="3">
        <f>movie_metadata[[#This Row],[New_gross]]-movie_metadata[[#This Row],[New_budget]]</f>
        <v>116578352</v>
      </c>
      <c r="H1150" s="3" t="str">
        <f>IF(movie_metadata[[#This Row],[Profit/Loss_in money]]&gt;0,"Profit","Loss")</f>
        <v>Profit</v>
      </c>
      <c r="I1150" t="s">
        <v>26</v>
      </c>
      <c r="J1150" t="s">
        <v>27</v>
      </c>
      <c r="K1150" t="s">
        <v>1745</v>
      </c>
      <c r="L1150" s="1">
        <v>2013</v>
      </c>
      <c r="M1150" t="s">
        <v>572</v>
      </c>
      <c r="N1150">
        <v>6.6</v>
      </c>
      <c r="O1150">
        <v>2.35</v>
      </c>
      <c r="P1150">
        <v>24000</v>
      </c>
      <c r="Q1150">
        <v>270</v>
      </c>
      <c r="R1150">
        <v>176</v>
      </c>
      <c r="S1150">
        <v>749</v>
      </c>
      <c r="T1150" t="s">
        <v>6097</v>
      </c>
      <c r="U1150">
        <v>975</v>
      </c>
      <c r="V1150" t="s">
        <v>2516</v>
      </c>
      <c r="W1150">
        <v>133177</v>
      </c>
      <c r="X1150">
        <v>4825</v>
      </c>
      <c r="Y1150" t="s">
        <v>5846</v>
      </c>
      <c r="Z1150">
        <v>7</v>
      </c>
      <c r="AA1150" t="s">
        <v>6098</v>
      </c>
      <c r="AB1150" t="s">
        <v>6099</v>
      </c>
      <c r="AC1150">
        <v>380</v>
      </c>
      <c r="AD1150">
        <v>815</v>
      </c>
    </row>
    <row r="1151" spans="1:30" x14ac:dyDescent="0.35">
      <c r="A1151" t="s">
        <v>23</v>
      </c>
      <c r="B1151" t="s">
        <v>6100</v>
      </c>
      <c r="C1151" t="s">
        <v>6101</v>
      </c>
      <c r="D1151">
        <v>251</v>
      </c>
      <c r="E1151" s="4">
        <v>31115000</v>
      </c>
      <c r="F1151" s="4">
        <v>57750000</v>
      </c>
      <c r="G1151" s="3">
        <f>movie_metadata[[#This Row],[New_gross]]-movie_metadata[[#This Row],[New_budget]]</f>
        <v>26635000</v>
      </c>
      <c r="H1151" s="3" t="str">
        <f>IF(movie_metadata[[#This Row],[Profit/Loss_in money]]&gt;0,"Profit","Loss")</f>
        <v>Profit</v>
      </c>
      <c r="I1151" t="s">
        <v>26</v>
      </c>
      <c r="J1151" t="s">
        <v>45</v>
      </c>
      <c r="K1151" t="s">
        <v>6102</v>
      </c>
      <c r="L1151" s="1">
        <v>1963</v>
      </c>
      <c r="M1151" t="s">
        <v>6020</v>
      </c>
      <c r="N1151">
        <v>7</v>
      </c>
      <c r="O1151">
        <v>2.2000000000000002</v>
      </c>
      <c r="P1151">
        <v>0</v>
      </c>
      <c r="Q1151">
        <v>72</v>
      </c>
      <c r="R1151">
        <v>311</v>
      </c>
      <c r="S1151">
        <v>595</v>
      </c>
      <c r="T1151" t="s">
        <v>6103</v>
      </c>
      <c r="U1151">
        <v>940</v>
      </c>
      <c r="V1151" t="s">
        <v>3253</v>
      </c>
      <c r="W1151">
        <v>21554</v>
      </c>
      <c r="X1151">
        <v>2957</v>
      </c>
      <c r="Y1151" t="s">
        <v>6104</v>
      </c>
      <c r="Z1151">
        <v>2</v>
      </c>
      <c r="AA1151" t="s">
        <v>6105</v>
      </c>
      <c r="AB1151" t="s">
        <v>6106</v>
      </c>
      <c r="AC1151">
        <v>192</v>
      </c>
      <c r="AD1151">
        <v>726</v>
      </c>
    </row>
    <row r="1152" spans="1:30" x14ac:dyDescent="0.35">
      <c r="A1152" t="s">
        <v>23</v>
      </c>
      <c r="B1152" t="s">
        <v>1619</v>
      </c>
      <c r="C1152" t="s">
        <v>6107</v>
      </c>
      <c r="D1152">
        <v>105</v>
      </c>
      <c r="E1152" s="4">
        <v>42000000</v>
      </c>
      <c r="F1152" s="4">
        <v>45290318</v>
      </c>
      <c r="G1152" s="3">
        <f>movie_metadata[[#This Row],[New_gross]]-movie_metadata[[#This Row],[New_budget]]</f>
        <v>3290318</v>
      </c>
      <c r="H1152" s="3" t="str">
        <f>IF(movie_metadata[[#This Row],[Profit/Loss_in money]]&gt;0,"Profit","Loss")</f>
        <v>Profit</v>
      </c>
      <c r="I1152" t="s">
        <v>26</v>
      </c>
      <c r="J1152" t="s">
        <v>27</v>
      </c>
      <c r="K1152" t="s">
        <v>3221</v>
      </c>
      <c r="L1152" s="1">
        <v>2012</v>
      </c>
      <c r="M1152" t="s">
        <v>82</v>
      </c>
      <c r="N1152">
        <v>6.5</v>
      </c>
      <c r="O1152">
        <v>1.85</v>
      </c>
      <c r="P1152">
        <v>17000</v>
      </c>
      <c r="Q1152">
        <v>154</v>
      </c>
      <c r="R1152">
        <v>153</v>
      </c>
      <c r="S1152">
        <v>491</v>
      </c>
      <c r="T1152" t="s">
        <v>6108</v>
      </c>
      <c r="U1152">
        <v>4000</v>
      </c>
      <c r="V1152" t="s">
        <v>487</v>
      </c>
      <c r="W1152">
        <v>74169</v>
      </c>
      <c r="X1152">
        <v>6727</v>
      </c>
      <c r="Y1152" t="s">
        <v>6109</v>
      </c>
      <c r="Z1152">
        <v>2</v>
      </c>
      <c r="AA1152" t="s">
        <v>6110</v>
      </c>
      <c r="AB1152" t="s">
        <v>6111</v>
      </c>
      <c r="AC1152">
        <v>112</v>
      </c>
      <c r="AD1152">
        <v>828</v>
      </c>
    </row>
    <row r="1153" spans="1:30" x14ac:dyDescent="0.35">
      <c r="A1153" t="s">
        <v>23</v>
      </c>
      <c r="B1153" t="s">
        <v>5263</v>
      </c>
      <c r="C1153" t="s">
        <v>6112</v>
      </c>
      <c r="D1153">
        <v>115</v>
      </c>
      <c r="E1153" s="4">
        <v>42000000</v>
      </c>
      <c r="F1153" s="4">
        <v>41543207</v>
      </c>
      <c r="G1153" s="3">
        <f>movie_metadata[[#This Row],[New_gross]]-movie_metadata[[#This Row],[New_budget]]</f>
        <v>-456793</v>
      </c>
      <c r="H1153" s="3" t="str">
        <f>IF(movie_metadata[[#This Row],[Profit/Loss_in money]]&gt;0,"Profit","Loss")</f>
        <v>Loss</v>
      </c>
      <c r="I1153" t="s">
        <v>26</v>
      </c>
      <c r="J1153" t="s">
        <v>27</v>
      </c>
      <c r="K1153" t="s">
        <v>2134</v>
      </c>
      <c r="L1153" s="1">
        <v>2002</v>
      </c>
      <c r="M1153" t="s">
        <v>29</v>
      </c>
      <c r="N1153">
        <v>6.3</v>
      </c>
      <c r="O1153">
        <v>2.35</v>
      </c>
      <c r="P1153">
        <v>893</v>
      </c>
      <c r="Q1153">
        <v>114</v>
      </c>
      <c r="R1153">
        <v>73</v>
      </c>
      <c r="S1153">
        <v>505</v>
      </c>
      <c r="T1153" t="s">
        <v>1537</v>
      </c>
      <c r="U1153">
        <v>11000</v>
      </c>
      <c r="V1153" t="s">
        <v>458</v>
      </c>
      <c r="W1153">
        <v>30077</v>
      </c>
      <c r="X1153">
        <v>15571</v>
      </c>
      <c r="Y1153" t="s">
        <v>1279</v>
      </c>
      <c r="Z1153">
        <v>1</v>
      </c>
      <c r="AA1153" t="s">
        <v>6113</v>
      </c>
      <c r="AB1153" t="s">
        <v>6114</v>
      </c>
      <c r="AC1153">
        <v>175</v>
      </c>
      <c r="AD1153">
        <v>3000</v>
      </c>
    </row>
    <row r="1154" spans="1:30" x14ac:dyDescent="0.35">
      <c r="A1154" t="s">
        <v>23</v>
      </c>
      <c r="B1154" t="s">
        <v>6115</v>
      </c>
      <c r="C1154" t="s">
        <v>6116</v>
      </c>
      <c r="D1154">
        <v>122</v>
      </c>
      <c r="E1154" s="4">
        <v>42000000</v>
      </c>
      <c r="F1154" s="4">
        <v>41252428</v>
      </c>
      <c r="G1154" s="3">
        <f>movie_metadata[[#This Row],[New_gross]]-movie_metadata[[#This Row],[New_budget]]</f>
        <v>-747572</v>
      </c>
      <c r="H1154" s="3" t="str">
        <f>IF(movie_metadata[[#This Row],[Profit/Loss_in money]]&gt;0,"Profit","Loss")</f>
        <v>Loss</v>
      </c>
      <c r="I1154" t="s">
        <v>26</v>
      </c>
      <c r="J1154" t="s">
        <v>27</v>
      </c>
      <c r="K1154" t="s">
        <v>1407</v>
      </c>
      <c r="L1154" s="1">
        <v>1996</v>
      </c>
      <c r="M1154" t="s">
        <v>29</v>
      </c>
      <c r="N1154">
        <v>6.5</v>
      </c>
      <c r="O1154">
        <v>1.85</v>
      </c>
      <c r="P1154">
        <v>0</v>
      </c>
      <c r="Q1154">
        <v>27</v>
      </c>
      <c r="R1154">
        <v>0</v>
      </c>
      <c r="S1154">
        <v>292</v>
      </c>
      <c r="T1154" t="s">
        <v>2907</v>
      </c>
      <c r="U1154">
        <v>12000</v>
      </c>
      <c r="V1154" t="s">
        <v>294</v>
      </c>
      <c r="W1154">
        <v>11453</v>
      </c>
      <c r="X1154">
        <v>13716</v>
      </c>
      <c r="Y1154" t="s">
        <v>6117</v>
      </c>
      <c r="Z1154">
        <v>0</v>
      </c>
      <c r="AA1154" t="s">
        <v>6118</v>
      </c>
      <c r="AB1154" t="s">
        <v>6119</v>
      </c>
      <c r="AC1154">
        <v>71</v>
      </c>
      <c r="AD1154">
        <v>592</v>
      </c>
    </row>
    <row r="1155" spans="1:30" x14ac:dyDescent="0.35">
      <c r="A1155" t="s">
        <v>23</v>
      </c>
      <c r="B1155" t="s">
        <v>6120</v>
      </c>
      <c r="C1155" t="s">
        <v>6121</v>
      </c>
      <c r="D1155">
        <v>119</v>
      </c>
      <c r="E1155" s="4">
        <v>32000000</v>
      </c>
      <c r="F1155" s="4">
        <v>35228696</v>
      </c>
      <c r="G1155" s="3">
        <f>movie_metadata[[#This Row],[New_gross]]-movie_metadata[[#This Row],[New_budget]]</f>
        <v>3228696</v>
      </c>
      <c r="H1155" s="3" t="str">
        <f>IF(movie_metadata[[#This Row],[Profit/Loss_in money]]&gt;0,"Profit","Loss")</f>
        <v>Profit</v>
      </c>
      <c r="I1155" t="s">
        <v>26</v>
      </c>
      <c r="J1155" t="s">
        <v>27</v>
      </c>
      <c r="K1155" t="s">
        <v>6122</v>
      </c>
      <c r="L1155" s="1">
        <v>2002</v>
      </c>
      <c r="M1155" t="s">
        <v>29</v>
      </c>
      <c r="N1155">
        <v>6.5</v>
      </c>
      <c r="O1155">
        <v>2.35</v>
      </c>
      <c r="P1155">
        <v>0</v>
      </c>
      <c r="Q1155">
        <v>166</v>
      </c>
      <c r="R1155">
        <v>89</v>
      </c>
      <c r="S1155">
        <v>395</v>
      </c>
      <c r="T1155" t="s">
        <v>971</v>
      </c>
      <c r="U1155">
        <v>650</v>
      </c>
      <c r="V1155" t="s">
        <v>2380</v>
      </c>
      <c r="W1155">
        <v>63677</v>
      </c>
      <c r="X1155">
        <v>1651</v>
      </c>
      <c r="Y1155" t="s">
        <v>6123</v>
      </c>
      <c r="Z1155">
        <v>0</v>
      </c>
      <c r="AA1155" t="s">
        <v>6124</v>
      </c>
      <c r="AB1155" t="s">
        <v>6125</v>
      </c>
      <c r="AC1155">
        <v>460</v>
      </c>
      <c r="AD1155">
        <v>537</v>
      </c>
    </row>
    <row r="1156" spans="1:30" x14ac:dyDescent="0.35">
      <c r="A1156" t="s">
        <v>23</v>
      </c>
      <c r="B1156" t="s">
        <v>3715</v>
      </c>
      <c r="C1156" t="s">
        <v>6126</v>
      </c>
      <c r="D1156">
        <v>81</v>
      </c>
      <c r="E1156" s="4">
        <v>42000000</v>
      </c>
      <c r="F1156" s="4">
        <v>59992760</v>
      </c>
      <c r="G1156" s="3">
        <f>movie_metadata[[#This Row],[New_gross]]-movie_metadata[[#This Row],[New_budget]]</f>
        <v>17992760</v>
      </c>
      <c r="H1156" s="3" t="str">
        <f>IF(movie_metadata[[#This Row],[Profit/Loss_in money]]&gt;0,"Profit","Loss")</f>
        <v>Profit</v>
      </c>
      <c r="I1156" t="s">
        <v>26</v>
      </c>
      <c r="J1156" t="s">
        <v>27</v>
      </c>
      <c r="K1156" t="s">
        <v>1664</v>
      </c>
      <c r="L1156" s="1">
        <v>2009</v>
      </c>
      <c r="M1156" t="s">
        <v>572</v>
      </c>
      <c r="N1156">
        <v>5.8</v>
      </c>
      <c r="O1156">
        <v>1.85</v>
      </c>
      <c r="P1156">
        <v>0</v>
      </c>
      <c r="Q1156">
        <v>288</v>
      </c>
      <c r="R1156">
        <v>119</v>
      </c>
      <c r="S1156">
        <v>412</v>
      </c>
      <c r="T1156" t="s">
        <v>1980</v>
      </c>
      <c r="U1156">
        <v>468</v>
      </c>
      <c r="V1156" t="s">
        <v>6127</v>
      </c>
      <c r="W1156">
        <v>119622</v>
      </c>
      <c r="X1156">
        <v>2134</v>
      </c>
      <c r="Y1156" t="s">
        <v>6128</v>
      </c>
      <c r="Z1156">
        <v>1</v>
      </c>
      <c r="AA1156" t="s">
        <v>6129</v>
      </c>
      <c r="AB1156" t="s">
        <v>6130</v>
      </c>
      <c r="AC1156">
        <v>396</v>
      </c>
      <c r="AD1156">
        <v>442</v>
      </c>
    </row>
    <row r="1157" spans="1:30" x14ac:dyDescent="0.35">
      <c r="A1157" t="s">
        <v>23</v>
      </c>
      <c r="B1157" t="s">
        <v>6131</v>
      </c>
      <c r="C1157" t="s">
        <v>6132</v>
      </c>
      <c r="D1157">
        <v>133</v>
      </c>
      <c r="E1157" s="4">
        <v>32000000</v>
      </c>
      <c r="F1157" s="4">
        <v>34667015</v>
      </c>
      <c r="G1157" s="3">
        <f>movie_metadata[[#This Row],[New_gross]]-movie_metadata[[#This Row],[New_budget]]</f>
        <v>2667015</v>
      </c>
      <c r="H1157" s="3" t="str">
        <f>IF(movie_metadata[[#This Row],[Profit/Loss_in money]]&gt;0,"Profit","Loss")</f>
        <v>Profit</v>
      </c>
      <c r="I1157" t="s">
        <v>26</v>
      </c>
      <c r="J1157" t="s">
        <v>45</v>
      </c>
      <c r="K1157" t="s">
        <v>46</v>
      </c>
      <c r="L1157" s="1">
        <v>1989</v>
      </c>
      <c r="M1157" t="s">
        <v>29</v>
      </c>
      <c r="N1157">
        <v>6.6</v>
      </c>
      <c r="O1157">
        <v>2.35</v>
      </c>
      <c r="P1157">
        <v>0</v>
      </c>
      <c r="Q1157">
        <v>117</v>
      </c>
      <c r="R1157">
        <v>46</v>
      </c>
      <c r="S1157">
        <v>275</v>
      </c>
      <c r="T1157" t="s">
        <v>3477</v>
      </c>
      <c r="U1157">
        <v>683</v>
      </c>
      <c r="V1157" t="s">
        <v>6133</v>
      </c>
      <c r="W1157">
        <v>74009</v>
      </c>
      <c r="X1157">
        <v>2371</v>
      </c>
      <c r="Y1157" t="s">
        <v>6134</v>
      </c>
      <c r="Z1157">
        <v>0</v>
      </c>
      <c r="AA1157" t="s">
        <v>6135</v>
      </c>
      <c r="AB1157" t="s">
        <v>6136</v>
      </c>
      <c r="AC1157">
        <v>317</v>
      </c>
      <c r="AD1157">
        <v>349</v>
      </c>
    </row>
    <row r="1158" spans="1:30" x14ac:dyDescent="0.35">
      <c r="A1158" t="s">
        <v>23</v>
      </c>
      <c r="B1158" t="s">
        <v>6137</v>
      </c>
      <c r="C1158" t="s">
        <v>6138</v>
      </c>
      <c r="D1158">
        <v>100</v>
      </c>
      <c r="E1158" s="4">
        <v>42000000</v>
      </c>
      <c r="F1158" s="4">
        <v>37652565</v>
      </c>
      <c r="G1158" s="3">
        <f>movie_metadata[[#This Row],[New_gross]]-movie_metadata[[#This Row],[New_budget]]</f>
        <v>-4347435</v>
      </c>
      <c r="H1158" s="3" t="str">
        <f>IF(movie_metadata[[#This Row],[Profit/Loss_in money]]&gt;0,"Profit","Loss")</f>
        <v>Loss</v>
      </c>
      <c r="I1158" t="s">
        <v>26</v>
      </c>
      <c r="J1158" t="s">
        <v>27</v>
      </c>
      <c r="K1158" t="s">
        <v>2656</v>
      </c>
      <c r="L1158" s="1">
        <v>2011</v>
      </c>
      <c r="M1158" t="s">
        <v>29</v>
      </c>
      <c r="N1158">
        <v>5.4</v>
      </c>
      <c r="O1158">
        <v>2.35</v>
      </c>
      <c r="P1158">
        <v>20000</v>
      </c>
      <c r="Q1158">
        <v>291</v>
      </c>
      <c r="R1158">
        <v>308</v>
      </c>
      <c r="S1158">
        <v>913</v>
      </c>
      <c r="T1158" t="s">
        <v>4046</v>
      </c>
      <c r="U1158">
        <v>10000</v>
      </c>
      <c r="V1158" t="s">
        <v>432</v>
      </c>
      <c r="W1158">
        <v>91151</v>
      </c>
      <c r="X1158">
        <v>15369</v>
      </c>
      <c r="Y1158" t="s">
        <v>2658</v>
      </c>
      <c r="Z1158">
        <v>2</v>
      </c>
      <c r="AA1158" t="s">
        <v>6139</v>
      </c>
      <c r="AB1158" t="s">
        <v>6140</v>
      </c>
      <c r="AC1158">
        <v>283</v>
      </c>
      <c r="AD1158">
        <v>2000</v>
      </c>
    </row>
    <row r="1159" spans="1:30" x14ac:dyDescent="0.35">
      <c r="A1159" t="s">
        <v>23</v>
      </c>
      <c r="B1159" t="s">
        <v>6141</v>
      </c>
      <c r="C1159" t="s">
        <v>6142</v>
      </c>
      <c r="D1159">
        <v>120</v>
      </c>
      <c r="E1159" s="4">
        <v>42000000</v>
      </c>
      <c r="F1159" s="4">
        <v>24375436</v>
      </c>
      <c r="G1159" s="3">
        <f>movie_metadata[[#This Row],[New_gross]]-movie_metadata[[#This Row],[New_budget]]</f>
        <v>-17624564</v>
      </c>
      <c r="H1159" s="3" t="str">
        <f>IF(movie_metadata[[#This Row],[Profit/Loss_in money]]&gt;0,"Profit","Loss")</f>
        <v>Loss</v>
      </c>
      <c r="I1159" t="s">
        <v>26</v>
      </c>
      <c r="J1159" t="s">
        <v>27</v>
      </c>
      <c r="K1159" t="s">
        <v>456</v>
      </c>
      <c r="L1159" s="1">
        <v>2001</v>
      </c>
      <c r="M1159" t="s">
        <v>572</v>
      </c>
      <c r="N1159">
        <v>6.1</v>
      </c>
      <c r="O1159">
        <v>2.35</v>
      </c>
      <c r="P1159">
        <v>748</v>
      </c>
      <c r="Q1159">
        <v>151</v>
      </c>
      <c r="R1159">
        <v>17</v>
      </c>
      <c r="S1159">
        <v>808</v>
      </c>
      <c r="T1159" t="s">
        <v>770</v>
      </c>
      <c r="U1159">
        <v>22000</v>
      </c>
      <c r="V1159" t="s">
        <v>1739</v>
      </c>
      <c r="W1159">
        <v>42547</v>
      </c>
      <c r="X1159">
        <v>33585</v>
      </c>
      <c r="Y1159" t="s">
        <v>256</v>
      </c>
      <c r="Z1159">
        <v>1</v>
      </c>
      <c r="AA1159" t="s">
        <v>6143</v>
      </c>
      <c r="AB1159" t="s">
        <v>6144</v>
      </c>
      <c r="AC1159">
        <v>265</v>
      </c>
      <c r="AD1159">
        <v>9000</v>
      </c>
    </row>
    <row r="1160" spans="1:30" x14ac:dyDescent="0.35">
      <c r="A1160" t="s">
        <v>23</v>
      </c>
      <c r="B1160" t="s">
        <v>6145</v>
      </c>
      <c r="C1160" t="s">
        <v>6146</v>
      </c>
      <c r="D1160">
        <v>104</v>
      </c>
      <c r="E1160" s="4">
        <v>42000000</v>
      </c>
      <c r="F1160" s="4">
        <v>20915465</v>
      </c>
      <c r="G1160" s="3">
        <f>movie_metadata[[#This Row],[New_gross]]-movie_metadata[[#This Row],[New_budget]]</f>
        <v>-21084535</v>
      </c>
      <c r="H1160" s="3" t="str">
        <f>IF(movie_metadata[[#This Row],[Profit/Loss_in money]]&gt;0,"Profit","Loss")</f>
        <v>Loss</v>
      </c>
      <c r="I1160" t="s">
        <v>26</v>
      </c>
      <c r="J1160" t="s">
        <v>45</v>
      </c>
      <c r="K1160" t="s">
        <v>5902</v>
      </c>
      <c r="L1160" s="1">
        <v>1993</v>
      </c>
      <c r="M1160" t="s">
        <v>82</v>
      </c>
      <c r="N1160">
        <v>4</v>
      </c>
      <c r="O1160">
        <v>1.85</v>
      </c>
      <c r="P1160">
        <v>0</v>
      </c>
      <c r="Q1160">
        <v>36</v>
      </c>
      <c r="R1160">
        <v>5</v>
      </c>
      <c r="S1160">
        <v>687</v>
      </c>
      <c r="T1160" t="s">
        <v>6147</v>
      </c>
      <c r="U1160">
        <v>5000</v>
      </c>
      <c r="V1160" t="s">
        <v>2391</v>
      </c>
      <c r="W1160">
        <v>38203</v>
      </c>
      <c r="X1160">
        <v>7723</v>
      </c>
      <c r="Y1160" t="s">
        <v>762</v>
      </c>
      <c r="Z1160">
        <v>0</v>
      </c>
      <c r="AA1160" t="s">
        <v>6148</v>
      </c>
      <c r="AB1160" t="s">
        <v>6149</v>
      </c>
      <c r="AC1160">
        <v>290</v>
      </c>
      <c r="AD1160">
        <v>922</v>
      </c>
    </row>
    <row r="1161" spans="1:30" x14ac:dyDescent="0.35">
      <c r="A1161" t="s">
        <v>23</v>
      </c>
      <c r="B1161" t="s">
        <v>5339</v>
      </c>
      <c r="C1161" t="s">
        <v>6150</v>
      </c>
      <c r="D1161">
        <v>122</v>
      </c>
      <c r="E1161" s="4">
        <v>50000000</v>
      </c>
      <c r="F1161" s="4">
        <v>24127895</v>
      </c>
      <c r="G1161" s="3">
        <f>movie_metadata[[#This Row],[New_gross]]-movie_metadata[[#This Row],[New_budget]]</f>
        <v>-25872105</v>
      </c>
      <c r="H1161" s="3" t="str">
        <f>IF(movie_metadata[[#This Row],[Profit/Loss_in money]]&gt;0,"Profit","Loss")</f>
        <v>Loss</v>
      </c>
      <c r="I1161" t="s">
        <v>26</v>
      </c>
      <c r="J1161" t="s">
        <v>27</v>
      </c>
      <c r="K1161" t="s">
        <v>2118</v>
      </c>
      <c r="L1161" s="1">
        <v>2005</v>
      </c>
      <c r="M1161" t="s">
        <v>572</v>
      </c>
      <c r="N1161">
        <v>7.6</v>
      </c>
      <c r="O1161">
        <v>2.35</v>
      </c>
      <c r="P1161">
        <v>10000</v>
      </c>
      <c r="Q1161">
        <v>168</v>
      </c>
      <c r="R1161">
        <v>487</v>
      </c>
      <c r="S1161">
        <v>16</v>
      </c>
      <c r="T1161" t="s">
        <v>6151</v>
      </c>
      <c r="U1161">
        <v>12000</v>
      </c>
      <c r="V1161" t="s">
        <v>698</v>
      </c>
      <c r="W1161">
        <v>248123</v>
      </c>
      <c r="X1161">
        <v>12076</v>
      </c>
      <c r="Y1161" t="s">
        <v>6152</v>
      </c>
      <c r="Z1161">
        <v>2</v>
      </c>
      <c r="AA1161" t="s">
        <v>6153</v>
      </c>
      <c r="AB1161" t="s">
        <v>6154</v>
      </c>
      <c r="AC1161">
        <v>437</v>
      </c>
      <c r="AD1161">
        <v>43</v>
      </c>
    </row>
    <row r="1162" spans="1:30" x14ac:dyDescent="0.35">
      <c r="A1162" t="s">
        <v>739</v>
      </c>
      <c r="B1162" t="s">
        <v>1931</v>
      </c>
      <c r="C1162" t="s">
        <v>6155</v>
      </c>
      <c r="D1162">
        <v>80</v>
      </c>
      <c r="E1162" s="4">
        <v>31000000</v>
      </c>
      <c r="F1162" s="4">
        <v>84961</v>
      </c>
      <c r="G1162" s="3">
        <f>movie_metadata[[#This Row],[New_gross]]-movie_metadata[[#This Row],[New_budget]]</f>
        <v>-30915039</v>
      </c>
      <c r="H1162" s="3" t="str">
        <f>IF(movie_metadata[[#This Row],[Profit/Loss_in money]]&gt;0,"Profit","Loss")</f>
        <v>Loss</v>
      </c>
      <c r="I1162" t="s">
        <v>1933</v>
      </c>
      <c r="J1162" t="s">
        <v>880</v>
      </c>
      <c r="K1162" t="s">
        <v>1305</v>
      </c>
      <c r="L1162" s="1">
        <v>2002</v>
      </c>
      <c r="M1162" t="s">
        <v>29</v>
      </c>
      <c r="N1162">
        <v>7.9</v>
      </c>
      <c r="O1162">
        <v>2.35</v>
      </c>
      <c r="P1162">
        <v>0</v>
      </c>
      <c r="Q1162">
        <v>283</v>
      </c>
      <c r="R1162">
        <v>611</v>
      </c>
      <c r="S1162">
        <v>576</v>
      </c>
      <c r="T1162" t="s">
        <v>6156</v>
      </c>
      <c r="U1162">
        <v>5000</v>
      </c>
      <c r="V1162" t="s">
        <v>495</v>
      </c>
      <c r="W1162">
        <v>149414</v>
      </c>
      <c r="X1162">
        <v>6229</v>
      </c>
      <c r="Y1162" t="s">
        <v>6157</v>
      </c>
      <c r="Z1162">
        <v>4</v>
      </c>
      <c r="AA1162" t="s">
        <v>6158</v>
      </c>
      <c r="AB1162" t="s">
        <v>6159</v>
      </c>
      <c r="AC1162">
        <v>841</v>
      </c>
      <c r="AD1162">
        <v>643</v>
      </c>
    </row>
    <row r="1163" spans="1:30" x14ac:dyDescent="0.35">
      <c r="A1163" t="s">
        <v>23</v>
      </c>
      <c r="B1163" t="s">
        <v>6160</v>
      </c>
      <c r="C1163" t="s">
        <v>6161</v>
      </c>
      <c r="D1163">
        <v>91</v>
      </c>
      <c r="E1163" s="4">
        <v>40000000</v>
      </c>
      <c r="F1163" s="4">
        <v>26404753</v>
      </c>
      <c r="G1163" s="3">
        <f>movie_metadata[[#This Row],[New_gross]]-movie_metadata[[#This Row],[New_budget]]</f>
        <v>-13595247</v>
      </c>
      <c r="H1163" s="3" t="str">
        <f>IF(movie_metadata[[#This Row],[Profit/Loss_in money]]&gt;0,"Profit","Loss")</f>
        <v>Loss</v>
      </c>
      <c r="I1163" t="s">
        <v>26</v>
      </c>
      <c r="J1163" t="s">
        <v>27</v>
      </c>
      <c r="K1163" t="s">
        <v>1526</v>
      </c>
      <c r="L1163" s="1">
        <v>2012</v>
      </c>
      <c r="M1163" t="s">
        <v>29</v>
      </c>
      <c r="N1163">
        <v>5.3</v>
      </c>
      <c r="O1163">
        <v>2.35</v>
      </c>
      <c r="P1163">
        <v>19000</v>
      </c>
      <c r="Q1163">
        <v>127</v>
      </c>
      <c r="R1163">
        <v>30</v>
      </c>
      <c r="S1163">
        <v>497</v>
      </c>
      <c r="T1163" t="s">
        <v>6162</v>
      </c>
      <c r="U1163">
        <v>922</v>
      </c>
      <c r="V1163" t="s">
        <v>6147</v>
      </c>
      <c r="W1163">
        <v>34203</v>
      </c>
      <c r="X1163">
        <v>3301</v>
      </c>
      <c r="Y1163" t="s">
        <v>3976</v>
      </c>
      <c r="Z1163">
        <v>1</v>
      </c>
      <c r="AA1163" t="s">
        <v>6163</v>
      </c>
      <c r="AB1163" t="s">
        <v>6164</v>
      </c>
      <c r="AC1163">
        <v>169</v>
      </c>
      <c r="AD1163">
        <v>786</v>
      </c>
    </row>
    <row r="1164" spans="1:30" x14ac:dyDescent="0.35">
      <c r="A1164" t="s">
        <v>23</v>
      </c>
      <c r="B1164" t="s">
        <v>6165</v>
      </c>
      <c r="C1164" t="s">
        <v>6166</v>
      </c>
      <c r="D1164">
        <v>112</v>
      </c>
      <c r="E1164" s="4">
        <v>44000000</v>
      </c>
      <c r="F1164" s="4">
        <v>6105175</v>
      </c>
      <c r="G1164" s="3">
        <f>movie_metadata[[#This Row],[New_gross]]-movie_metadata[[#This Row],[New_budget]]</f>
        <v>-37894825</v>
      </c>
      <c r="H1164" s="3" t="str">
        <f>IF(movie_metadata[[#This Row],[Profit/Loss_in money]]&gt;0,"Profit","Loss")</f>
        <v>Loss</v>
      </c>
      <c r="I1164" t="s">
        <v>26</v>
      </c>
      <c r="J1164" t="s">
        <v>27</v>
      </c>
      <c r="K1164" t="s">
        <v>1664</v>
      </c>
      <c r="L1164" s="1">
        <v>2014</v>
      </c>
      <c r="M1164" t="s">
        <v>572</v>
      </c>
      <c r="N1164">
        <v>6.6</v>
      </c>
      <c r="O1164">
        <v>2.35</v>
      </c>
      <c r="P1164">
        <v>50000</v>
      </c>
      <c r="Q1164">
        <v>293</v>
      </c>
      <c r="R1164">
        <v>133</v>
      </c>
      <c r="S1164">
        <v>365</v>
      </c>
      <c r="T1164" t="s">
        <v>6167</v>
      </c>
      <c r="U1164">
        <v>11000</v>
      </c>
      <c r="V1164" t="s">
        <v>74</v>
      </c>
      <c r="W1164">
        <v>247020</v>
      </c>
      <c r="X1164">
        <v>12239</v>
      </c>
      <c r="Y1164" t="s">
        <v>6168</v>
      </c>
      <c r="Z1164">
        <v>4</v>
      </c>
      <c r="AA1164" t="s">
        <v>6169</v>
      </c>
      <c r="AB1164" t="s">
        <v>6170</v>
      </c>
      <c r="AC1164">
        <v>835</v>
      </c>
      <c r="AD1164">
        <v>392</v>
      </c>
    </row>
    <row r="1165" spans="1:30" x14ac:dyDescent="0.35">
      <c r="A1165" t="s">
        <v>23</v>
      </c>
      <c r="B1165" t="s">
        <v>6171</v>
      </c>
      <c r="C1165" t="s">
        <v>6172</v>
      </c>
      <c r="D1165">
        <v>100</v>
      </c>
      <c r="E1165" s="4">
        <v>45000000</v>
      </c>
      <c r="F1165" s="4">
        <v>5664251</v>
      </c>
      <c r="G1165" s="3">
        <f>movie_metadata[[#This Row],[New_gross]]-movie_metadata[[#This Row],[New_budget]]</f>
        <v>-39335749</v>
      </c>
      <c r="H1165" s="3" t="str">
        <f>IF(movie_metadata[[#This Row],[Profit/Loss_in money]]&gt;0,"Profit","Loss")</f>
        <v>Loss</v>
      </c>
      <c r="I1165" t="s">
        <v>26</v>
      </c>
      <c r="J1165" t="s">
        <v>165</v>
      </c>
      <c r="K1165" t="s">
        <v>6173</v>
      </c>
      <c r="L1165" s="1">
        <v>2010</v>
      </c>
      <c r="M1165" t="s">
        <v>572</v>
      </c>
      <c r="N1165">
        <v>6.3</v>
      </c>
      <c r="O1165">
        <v>2.35</v>
      </c>
      <c r="P1165">
        <v>0</v>
      </c>
      <c r="Q1165">
        <v>95</v>
      </c>
      <c r="R1165">
        <v>19</v>
      </c>
      <c r="S1165">
        <v>433</v>
      </c>
      <c r="T1165" t="s">
        <v>6174</v>
      </c>
      <c r="U1165">
        <v>624</v>
      </c>
      <c r="V1165" t="s">
        <v>4968</v>
      </c>
      <c r="W1165">
        <v>22309</v>
      </c>
      <c r="X1165">
        <v>2056</v>
      </c>
      <c r="Y1165" t="s">
        <v>6175</v>
      </c>
      <c r="Z1165">
        <v>1</v>
      </c>
      <c r="AA1165" t="s">
        <v>6176</v>
      </c>
      <c r="AB1165" t="s">
        <v>6177</v>
      </c>
      <c r="AC1165">
        <v>102</v>
      </c>
      <c r="AD1165">
        <v>489</v>
      </c>
    </row>
    <row r="1166" spans="1:30" x14ac:dyDescent="0.35">
      <c r="A1166" t="s">
        <v>739</v>
      </c>
      <c r="B1166" t="s">
        <v>60</v>
      </c>
      <c r="C1166" t="s">
        <v>6178</v>
      </c>
      <c r="D1166">
        <v>30</v>
      </c>
      <c r="E1166" s="4">
        <v>36541497.422512971</v>
      </c>
      <c r="F1166" s="4">
        <v>54866338.819819823</v>
      </c>
      <c r="G1166" s="3">
        <f>movie_metadata[[#This Row],[New_gross]]-movie_metadata[[#This Row],[New_budget]]</f>
        <v>18324841.397306852</v>
      </c>
      <c r="H1166" s="3" t="str">
        <f>IF(movie_metadata[[#This Row],[Profit/Loss_in money]]&gt;0,"Profit","Loss")</f>
        <v>Profit</v>
      </c>
      <c r="I1166" t="s">
        <v>26</v>
      </c>
      <c r="J1166" t="s">
        <v>27</v>
      </c>
      <c r="K1166" t="s">
        <v>6179</v>
      </c>
      <c r="L1166" s="1">
        <v>2005</v>
      </c>
      <c r="M1166" t="s">
        <v>2736</v>
      </c>
      <c r="N1166">
        <v>7.5</v>
      </c>
      <c r="O1166">
        <v>4</v>
      </c>
      <c r="P1166">
        <v>455</v>
      </c>
      <c r="Q1166">
        <v>4</v>
      </c>
      <c r="S1166">
        <v>253</v>
      </c>
      <c r="T1166" t="s">
        <v>6180</v>
      </c>
      <c r="U1166">
        <v>870</v>
      </c>
      <c r="V1166" t="s">
        <v>3308</v>
      </c>
      <c r="W1166">
        <v>1558</v>
      </c>
      <c r="X1166">
        <v>1610</v>
      </c>
      <c r="Y1166" t="s">
        <v>6181</v>
      </c>
      <c r="Z1166">
        <v>1</v>
      </c>
      <c r="AA1166" t="s">
        <v>6182</v>
      </c>
      <c r="AB1166" t="s">
        <v>6183</v>
      </c>
      <c r="AC1166">
        <v>18</v>
      </c>
      <c r="AD1166">
        <v>284</v>
      </c>
    </row>
    <row r="1167" spans="1:30" x14ac:dyDescent="0.35">
      <c r="A1167" t="s">
        <v>23</v>
      </c>
      <c r="B1167" t="s">
        <v>4167</v>
      </c>
      <c r="C1167" t="s">
        <v>6184</v>
      </c>
      <c r="D1167">
        <v>105</v>
      </c>
      <c r="E1167" s="4">
        <v>27000000</v>
      </c>
      <c r="F1167" s="4">
        <v>1260917</v>
      </c>
      <c r="G1167" s="3">
        <f>movie_metadata[[#This Row],[New_gross]]-movie_metadata[[#This Row],[New_budget]]</f>
        <v>-25739083</v>
      </c>
      <c r="H1167" s="3" t="str">
        <f>IF(movie_metadata[[#This Row],[Profit/Loss_in money]]&gt;0,"Profit","Loss")</f>
        <v>Loss</v>
      </c>
      <c r="I1167" t="s">
        <v>1451</v>
      </c>
      <c r="J1167" t="s">
        <v>1452</v>
      </c>
      <c r="K1167" t="s">
        <v>1745</v>
      </c>
      <c r="L1167" s="1">
        <v>2009</v>
      </c>
      <c r="M1167" t="s">
        <v>572</v>
      </c>
      <c r="N1167">
        <v>7.2</v>
      </c>
      <c r="O1167">
        <v>2.35</v>
      </c>
      <c r="P1167">
        <v>0</v>
      </c>
      <c r="Q1167">
        <v>213</v>
      </c>
      <c r="R1167">
        <v>0</v>
      </c>
      <c r="S1167">
        <v>52</v>
      </c>
      <c r="T1167" t="s">
        <v>6185</v>
      </c>
      <c r="U1167">
        <v>1000</v>
      </c>
      <c r="V1167" t="s">
        <v>229</v>
      </c>
      <c r="W1167">
        <v>24657</v>
      </c>
      <c r="X1167">
        <v>1342</v>
      </c>
      <c r="Y1167" t="s">
        <v>4808</v>
      </c>
      <c r="Z1167">
        <v>4</v>
      </c>
      <c r="AA1167" t="s">
        <v>6186</v>
      </c>
      <c r="AB1167" t="s">
        <v>6187</v>
      </c>
      <c r="AC1167">
        <v>71</v>
      </c>
      <c r="AD1167">
        <v>172</v>
      </c>
    </row>
    <row r="1168" spans="1:30" x14ac:dyDescent="0.35">
      <c r="A1168" t="s">
        <v>23</v>
      </c>
      <c r="B1168" t="s">
        <v>4904</v>
      </c>
      <c r="C1168" t="s">
        <v>6188</v>
      </c>
      <c r="D1168">
        <v>110</v>
      </c>
      <c r="E1168" s="4">
        <v>41000000</v>
      </c>
      <c r="F1168" s="4">
        <v>116724075</v>
      </c>
      <c r="G1168" s="3">
        <f>movie_metadata[[#This Row],[New_gross]]-movie_metadata[[#This Row],[New_budget]]</f>
        <v>75724075</v>
      </c>
      <c r="H1168" s="3" t="str">
        <f>IF(movie_metadata[[#This Row],[Profit/Loss_in money]]&gt;0,"Profit","Loss")</f>
        <v>Profit</v>
      </c>
      <c r="I1168" t="s">
        <v>26</v>
      </c>
      <c r="J1168" t="s">
        <v>27</v>
      </c>
      <c r="K1168" t="s">
        <v>6189</v>
      </c>
      <c r="L1168" s="1">
        <v>2002</v>
      </c>
      <c r="M1168" t="s">
        <v>572</v>
      </c>
      <c r="N1168">
        <v>7</v>
      </c>
      <c r="O1168">
        <v>2.35</v>
      </c>
      <c r="P1168">
        <v>0</v>
      </c>
      <c r="Q1168">
        <v>119</v>
      </c>
      <c r="R1168">
        <v>161</v>
      </c>
      <c r="S1168">
        <v>196</v>
      </c>
      <c r="T1168" t="s">
        <v>697</v>
      </c>
      <c r="U1168">
        <v>1000</v>
      </c>
      <c r="V1168" t="s">
        <v>1532</v>
      </c>
      <c r="W1168">
        <v>187181</v>
      </c>
      <c r="X1168">
        <v>1954</v>
      </c>
      <c r="Y1168" t="s">
        <v>6190</v>
      </c>
      <c r="Z1168">
        <v>0</v>
      </c>
      <c r="AA1168" t="s">
        <v>6191</v>
      </c>
      <c r="AB1168" t="s">
        <v>6192</v>
      </c>
      <c r="AC1168">
        <v>564</v>
      </c>
      <c r="AD1168">
        <v>418</v>
      </c>
    </row>
    <row r="1169" spans="1:30" x14ac:dyDescent="0.35">
      <c r="A1169" t="s">
        <v>23</v>
      </c>
      <c r="B1169" t="s">
        <v>6193</v>
      </c>
      <c r="C1169" t="s">
        <v>6194</v>
      </c>
      <c r="D1169">
        <v>101</v>
      </c>
      <c r="E1169" s="4">
        <v>35363302.854166664</v>
      </c>
      <c r="F1169" s="4">
        <v>40012872.179487176</v>
      </c>
      <c r="G1169" s="3">
        <f>movie_metadata[[#This Row],[New_gross]]-movie_metadata[[#This Row],[New_budget]]</f>
        <v>4649569.3253205121</v>
      </c>
      <c r="H1169" s="3" t="str">
        <f>IF(movie_metadata[[#This Row],[Profit/Loss_in money]]&gt;0,"Profit","Loss")</f>
        <v>Profit</v>
      </c>
      <c r="I1169" t="s">
        <v>1451</v>
      </c>
      <c r="J1169" t="s">
        <v>1452</v>
      </c>
      <c r="K1169" t="s">
        <v>463</v>
      </c>
      <c r="L1169" s="1">
        <v>2015</v>
      </c>
      <c r="M1169" t="s">
        <v>60</v>
      </c>
      <c r="N1169">
        <v>4.9000000000000004</v>
      </c>
      <c r="O1169">
        <v>2.35</v>
      </c>
      <c r="P1169">
        <v>161</v>
      </c>
      <c r="Q1169">
        <v>9</v>
      </c>
      <c r="R1169">
        <v>326</v>
      </c>
      <c r="S1169">
        <v>6</v>
      </c>
      <c r="T1169" t="s">
        <v>6195</v>
      </c>
      <c r="U1169">
        <v>326</v>
      </c>
      <c r="V1169" t="s">
        <v>6193</v>
      </c>
      <c r="W1169">
        <v>590</v>
      </c>
      <c r="X1169">
        <v>488</v>
      </c>
      <c r="Y1169" t="s">
        <v>6196</v>
      </c>
      <c r="Z1169">
        <v>0</v>
      </c>
      <c r="AA1169" t="s">
        <v>6197</v>
      </c>
      <c r="AB1169" t="s">
        <v>6198</v>
      </c>
      <c r="AC1169">
        <v>5</v>
      </c>
      <c r="AD1169">
        <v>152</v>
      </c>
    </row>
    <row r="1170" spans="1:30" x14ac:dyDescent="0.35">
      <c r="A1170" t="s">
        <v>23</v>
      </c>
      <c r="B1170" t="s">
        <v>5071</v>
      </c>
      <c r="C1170" t="s">
        <v>6199</v>
      </c>
      <c r="D1170">
        <v>144</v>
      </c>
      <c r="E1170" s="4">
        <v>65000000</v>
      </c>
      <c r="F1170" s="4">
        <v>56083966</v>
      </c>
      <c r="G1170" s="3">
        <f>movie_metadata[[#This Row],[New_gross]]-movie_metadata[[#This Row],[New_budget]]</f>
        <v>-8916034</v>
      </c>
      <c r="H1170" s="3" t="str">
        <f>IF(movie_metadata[[#This Row],[Profit/Loss_in money]]&gt;0,"Profit","Loss")</f>
        <v>Loss</v>
      </c>
      <c r="I1170" t="s">
        <v>26</v>
      </c>
      <c r="J1170" t="s">
        <v>27</v>
      </c>
      <c r="K1170" t="s">
        <v>73</v>
      </c>
      <c r="L1170" s="1">
        <v>2001</v>
      </c>
      <c r="M1170" t="s">
        <v>29</v>
      </c>
      <c r="N1170">
        <v>6.9</v>
      </c>
      <c r="O1170">
        <v>2.35</v>
      </c>
      <c r="P1170">
        <v>0</v>
      </c>
      <c r="Q1170">
        <v>167</v>
      </c>
      <c r="R1170">
        <v>241</v>
      </c>
      <c r="S1170">
        <v>996</v>
      </c>
      <c r="T1170" t="s">
        <v>1808</v>
      </c>
      <c r="U1170">
        <v>13000</v>
      </c>
      <c r="V1170" t="s">
        <v>457</v>
      </c>
      <c r="W1170">
        <v>137003</v>
      </c>
      <c r="X1170">
        <v>18761</v>
      </c>
      <c r="Y1170" t="s">
        <v>6200</v>
      </c>
      <c r="Z1170">
        <v>1</v>
      </c>
      <c r="AA1170" t="s">
        <v>6201</v>
      </c>
      <c r="AB1170" t="s">
        <v>6202</v>
      </c>
      <c r="AC1170">
        <v>658</v>
      </c>
      <c r="AD1170">
        <v>3000</v>
      </c>
    </row>
    <row r="1171" spans="1:30" x14ac:dyDescent="0.35">
      <c r="A1171" t="s">
        <v>23</v>
      </c>
      <c r="B1171" t="s">
        <v>6203</v>
      </c>
      <c r="C1171" t="s">
        <v>6204</v>
      </c>
      <c r="D1171">
        <v>108</v>
      </c>
      <c r="E1171" s="4">
        <v>41000000</v>
      </c>
      <c r="F1171" s="4">
        <v>22108977</v>
      </c>
      <c r="G1171" s="3">
        <f>movie_metadata[[#This Row],[New_gross]]-movie_metadata[[#This Row],[New_budget]]</f>
        <v>-18891023</v>
      </c>
      <c r="H1171" s="3" t="str">
        <f>IF(movie_metadata[[#This Row],[Profit/Loss_in money]]&gt;0,"Profit","Loss")</f>
        <v>Loss</v>
      </c>
      <c r="I1171" t="s">
        <v>26</v>
      </c>
      <c r="J1171" t="s">
        <v>3848</v>
      </c>
      <c r="K1171" t="s">
        <v>1251</v>
      </c>
      <c r="L1171" s="1">
        <v>2003</v>
      </c>
      <c r="M1171" t="s">
        <v>29</v>
      </c>
      <c r="N1171">
        <v>5.2</v>
      </c>
      <c r="O1171">
        <v>2.35</v>
      </c>
      <c r="P1171">
        <v>505</v>
      </c>
      <c r="Q1171">
        <v>98</v>
      </c>
      <c r="R1171">
        <v>4</v>
      </c>
      <c r="S1171">
        <v>96</v>
      </c>
      <c r="T1171" t="s">
        <v>6205</v>
      </c>
      <c r="U1171">
        <v>687</v>
      </c>
      <c r="V1171" t="s">
        <v>6206</v>
      </c>
      <c r="W1171">
        <v>29861</v>
      </c>
      <c r="X1171">
        <v>1134</v>
      </c>
      <c r="Y1171" t="s">
        <v>6207</v>
      </c>
      <c r="Z1171">
        <v>1</v>
      </c>
      <c r="AA1171" t="s">
        <v>6208</v>
      </c>
      <c r="AB1171" t="s">
        <v>6209</v>
      </c>
      <c r="AC1171">
        <v>132</v>
      </c>
      <c r="AD1171">
        <v>312</v>
      </c>
    </row>
    <row r="1172" spans="1:30" x14ac:dyDescent="0.35">
      <c r="A1172" t="s">
        <v>23</v>
      </c>
      <c r="B1172" t="s">
        <v>904</v>
      </c>
      <c r="C1172" t="s">
        <v>6210</v>
      </c>
      <c r="D1172">
        <v>107</v>
      </c>
      <c r="E1172" s="4">
        <v>40000000</v>
      </c>
      <c r="F1172" s="4">
        <v>293501675</v>
      </c>
      <c r="G1172" s="3">
        <f>movie_metadata[[#This Row],[New_gross]]-movie_metadata[[#This Row],[New_budget]]</f>
        <v>253501675</v>
      </c>
      <c r="H1172" s="3" t="str">
        <f>IF(movie_metadata[[#This Row],[Profit/Loss_in money]]&gt;0,"Profit","Loss")</f>
        <v>Profit</v>
      </c>
      <c r="I1172" t="s">
        <v>26</v>
      </c>
      <c r="J1172" t="s">
        <v>27</v>
      </c>
      <c r="K1172" t="s">
        <v>1916</v>
      </c>
      <c r="L1172" s="1">
        <v>1999</v>
      </c>
      <c r="M1172" t="s">
        <v>29</v>
      </c>
      <c r="N1172">
        <v>8.1</v>
      </c>
      <c r="O1172">
        <v>1.85</v>
      </c>
      <c r="P1172">
        <v>14000</v>
      </c>
      <c r="Q1172">
        <v>234</v>
      </c>
      <c r="R1172">
        <v>0</v>
      </c>
      <c r="S1172">
        <v>766</v>
      </c>
      <c r="T1172" t="s">
        <v>2182</v>
      </c>
      <c r="U1172">
        <v>13000</v>
      </c>
      <c r="V1172" t="s">
        <v>970</v>
      </c>
      <c r="W1172">
        <v>704766</v>
      </c>
      <c r="X1172">
        <v>17540</v>
      </c>
      <c r="Y1172" t="s">
        <v>2011</v>
      </c>
      <c r="Z1172">
        <v>0</v>
      </c>
      <c r="AA1172" t="s">
        <v>6211</v>
      </c>
      <c r="AB1172" t="s">
        <v>6212</v>
      </c>
      <c r="AC1172">
        <v>2073</v>
      </c>
      <c r="AD1172">
        <v>3000</v>
      </c>
    </row>
    <row r="1173" spans="1:30" x14ac:dyDescent="0.35">
      <c r="A1173" t="s">
        <v>23</v>
      </c>
      <c r="B1173" t="s">
        <v>6213</v>
      </c>
      <c r="C1173" t="s">
        <v>6214</v>
      </c>
      <c r="D1173">
        <v>102</v>
      </c>
      <c r="E1173" s="4">
        <v>42000000</v>
      </c>
      <c r="F1173" s="4">
        <v>18600911</v>
      </c>
      <c r="G1173" s="3">
        <f>movie_metadata[[#This Row],[New_gross]]-movie_metadata[[#This Row],[New_budget]]</f>
        <v>-23399089</v>
      </c>
      <c r="H1173" s="3" t="str">
        <f>IF(movie_metadata[[#This Row],[Profit/Loss_in money]]&gt;0,"Profit","Loss")</f>
        <v>Loss</v>
      </c>
      <c r="I1173" t="s">
        <v>26</v>
      </c>
      <c r="J1173" t="s">
        <v>27</v>
      </c>
      <c r="K1173" t="s">
        <v>326</v>
      </c>
      <c r="L1173" s="1">
        <v>2012</v>
      </c>
      <c r="M1173" t="s">
        <v>29</v>
      </c>
      <c r="N1173">
        <v>6.6</v>
      </c>
      <c r="O1173">
        <v>2.35</v>
      </c>
      <c r="P1173">
        <v>11000</v>
      </c>
      <c r="Q1173">
        <v>258</v>
      </c>
      <c r="R1173">
        <v>20</v>
      </c>
      <c r="S1173">
        <v>54</v>
      </c>
      <c r="T1173" t="s">
        <v>6215</v>
      </c>
      <c r="U1173">
        <v>107</v>
      </c>
      <c r="V1173" t="s">
        <v>5875</v>
      </c>
      <c r="W1173">
        <v>125198</v>
      </c>
      <c r="X1173">
        <v>362</v>
      </c>
      <c r="Y1173" t="s">
        <v>6216</v>
      </c>
      <c r="Z1173">
        <v>6</v>
      </c>
      <c r="AA1173" t="s">
        <v>6217</v>
      </c>
      <c r="AB1173" t="s">
        <v>6218</v>
      </c>
      <c r="AC1173">
        <v>153</v>
      </c>
      <c r="AD1173">
        <v>81</v>
      </c>
    </row>
    <row r="1174" spans="1:30" x14ac:dyDescent="0.35">
      <c r="A1174" t="s">
        <v>23</v>
      </c>
      <c r="B1174" t="s">
        <v>3922</v>
      </c>
      <c r="C1174" t="s">
        <v>6219</v>
      </c>
      <c r="D1174">
        <v>100</v>
      </c>
      <c r="E1174" s="4">
        <v>41000000</v>
      </c>
      <c r="F1174" s="4">
        <v>7204138</v>
      </c>
      <c r="G1174" s="3">
        <f>movie_metadata[[#This Row],[New_gross]]-movie_metadata[[#This Row],[New_budget]]</f>
        <v>-33795862</v>
      </c>
      <c r="H1174" s="3" t="str">
        <f>IF(movie_metadata[[#This Row],[Profit/Loss_in money]]&gt;0,"Profit","Loss")</f>
        <v>Loss</v>
      </c>
      <c r="I1174" t="s">
        <v>26</v>
      </c>
      <c r="J1174" t="s">
        <v>27</v>
      </c>
      <c r="K1174" t="s">
        <v>1664</v>
      </c>
      <c r="L1174" s="1">
        <v>2011</v>
      </c>
      <c r="M1174" t="s">
        <v>82</v>
      </c>
      <c r="N1174">
        <v>6.2</v>
      </c>
      <c r="O1174">
        <v>2.35</v>
      </c>
      <c r="P1174">
        <v>11000</v>
      </c>
      <c r="Q1174">
        <v>108</v>
      </c>
      <c r="R1174">
        <v>64</v>
      </c>
      <c r="S1174">
        <v>296</v>
      </c>
      <c r="T1174" t="s">
        <v>3228</v>
      </c>
      <c r="U1174">
        <v>734</v>
      </c>
      <c r="V1174" t="s">
        <v>5829</v>
      </c>
      <c r="W1174">
        <v>34809</v>
      </c>
      <c r="X1174">
        <v>2085</v>
      </c>
      <c r="Y1174" t="s">
        <v>6220</v>
      </c>
      <c r="Z1174">
        <v>0</v>
      </c>
      <c r="AA1174" t="s">
        <v>6221</v>
      </c>
      <c r="AB1174" t="s">
        <v>6222</v>
      </c>
      <c r="AC1174">
        <v>125</v>
      </c>
      <c r="AD1174">
        <v>574</v>
      </c>
    </row>
    <row r="1175" spans="1:30" x14ac:dyDescent="0.35">
      <c r="A1175" t="s">
        <v>23</v>
      </c>
      <c r="B1175" t="s">
        <v>6223</v>
      </c>
      <c r="C1175" t="s">
        <v>6224</v>
      </c>
      <c r="D1175">
        <v>126</v>
      </c>
      <c r="E1175" s="4">
        <v>8000000</v>
      </c>
      <c r="F1175" s="4">
        <v>90800000</v>
      </c>
      <c r="G1175" s="3">
        <f>movie_metadata[[#This Row],[New_gross]]-movie_metadata[[#This Row],[New_budget]]</f>
        <v>82800000</v>
      </c>
      <c r="H1175" s="3" t="str">
        <f>IF(movie_metadata[[#This Row],[Profit/Loss_in money]]&gt;0,"Profit","Loss")</f>
        <v>Profit</v>
      </c>
      <c r="I1175" t="s">
        <v>26</v>
      </c>
      <c r="J1175" t="s">
        <v>27</v>
      </c>
      <c r="K1175" t="s">
        <v>6225</v>
      </c>
      <c r="L1175" s="1">
        <v>1984</v>
      </c>
      <c r="M1175" t="s">
        <v>82</v>
      </c>
      <c r="N1175">
        <v>7.2</v>
      </c>
      <c r="O1175">
        <v>1.85</v>
      </c>
      <c r="P1175">
        <v>0</v>
      </c>
      <c r="Q1175">
        <v>81</v>
      </c>
      <c r="R1175">
        <v>80</v>
      </c>
      <c r="S1175">
        <v>225</v>
      </c>
      <c r="T1175" t="s">
        <v>6226</v>
      </c>
      <c r="U1175">
        <v>668</v>
      </c>
      <c r="V1175" t="s">
        <v>6010</v>
      </c>
      <c r="W1175">
        <v>126907</v>
      </c>
      <c r="X1175">
        <v>2004</v>
      </c>
      <c r="Y1175" t="s">
        <v>6227</v>
      </c>
      <c r="Z1175">
        <v>0</v>
      </c>
      <c r="AA1175" t="s">
        <v>6228</v>
      </c>
      <c r="AB1175" t="s">
        <v>6229</v>
      </c>
      <c r="AC1175">
        <v>235</v>
      </c>
      <c r="AD1175">
        <v>641</v>
      </c>
    </row>
    <row r="1176" spans="1:30" x14ac:dyDescent="0.35">
      <c r="A1176" t="s">
        <v>23</v>
      </c>
      <c r="B1176" t="s">
        <v>4157</v>
      </c>
      <c r="C1176" t="s">
        <v>6230</v>
      </c>
      <c r="D1176">
        <v>138</v>
      </c>
      <c r="E1176" s="4">
        <v>40000000</v>
      </c>
      <c r="F1176" s="4">
        <v>150117807</v>
      </c>
      <c r="G1176" s="3">
        <f>movie_metadata[[#This Row],[New_gross]]-movie_metadata[[#This Row],[New_budget]]</f>
        <v>110117807</v>
      </c>
      <c r="H1176" s="3" t="str">
        <f>IF(movie_metadata[[#This Row],[Profit/Loss_in money]]&gt;0,"Profit","Loss")</f>
        <v>Profit</v>
      </c>
      <c r="I1176" t="s">
        <v>26</v>
      </c>
      <c r="J1176" t="s">
        <v>27</v>
      </c>
      <c r="K1176" t="s">
        <v>1928</v>
      </c>
      <c r="L1176" s="1">
        <v>2013</v>
      </c>
      <c r="M1176" t="s">
        <v>572</v>
      </c>
      <c r="N1176">
        <v>7.3</v>
      </c>
      <c r="O1176">
        <v>2.35</v>
      </c>
      <c r="P1176">
        <v>63000</v>
      </c>
      <c r="Q1176">
        <v>538</v>
      </c>
      <c r="R1176">
        <v>737</v>
      </c>
      <c r="S1176">
        <v>14000</v>
      </c>
      <c r="T1176" t="s">
        <v>55</v>
      </c>
      <c r="U1176">
        <v>34000</v>
      </c>
      <c r="V1176" t="s">
        <v>340</v>
      </c>
      <c r="W1176">
        <v>358416</v>
      </c>
      <c r="X1176">
        <v>83012</v>
      </c>
      <c r="Y1176" t="s">
        <v>647</v>
      </c>
      <c r="Z1176">
        <v>5</v>
      </c>
      <c r="AA1176" t="s">
        <v>6231</v>
      </c>
      <c r="AB1176" t="s">
        <v>6232</v>
      </c>
      <c r="AC1176">
        <v>751</v>
      </c>
      <c r="AD1176">
        <v>23000</v>
      </c>
    </row>
    <row r="1177" spans="1:30" x14ac:dyDescent="0.35">
      <c r="A1177" t="s">
        <v>23</v>
      </c>
      <c r="B1177" t="s">
        <v>6233</v>
      </c>
      <c r="C1177" t="s">
        <v>6234</v>
      </c>
      <c r="D1177">
        <v>108</v>
      </c>
      <c r="E1177" s="4">
        <v>40000000</v>
      </c>
      <c r="F1177" s="4">
        <v>163947053</v>
      </c>
      <c r="G1177" s="3">
        <f>movie_metadata[[#This Row],[New_gross]]-movie_metadata[[#This Row],[New_budget]]</f>
        <v>123947053</v>
      </c>
      <c r="H1177" s="3" t="str">
        <f>IF(movie_metadata[[#This Row],[Profit/Loss_in money]]&gt;0,"Profit","Loss")</f>
        <v>Profit</v>
      </c>
      <c r="I1177" t="s">
        <v>26</v>
      </c>
      <c r="J1177" t="s">
        <v>27</v>
      </c>
      <c r="K1177" t="s">
        <v>1407</v>
      </c>
      <c r="L1177" s="1">
        <v>2009</v>
      </c>
      <c r="M1177" t="s">
        <v>29</v>
      </c>
      <c r="N1177">
        <v>6.7</v>
      </c>
      <c r="O1177">
        <v>2.35</v>
      </c>
      <c r="P1177">
        <v>10000</v>
      </c>
      <c r="Q1177">
        <v>224</v>
      </c>
      <c r="R1177">
        <v>98</v>
      </c>
      <c r="S1177">
        <v>723</v>
      </c>
      <c r="T1177" t="s">
        <v>4227</v>
      </c>
      <c r="U1177">
        <v>16000</v>
      </c>
      <c r="V1177" t="s">
        <v>308</v>
      </c>
      <c r="W1177">
        <v>227824</v>
      </c>
      <c r="X1177">
        <v>18656</v>
      </c>
      <c r="Y1177" t="s">
        <v>2053</v>
      </c>
      <c r="Z1177">
        <v>1</v>
      </c>
      <c r="AA1177" t="s">
        <v>6235</v>
      </c>
      <c r="AB1177" t="s">
        <v>6236</v>
      </c>
      <c r="AC1177">
        <v>273</v>
      </c>
      <c r="AD1177">
        <v>896</v>
      </c>
    </row>
    <row r="1178" spans="1:30" x14ac:dyDescent="0.35">
      <c r="A1178" t="s">
        <v>23</v>
      </c>
      <c r="B1178" t="s">
        <v>6237</v>
      </c>
      <c r="C1178" t="s">
        <v>6238</v>
      </c>
      <c r="D1178">
        <v>105</v>
      </c>
      <c r="E1178" s="4">
        <v>70000000</v>
      </c>
      <c r="F1178" s="4">
        <v>116735231</v>
      </c>
      <c r="G1178" s="3">
        <f>movie_metadata[[#This Row],[New_gross]]-movie_metadata[[#This Row],[New_budget]]</f>
        <v>46735231</v>
      </c>
      <c r="H1178" s="3" t="str">
        <f>IF(movie_metadata[[#This Row],[Profit/Loss_in money]]&gt;0,"Profit","Loss")</f>
        <v>Profit</v>
      </c>
      <c r="I1178" t="s">
        <v>26</v>
      </c>
      <c r="J1178" t="s">
        <v>27</v>
      </c>
      <c r="K1178" t="s">
        <v>2208</v>
      </c>
      <c r="L1178" s="1">
        <v>1999</v>
      </c>
      <c r="M1178" t="s">
        <v>572</v>
      </c>
      <c r="N1178">
        <v>6.4</v>
      </c>
      <c r="O1178">
        <v>2.35</v>
      </c>
      <c r="P1178">
        <v>0</v>
      </c>
      <c r="Q1178">
        <v>129</v>
      </c>
      <c r="R1178">
        <v>78</v>
      </c>
      <c r="S1178">
        <v>298</v>
      </c>
      <c r="T1178" t="s">
        <v>6239</v>
      </c>
      <c r="U1178">
        <v>984</v>
      </c>
      <c r="V1178" t="s">
        <v>345</v>
      </c>
      <c r="W1178">
        <v>56646</v>
      </c>
      <c r="X1178">
        <v>2129</v>
      </c>
      <c r="Y1178" t="s">
        <v>6240</v>
      </c>
      <c r="Z1178">
        <v>0</v>
      </c>
      <c r="AA1178" t="s">
        <v>6241</v>
      </c>
      <c r="AB1178" t="s">
        <v>6242</v>
      </c>
      <c r="AC1178">
        <v>336</v>
      </c>
      <c r="AD1178">
        <v>489</v>
      </c>
    </row>
    <row r="1179" spans="1:30" x14ac:dyDescent="0.35">
      <c r="A1179" t="s">
        <v>23</v>
      </c>
      <c r="B1179" t="s">
        <v>427</v>
      </c>
      <c r="C1179" t="s">
        <v>6243</v>
      </c>
      <c r="D1179">
        <v>108</v>
      </c>
      <c r="E1179" s="4">
        <v>40000000</v>
      </c>
      <c r="F1179" s="4">
        <v>118500000</v>
      </c>
      <c r="G1179" s="3">
        <f>movie_metadata[[#This Row],[New_gross]]-movie_metadata[[#This Row],[New_budget]]</f>
        <v>78500000</v>
      </c>
      <c r="H1179" s="3" t="str">
        <f>IF(movie_metadata[[#This Row],[Profit/Loss_in money]]&gt;0,"Profit","Loss")</f>
        <v>Profit</v>
      </c>
      <c r="I1179" t="s">
        <v>26</v>
      </c>
      <c r="J1179" t="s">
        <v>27</v>
      </c>
      <c r="K1179" t="s">
        <v>1867</v>
      </c>
      <c r="L1179" s="1">
        <v>1989</v>
      </c>
      <c r="M1179" t="s">
        <v>82</v>
      </c>
      <c r="N1179">
        <v>7.8</v>
      </c>
      <c r="O1179">
        <v>1.85</v>
      </c>
      <c r="P1179">
        <v>12000</v>
      </c>
      <c r="Q1179">
        <v>125</v>
      </c>
      <c r="R1179">
        <v>0</v>
      </c>
      <c r="S1179">
        <v>690</v>
      </c>
      <c r="T1179" t="s">
        <v>6244</v>
      </c>
      <c r="U1179">
        <v>1000</v>
      </c>
      <c r="V1179" t="s">
        <v>3750</v>
      </c>
      <c r="W1179">
        <v>340085</v>
      </c>
      <c r="X1179">
        <v>3660</v>
      </c>
      <c r="Y1179" t="s">
        <v>6245</v>
      </c>
      <c r="Z1179">
        <v>0</v>
      </c>
      <c r="AA1179" t="s">
        <v>6246</v>
      </c>
      <c r="AB1179" t="s">
        <v>6247</v>
      </c>
      <c r="AC1179">
        <v>327</v>
      </c>
      <c r="AD1179">
        <v>869</v>
      </c>
    </row>
    <row r="1180" spans="1:30" x14ac:dyDescent="0.35">
      <c r="A1180" t="s">
        <v>23</v>
      </c>
      <c r="B1180" t="s">
        <v>1963</v>
      </c>
      <c r="C1180" t="s">
        <v>6248</v>
      </c>
      <c r="D1180">
        <v>89</v>
      </c>
      <c r="E1180" s="4">
        <v>40000000</v>
      </c>
      <c r="F1180" s="4">
        <v>126546825</v>
      </c>
      <c r="G1180" s="3">
        <f>movie_metadata[[#This Row],[New_gross]]-movie_metadata[[#This Row],[New_budget]]</f>
        <v>86546825</v>
      </c>
      <c r="H1180" s="3" t="str">
        <f>IF(movie_metadata[[#This Row],[Profit/Loss_in money]]&gt;0,"Profit","Loss")</f>
        <v>Profit</v>
      </c>
      <c r="I1180" t="s">
        <v>26</v>
      </c>
      <c r="J1180" t="s">
        <v>1452</v>
      </c>
      <c r="K1180" t="s">
        <v>2805</v>
      </c>
      <c r="L1180" s="1">
        <v>2014</v>
      </c>
      <c r="M1180" t="s">
        <v>572</v>
      </c>
      <c r="N1180">
        <v>6.4</v>
      </c>
      <c r="O1180">
        <v>2.35</v>
      </c>
      <c r="P1180">
        <v>83000</v>
      </c>
      <c r="Q1180">
        <v>433</v>
      </c>
      <c r="R1180">
        <v>0</v>
      </c>
      <c r="S1180">
        <v>903</v>
      </c>
      <c r="T1180" t="s">
        <v>458</v>
      </c>
      <c r="U1180">
        <v>19000</v>
      </c>
      <c r="V1180" t="s">
        <v>92</v>
      </c>
      <c r="W1180">
        <v>327367</v>
      </c>
      <c r="X1180">
        <v>32325</v>
      </c>
      <c r="Y1180" t="s">
        <v>5180</v>
      </c>
      <c r="Z1180">
        <v>0</v>
      </c>
      <c r="AA1180" t="s">
        <v>6249</v>
      </c>
      <c r="AB1180" t="s">
        <v>6250</v>
      </c>
      <c r="AC1180">
        <v>918</v>
      </c>
      <c r="AD1180">
        <v>11000</v>
      </c>
    </row>
    <row r="1181" spans="1:30" x14ac:dyDescent="0.35">
      <c r="A1181" t="s">
        <v>23</v>
      </c>
      <c r="B1181" t="s">
        <v>6251</v>
      </c>
      <c r="C1181" t="s">
        <v>6252</v>
      </c>
      <c r="D1181">
        <v>129</v>
      </c>
      <c r="E1181" s="4">
        <v>40000000</v>
      </c>
      <c r="F1181" s="4">
        <v>166147885</v>
      </c>
      <c r="G1181" s="3">
        <f>movie_metadata[[#This Row],[New_gross]]-movie_metadata[[#This Row],[New_budget]]</f>
        <v>126147885</v>
      </c>
      <c r="H1181" s="3" t="str">
        <f>IF(movie_metadata[[#This Row],[Profit/Loss_in money]]&gt;0,"Profit","Loss")</f>
        <v>Profit</v>
      </c>
      <c r="I1181" t="s">
        <v>26</v>
      </c>
      <c r="J1181" t="s">
        <v>27</v>
      </c>
      <c r="K1181" t="s">
        <v>206</v>
      </c>
      <c r="L1181" s="1">
        <v>2015</v>
      </c>
      <c r="M1181" t="s">
        <v>572</v>
      </c>
      <c r="N1181">
        <v>4.0999999999999996</v>
      </c>
      <c r="O1181">
        <v>2.35</v>
      </c>
      <c r="P1181">
        <v>101000</v>
      </c>
      <c r="Q1181">
        <v>362</v>
      </c>
      <c r="R1181">
        <v>456</v>
      </c>
      <c r="S1181">
        <v>716</v>
      </c>
      <c r="T1181" t="s">
        <v>5689</v>
      </c>
      <c r="U1181">
        <v>1000</v>
      </c>
      <c r="V1181" t="s">
        <v>1395</v>
      </c>
      <c r="W1181">
        <v>220020</v>
      </c>
      <c r="X1181">
        <v>4585</v>
      </c>
      <c r="Y1181" t="s">
        <v>722</v>
      </c>
      <c r="Z1181">
        <v>0</v>
      </c>
      <c r="AA1181" t="s">
        <v>6253</v>
      </c>
      <c r="AB1181" t="s">
        <v>6254</v>
      </c>
      <c r="AC1181">
        <v>1360</v>
      </c>
      <c r="AD1181">
        <v>935</v>
      </c>
    </row>
    <row r="1182" spans="1:30" x14ac:dyDescent="0.35">
      <c r="A1182" t="s">
        <v>23</v>
      </c>
      <c r="B1182" t="s">
        <v>4893</v>
      </c>
      <c r="C1182" t="s">
        <v>6255</v>
      </c>
      <c r="D1182">
        <v>84</v>
      </c>
      <c r="E1182" s="4">
        <v>38000000</v>
      </c>
      <c r="F1182" s="4">
        <v>111760631</v>
      </c>
      <c r="G1182" s="3">
        <f>movie_metadata[[#This Row],[New_gross]]-movie_metadata[[#This Row],[New_budget]]</f>
        <v>73760631</v>
      </c>
      <c r="H1182" s="3" t="str">
        <f>IF(movie_metadata[[#This Row],[Profit/Loss_in money]]&gt;0,"Profit","Loss")</f>
        <v>Profit</v>
      </c>
      <c r="I1182" t="s">
        <v>26</v>
      </c>
      <c r="J1182" t="s">
        <v>27</v>
      </c>
      <c r="K1182" t="s">
        <v>3029</v>
      </c>
      <c r="L1182" s="1">
        <v>2003</v>
      </c>
      <c r="M1182" t="s">
        <v>82</v>
      </c>
      <c r="N1182">
        <v>4.0999999999999996</v>
      </c>
      <c r="O1182">
        <v>1.85</v>
      </c>
      <c r="P1182">
        <v>681</v>
      </c>
      <c r="Q1182">
        <v>93</v>
      </c>
      <c r="R1182">
        <v>0</v>
      </c>
      <c r="S1182">
        <v>2000</v>
      </c>
      <c r="T1182" t="s">
        <v>487</v>
      </c>
      <c r="U1182">
        <v>13000</v>
      </c>
      <c r="V1182" t="s">
        <v>1777</v>
      </c>
      <c r="W1182">
        <v>40227</v>
      </c>
      <c r="X1182">
        <v>22935</v>
      </c>
      <c r="Y1182" t="s">
        <v>5892</v>
      </c>
      <c r="Z1182">
        <v>3</v>
      </c>
      <c r="AA1182" t="s">
        <v>6256</v>
      </c>
      <c r="AB1182" t="s">
        <v>6257</v>
      </c>
      <c r="AC1182">
        <v>188</v>
      </c>
      <c r="AD1182">
        <v>4000</v>
      </c>
    </row>
    <row r="1183" spans="1:30" x14ac:dyDescent="0.35">
      <c r="A1183" t="s">
        <v>23</v>
      </c>
      <c r="B1183" t="s">
        <v>1316</v>
      </c>
      <c r="C1183" t="s">
        <v>6258</v>
      </c>
      <c r="D1183">
        <v>149</v>
      </c>
      <c r="E1183" s="4">
        <v>40000000</v>
      </c>
      <c r="F1183" s="4">
        <v>108706165</v>
      </c>
      <c r="G1183" s="3">
        <f>movie_metadata[[#This Row],[New_gross]]-movie_metadata[[#This Row],[New_budget]]</f>
        <v>68706165</v>
      </c>
      <c r="H1183" s="3" t="str">
        <f>IF(movie_metadata[[#This Row],[Profit/Loss_in money]]&gt;0,"Profit","Loss")</f>
        <v>Profit</v>
      </c>
      <c r="I1183" t="s">
        <v>26</v>
      </c>
      <c r="J1183" t="s">
        <v>27</v>
      </c>
      <c r="K1183" t="s">
        <v>2118</v>
      </c>
      <c r="L1183" s="1">
        <v>1996</v>
      </c>
      <c r="M1183" t="s">
        <v>572</v>
      </c>
      <c r="N1183">
        <v>7.4</v>
      </c>
      <c r="O1183">
        <v>2.35</v>
      </c>
      <c r="P1183">
        <v>0</v>
      </c>
      <c r="Q1183">
        <v>71</v>
      </c>
      <c r="R1183">
        <v>541</v>
      </c>
      <c r="S1183">
        <v>1000</v>
      </c>
      <c r="T1183" t="s">
        <v>653</v>
      </c>
      <c r="U1183">
        <v>18000</v>
      </c>
      <c r="V1183" t="s">
        <v>113</v>
      </c>
      <c r="W1183">
        <v>99558</v>
      </c>
      <c r="X1183">
        <v>31349</v>
      </c>
      <c r="Y1183" t="s">
        <v>423</v>
      </c>
      <c r="Z1183">
        <v>3</v>
      </c>
      <c r="AA1183" t="s">
        <v>6259</v>
      </c>
      <c r="AB1183" t="s">
        <v>6260</v>
      </c>
      <c r="AC1183">
        <v>236</v>
      </c>
      <c r="AD1183">
        <v>11000</v>
      </c>
    </row>
    <row r="1184" spans="1:30" x14ac:dyDescent="0.35">
      <c r="A1184" t="s">
        <v>23</v>
      </c>
      <c r="B1184" t="s">
        <v>801</v>
      </c>
      <c r="C1184" t="s">
        <v>6261</v>
      </c>
      <c r="D1184">
        <v>94</v>
      </c>
      <c r="E1184" s="4">
        <v>40000000</v>
      </c>
      <c r="F1184" s="4">
        <v>138614544</v>
      </c>
      <c r="G1184" s="3">
        <f>movie_metadata[[#This Row],[New_gross]]-movie_metadata[[#This Row],[New_budget]]</f>
        <v>98614544</v>
      </c>
      <c r="H1184" s="3" t="str">
        <f>IF(movie_metadata[[#This Row],[Profit/Loss_in money]]&gt;0,"Profit","Loss")</f>
        <v>Profit</v>
      </c>
      <c r="I1184" t="s">
        <v>26</v>
      </c>
      <c r="J1184" t="s">
        <v>27</v>
      </c>
      <c r="K1184" t="s">
        <v>3049</v>
      </c>
      <c r="L1184" s="1">
        <v>2003</v>
      </c>
      <c r="M1184" t="s">
        <v>82</v>
      </c>
      <c r="N1184">
        <v>5.8</v>
      </c>
      <c r="O1184">
        <v>1.85</v>
      </c>
      <c r="P1184">
        <v>0</v>
      </c>
      <c r="Q1184">
        <v>104</v>
      </c>
      <c r="R1184">
        <v>189</v>
      </c>
      <c r="S1184">
        <v>597</v>
      </c>
      <c r="T1184" t="s">
        <v>4009</v>
      </c>
      <c r="U1184">
        <v>3000</v>
      </c>
      <c r="V1184" t="s">
        <v>4008</v>
      </c>
      <c r="W1184">
        <v>75152</v>
      </c>
      <c r="X1184">
        <v>7014</v>
      </c>
      <c r="Y1184" t="s">
        <v>5001</v>
      </c>
      <c r="Z1184">
        <v>15</v>
      </c>
      <c r="AA1184" t="s">
        <v>6262</v>
      </c>
      <c r="AB1184" t="s">
        <v>6263</v>
      </c>
      <c r="AC1184">
        <v>288</v>
      </c>
      <c r="AD1184">
        <v>2000</v>
      </c>
    </row>
    <row r="1185" spans="1:30" x14ac:dyDescent="0.35">
      <c r="A1185" t="s">
        <v>23</v>
      </c>
      <c r="B1185" t="s">
        <v>217</v>
      </c>
      <c r="C1185" t="s">
        <v>6264</v>
      </c>
      <c r="D1185">
        <v>121</v>
      </c>
      <c r="E1185" s="4">
        <v>40000000</v>
      </c>
      <c r="F1185" s="4">
        <v>125069696</v>
      </c>
      <c r="G1185" s="3">
        <f>movie_metadata[[#This Row],[New_gross]]-movie_metadata[[#This Row],[New_budget]]</f>
        <v>85069696</v>
      </c>
      <c r="H1185" s="3" t="str">
        <f>IF(movie_metadata[[#This Row],[Profit/Loss_in money]]&gt;0,"Profit","Loss")</f>
        <v>Profit</v>
      </c>
      <c r="I1185" t="s">
        <v>26</v>
      </c>
      <c r="J1185" t="s">
        <v>27</v>
      </c>
      <c r="K1185" t="s">
        <v>6265</v>
      </c>
      <c r="L1185" s="1">
        <v>2013</v>
      </c>
      <c r="M1185" t="s">
        <v>572</v>
      </c>
      <c r="N1185">
        <v>7.6</v>
      </c>
      <c r="O1185">
        <v>2.35</v>
      </c>
      <c r="P1185">
        <v>58000</v>
      </c>
      <c r="Q1185">
        <v>319</v>
      </c>
      <c r="R1185">
        <v>532</v>
      </c>
      <c r="S1185">
        <v>127</v>
      </c>
      <c r="T1185" t="s">
        <v>6266</v>
      </c>
      <c r="U1185">
        <v>480</v>
      </c>
      <c r="V1185" t="s">
        <v>6267</v>
      </c>
      <c r="W1185">
        <v>203963</v>
      </c>
      <c r="X1185">
        <v>1261</v>
      </c>
      <c r="Y1185" t="s">
        <v>6268</v>
      </c>
      <c r="Z1185">
        <v>0</v>
      </c>
      <c r="AA1185" t="s">
        <v>6269</v>
      </c>
      <c r="AB1185" t="s">
        <v>6270</v>
      </c>
      <c r="AC1185">
        <v>420</v>
      </c>
      <c r="AD1185">
        <v>449</v>
      </c>
    </row>
    <row r="1186" spans="1:30" x14ac:dyDescent="0.35">
      <c r="A1186" t="s">
        <v>739</v>
      </c>
      <c r="B1186" t="s">
        <v>5614</v>
      </c>
      <c r="C1186" t="s">
        <v>6271</v>
      </c>
      <c r="D1186">
        <v>128</v>
      </c>
      <c r="E1186" s="4">
        <v>40000000</v>
      </c>
      <c r="F1186" s="4">
        <v>107458785</v>
      </c>
      <c r="G1186" s="3">
        <f>movie_metadata[[#This Row],[New_gross]]-movie_metadata[[#This Row],[New_budget]]</f>
        <v>67458785</v>
      </c>
      <c r="H1186" s="3" t="str">
        <f>IF(movie_metadata[[#This Row],[Profit/Loss_in money]]&gt;0,"Profit","Loss")</f>
        <v>Profit</v>
      </c>
      <c r="I1186" t="s">
        <v>26</v>
      </c>
      <c r="J1186" t="s">
        <v>27</v>
      </c>
      <c r="K1186" t="s">
        <v>6272</v>
      </c>
      <c r="L1186" s="1">
        <v>1992</v>
      </c>
      <c r="M1186" t="s">
        <v>82</v>
      </c>
      <c r="N1186">
        <v>7.2</v>
      </c>
      <c r="O1186">
        <v>2.35</v>
      </c>
      <c r="P1186">
        <v>0</v>
      </c>
      <c r="Q1186">
        <v>41</v>
      </c>
      <c r="R1186">
        <v>545</v>
      </c>
      <c r="S1186">
        <v>251</v>
      </c>
      <c r="T1186" t="s">
        <v>6273</v>
      </c>
      <c r="U1186">
        <v>15000</v>
      </c>
      <c r="V1186" t="s">
        <v>315</v>
      </c>
      <c r="W1186">
        <v>71754</v>
      </c>
      <c r="X1186">
        <v>16751</v>
      </c>
      <c r="Y1186" t="s">
        <v>6274</v>
      </c>
      <c r="Z1186">
        <v>3</v>
      </c>
      <c r="AA1186" t="s">
        <v>6275</v>
      </c>
      <c r="AB1186" t="s">
        <v>6276</v>
      </c>
      <c r="AC1186">
        <v>166</v>
      </c>
      <c r="AD1186">
        <v>923</v>
      </c>
    </row>
    <row r="1187" spans="1:30" x14ac:dyDescent="0.35">
      <c r="A1187" t="s">
        <v>23</v>
      </c>
      <c r="B1187" t="s">
        <v>324</v>
      </c>
      <c r="C1187" t="s">
        <v>6277</v>
      </c>
      <c r="D1187">
        <v>134</v>
      </c>
      <c r="E1187" s="4">
        <v>40000000</v>
      </c>
      <c r="F1187" s="4">
        <v>102310175</v>
      </c>
      <c r="G1187" s="3">
        <f>movie_metadata[[#This Row],[New_gross]]-movie_metadata[[#This Row],[New_budget]]</f>
        <v>62310175</v>
      </c>
      <c r="H1187" s="3" t="str">
        <f>IF(movie_metadata[[#This Row],[Profit/Loss_in money]]&gt;0,"Profit","Loss")</f>
        <v>Profit</v>
      </c>
      <c r="I1187" t="s">
        <v>26</v>
      </c>
      <c r="J1187" t="s">
        <v>27</v>
      </c>
      <c r="K1187" t="s">
        <v>3022</v>
      </c>
      <c r="L1187" s="1">
        <v>2016</v>
      </c>
      <c r="M1187" t="s">
        <v>572</v>
      </c>
      <c r="N1187">
        <v>7.8</v>
      </c>
      <c r="O1187">
        <v>2.35</v>
      </c>
      <c r="P1187">
        <v>40000</v>
      </c>
      <c r="Q1187">
        <v>300</v>
      </c>
      <c r="R1187">
        <v>0</v>
      </c>
      <c r="S1187">
        <v>336</v>
      </c>
      <c r="T1187" t="s">
        <v>3791</v>
      </c>
      <c r="U1187">
        <v>1000</v>
      </c>
      <c r="V1187" t="s">
        <v>6278</v>
      </c>
      <c r="W1187">
        <v>64989</v>
      </c>
      <c r="X1187">
        <v>2676</v>
      </c>
      <c r="Y1187" t="s">
        <v>502</v>
      </c>
      <c r="Z1187">
        <v>0</v>
      </c>
      <c r="AA1187" t="s">
        <v>6279</v>
      </c>
      <c r="AB1187" t="s">
        <v>6280</v>
      </c>
      <c r="AC1187">
        <v>279</v>
      </c>
      <c r="AD1187">
        <v>575</v>
      </c>
    </row>
    <row r="1188" spans="1:30" x14ac:dyDescent="0.35">
      <c r="A1188" t="s">
        <v>23</v>
      </c>
      <c r="B1188" t="s">
        <v>677</v>
      </c>
      <c r="C1188" t="s">
        <v>6281</v>
      </c>
      <c r="D1188">
        <v>120</v>
      </c>
      <c r="E1188" s="4">
        <v>40000000</v>
      </c>
      <c r="F1188" s="4">
        <v>96917897</v>
      </c>
      <c r="G1188" s="3">
        <f>movie_metadata[[#This Row],[New_gross]]-movie_metadata[[#This Row],[New_budget]]</f>
        <v>56917897</v>
      </c>
      <c r="H1188" s="3" t="str">
        <f>IF(movie_metadata[[#This Row],[Profit/Loss_in money]]&gt;0,"Profit","Loss")</f>
        <v>Profit</v>
      </c>
      <c r="I1188" t="s">
        <v>26</v>
      </c>
      <c r="J1188" t="s">
        <v>27</v>
      </c>
      <c r="K1188" t="s">
        <v>1536</v>
      </c>
      <c r="L1188" s="1">
        <v>2010</v>
      </c>
      <c r="M1188" t="s">
        <v>29</v>
      </c>
      <c r="N1188">
        <v>7.7</v>
      </c>
      <c r="O1188">
        <v>2.35</v>
      </c>
      <c r="P1188">
        <v>74000</v>
      </c>
      <c r="Q1188">
        <v>556</v>
      </c>
      <c r="R1188">
        <v>21000</v>
      </c>
      <c r="S1188">
        <v>81</v>
      </c>
      <c r="T1188" t="s">
        <v>6282</v>
      </c>
      <c r="U1188">
        <v>10000</v>
      </c>
      <c r="V1188" t="s">
        <v>174</v>
      </c>
      <c r="W1188">
        <v>479453</v>
      </c>
      <c r="X1188">
        <v>10555</v>
      </c>
      <c r="Y1188" t="s">
        <v>6283</v>
      </c>
      <c r="Z1188">
        <v>0</v>
      </c>
      <c r="AA1188" t="s">
        <v>6284</v>
      </c>
      <c r="AB1188" t="s">
        <v>6285</v>
      </c>
      <c r="AC1188">
        <v>696</v>
      </c>
      <c r="AD1188">
        <v>349</v>
      </c>
    </row>
    <row r="1189" spans="1:30" x14ac:dyDescent="0.35">
      <c r="A1189" t="s">
        <v>23</v>
      </c>
      <c r="B1189" t="s">
        <v>6286</v>
      </c>
      <c r="C1189" t="s">
        <v>6287</v>
      </c>
      <c r="D1189">
        <v>129</v>
      </c>
      <c r="E1189" s="4">
        <v>40000000</v>
      </c>
      <c r="F1189" s="4">
        <v>93952276</v>
      </c>
      <c r="G1189" s="3">
        <f>movie_metadata[[#This Row],[New_gross]]-movie_metadata[[#This Row],[New_budget]]</f>
        <v>53952276</v>
      </c>
      <c r="H1189" s="3" t="str">
        <f>IF(movie_metadata[[#This Row],[Profit/Loss_in money]]&gt;0,"Profit","Loss")</f>
        <v>Profit</v>
      </c>
      <c r="I1189" t="s">
        <v>26</v>
      </c>
      <c r="J1189" t="s">
        <v>27</v>
      </c>
      <c r="K1189" t="s">
        <v>1407</v>
      </c>
      <c r="L1189" s="1">
        <v>2009</v>
      </c>
      <c r="M1189" t="s">
        <v>29</v>
      </c>
      <c r="N1189">
        <v>6.4</v>
      </c>
      <c r="O1189">
        <v>2.35</v>
      </c>
      <c r="P1189">
        <v>12000</v>
      </c>
      <c r="Q1189">
        <v>161</v>
      </c>
      <c r="R1189">
        <v>42</v>
      </c>
      <c r="S1189">
        <v>49</v>
      </c>
      <c r="T1189" t="s">
        <v>6288</v>
      </c>
      <c r="U1189">
        <v>97</v>
      </c>
      <c r="V1189" t="s">
        <v>6289</v>
      </c>
      <c r="W1189">
        <v>132048</v>
      </c>
      <c r="X1189">
        <v>318</v>
      </c>
      <c r="Y1189" t="s">
        <v>6290</v>
      </c>
      <c r="Z1189">
        <v>7</v>
      </c>
      <c r="AA1189" t="s">
        <v>6291</v>
      </c>
      <c r="AB1189" t="s">
        <v>6292</v>
      </c>
      <c r="AC1189">
        <v>203</v>
      </c>
      <c r="AD1189">
        <v>50</v>
      </c>
    </row>
    <row r="1190" spans="1:30" x14ac:dyDescent="0.35">
      <c r="A1190" t="s">
        <v>23</v>
      </c>
      <c r="B1190" t="s">
        <v>5692</v>
      </c>
      <c r="C1190" t="s">
        <v>6293</v>
      </c>
      <c r="D1190">
        <v>89</v>
      </c>
      <c r="E1190" s="4">
        <v>45000000</v>
      </c>
      <c r="F1190" s="4">
        <v>90703745</v>
      </c>
      <c r="G1190" s="3">
        <f>movie_metadata[[#This Row],[New_gross]]-movie_metadata[[#This Row],[New_budget]]</f>
        <v>45703745</v>
      </c>
      <c r="H1190" s="3" t="str">
        <f>IF(movie_metadata[[#This Row],[Profit/Loss_in money]]&gt;0,"Profit","Loss")</f>
        <v>Profit</v>
      </c>
      <c r="I1190" t="s">
        <v>26</v>
      </c>
      <c r="J1190" t="s">
        <v>27</v>
      </c>
      <c r="K1190" t="s">
        <v>1664</v>
      </c>
      <c r="L1190" s="1">
        <v>2006</v>
      </c>
      <c r="M1190" t="s">
        <v>29</v>
      </c>
      <c r="N1190">
        <v>5.0999999999999996</v>
      </c>
      <c r="O1190">
        <v>1.85</v>
      </c>
      <c r="P1190">
        <v>1000</v>
      </c>
      <c r="Q1190">
        <v>151</v>
      </c>
      <c r="R1190">
        <v>119</v>
      </c>
      <c r="S1190">
        <v>807</v>
      </c>
      <c r="T1190" t="s">
        <v>2607</v>
      </c>
      <c r="U1190">
        <v>2000</v>
      </c>
      <c r="V1190" t="s">
        <v>6294</v>
      </c>
      <c r="W1190">
        <v>93748</v>
      </c>
      <c r="X1190">
        <v>5855</v>
      </c>
      <c r="Y1190" t="s">
        <v>5695</v>
      </c>
      <c r="Z1190">
        <v>8</v>
      </c>
      <c r="AA1190" t="s">
        <v>6295</v>
      </c>
      <c r="AB1190" t="s">
        <v>6296</v>
      </c>
      <c r="AC1190">
        <v>410</v>
      </c>
      <c r="AD1190">
        <v>869</v>
      </c>
    </row>
    <row r="1191" spans="1:30" x14ac:dyDescent="0.35">
      <c r="A1191" t="s">
        <v>23</v>
      </c>
      <c r="B1191" t="s">
        <v>6297</v>
      </c>
      <c r="C1191" t="s">
        <v>6298</v>
      </c>
      <c r="D1191">
        <v>116</v>
      </c>
      <c r="E1191" s="4">
        <v>40000000</v>
      </c>
      <c r="F1191" s="4">
        <v>89138076</v>
      </c>
      <c r="G1191" s="3">
        <f>movie_metadata[[#This Row],[New_gross]]-movie_metadata[[#This Row],[New_budget]]</f>
        <v>49138076</v>
      </c>
      <c r="H1191" s="3" t="str">
        <f>IF(movie_metadata[[#This Row],[Profit/Loss_in money]]&gt;0,"Profit","Loss")</f>
        <v>Profit</v>
      </c>
      <c r="I1191" t="s">
        <v>26</v>
      </c>
      <c r="J1191" t="s">
        <v>27</v>
      </c>
      <c r="K1191" t="s">
        <v>5094</v>
      </c>
      <c r="L1191" s="1">
        <v>2000</v>
      </c>
      <c r="M1191" t="s">
        <v>572</v>
      </c>
      <c r="N1191">
        <v>5.5</v>
      </c>
      <c r="O1191">
        <v>2.35</v>
      </c>
      <c r="P1191">
        <v>0</v>
      </c>
      <c r="Q1191">
        <v>212</v>
      </c>
      <c r="R1191">
        <v>0</v>
      </c>
      <c r="S1191">
        <v>71</v>
      </c>
      <c r="T1191" t="s">
        <v>6299</v>
      </c>
      <c r="U1191">
        <v>287</v>
      </c>
      <c r="V1191" t="s">
        <v>6300</v>
      </c>
      <c r="W1191">
        <v>98535</v>
      </c>
      <c r="X1191">
        <v>600</v>
      </c>
      <c r="Y1191" t="s">
        <v>1592</v>
      </c>
      <c r="Z1191">
        <v>4</v>
      </c>
      <c r="AA1191" t="s">
        <v>6301</v>
      </c>
      <c r="AB1191" t="s">
        <v>6302</v>
      </c>
      <c r="AC1191">
        <v>734</v>
      </c>
      <c r="AD1191">
        <v>157</v>
      </c>
    </row>
    <row r="1192" spans="1:30" x14ac:dyDescent="0.35">
      <c r="A1192" t="s">
        <v>23</v>
      </c>
      <c r="B1192" t="s">
        <v>427</v>
      </c>
      <c r="C1192" t="s">
        <v>6303</v>
      </c>
      <c r="D1192">
        <v>118</v>
      </c>
      <c r="E1192" s="4">
        <v>40000000</v>
      </c>
      <c r="F1192" s="4">
        <v>87666629</v>
      </c>
      <c r="G1192" s="3">
        <f>movie_metadata[[#This Row],[New_gross]]-movie_metadata[[#This Row],[New_budget]]</f>
        <v>47666629</v>
      </c>
      <c r="H1192" s="3" t="str">
        <f>IF(movie_metadata[[#This Row],[Profit/Loss_in money]]&gt;0,"Profit","Loss")</f>
        <v>Profit</v>
      </c>
      <c r="I1192" t="s">
        <v>26</v>
      </c>
      <c r="J1192" t="s">
        <v>27</v>
      </c>
      <c r="K1192" t="s">
        <v>6304</v>
      </c>
      <c r="L1192" s="1">
        <v>1990</v>
      </c>
      <c r="M1192" t="s">
        <v>82</v>
      </c>
      <c r="N1192">
        <v>7.4</v>
      </c>
      <c r="O1192">
        <v>1.37</v>
      </c>
      <c r="P1192">
        <v>0</v>
      </c>
      <c r="Q1192">
        <v>111</v>
      </c>
      <c r="R1192">
        <v>0</v>
      </c>
      <c r="S1192">
        <v>690</v>
      </c>
      <c r="T1192" t="s">
        <v>6244</v>
      </c>
      <c r="U1192">
        <v>1000</v>
      </c>
      <c r="V1192" t="s">
        <v>3750</v>
      </c>
      <c r="W1192">
        <v>283480</v>
      </c>
      <c r="X1192">
        <v>3986</v>
      </c>
      <c r="Y1192" t="s">
        <v>6245</v>
      </c>
      <c r="Z1192">
        <v>0</v>
      </c>
      <c r="AA1192" t="s">
        <v>6305</v>
      </c>
      <c r="AB1192" t="s">
        <v>6306</v>
      </c>
      <c r="AC1192">
        <v>263</v>
      </c>
      <c r="AD1192">
        <v>869</v>
      </c>
    </row>
    <row r="1193" spans="1:30" x14ac:dyDescent="0.35">
      <c r="A1193" t="s">
        <v>23</v>
      </c>
      <c r="B1193" t="s">
        <v>6307</v>
      </c>
      <c r="C1193" t="s">
        <v>6308</v>
      </c>
      <c r="D1193">
        <v>107</v>
      </c>
      <c r="E1193" s="4">
        <v>40000000</v>
      </c>
      <c r="F1193" s="4">
        <v>90353764</v>
      </c>
      <c r="G1193" s="3">
        <f>movie_metadata[[#This Row],[New_gross]]-movie_metadata[[#This Row],[New_budget]]</f>
        <v>50353764</v>
      </c>
      <c r="H1193" s="3" t="str">
        <f>IF(movie_metadata[[#This Row],[Profit/Loss_in money]]&gt;0,"Profit","Loss")</f>
        <v>Profit</v>
      </c>
      <c r="I1193" t="s">
        <v>26</v>
      </c>
      <c r="J1193" t="s">
        <v>27</v>
      </c>
      <c r="K1193" t="s">
        <v>1001</v>
      </c>
      <c r="L1193" s="1">
        <v>2015</v>
      </c>
      <c r="M1193" t="s">
        <v>572</v>
      </c>
      <c r="N1193">
        <v>6</v>
      </c>
      <c r="O1193">
        <v>1.85</v>
      </c>
      <c r="P1193">
        <v>14000</v>
      </c>
      <c r="Q1193">
        <v>173</v>
      </c>
      <c r="R1193">
        <v>164</v>
      </c>
      <c r="S1193">
        <v>723</v>
      </c>
      <c r="T1193" t="s">
        <v>4191</v>
      </c>
      <c r="U1193">
        <v>8000</v>
      </c>
      <c r="V1193" t="s">
        <v>1241</v>
      </c>
      <c r="W1193">
        <v>85629</v>
      </c>
      <c r="X1193">
        <v>12556</v>
      </c>
      <c r="Y1193" t="s">
        <v>2053</v>
      </c>
      <c r="Z1193">
        <v>2</v>
      </c>
      <c r="AA1193" t="s">
        <v>6309</v>
      </c>
      <c r="AB1193" t="s">
        <v>6310</v>
      </c>
      <c r="AC1193">
        <v>144</v>
      </c>
      <c r="AD1193">
        <v>2000</v>
      </c>
    </row>
    <row r="1194" spans="1:30" x14ac:dyDescent="0.35">
      <c r="A1194" t="s">
        <v>23</v>
      </c>
      <c r="B1194" t="s">
        <v>4840</v>
      </c>
      <c r="C1194" t="s">
        <v>6311</v>
      </c>
      <c r="D1194">
        <v>155</v>
      </c>
      <c r="E1194" s="4">
        <v>40000000</v>
      </c>
      <c r="F1194" s="4">
        <v>82522790</v>
      </c>
      <c r="G1194" s="3">
        <f>movie_metadata[[#This Row],[New_gross]]-movie_metadata[[#This Row],[New_budget]]</f>
        <v>42522790</v>
      </c>
      <c r="H1194" s="3" t="str">
        <f>IF(movie_metadata[[#This Row],[Profit/Loss_in money]]&gt;0,"Profit","Loss")</f>
        <v>Profit</v>
      </c>
      <c r="I1194" t="s">
        <v>26</v>
      </c>
      <c r="J1194" t="s">
        <v>27</v>
      </c>
      <c r="K1194" t="s">
        <v>6312</v>
      </c>
      <c r="L1194" s="1">
        <v>1992</v>
      </c>
      <c r="M1194" t="s">
        <v>572</v>
      </c>
      <c r="N1194">
        <v>7.5</v>
      </c>
      <c r="O1194">
        <v>1.85</v>
      </c>
      <c r="P1194">
        <v>14000</v>
      </c>
      <c r="Q1194">
        <v>181</v>
      </c>
      <c r="R1194">
        <v>0</v>
      </c>
      <c r="S1194">
        <v>10000</v>
      </c>
      <c r="T1194" t="s">
        <v>756</v>
      </c>
      <c r="U1194">
        <v>18000</v>
      </c>
      <c r="V1194" t="s">
        <v>581</v>
      </c>
      <c r="W1194">
        <v>143835</v>
      </c>
      <c r="X1194">
        <v>42220</v>
      </c>
      <c r="Y1194" t="s">
        <v>432</v>
      </c>
      <c r="Z1194">
        <v>0</v>
      </c>
      <c r="AA1194" t="s">
        <v>6313</v>
      </c>
      <c r="AB1194" t="s">
        <v>6314</v>
      </c>
      <c r="AC1194">
        <v>654</v>
      </c>
      <c r="AD1194">
        <v>12000</v>
      </c>
    </row>
    <row r="1195" spans="1:30" x14ac:dyDescent="0.35">
      <c r="A1195" t="s">
        <v>23</v>
      </c>
      <c r="B1195" t="s">
        <v>3661</v>
      </c>
      <c r="C1195" t="s">
        <v>6315</v>
      </c>
      <c r="D1195">
        <v>123</v>
      </c>
      <c r="E1195" s="4">
        <v>40000000</v>
      </c>
      <c r="F1195" s="4">
        <v>94125426</v>
      </c>
      <c r="G1195" s="3">
        <f>movie_metadata[[#This Row],[New_gross]]-movie_metadata[[#This Row],[New_budget]]</f>
        <v>54125426</v>
      </c>
      <c r="H1195" s="3" t="str">
        <f>IF(movie_metadata[[#This Row],[Profit/Loss_in money]]&gt;0,"Profit","Loss")</f>
        <v>Profit</v>
      </c>
      <c r="I1195" t="s">
        <v>26</v>
      </c>
      <c r="J1195" t="s">
        <v>27</v>
      </c>
      <c r="K1195" t="s">
        <v>6316</v>
      </c>
      <c r="L1195" s="1">
        <v>2009</v>
      </c>
      <c r="M1195" t="s">
        <v>29</v>
      </c>
      <c r="N1195">
        <v>7</v>
      </c>
      <c r="O1195">
        <v>1.85</v>
      </c>
      <c r="P1195">
        <v>13000</v>
      </c>
      <c r="Q1195">
        <v>252</v>
      </c>
      <c r="R1195">
        <v>0</v>
      </c>
      <c r="S1195">
        <v>923</v>
      </c>
      <c r="T1195" t="s">
        <v>5196</v>
      </c>
      <c r="U1195">
        <v>11000</v>
      </c>
      <c r="V1195" t="s">
        <v>2370</v>
      </c>
      <c r="W1195">
        <v>79264</v>
      </c>
      <c r="X1195">
        <v>13321</v>
      </c>
      <c r="Y1195" t="s">
        <v>5387</v>
      </c>
      <c r="Z1195">
        <v>2</v>
      </c>
      <c r="AA1195" t="s">
        <v>6317</v>
      </c>
      <c r="AB1195" t="s">
        <v>6318</v>
      </c>
      <c r="AC1195">
        <v>277</v>
      </c>
      <c r="AD1195">
        <v>935</v>
      </c>
    </row>
    <row r="1196" spans="1:30" x14ac:dyDescent="0.35">
      <c r="A1196" t="s">
        <v>23</v>
      </c>
      <c r="B1196" t="s">
        <v>5071</v>
      </c>
      <c r="C1196" t="s">
        <v>6319</v>
      </c>
      <c r="D1196">
        <v>128</v>
      </c>
      <c r="E1196" s="4">
        <v>40000000</v>
      </c>
      <c r="F1196" s="4">
        <v>95001343</v>
      </c>
      <c r="G1196" s="3">
        <f>movie_metadata[[#This Row],[New_gross]]-movie_metadata[[#This Row],[New_budget]]</f>
        <v>55001343</v>
      </c>
      <c r="H1196" s="3" t="str">
        <f>IF(movie_metadata[[#This Row],[Profit/Loss_in money]]&gt;0,"Profit","Loss")</f>
        <v>Profit</v>
      </c>
      <c r="I1196" t="s">
        <v>26</v>
      </c>
      <c r="J1196" t="s">
        <v>27</v>
      </c>
      <c r="K1196" t="s">
        <v>1627</v>
      </c>
      <c r="L1196" s="1">
        <v>2013</v>
      </c>
      <c r="M1196" t="s">
        <v>29</v>
      </c>
      <c r="N1196">
        <v>7.5</v>
      </c>
      <c r="O1196">
        <v>2.35</v>
      </c>
      <c r="P1196">
        <v>28000</v>
      </c>
      <c r="Q1196">
        <v>216</v>
      </c>
      <c r="R1196">
        <v>241</v>
      </c>
      <c r="S1196">
        <v>898</v>
      </c>
      <c r="T1196" t="s">
        <v>134</v>
      </c>
      <c r="U1196">
        <v>11000</v>
      </c>
      <c r="V1196" t="s">
        <v>384</v>
      </c>
      <c r="W1196">
        <v>66511</v>
      </c>
      <c r="X1196">
        <v>16911</v>
      </c>
      <c r="Y1196" t="s">
        <v>3335</v>
      </c>
      <c r="Z1196">
        <v>0</v>
      </c>
      <c r="AA1196" t="s">
        <v>6320</v>
      </c>
      <c r="AB1196" t="s">
        <v>6321</v>
      </c>
      <c r="AC1196">
        <v>200</v>
      </c>
      <c r="AD1196">
        <v>3000</v>
      </c>
    </row>
    <row r="1197" spans="1:30" x14ac:dyDescent="0.35">
      <c r="A1197" t="s">
        <v>23</v>
      </c>
      <c r="B1197" t="s">
        <v>2639</v>
      </c>
      <c r="C1197" t="s">
        <v>6322</v>
      </c>
      <c r="D1197">
        <v>139</v>
      </c>
      <c r="E1197" s="4">
        <v>40000000</v>
      </c>
      <c r="F1197" s="4">
        <v>81292135</v>
      </c>
      <c r="G1197" s="3">
        <f>movie_metadata[[#This Row],[New_gross]]-movie_metadata[[#This Row],[New_budget]]</f>
        <v>41292135</v>
      </c>
      <c r="H1197" s="3" t="str">
        <f>IF(movie_metadata[[#This Row],[Profit/Loss_in money]]&gt;0,"Profit","Loss")</f>
        <v>Profit</v>
      </c>
      <c r="I1197" t="s">
        <v>26</v>
      </c>
      <c r="J1197" t="s">
        <v>27</v>
      </c>
      <c r="K1197" t="s">
        <v>2118</v>
      </c>
      <c r="L1197" s="1">
        <v>1999</v>
      </c>
      <c r="M1197" t="s">
        <v>572</v>
      </c>
      <c r="N1197">
        <v>7.3</v>
      </c>
      <c r="O1197">
        <v>1.85</v>
      </c>
      <c r="P1197">
        <v>0</v>
      </c>
      <c r="Q1197">
        <v>203</v>
      </c>
      <c r="R1197">
        <v>333</v>
      </c>
      <c r="S1197">
        <v>1000</v>
      </c>
      <c r="T1197" t="s">
        <v>1150</v>
      </c>
      <c r="U1197">
        <v>22000</v>
      </c>
      <c r="V1197" t="s">
        <v>691</v>
      </c>
      <c r="W1197">
        <v>137891</v>
      </c>
      <c r="X1197">
        <v>36810</v>
      </c>
      <c r="Y1197" t="s">
        <v>40</v>
      </c>
      <c r="Z1197">
        <v>1</v>
      </c>
      <c r="AA1197" t="s">
        <v>6323</v>
      </c>
      <c r="AB1197" t="s">
        <v>6324</v>
      </c>
      <c r="AC1197">
        <v>696</v>
      </c>
      <c r="AD1197">
        <v>13000</v>
      </c>
    </row>
    <row r="1198" spans="1:30" x14ac:dyDescent="0.35">
      <c r="A1198" t="s">
        <v>23</v>
      </c>
      <c r="B1198" t="s">
        <v>3486</v>
      </c>
      <c r="C1198" t="s">
        <v>6325</v>
      </c>
      <c r="D1198">
        <v>109</v>
      </c>
      <c r="E1198" s="4">
        <v>35000000</v>
      </c>
      <c r="F1198" s="4">
        <v>86208010</v>
      </c>
      <c r="G1198" s="3">
        <f>movie_metadata[[#This Row],[New_gross]]-movie_metadata[[#This Row],[New_budget]]</f>
        <v>51208010</v>
      </c>
      <c r="H1198" s="3" t="str">
        <f>IF(movie_metadata[[#This Row],[Profit/Loss_in money]]&gt;0,"Profit","Loss")</f>
        <v>Profit</v>
      </c>
      <c r="I1198" t="s">
        <v>26</v>
      </c>
      <c r="J1198" t="s">
        <v>27</v>
      </c>
      <c r="K1198" t="s">
        <v>1664</v>
      </c>
      <c r="L1198" s="1">
        <v>2014</v>
      </c>
      <c r="M1198" t="s">
        <v>29</v>
      </c>
      <c r="N1198">
        <v>5.7</v>
      </c>
      <c r="O1198">
        <v>1.85</v>
      </c>
      <c r="P1198">
        <v>55000</v>
      </c>
      <c r="Q1198">
        <v>218</v>
      </c>
      <c r="R1198">
        <v>101</v>
      </c>
      <c r="S1198">
        <v>839</v>
      </c>
      <c r="T1198" t="s">
        <v>3925</v>
      </c>
      <c r="U1198">
        <v>13000</v>
      </c>
      <c r="V1198" t="s">
        <v>541</v>
      </c>
      <c r="W1198">
        <v>97045</v>
      </c>
      <c r="X1198">
        <v>16179</v>
      </c>
      <c r="Y1198" t="s">
        <v>4487</v>
      </c>
      <c r="Z1198">
        <v>1</v>
      </c>
      <c r="AA1198" t="s">
        <v>6326</v>
      </c>
      <c r="AB1198" t="s">
        <v>6327</v>
      </c>
      <c r="AC1198">
        <v>285</v>
      </c>
      <c r="AD1198">
        <v>899</v>
      </c>
    </row>
    <row r="1199" spans="1:30" x14ac:dyDescent="0.35">
      <c r="A1199" t="s">
        <v>23</v>
      </c>
      <c r="B1199" t="s">
        <v>5077</v>
      </c>
      <c r="C1199" t="s">
        <v>6328</v>
      </c>
      <c r="D1199">
        <v>120</v>
      </c>
      <c r="E1199" s="4">
        <v>40000000</v>
      </c>
      <c r="F1199" s="4">
        <v>81593527</v>
      </c>
      <c r="G1199" s="3">
        <f>movie_metadata[[#This Row],[New_gross]]-movie_metadata[[#This Row],[New_budget]]</f>
        <v>41593527</v>
      </c>
      <c r="H1199" s="3" t="str">
        <f>IF(movie_metadata[[#This Row],[Profit/Loss_in money]]&gt;0,"Profit","Loss")</f>
        <v>Profit</v>
      </c>
      <c r="I1199" t="s">
        <v>26</v>
      </c>
      <c r="J1199" t="s">
        <v>27</v>
      </c>
      <c r="K1199" t="s">
        <v>3263</v>
      </c>
      <c r="L1199" s="1">
        <v>2006</v>
      </c>
      <c r="M1199" t="s">
        <v>82</v>
      </c>
      <c r="N1199">
        <v>7.3</v>
      </c>
      <c r="O1199">
        <v>2.35</v>
      </c>
      <c r="P1199">
        <v>11000</v>
      </c>
      <c r="Q1199">
        <v>118</v>
      </c>
      <c r="R1199">
        <v>155</v>
      </c>
      <c r="S1199">
        <v>249</v>
      </c>
      <c r="T1199" t="s">
        <v>345</v>
      </c>
      <c r="U1199">
        <v>23000</v>
      </c>
      <c r="V1199" t="s">
        <v>327</v>
      </c>
      <c r="W1199">
        <v>48806</v>
      </c>
      <c r="X1199">
        <v>24300</v>
      </c>
      <c r="Y1199" t="s">
        <v>6329</v>
      </c>
      <c r="Z1199">
        <v>1</v>
      </c>
      <c r="AA1199" t="s">
        <v>6330</v>
      </c>
      <c r="AB1199" t="s">
        <v>6331</v>
      </c>
      <c r="AC1199">
        <v>263</v>
      </c>
      <c r="AD1199">
        <v>984</v>
      </c>
    </row>
    <row r="1200" spans="1:30" x14ac:dyDescent="0.35">
      <c r="A1200" t="s">
        <v>23</v>
      </c>
      <c r="B1200" t="s">
        <v>2359</v>
      </c>
      <c r="C1200" t="s">
        <v>6332</v>
      </c>
      <c r="D1200">
        <v>121</v>
      </c>
      <c r="E1200" s="4">
        <v>35000000</v>
      </c>
      <c r="F1200" s="4">
        <v>75274748</v>
      </c>
      <c r="G1200" s="3">
        <f>movie_metadata[[#This Row],[New_gross]]-movie_metadata[[#This Row],[New_budget]]</f>
        <v>40274748</v>
      </c>
      <c r="H1200" s="3" t="str">
        <f>IF(movie_metadata[[#This Row],[Profit/Loss_in money]]&gt;0,"Profit","Loss")</f>
        <v>Profit</v>
      </c>
      <c r="I1200" t="s">
        <v>26</v>
      </c>
      <c r="J1200" t="s">
        <v>27</v>
      </c>
      <c r="K1200" t="s">
        <v>2520</v>
      </c>
      <c r="L1200" s="1">
        <v>2015</v>
      </c>
      <c r="M1200" t="s">
        <v>29</v>
      </c>
      <c r="N1200">
        <v>7.2</v>
      </c>
      <c r="O1200">
        <v>1.85</v>
      </c>
      <c r="P1200">
        <v>54000</v>
      </c>
      <c r="Q1200">
        <v>241</v>
      </c>
      <c r="R1200">
        <v>278</v>
      </c>
      <c r="S1200">
        <v>808</v>
      </c>
      <c r="T1200" t="s">
        <v>249</v>
      </c>
      <c r="U1200">
        <v>22000</v>
      </c>
      <c r="V1200" t="s">
        <v>1739</v>
      </c>
      <c r="W1200">
        <v>130661</v>
      </c>
      <c r="X1200">
        <v>36010</v>
      </c>
      <c r="Y1200" t="s">
        <v>1052</v>
      </c>
      <c r="Z1200">
        <v>2</v>
      </c>
      <c r="AA1200" t="s">
        <v>6333</v>
      </c>
      <c r="AB1200" t="s">
        <v>6334</v>
      </c>
      <c r="AC1200">
        <v>304</v>
      </c>
      <c r="AD1200">
        <v>11000</v>
      </c>
    </row>
    <row r="1201" spans="1:30" x14ac:dyDescent="0.35">
      <c r="A1201" t="s">
        <v>23</v>
      </c>
      <c r="B1201" t="s">
        <v>1343</v>
      </c>
      <c r="C1201" t="s">
        <v>6335</v>
      </c>
      <c r="D1201">
        <v>102</v>
      </c>
      <c r="E1201" s="4">
        <v>40000000</v>
      </c>
      <c r="F1201" s="4">
        <v>90835030</v>
      </c>
      <c r="G1201" s="3">
        <f>movie_metadata[[#This Row],[New_gross]]-movie_metadata[[#This Row],[New_budget]]</f>
        <v>50835030</v>
      </c>
      <c r="H1201" s="3" t="str">
        <f>IF(movie_metadata[[#This Row],[Profit/Loss_in money]]&gt;0,"Profit","Loss")</f>
        <v>Profit</v>
      </c>
      <c r="I1201" t="s">
        <v>26</v>
      </c>
      <c r="J1201" t="s">
        <v>27</v>
      </c>
      <c r="K1201" t="s">
        <v>2129</v>
      </c>
      <c r="L1201" s="1">
        <v>2016</v>
      </c>
      <c r="M1201" t="s">
        <v>29</v>
      </c>
      <c r="N1201">
        <v>5.9</v>
      </c>
      <c r="O1201">
        <v>2.35</v>
      </c>
      <c r="P1201">
        <v>0</v>
      </c>
      <c r="Q1201">
        <v>119</v>
      </c>
      <c r="R1201">
        <v>167</v>
      </c>
      <c r="S1201">
        <v>655</v>
      </c>
      <c r="T1201" t="s">
        <v>6336</v>
      </c>
      <c r="U1201">
        <v>2000</v>
      </c>
      <c r="V1201" t="s">
        <v>4395</v>
      </c>
      <c r="W1201">
        <v>28621</v>
      </c>
      <c r="X1201">
        <v>5178</v>
      </c>
      <c r="Y1201" t="s">
        <v>2276</v>
      </c>
      <c r="Z1201">
        <v>0</v>
      </c>
      <c r="AA1201" t="s">
        <v>6337</v>
      </c>
      <c r="AB1201" t="s">
        <v>6338</v>
      </c>
      <c r="AC1201">
        <v>58</v>
      </c>
      <c r="AD1201">
        <v>874</v>
      </c>
    </row>
    <row r="1202" spans="1:30" x14ac:dyDescent="0.35">
      <c r="A1202" t="s">
        <v>23</v>
      </c>
      <c r="B1202" t="s">
        <v>1625</v>
      </c>
      <c r="C1202" t="s">
        <v>6339</v>
      </c>
      <c r="D1202">
        <v>117</v>
      </c>
      <c r="E1202" s="4">
        <v>40000000</v>
      </c>
      <c r="F1202" s="4">
        <v>72455275</v>
      </c>
      <c r="G1202" s="3">
        <f>movie_metadata[[#This Row],[New_gross]]-movie_metadata[[#This Row],[New_budget]]</f>
        <v>32455275</v>
      </c>
      <c r="H1202" s="3" t="str">
        <f>IF(movie_metadata[[#This Row],[Profit/Loss_in money]]&gt;0,"Profit","Loss")</f>
        <v>Profit</v>
      </c>
      <c r="I1202" t="s">
        <v>26</v>
      </c>
      <c r="J1202" t="s">
        <v>27</v>
      </c>
      <c r="K1202" t="s">
        <v>6340</v>
      </c>
      <c r="L1202" s="1">
        <v>1992</v>
      </c>
      <c r="M1202" t="s">
        <v>572</v>
      </c>
      <c r="N1202">
        <v>7.8</v>
      </c>
      <c r="O1202">
        <v>2.35</v>
      </c>
      <c r="P1202">
        <v>0</v>
      </c>
      <c r="Q1202">
        <v>89</v>
      </c>
      <c r="R1202">
        <v>0</v>
      </c>
      <c r="S1202">
        <v>322</v>
      </c>
      <c r="T1202" t="s">
        <v>6341</v>
      </c>
      <c r="U1202">
        <v>855</v>
      </c>
      <c r="V1202" t="s">
        <v>32</v>
      </c>
      <c r="W1202">
        <v>113068</v>
      </c>
      <c r="X1202">
        <v>2144</v>
      </c>
      <c r="Y1202" t="s">
        <v>6342</v>
      </c>
      <c r="Z1202">
        <v>1</v>
      </c>
      <c r="AA1202" t="s">
        <v>6343</v>
      </c>
      <c r="AB1202" t="s">
        <v>6344</v>
      </c>
      <c r="AC1202">
        <v>382</v>
      </c>
      <c r="AD1202">
        <v>363</v>
      </c>
    </row>
    <row r="1203" spans="1:30" x14ac:dyDescent="0.35">
      <c r="A1203" t="s">
        <v>23</v>
      </c>
      <c r="B1203" t="s">
        <v>3771</v>
      </c>
      <c r="C1203" t="s">
        <v>6345</v>
      </c>
      <c r="D1203">
        <v>178</v>
      </c>
      <c r="E1203" s="4">
        <v>40000000</v>
      </c>
      <c r="F1203" s="4">
        <v>75305995</v>
      </c>
      <c r="G1203" s="3">
        <f>movie_metadata[[#This Row],[New_gross]]-movie_metadata[[#This Row],[New_budget]]</f>
        <v>35305995</v>
      </c>
      <c r="H1203" s="3" t="str">
        <f>IF(movie_metadata[[#This Row],[Profit/Loss_in money]]&gt;0,"Profit","Loss")</f>
        <v>Profit</v>
      </c>
      <c r="I1203" t="s">
        <v>26</v>
      </c>
      <c r="J1203" t="s">
        <v>27</v>
      </c>
      <c r="K1203" t="s">
        <v>4288</v>
      </c>
      <c r="L1203" s="1">
        <v>2004</v>
      </c>
      <c r="M1203" t="s">
        <v>29</v>
      </c>
      <c r="N1203">
        <v>7.7</v>
      </c>
      <c r="O1203">
        <v>1.85</v>
      </c>
      <c r="P1203">
        <v>0</v>
      </c>
      <c r="Q1203">
        <v>209</v>
      </c>
      <c r="R1203">
        <v>138</v>
      </c>
      <c r="S1203">
        <v>748</v>
      </c>
      <c r="T1203" t="s">
        <v>6346</v>
      </c>
      <c r="U1203">
        <v>904</v>
      </c>
      <c r="V1203" t="s">
        <v>3001</v>
      </c>
      <c r="W1203">
        <v>110394</v>
      </c>
      <c r="X1203">
        <v>5074</v>
      </c>
      <c r="Y1203" t="s">
        <v>135</v>
      </c>
      <c r="Z1203">
        <v>0</v>
      </c>
      <c r="AA1203" t="s">
        <v>6347</v>
      </c>
      <c r="AB1203" t="s">
        <v>6348</v>
      </c>
      <c r="AC1203">
        <v>433</v>
      </c>
      <c r="AD1203">
        <v>876</v>
      </c>
    </row>
    <row r="1204" spans="1:30" x14ac:dyDescent="0.35">
      <c r="A1204" t="s">
        <v>739</v>
      </c>
      <c r="B1204" t="s">
        <v>3819</v>
      </c>
      <c r="C1204" t="s">
        <v>6349</v>
      </c>
      <c r="D1204">
        <v>147</v>
      </c>
      <c r="E1204" s="4">
        <v>40000000</v>
      </c>
      <c r="F1204" s="4">
        <v>74098862</v>
      </c>
      <c r="G1204" s="3">
        <f>movie_metadata[[#This Row],[New_gross]]-movie_metadata[[#This Row],[New_budget]]</f>
        <v>34098862</v>
      </c>
      <c r="H1204" s="3" t="str">
        <f>IF(movie_metadata[[#This Row],[Profit/Loss_in money]]&gt;0,"Profit","Loss")</f>
        <v>Profit</v>
      </c>
      <c r="I1204" t="s">
        <v>26</v>
      </c>
      <c r="J1204" t="s">
        <v>27</v>
      </c>
      <c r="K1204" t="s">
        <v>1520</v>
      </c>
      <c r="L1204" s="1">
        <v>2005</v>
      </c>
      <c r="M1204" t="s">
        <v>572</v>
      </c>
      <c r="N1204">
        <v>8.1</v>
      </c>
      <c r="O1204">
        <v>1.85</v>
      </c>
      <c r="P1204">
        <v>13000</v>
      </c>
      <c r="Q1204">
        <v>374</v>
      </c>
      <c r="R1204">
        <v>436</v>
      </c>
      <c r="S1204">
        <v>175</v>
      </c>
      <c r="T1204" t="s">
        <v>6350</v>
      </c>
      <c r="U1204">
        <v>3000</v>
      </c>
      <c r="V1204" t="s">
        <v>976</v>
      </c>
      <c r="W1204">
        <v>656640</v>
      </c>
      <c r="X1204">
        <v>3924</v>
      </c>
      <c r="Y1204" t="s">
        <v>6351</v>
      </c>
      <c r="Z1204">
        <v>1</v>
      </c>
      <c r="AA1204" t="s">
        <v>6352</v>
      </c>
      <c r="AB1204" t="s">
        <v>6353</v>
      </c>
      <c r="AC1204">
        <v>1732</v>
      </c>
      <c r="AD1204">
        <v>472</v>
      </c>
    </row>
    <row r="1205" spans="1:30" x14ac:dyDescent="0.35">
      <c r="A1205" t="s">
        <v>23</v>
      </c>
      <c r="B1205" t="s">
        <v>2474</v>
      </c>
      <c r="C1205" t="s">
        <v>6354</v>
      </c>
      <c r="D1205">
        <v>90</v>
      </c>
      <c r="E1205" s="4">
        <v>40000000</v>
      </c>
      <c r="F1205" s="4">
        <v>72266306</v>
      </c>
      <c r="G1205" s="3">
        <f>movie_metadata[[#This Row],[New_gross]]-movie_metadata[[#This Row],[New_budget]]</f>
        <v>32266306</v>
      </c>
      <c r="H1205" s="3" t="str">
        <f>IF(movie_metadata[[#This Row],[Profit/Loss_in money]]&gt;0,"Profit","Loss")</f>
        <v>Profit</v>
      </c>
      <c r="I1205" t="s">
        <v>26</v>
      </c>
      <c r="J1205" t="s">
        <v>27</v>
      </c>
      <c r="K1205" t="s">
        <v>2134</v>
      </c>
      <c r="L1205" s="1">
        <v>2008</v>
      </c>
      <c r="M1205" t="s">
        <v>29</v>
      </c>
      <c r="N1205">
        <v>6.6</v>
      </c>
      <c r="O1205">
        <v>2.35</v>
      </c>
      <c r="P1205">
        <v>0</v>
      </c>
      <c r="Q1205">
        <v>235</v>
      </c>
      <c r="R1205">
        <v>38</v>
      </c>
      <c r="S1205">
        <v>882</v>
      </c>
      <c r="T1205" t="s">
        <v>870</v>
      </c>
      <c r="U1205">
        <v>2000</v>
      </c>
      <c r="V1205" t="s">
        <v>529</v>
      </c>
      <c r="W1205">
        <v>127528</v>
      </c>
      <c r="X1205">
        <v>6775</v>
      </c>
      <c r="Y1205" t="s">
        <v>182</v>
      </c>
      <c r="Z1205">
        <v>4</v>
      </c>
      <c r="AA1205" t="s">
        <v>6355</v>
      </c>
      <c r="AB1205" t="s">
        <v>6356</v>
      </c>
      <c r="AC1205">
        <v>422</v>
      </c>
      <c r="AD1205">
        <v>897</v>
      </c>
    </row>
    <row r="1206" spans="1:30" x14ac:dyDescent="0.35">
      <c r="A1206" t="s">
        <v>23</v>
      </c>
      <c r="B1206" t="s">
        <v>6086</v>
      </c>
      <c r="C1206" t="s">
        <v>6357</v>
      </c>
      <c r="D1206">
        <v>105</v>
      </c>
      <c r="E1206" s="4">
        <v>40000000</v>
      </c>
      <c r="F1206" s="4">
        <v>71347010</v>
      </c>
      <c r="G1206" s="3">
        <f>movie_metadata[[#This Row],[New_gross]]-movie_metadata[[#This Row],[New_budget]]</f>
        <v>31347010</v>
      </c>
      <c r="H1206" s="3" t="str">
        <f>IF(movie_metadata[[#This Row],[Profit/Loss_in money]]&gt;0,"Profit","Loss")</f>
        <v>Profit</v>
      </c>
      <c r="I1206" t="s">
        <v>26</v>
      </c>
      <c r="J1206" t="s">
        <v>27</v>
      </c>
      <c r="K1206" t="s">
        <v>1674</v>
      </c>
      <c r="L1206" s="1">
        <v>2009</v>
      </c>
      <c r="M1206" t="s">
        <v>572</v>
      </c>
      <c r="N1206">
        <v>7.1</v>
      </c>
      <c r="O1206">
        <v>1.85</v>
      </c>
      <c r="P1206">
        <v>0</v>
      </c>
      <c r="Q1206">
        <v>215</v>
      </c>
      <c r="R1206">
        <v>29</v>
      </c>
      <c r="S1206">
        <v>257</v>
      </c>
      <c r="T1206" t="s">
        <v>243</v>
      </c>
      <c r="U1206">
        <v>24000</v>
      </c>
      <c r="V1206" t="s">
        <v>75</v>
      </c>
      <c r="W1206">
        <v>166194</v>
      </c>
      <c r="X1206">
        <v>28928</v>
      </c>
      <c r="Y1206" t="s">
        <v>6358</v>
      </c>
      <c r="Z1206">
        <v>2</v>
      </c>
      <c r="AA1206" t="s">
        <v>6359</v>
      </c>
      <c r="AB1206" t="s">
        <v>6360</v>
      </c>
      <c r="AC1206">
        <v>215</v>
      </c>
      <c r="AD1206">
        <v>4000</v>
      </c>
    </row>
    <row r="1207" spans="1:30" x14ac:dyDescent="0.35">
      <c r="A1207" t="s">
        <v>23</v>
      </c>
      <c r="B1207" t="s">
        <v>3486</v>
      </c>
      <c r="C1207" t="s">
        <v>6361</v>
      </c>
      <c r="D1207">
        <v>114</v>
      </c>
      <c r="E1207" s="4">
        <v>40000000</v>
      </c>
      <c r="F1207" s="4">
        <v>70836296</v>
      </c>
      <c r="G1207" s="3">
        <f>movie_metadata[[#This Row],[New_gross]]-movie_metadata[[#This Row],[New_budget]]</f>
        <v>30836296</v>
      </c>
      <c r="H1207" s="3" t="str">
        <f>IF(movie_metadata[[#This Row],[Profit/Loss_in money]]&gt;0,"Profit","Loss")</f>
        <v>Profit</v>
      </c>
      <c r="I1207" t="s">
        <v>26</v>
      </c>
      <c r="J1207" t="s">
        <v>27</v>
      </c>
      <c r="K1207" t="s">
        <v>2482</v>
      </c>
      <c r="L1207" s="1">
        <v>2001</v>
      </c>
      <c r="M1207" t="s">
        <v>29</v>
      </c>
      <c r="N1207">
        <v>5.9</v>
      </c>
      <c r="O1207">
        <v>1.85</v>
      </c>
      <c r="P1207">
        <v>0</v>
      </c>
      <c r="Q1207">
        <v>109</v>
      </c>
      <c r="R1207">
        <v>101</v>
      </c>
      <c r="S1207">
        <v>398</v>
      </c>
      <c r="T1207" t="s">
        <v>2276</v>
      </c>
      <c r="U1207">
        <v>700</v>
      </c>
      <c r="V1207" t="s">
        <v>1764</v>
      </c>
      <c r="W1207">
        <v>109445</v>
      </c>
      <c r="X1207">
        <v>2842</v>
      </c>
      <c r="Y1207" t="s">
        <v>6362</v>
      </c>
      <c r="Z1207">
        <v>2</v>
      </c>
      <c r="AA1207" t="s">
        <v>6363</v>
      </c>
      <c r="AB1207" t="s">
        <v>6364</v>
      </c>
      <c r="AC1207">
        <v>426</v>
      </c>
      <c r="AD1207">
        <v>655</v>
      </c>
    </row>
    <row r="1208" spans="1:30" x14ac:dyDescent="0.35">
      <c r="A1208" t="s">
        <v>739</v>
      </c>
      <c r="B1208" t="s">
        <v>752</v>
      </c>
      <c r="C1208" t="s">
        <v>6365</v>
      </c>
      <c r="D1208">
        <v>206</v>
      </c>
      <c r="E1208" s="4">
        <v>40000000</v>
      </c>
      <c r="F1208" s="4">
        <v>70405498</v>
      </c>
      <c r="G1208" s="3">
        <f>movie_metadata[[#This Row],[New_gross]]-movie_metadata[[#This Row],[New_budget]]</f>
        <v>30405498</v>
      </c>
      <c r="H1208" s="3" t="str">
        <f>IF(movie_metadata[[#This Row],[Profit/Loss_in money]]&gt;0,"Profit","Loss")</f>
        <v>Profit</v>
      </c>
      <c r="I1208" t="s">
        <v>26</v>
      </c>
      <c r="J1208" t="s">
        <v>1452</v>
      </c>
      <c r="K1208" t="s">
        <v>2811</v>
      </c>
      <c r="L1208" s="1">
        <v>1991</v>
      </c>
      <c r="M1208" t="s">
        <v>572</v>
      </c>
      <c r="N1208">
        <v>8</v>
      </c>
      <c r="O1208">
        <v>2.35</v>
      </c>
      <c r="P1208">
        <v>0</v>
      </c>
      <c r="Q1208">
        <v>125</v>
      </c>
      <c r="R1208">
        <v>0</v>
      </c>
      <c r="S1208">
        <v>4</v>
      </c>
      <c r="T1208" t="s">
        <v>6366</v>
      </c>
      <c r="U1208">
        <v>433</v>
      </c>
      <c r="V1208" t="s">
        <v>6367</v>
      </c>
      <c r="W1208">
        <v>113472</v>
      </c>
      <c r="X1208">
        <v>698</v>
      </c>
      <c r="Y1208" t="s">
        <v>6368</v>
      </c>
      <c r="Z1208">
        <v>1</v>
      </c>
      <c r="AA1208" t="s">
        <v>6369</v>
      </c>
      <c r="AB1208" t="s">
        <v>6370</v>
      </c>
      <c r="AC1208">
        <v>442</v>
      </c>
      <c r="AD1208">
        <v>256</v>
      </c>
    </row>
    <row r="1209" spans="1:30" x14ac:dyDescent="0.35">
      <c r="A1209" t="s">
        <v>23</v>
      </c>
      <c r="B1209" t="s">
        <v>4977</v>
      </c>
      <c r="C1209" t="s">
        <v>6371</v>
      </c>
      <c r="D1209">
        <v>99</v>
      </c>
      <c r="E1209" s="4">
        <v>40000000</v>
      </c>
      <c r="F1209" s="4">
        <v>70163652</v>
      </c>
      <c r="G1209" s="3">
        <f>movie_metadata[[#This Row],[New_gross]]-movie_metadata[[#This Row],[New_budget]]</f>
        <v>30163652</v>
      </c>
      <c r="H1209" s="3" t="str">
        <f>IF(movie_metadata[[#This Row],[Profit/Loss_in money]]&gt;0,"Profit","Loss")</f>
        <v>Profit</v>
      </c>
      <c r="I1209" t="s">
        <v>26</v>
      </c>
      <c r="J1209" t="s">
        <v>27</v>
      </c>
      <c r="K1209" t="s">
        <v>1001</v>
      </c>
      <c r="L1209" s="1">
        <v>2006</v>
      </c>
      <c r="M1209" t="s">
        <v>29</v>
      </c>
      <c r="N1209">
        <v>4.5999999999999996</v>
      </c>
      <c r="O1209">
        <v>1.85</v>
      </c>
      <c r="P1209">
        <v>663</v>
      </c>
      <c r="Q1209">
        <v>65</v>
      </c>
      <c r="R1209">
        <v>14</v>
      </c>
      <c r="S1209">
        <v>633</v>
      </c>
      <c r="T1209" t="s">
        <v>6372</v>
      </c>
      <c r="U1209">
        <v>17000</v>
      </c>
      <c r="V1209" t="s">
        <v>482</v>
      </c>
      <c r="W1209">
        <v>31968</v>
      </c>
      <c r="X1209">
        <v>19334</v>
      </c>
      <c r="Y1209" t="s">
        <v>6373</v>
      </c>
      <c r="Z1209">
        <v>0</v>
      </c>
      <c r="AA1209" t="s">
        <v>6374</v>
      </c>
      <c r="AB1209" t="s">
        <v>6375</v>
      </c>
      <c r="AC1209">
        <v>82</v>
      </c>
      <c r="AD1209">
        <v>826</v>
      </c>
    </row>
    <row r="1210" spans="1:30" x14ac:dyDescent="0.35">
      <c r="A1210" t="s">
        <v>23</v>
      </c>
      <c r="B1210" t="s">
        <v>35</v>
      </c>
      <c r="C1210" t="s">
        <v>6376</v>
      </c>
      <c r="D1210">
        <v>123</v>
      </c>
      <c r="E1210" s="4">
        <v>34000000</v>
      </c>
      <c r="F1210" s="4">
        <v>66808615</v>
      </c>
      <c r="G1210" s="3">
        <f>movie_metadata[[#This Row],[New_gross]]-movie_metadata[[#This Row],[New_budget]]</f>
        <v>32808615</v>
      </c>
      <c r="H1210" s="3" t="str">
        <f>IF(movie_metadata[[#This Row],[Profit/Loss_in money]]&gt;0,"Profit","Loss")</f>
        <v>Profit</v>
      </c>
      <c r="I1210" t="s">
        <v>26</v>
      </c>
      <c r="J1210" t="s">
        <v>27</v>
      </c>
      <c r="K1210" t="s">
        <v>6377</v>
      </c>
      <c r="L1210" s="1">
        <v>2001</v>
      </c>
      <c r="M1210" t="s">
        <v>572</v>
      </c>
      <c r="N1210">
        <v>6.1</v>
      </c>
      <c r="O1210">
        <v>2.35</v>
      </c>
      <c r="P1210">
        <v>2000</v>
      </c>
      <c r="Q1210">
        <v>125</v>
      </c>
      <c r="R1210">
        <v>563</v>
      </c>
      <c r="S1210">
        <v>8000</v>
      </c>
      <c r="T1210" t="s">
        <v>334</v>
      </c>
      <c r="U1210">
        <v>24000</v>
      </c>
      <c r="V1210" t="s">
        <v>75</v>
      </c>
      <c r="W1210">
        <v>87351</v>
      </c>
      <c r="X1210">
        <v>43917</v>
      </c>
      <c r="Y1210" t="s">
        <v>1521</v>
      </c>
      <c r="Z1210">
        <v>0</v>
      </c>
      <c r="AA1210" t="s">
        <v>6378</v>
      </c>
      <c r="AB1210" t="s">
        <v>6379</v>
      </c>
      <c r="AC1210">
        <v>344</v>
      </c>
      <c r="AD1210">
        <v>11000</v>
      </c>
    </row>
    <row r="1211" spans="1:30" x14ac:dyDescent="0.35">
      <c r="A1211" t="s">
        <v>23</v>
      </c>
      <c r="B1211" t="s">
        <v>6063</v>
      </c>
      <c r="C1211" t="s">
        <v>6380</v>
      </c>
      <c r="D1211">
        <v>102</v>
      </c>
      <c r="E1211" s="4">
        <v>20000000</v>
      </c>
      <c r="F1211" s="4">
        <v>64149837</v>
      </c>
      <c r="G1211" s="3">
        <f>movie_metadata[[#This Row],[New_gross]]-movie_metadata[[#This Row],[New_budget]]</f>
        <v>44149837</v>
      </c>
      <c r="H1211" s="3" t="str">
        <f>IF(movie_metadata[[#This Row],[Profit/Loss_in money]]&gt;0,"Profit","Loss")</f>
        <v>Profit</v>
      </c>
      <c r="I1211" t="s">
        <v>26</v>
      </c>
      <c r="J1211" t="s">
        <v>27</v>
      </c>
      <c r="K1211" t="s">
        <v>6381</v>
      </c>
      <c r="L1211" s="1">
        <v>2009</v>
      </c>
      <c r="M1211" t="s">
        <v>29</v>
      </c>
      <c r="N1211">
        <v>6.4</v>
      </c>
      <c r="O1211">
        <v>2.35</v>
      </c>
      <c r="P1211">
        <v>0</v>
      </c>
      <c r="Q1211">
        <v>191</v>
      </c>
      <c r="R1211">
        <v>23</v>
      </c>
      <c r="S1211">
        <v>651</v>
      </c>
      <c r="T1211" t="s">
        <v>2369</v>
      </c>
      <c r="U1211">
        <v>2000</v>
      </c>
      <c r="V1211" t="s">
        <v>6382</v>
      </c>
      <c r="W1211">
        <v>146899</v>
      </c>
      <c r="X1211">
        <v>7009</v>
      </c>
      <c r="Y1211" t="s">
        <v>5033</v>
      </c>
      <c r="Z1211">
        <v>1</v>
      </c>
      <c r="AA1211" t="s">
        <v>6383</v>
      </c>
      <c r="AB1211" t="s">
        <v>6384</v>
      </c>
      <c r="AC1211">
        <v>185</v>
      </c>
      <c r="AD1211">
        <v>2000</v>
      </c>
    </row>
    <row r="1212" spans="1:30" x14ac:dyDescent="0.35">
      <c r="A1212" t="s">
        <v>23</v>
      </c>
      <c r="B1212" t="s">
        <v>6385</v>
      </c>
      <c r="C1212" t="s">
        <v>6386</v>
      </c>
      <c r="D1212">
        <v>109</v>
      </c>
      <c r="E1212" s="4">
        <v>40000000</v>
      </c>
      <c r="F1212" s="4">
        <v>83906114</v>
      </c>
      <c r="G1212" s="3">
        <f>movie_metadata[[#This Row],[New_gross]]-movie_metadata[[#This Row],[New_budget]]</f>
        <v>43906114</v>
      </c>
      <c r="H1212" s="3" t="str">
        <f>IF(movie_metadata[[#This Row],[Profit/Loss_in money]]&gt;0,"Profit","Loss")</f>
        <v>Profit</v>
      </c>
      <c r="I1212" t="s">
        <v>26</v>
      </c>
      <c r="J1212" t="s">
        <v>27</v>
      </c>
      <c r="K1212" t="s">
        <v>1674</v>
      </c>
      <c r="L1212" s="1">
        <v>2014</v>
      </c>
      <c r="M1212" t="s">
        <v>29</v>
      </c>
      <c r="N1212">
        <v>6</v>
      </c>
      <c r="O1212">
        <v>2.35</v>
      </c>
      <c r="P1212">
        <v>16000</v>
      </c>
      <c r="Q1212">
        <v>191</v>
      </c>
      <c r="R1212">
        <v>415</v>
      </c>
      <c r="S1212">
        <v>119</v>
      </c>
      <c r="T1212" t="s">
        <v>6387</v>
      </c>
      <c r="U1212">
        <v>982</v>
      </c>
      <c r="V1212" t="s">
        <v>1115</v>
      </c>
      <c r="W1212">
        <v>104481</v>
      </c>
      <c r="X1212">
        <v>2357</v>
      </c>
      <c r="Y1212" t="s">
        <v>6388</v>
      </c>
      <c r="Z1212">
        <v>2</v>
      </c>
      <c r="AA1212" t="s">
        <v>6389</v>
      </c>
      <c r="AB1212" t="s">
        <v>6390</v>
      </c>
      <c r="AC1212">
        <v>189</v>
      </c>
      <c r="AD1212">
        <v>971</v>
      </c>
    </row>
    <row r="1213" spans="1:30" x14ac:dyDescent="0.35">
      <c r="A1213" t="s">
        <v>23</v>
      </c>
      <c r="B1213" t="s">
        <v>5850</v>
      </c>
      <c r="C1213" t="s">
        <v>6391</v>
      </c>
      <c r="D1213">
        <v>82</v>
      </c>
      <c r="E1213" s="4">
        <v>40000000</v>
      </c>
      <c r="F1213" s="4">
        <v>66466372</v>
      </c>
      <c r="G1213" s="3">
        <f>movie_metadata[[#This Row],[New_gross]]-movie_metadata[[#This Row],[New_budget]]</f>
        <v>26466372</v>
      </c>
      <c r="H1213" s="3" t="str">
        <f>IF(movie_metadata[[#This Row],[Profit/Loss_in money]]&gt;0,"Profit","Loss")</f>
        <v>Profit</v>
      </c>
      <c r="I1213" t="s">
        <v>26</v>
      </c>
      <c r="J1213" t="s">
        <v>27</v>
      </c>
      <c r="K1213" t="s">
        <v>6392</v>
      </c>
      <c r="L1213" s="1">
        <v>2009</v>
      </c>
      <c r="M1213" t="s">
        <v>572</v>
      </c>
      <c r="N1213">
        <v>5.2</v>
      </c>
      <c r="O1213">
        <v>2.35</v>
      </c>
      <c r="P1213">
        <v>0</v>
      </c>
      <c r="Q1213">
        <v>221</v>
      </c>
      <c r="R1213">
        <v>160</v>
      </c>
      <c r="S1213">
        <v>748</v>
      </c>
      <c r="T1213" t="s">
        <v>6393</v>
      </c>
      <c r="U1213">
        <v>164000</v>
      </c>
      <c r="V1213" t="s">
        <v>6394</v>
      </c>
      <c r="W1213">
        <v>75345</v>
      </c>
      <c r="X1213">
        <v>303717</v>
      </c>
      <c r="Y1213" t="s">
        <v>6395</v>
      </c>
      <c r="Z1213">
        <v>0</v>
      </c>
      <c r="AA1213" t="s">
        <v>6396</v>
      </c>
      <c r="AB1213" t="s">
        <v>6397</v>
      </c>
      <c r="AC1213">
        <v>290</v>
      </c>
      <c r="AD1213">
        <v>137000</v>
      </c>
    </row>
    <row r="1214" spans="1:30" x14ac:dyDescent="0.35">
      <c r="A1214" t="s">
        <v>23</v>
      </c>
      <c r="B1214" t="s">
        <v>381</v>
      </c>
      <c r="C1214" t="s">
        <v>6398</v>
      </c>
      <c r="D1214">
        <v>142</v>
      </c>
      <c r="E1214" s="4">
        <v>40000000</v>
      </c>
      <c r="F1214" s="4">
        <v>72306065</v>
      </c>
      <c r="G1214" s="3">
        <f>movie_metadata[[#This Row],[New_gross]]-movie_metadata[[#This Row],[New_budget]]</f>
        <v>32306065</v>
      </c>
      <c r="H1214" s="3" t="str">
        <f>IF(movie_metadata[[#This Row],[Profit/Loss_in money]]&gt;0,"Profit","Loss")</f>
        <v>Profit</v>
      </c>
      <c r="I1214" t="s">
        <v>26</v>
      </c>
      <c r="J1214" t="s">
        <v>27</v>
      </c>
      <c r="K1214" t="s">
        <v>2811</v>
      </c>
      <c r="L1214" s="1">
        <v>2015</v>
      </c>
      <c r="M1214" t="s">
        <v>29</v>
      </c>
      <c r="N1214">
        <v>7.6</v>
      </c>
      <c r="O1214">
        <v>2.35</v>
      </c>
      <c r="P1214">
        <v>55000</v>
      </c>
      <c r="Q1214">
        <v>459</v>
      </c>
      <c r="R1214">
        <v>14000</v>
      </c>
      <c r="S1214">
        <v>423</v>
      </c>
      <c r="T1214" t="s">
        <v>1121</v>
      </c>
      <c r="U1214">
        <v>15000</v>
      </c>
      <c r="V1214" t="s">
        <v>315</v>
      </c>
      <c r="W1214">
        <v>178118</v>
      </c>
      <c r="X1214">
        <v>16944</v>
      </c>
      <c r="Y1214" t="s">
        <v>5676</v>
      </c>
      <c r="Z1214">
        <v>0</v>
      </c>
      <c r="AA1214" t="s">
        <v>6399</v>
      </c>
      <c r="AB1214" t="s">
        <v>6400</v>
      </c>
      <c r="AC1214">
        <v>355</v>
      </c>
      <c r="AD1214">
        <v>535</v>
      </c>
    </row>
    <row r="1215" spans="1:30" x14ac:dyDescent="0.35">
      <c r="A1215" t="s">
        <v>23</v>
      </c>
      <c r="B1215" t="s">
        <v>2040</v>
      </c>
      <c r="C1215" t="s">
        <v>6401</v>
      </c>
      <c r="D1215">
        <v>106</v>
      </c>
      <c r="E1215" s="4">
        <v>40000000</v>
      </c>
      <c r="F1215" s="4">
        <v>59068786</v>
      </c>
      <c r="G1215" s="3">
        <f>movie_metadata[[#This Row],[New_gross]]-movie_metadata[[#This Row],[New_budget]]</f>
        <v>19068786</v>
      </c>
      <c r="H1215" s="3" t="str">
        <f>IF(movie_metadata[[#This Row],[Profit/Loss_in money]]&gt;0,"Profit","Loss")</f>
        <v>Profit</v>
      </c>
      <c r="I1215" t="s">
        <v>26</v>
      </c>
      <c r="J1215" t="s">
        <v>27</v>
      </c>
      <c r="K1215" t="s">
        <v>1902</v>
      </c>
      <c r="L1215" s="1">
        <v>2001</v>
      </c>
      <c r="M1215" t="s">
        <v>29</v>
      </c>
      <c r="N1215">
        <v>6.4</v>
      </c>
      <c r="O1215">
        <v>2.35</v>
      </c>
      <c r="P1215">
        <v>0</v>
      </c>
      <c r="Q1215">
        <v>131</v>
      </c>
      <c r="R1215">
        <v>212</v>
      </c>
      <c r="S1215">
        <v>389</v>
      </c>
      <c r="T1215" t="s">
        <v>3880</v>
      </c>
      <c r="U1215">
        <v>578</v>
      </c>
      <c r="V1215" t="s">
        <v>6402</v>
      </c>
      <c r="W1215">
        <v>86902</v>
      </c>
      <c r="X1215">
        <v>2544</v>
      </c>
      <c r="Y1215" t="s">
        <v>6403</v>
      </c>
      <c r="Z1215">
        <v>2</v>
      </c>
      <c r="AA1215" t="s">
        <v>6404</v>
      </c>
      <c r="AB1215" t="s">
        <v>6405</v>
      </c>
      <c r="AC1215">
        <v>411</v>
      </c>
      <c r="AD1215">
        <v>563</v>
      </c>
    </row>
    <row r="1216" spans="1:30" x14ac:dyDescent="0.35">
      <c r="A1216" t="s">
        <v>23</v>
      </c>
      <c r="B1216" t="s">
        <v>6406</v>
      </c>
      <c r="C1216" t="s">
        <v>6407</v>
      </c>
      <c r="D1216">
        <v>114</v>
      </c>
      <c r="E1216" s="4">
        <v>43432109.375</v>
      </c>
      <c r="F1216" s="4">
        <v>60923325</v>
      </c>
      <c r="G1216" s="3">
        <f>movie_metadata[[#This Row],[New_gross]]-movie_metadata[[#This Row],[New_budget]]</f>
        <v>17491215.625</v>
      </c>
      <c r="H1216" s="3" t="str">
        <f>IF(movie_metadata[[#This Row],[Profit/Loss_in money]]&gt;0,"Profit","Loss")</f>
        <v>Profit</v>
      </c>
      <c r="I1216" t="s">
        <v>26</v>
      </c>
      <c r="J1216" t="s">
        <v>27</v>
      </c>
      <c r="K1216" t="s">
        <v>6408</v>
      </c>
      <c r="L1216" s="1">
        <v>2010</v>
      </c>
      <c r="M1216" t="s">
        <v>572</v>
      </c>
      <c r="N1216">
        <v>6.4</v>
      </c>
      <c r="O1216">
        <v>1.85</v>
      </c>
      <c r="P1216">
        <v>12000</v>
      </c>
      <c r="Q1216">
        <v>222</v>
      </c>
      <c r="R1216">
        <v>89</v>
      </c>
      <c r="S1216">
        <v>177</v>
      </c>
      <c r="T1216" t="s">
        <v>6409</v>
      </c>
      <c r="U1216">
        <v>836</v>
      </c>
      <c r="V1216" t="s">
        <v>6410</v>
      </c>
      <c r="W1216">
        <v>147317</v>
      </c>
      <c r="X1216">
        <v>2091</v>
      </c>
      <c r="Y1216" t="s">
        <v>6411</v>
      </c>
      <c r="Z1216">
        <v>2</v>
      </c>
      <c r="AA1216" t="s">
        <v>6412</v>
      </c>
      <c r="AB1216" t="s">
        <v>6413</v>
      </c>
      <c r="AC1216">
        <v>197</v>
      </c>
      <c r="AD1216">
        <v>719</v>
      </c>
    </row>
    <row r="1217" spans="1:30" x14ac:dyDescent="0.35">
      <c r="A1217" t="s">
        <v>23</v>
      </c>
      <c r="B1217" t="s">
        <v>1671</v>
      </c>
      <c r="C1217" t="s">
        <v>6414</v>
      </c>
      <c r="D1217">
        <v>106</v>
      </c>
      <c r="E1217" s="4">
        <v>50000000</v>
      </c>
      <c r="F1217" s="4">
        <v>57887882</v>
      </c>
      <c r="G1217" s="3">
        <f>movie_metadata[[#This Row],[New_gross]]-movie_metadata[[#This Row],[New_budget]]</f>
        <v>7887882</v>
      </c>
      <c r="H1217" s="3" t="str">
        <f>IF(movie_metadata[[#This Row],[Profit/Loss_in money]]&gt;0,"Profit","Loss")</f>
        <v>Profit</v>
      </c>
      <c r="I1217" t="s">
        <v>26</v>
      </c>
      <c r="J1217" t="s">
        <v>27</v>
      </c>
      <c r="K1217" t="s">
        <v>1407</v>
      </c>
      <c r="L1217" s="1">
        <v>2004</v>
      </c>
      <c r="M1217" t="s">
        <v>29</v>
      </c>
      <c r="N1217">
        <v>6.1</v>
      </c>
      <c r="O1217">
        <v>1.85</v>
      </c>
      <c r="P1217">
        <v>0</v>
      </c>
      <c r="Q1217">
        <v>118</v>
      </c>
      <c r="R1217">
        <v>23</v>
      </c>
      <c r="S1217">
        <v>418</v>
      </c>
      <c r="T1217" t="s">
        <v>6415</v>
      </c>
      <c r="U1217">
        <v>1000</v>
      </c>
      <c r="V1217" t="s">
        <v>1176</v>
      </c>
      <c r="W1217">
        <v>35508</v>
      </c>
      <c r="X1217">
        <v>2325</v>
      </c>
      <c r="Y1217" t="s">
        <v>697</v>
      </c>
      <c r="Z1217">
        <v>2</v>
      </c>
      <c r="AA1217" t="s">
        <v>6416</v>
      </c>
      <c r="AB1217" t="s">
        <v>6417</v>
      </c>
      <c r="AC1217">
        <v>211</v>
      </c>
      <c r="AD1217">
        <v>593</v>
      </c>
    </row>
    <row r="1218" spans="1:30" x14ac:dyDescent="0.35">
      <c r="A1218" t="s">
        <v>23</v>
      </c>
      <c r="B1218" t="s">
        <v>2835</v>
      </c>
      <c r="C1218" t="s">
        <v>6418</v>
      </c>
      <c r="D1218">
        <v>108</v>
      </c>
      <c r="E1218" s="4">
        <v>40000000</v>
      </c>
      <c r="F1218" s="4">
        <v>53955614</v>
      </c>
      <c r="G1218" s="3">
        <f>movie_metadata[[#This Row],[New_gross]]-movie_metadata[[#This Row],[New_budget]]</f>
        <v>13955614</v>
      </c>
      <c r="H1218" s="3" t="str">
        <f>IF(movie_metadata[[#This Row],[Profit/Loss_in money]]&gt;0,"Profit","Loss")</f>
        <v>Profit</v>
      </c>
      <c r="I1218" t="s">
        <v>26</v>
      </c>
      <c r="J1218" t="s">
        <v>27</v>
      </c>
      <c r="K1218" t="s">
        <v>3029</v>
      </c>
      <c r="L1218" s="1">
        <v>1998</v>
      </c>
      <c r="M1218" t="s">
        <v>29</v>
      </c>
      <c r="N1218">
        <v>6.1</v>
      </c>
      <c r="O1218">
        <v>2.35</v>
      </c>
      <c r="P1218">
        <v>0</v>
      </c>
      <c r="Q1218">
        <v>100</v>
      </c>
      <c r="R1218">
        <v>287</v>
      </c>
      <c r="S1218">
        <v>823</v>
      </c>
      <c r="T1218" t="s">
        <v>2100</v>
      </c>
      <c r="U1218">
        <v>4000</v>
      </c>
      <c r="V1218" t="s">
        <v>76</v>
      </c>
      <c r="W1218">
        <v>77415</v>
      </c>
      <c r="X1218">
        <v>8610</v>
      </c>
      <c r="Y1218" t="s">
        <v>5242</v>
      </c>
      <c r="Z1218">
        <v>0</v>
      </c>
      <c r="AA1218" t="s">
        <v>6419</v>
      </c>
      <c r="AB1218" t="s">
        <v>6420</v>
      </c>
      <c r="AC1218">
        <v>139</v>
      </c>
      <c r="AD1218">
        <v>835</v>
      </c>
    </row>
    <row r="1219" spans="1:30" x14ac:dyDescent="0.35">
      <c r="A1219" t="s">
        <v>23</v>
      </c>
      <c r="B1219" t="s">
        <v>6421</v>
      </c>
      <c r="C1219" t="s">
        <v>6422</v>
      </c>
      <c r="D1219">
        <v>98</v>
      </c>
      <c r="E1219" s="4">
        <v>40000000</v>
      </c>
      <c r="F1219" s="4">
        <v>54967359</v>
      </c>
      <c r="G1219" s="3">
        <f>movie_metadata[[#This Row],[New_gross]]-movie_metadata[[#This Row],[New_budget]]</f>
        <v>14967359</v>
      </c>
      <c r="H1219" s="3" t="str">
        <f>IF(movie_metadata[[#This Row],[Profit/Loss_in money]]&gt;0,"Profit","Loss")</f>
        <v>Profit</v>
      </c>
      <c r="I1219" t="s">
        <v>26</v>
      </c>
      <c r="J1219" t="s">
        <v>27</v>
      </c>
      <c r="K1219" t="s">
        <v>5754</v>
      </c>
      <c r="L1219" s="1">
        <v>1997</v>
      </c>
      <c r="M1219" t="s">
        <v>572</v>
      </c>
      <c r="N1219">
        <v>5.2</v>
      </c>
      <c r="O1219">
        <v>1.85</v>
      </c>
      <c r="P1219">
        <v>0</v>
      </c>
      <c r="Q1219">
        <v>70</v>
      </c>
      <c r="R1219">
        <v>20</v>
      </c>
      <c r="S1219">
        <v>968</v>
      </c>
      <c r="T1219" t="s">
        <v>1979</v>
      </c>
      <c r="U1219">
        <v>2000</v>
      </c>
      <c r="V1219" t="s">
        <v>6423</v>
      </c>
      <c r="W1219">
        <v>52805</v>
      </c>
      <c r="X1219">
        <v>7039</v>
      </c>
      <c r="Y1219" t="s">
        <v>3646</v>
      </c>
      <c r="Z1219">
        <v>0</v>
      </c>
      <c r="AA1219" t="s">
        <v>6424</v>
      </c>
      <c r="AB1219" t="s">
        <v>6425</v>
      </c>
      <c r="AC1219">
        <v>209</v>
      </c>
      <c r="AD1219">
        <v>2000</v>
      </c>
    </row>
    <row r="1220" spans="1:30" x14ac:dyDescent="0.35">
      <c r="A1220" t="s">
        <v>23</v>
      </c>
      <c r="B1220" t="s">
        <v>520</v>
      </c>
      <c r="C1220" t="s">
        <v>6426</v>
      </c>
      <c r="D1220">
        <v>131</v>
      </c>
      <c r="E1220" s="4">
        <v>35000000</v>
      </c>
      <c r="F1220" s="4">
        <v>54228104</v>
      </c>
      <c r="G1220" s="3">
        <f>movie_metadata[[#This Row],[New_gross]]-movie_metadata[[#This Row],[New_budget]]</f>
        <v>19228104</v>
      </c>
      <c r="H1220" s="3" t="str">
        <f>IF(movie_metadata[[#This Row],[Profit/Loss_in money]]&gt;0,"Profit","Loss")</f>
        <v>Profit</v>
      </c>
      <c r="I1220" t="s">
        <v>26</v>
      </c>
      <c r="J1220" t="s">
        <v>45</v>
      </c>
      <c r="K1220" t="s">
        <v>6427</v>
      </c>
      <c r="L1220" s="1">
        <v>2002</v>
      </c>
      <c r="M1220" t="s">
        <v>29</v>
      </c>
      <c r="N1220">
        <v>7.7</v>
      </c>
      <c r="O1220">
        <v>1.85</v>
      </c>
      <c r="P1220">
        <v>0</v>
      </c>
      <c r="Q1220">
        <v>138</v>
      </c>
      <c r="R1220">
        <v>58</v>
      </c>
      <c r="S1220">
        <v>720</v>
      </c>
      <c r="T1220" t="s">
        <v>295</v>
      </c>
      <c r="U1220">
        <v>15000</v>
      </c>
      <c r="V1220" t="s">
        <v>106</v>
      </c>
      <c r="W1220">
        <v>104991</v>
      </c>
      <c r="X1220">
        <v>17152</v>
      </c>
      <c r="Y1220" t="s">
        <v>1862</v>
      </c>
      <c r="Z1220">
        <v>1</v>
      </c>
      <c r="AA1220" t="s">
        <v>6428</v>
      </c>
      <c r="AB1220" t="s">
        <v>6429</v>
      </c>
      <c r="AC1220">
        <v>544</v>
      </c>
      <c r="AD1220">
        <v>1000</v>
      </c>
    </row>
    <row r="1221" spans="1:30" x14ac:dyDescent="0.35">
      <c r="A1221" t="s">
        <v>23</v>
      </c>
      <c r="B1221" t="s">
        <v>5673</v>
      </c>
      <c r="C1221" t="s">
        <v>6430</v>
      </c>
      <c r="D1221">
        <v>118</v>
      </c>
      <c r="E1221" s="4">
        <v>40000000</v>
      </c>
      <c r="F1221" s="4">
        <v>57981889</v>
      </c>
      <c r="G1221" s="3">
        <f>movie_metadata[[#This Row],[New_gross]]-movie_metadata[[#This Row],[New_budget]]</f>
        <v>17981889</v>
      </c>
      <c r="H1221" s="3" t="str">
        <f>IF(movie_metadata[[#This Row],[Profit/Loss_in money]]&gt;0,"Profit","Loss")</f>
        <v>Profit</v>
      </c>
      <c r="I1221" t="s">
        <v>26</v>
      </c>
      <c r="J1221" t="s">
        <v>27</v>
      </c>
      <c r="K1221" t="s">
        <v>2118</v>
      </c>
      <c r="L1221" s="1">
        <v>2011</v>
      </c>
      <c r="M1221" t="s">
        <v>572</v>
      </c>
      <c r="N1221">
        <v>7.3</v>
      </c>
      <c r="O1221">
        <v>2.35</v>
      </c>
      <c r="P1221">
        <v>25000</v>
      </c>
      <c r="Q1221">
        <v>274</v>
      </c>
      <c r="R1221">
        <v>65</v>
      </c>
      <c r="S1221">
        <v>638</v>
      </c>
      <c r="T1221" t="s">
        <v>6431</v>
      </c>
      <c r="U1221">
        <v>11000</v>
      </c>
      <c r="V1221" t="s">
        <v>653</v>
      </c>
      <c r="W1221">
        <v>173848</v>
      </c>
      <c r="X1221">
        <v>13943</v>
      </c>
      <c r="Y1221" t="s">
        <v>3216</v>
      </c>
      <c r="Z1221">
        <v>1</v>
      </c>
      <c r="AA1221" t="s">
        <v>6432</v>
      </c>
      <c r="AB1221" t="s">
        <v>6433</v>
      </c>
      <c r="AC1221">
        <v>203</v>
      </c>
      <c r="AD1221">
        <v>980</v>
      </c>
    </row>
    <row r="1222" spans="1:30" x14ac:dyDescent="0.35">
      <c r="A1222" t="s">
        <v>23</v>
      </c>
      <c r="B1222" t="s">
        <v>5118</v>
      </c>
      <c r="C1222" t="s">
        <v>6434</v>
      </c>
      <c r="D1222">
        <v>113</v>
      </c>
      <c r="E1222" s="4">
        <v>30000000</v>
      </c>
      <c r="F1222" s="4">
        <v>61094903</v>
      </c>
      <c r="G1222" s="3">
        <f>movie_metadata[[#This Row],[New_gross]]-movie_metadata[[#This Row],[New_budget]]</f>
        <v>31094903</v>
      </c>
      <c r="H1222" s="3" t="str">
        <f>IF(movie_metadata[[#This Row],[Profit/Loss_in money]]&gt;0,"Profit","Loss")</f>
        <v>Profit</v>
      </c>
      <c r="I1222" t="s">
        <v>26</v>
      </c>
      <c r="J1222" t="s">
        <v>45</v>
      </c>
      <c r="K1222" t="s">
        <v>1149</v>
      </c>
      <c r="L1222" s="1">
        <v>2011</v>
      </c>
      <c r="M1222" t="s">
        <v>29</v>
      </c>
      <c r="N1222">
        <v>6.9</v>
      </c>
      <c r="O1222">
        <v>2.35</v>
      </c>
      <c r="P1222">
        <v>29000</v>
      </c>
      <c r="Q1222">
        <v>349</v>
      </c>
      <c r="R1222">
        <v>174</v>
      </c>
      <c r="S1222">
        <v>767</v>
      </c>
      <c r="T1222" t="s">
        <v>114</v>
      </c>
      <c r="U1222">
        <v>14000</v>
      </c>
      <c r="V1222" t="s">
        <v>221</v>
      </c>
      <c r="W1222">
        <v>210542</v>
      </c>
      <c r="X1222">
        <v>17152</v>
      </c>
      <c r="Y1222" t="s">
        <v>6435</v>
      </c>
      <c r="Z1222">
        <v>3</v>
      </c>
      <c r="AA1222" t="s">
        <v>6436</v>
      </c>
      <c r="AB1222" t="s">
        <v>6437</v>
      </c>
      <c r="AC1222">
        <v>332</v>
      </c>
      <c r="AD1222">
        <v>903</v>
      </c>
    </row>
    <row r="1223" spans="1:30" x14ac:dyDescent="0.35">
      <c r="A1223" t="s">
        <v>23</v>
      </c>
      <c r="B1223" t="s">
        <v>52</v>
      </c>
      <c r="C1223" t="s">
        <v>6438</v>
      </c>
      <c r="D1223">
        <v>130</v>
      </c>
      <c r="E1223" s="4">
        <v>40000000</v>
      </c>
      <c r="F1223" s="4">
        <v>53082743</v>
      </c>
      <c r="G1223" s="3">
        <f>movie_metadata[[#This Row],[New_gross]]-movie_metadata[[#This Row],[New_budget]]</f>
        <v>13082743</v>
      </c>
      <c r="H1223" s="3" t="str">
        <f>IF(movie_metadata[[#This Row],[Profit/Loss_in money]]&gt;0,"Profit","Loss")</f>
        <v>Profit</v>
      </c>
      <c r="I1223" t="s">
        <v>26</v>
      </c>
      <c r="J1223" t="s">
        <v>27</v>
      </c>
      <c r="K1223" t="s">
        <v>2194</v>
      </c>
      <c r="L1223" s="1">
        <v>2006</v>
      </c>
      <c r="M1223" t="s">
        <v>29</v>
      </c>
      <c r="N1223">
        <v>8.5</v>
      </c>
      <c r="O1223">
        <v>2.35</v>
      </c>
      <c r="P1223">
        <v>49000</v>
      </c>
      <c r="Q1223">
        <v>341</v>
      </c>
      <c r="R1223">
        <v>22000</v>
      </c>
      <c r="S1223">
        <v>19000</v>
      </c>
      <c r="T1223" t="s">
        <v>257</v>
      </c>
      <c r="U1223">
        <v>23000</v>
      </c>
      <c r="V1223" t="s">
        <v>55</v>
      </c>
      <c r="W1223">
        <v>844052</v>
      </c>
      <c r="X1223">
        <v>63986</v>
      </c>
      <c r="Y1223" t="s">
        <v>92</v>
      </c>
      <c r="Z1223">
        <v>1</v>
      </c>
      <c r="AA1223" t="s">
        <v>6439</v>
      </c>
      <c r="AB1223" t="s">
        <v>6440</v>
      </c>
      <c r="AC1223">
        <v>1100</v>
      </c>
      <c r="AD1223">
        <v>20000</v>
      </c>
    </row>
    <row r="1224" spans="1:30" x14ac:dyDescent="0.35">
      <c r="A1224" t="s">
        <v>23</v>
      </c>
      <c r="B1224" t="s">
        <v>4507</v>
      </c>
      <c r="C1224" t="s">
        <v>6441</v>
      </c>
      <c r="D1224">
        <v>116</v>
      </c>
      <c r="E1224" s="4">
        <v>42000000</v>
      </c>
      <c r="F1224" s="4">
        <v>54414716</v>
      </c>
      <c r="G1224" s="3">
        <f>movie_metadata[[#This Row],[New_gross]]-movie_metadata[[#This Row],[New_budget]]</f>
        <v>12414716</v>
      </c>
      <c r="H1224" s="3" t="str">
        <f>IF(movie_metadata[[#This Row],[Profit/Loss_in money]]&gt;0,"Profit","Loss")</f>
        <v>Profit</v>
      </c>
      <c r="I1224" t="s">
        <v>26</v>
      </c>
      <c r="J1224" t="s">
        <v>27</v>
      </c>
      <c r="K1224" t="s">
        <v>1001</v>
      </c>
      <c r="L1224" s="1">
        <v>2014</v>
      </c>
      <c r="M1224" t="s">
        <v>572</v>
      </c>
      <c r="N1224">
        <v>6.3</v>
      </c>
      <c r="O1224">
        <v>2.35</v>
      </c>
      <c r="P1224">
        <v>12000</v>
      </c>
      <c r="Q1224">
        <v>196</v>
      </c>
      <c r="R1224">
        <v>51</v>
      </c>
      <c r="S1224">
        <v>465</v>
      </c>
      <c r="T1224" t="s">
        <v>48</v>
      </c>
      <c r="U1224">
        <v>18000</v>
      </c>
      <c r="V1224" t="s">
        <v>113</v>
      </c>
      <c r="W1224">
        <v>114294</v>
      </c>
      <c r="X1224">
        <v>30571</v>
      </c>
      <c r="Y1224" t="s">
        <v>6442</v>
      </c>
      <c r="Z1224">
        <v>7</v>
      </c>
      <c r="AA1224" t="s">
        <v>6443</v>
      </c>
      <c r="AB1224" t="s">
        <v>6444</v>
      </c>
      <c r="AC1224">
        <v>187</v>
      </c>
      <c r="AD1224">
        <v>11000</v>
      </c>
    </row>
    <row r="1225" spans="1:30" x14ac:dyDescent="0.35">
      <c r="A1225" t="s">
        <v>23</v>
      </c>
      <c r="B1225" t="s">
        <v>6445</v>
      </c>
      <c r="C1225" t="s">
        <v>6446</v>
      </c>
      <c r="D1225">
        <v>89</v>
      </c>
      <c r="E1225" s="4">
        <v>40000000</v>
      </c>
      <c r="F1225" s="4">
        <v>57011847</v>
      </c>
      <c r="G1225" s="3">
        <f>movie_metadata[[#This Row],[New_gross]]-movie_metadata[[#This Row],[New_budget]]</f>
        <v>17011847</v>
      </c>
      <c r="H1225" s="3" t="str">
        <f>IF(movie_metadata[[#This Row],[Profit/Loss_in money]]&gt;0,"Profit","Loss")</f>
        <v>Profit</v>
      </c>
      <c r="I1225" t="s">
        <v>26</v>
      </c>
      <c r="J1225" t="s">
        <v>27</v>
      </c>
      <c r="K1225" t="s">
        <v>613</v>
      </c>
      <c r="L1225" s="1">
        <v>2013</v>
      </c>
      <c r="M1225" t="s">
        <v>82</v>
      </c>
      <c r="N1225">
        <v>5.9</v>
      </c>
      <c r="O1225">
        <v>2.35</v>
      </c>
      <c r="P1225">
        <v>0</v>
      </c>
      <c r="Q1225">
        <v>83</v>
      </c>
      <c r="R1225">
        <v>7</v>
      </c>
      <c r="S1225">
        <v>91</v>
      </c>
      <c r="T1225" t="s">
        <v>6447</v>
      </c>
      <c r="U1225">
        <v>3000</v>
      </c>
      <c r="V1225" t="s">
        <v>494</v>
      </c>
      <c r="W1225">
        <v>20615</v>
      </c>
      <c r="X1225">
        <v>3361</v>
      </c>
      <c r="Y1225" t="s">
        <v>6448</v>
      </c>
      <c r="Z1225">
        <v>2</v>
      </c>
      <c r="AA1225" t="s">
        <v>6449</v>
      </c>
      <c r="AB1225" t="s">
        <v>6450</v>
      </c>
      <c r="AC1225">
        <v>44</v>
      </c>
      <c r="AD1225">
        <v>190</v>
      </c>
    </row>
    <row r="1226" spans="1:30" x14ac:dyDescent="0.35">
      <c r="A1226" t="s">
        <v>23</v>
      </c>
      <c r="B1226" t="s">
        <v>3231</v>
      </c>
      <c r="C1226" t="s">
        <v>6451</v>
      </c>
      <c r="D1226">
        <v>139</v>
      </c>
      <c r="E1226" s="4">
        <v>40000000</v>
      </c>
      <c r="F1226" s="4">
        <v>50859889</v>
      </c>
      <c r="G1226" s="3">
        <f>movie_metadata[[#This Row],[New_gross]]-movie_metadata[[#This Row],[New_budget]]</f>
        <v>10859889</v>
      </c>
      <c r="H1226" s="3" t="str">
        <f>IF(movie_metadata[[#This Row],[Profit/Loss_in money]]&gt;0,"Profit","Loss")</f>
        <v>Profit</v>
      </c>
      <c r="I1226" t="s">
        <v>6452</v>
      </c>
      <c r="J1226" t="s">
        <v>27</v>
      </c>
      <c r="K1226" t="s">
        <v>704</v>
      </c>
      <c r="L1226" s="1">
        <v>2006</v>
      </c>
      <c r="M1226" t="s">
        <v>572</v>
      </c>
      <c r="N1226">
        <v>7.8</v>
      </c>
      <c r="O1226">
        <v>1.85</v>
      </c>
      <c r="P1226">
        <v>14000</v>
      </c>
      <c r="Q1226">
        <v>283</v>
      </c>
      <c r="R1226">
        <v>0</v>
      </c>
      <c r="S1226">
        <v>19</v>
      </c>
      <c r="T1226" t="s">
        <v>6453</v>
      </c>
      <c r="U1226">
        <v>708</v>
      </c>
      <c r="V1226" t="s">
        <v>6454</v>
      </c>
      <c r="W1226">
        <v>236000</v>
      </c>
      <c r="X1226">
        <v>848</v>
      </c>
      <c r="Y1226" t="s">
        <v>6455</v>
      </c>
      <c r="Z1226">
        <v>0</v>
      </c>
      <c r="AA1226" t="s">
        <v>6456</v>
      </c>
      <c r="AB1226" t="s">
        <v>6457</v>
      </c>
      <c r="AC1226">
        <v>1043</v>
      </c>
      <c r="AD1226">
        <v>78</v>
      </c>
    </row>
    <row r="1227" spans="1:30" x14ac:dyDescent="0.35">
      <c r="A1227" t="s">
        <v>23</v>
      </c>
      <c r="B1227" t="s">
        <v>6131</v>
      </c>
      <c r="C1227" t="s">
        <v>6458</v>
      </c>
      <c r="D1227">
        <v>130</v>
      </c>
      <c r="E1227" s="4">
        <v>30000000</v>
      </c>
      <c r="F1227" s="4">
        <v>51185897</v>
      </c>
      <c r="G1227" s="3">
        <f>movie_metadata[[#This Row],[New_gross]]-movie_metadata[[#This Row],[New_budget]]</f>
        <v>21185897</v>
      </c>
      <c r="H1227" s="3" t="str">
        <f>IF(movie_metadata[[#This Row],[Profit/Loss_in money]]&gt;0,"Profit","Loss")</f>
        <v>Profit</v>
      </c>
      <c r="I1227" t="s">
        <v>26</v>
      </c>
      <c r="J1227" t="s">
        <v>45</v>
      </c>
      <c r="K1227" t="s">
        <v>46</v>
      </c>
      <c r="L1227" s="1">
        <v>1987</v>
      </c>
      <c r="M1227" t="s">
        <v>82</v>
      </c>
      <c r="N1227">
        <v>6.7</v>
      </c>
      <c r="O1227">
        <v>2.35</v>
      </c>
      <c r="P1227">
        <v>0</v>
      </c>
      <c r="Q1227">
        <v>105</v>
      </c>
      <c r="R1227">
        <v>46</v>
      </c>
      <c r="S1227">
        <v>162</v>
      </c>
      <c r="T1227" t="s">
        <v>1085</v>
      </c>
      <c r="U1227">
        <v>387</v>
      </c>
      <c r="V1227" t="s">
        <v>1511</v>
      </c>
      <c r="W1227">
        <v>69457</v>
      </c>
      <c r="X1227">
        <v>1233</v>
      </c>
      <c r="Y1227" t="s">
        <v>889</v>
      </c>
      <c r="Z1227">
        <v>1</v>
      </c>
      <c r="AA1227" t="s">
        <v>6459</v>
      </c>
      <c r="AB1227" t="s">
        <v>6460</v>
      </c>
      <c r="AC1227">
        <v>271</v>
      </c>
      <c r="AD1227">
        <v>244</v>
      </c>
    </row>
    <row r="1228" spans="1:30" x14ac:dyDescent="0.35">
      <c r="A1228" t="s">
        <v>23</v>
      </c>
      <c r="B1228" t="s">
        <v>6461</v>
      </c>
      <c r="C1228" t="s">
        <v>6462</v>
      </c>
      <c r="D1228">
        <v>107</v>
      </c>
      <c r="E1228" s="4">
        <v>40000000</v>
      </c>
      <c r="F1228" s="4">
        <v>52000688</v>
      </c>
      <c r="G1228" s="3">
        <f>movie_metadata[[#This Row],[New_gross]]-movie_metadata[[#This Row],[New_budget]]</f>
        <v>12000688</v>
      </c>
      <c r="H1228" s="3" t="str">
        <f>IF(movie_metadata[[#This Row],[Profit/Loss_in money]]&gt;0,"Profit","Loss")</f>
        <v>Profit</v>
      </c>
      <c r="I1228" t="s">
        <v>26</v>
      </c>
      <c r="J1228" t="s">
        <v>27</v>
      </c>
      <c r="K1228" t="s">
        <v>219</v>
      </c>
      <c r="L1228" s="1">
        <v>2010</v>
      </c>
      <c r="M1228" t="s">
        <v>572</v>
      </c>
      <c r="N1228">
        <v>6.4</v>
      </c>
      <c r="O1228">
        <v>2.35</v>
      </c>
      <c r="P1228">
        <v>17000</v>
      </c>
      <c r="Q1228">
        <v>351</v>
      </c>
      <c r="R1228">
        <v>190</v>
      </c>
      <c r="S1228">
        <v>520</v>
      </c>
      <c r="T1228" t="s">
        <v>775</v>
      </c>
      <c r="U1228">
        <v>2000</v>
      </c>
      <c r="V1228" t="s">
        <v>6463</v>
      </c>
      <c r="W1228">
        <v>171418</v>
      </c>
      <c r="X1228">
        <v>4243</v>
      </c>
      <c r="Y1228" t="s">
        <v>5162</v>
      </c>
      <c r="Z1228">
        <v>0</v>
      </c>
      <c r="AA1228" t="s">
        <v>6464</v>
      </c>
      <c r="AB1228" t="s">
        <v>6465</v>
      </c>
      <c r="AC1228">
        <v>619</v>
      </c>
      <c r="AD1228">
        <v>1000</v>
      </c>
    </row>
    <row r="1229" spans="1:30" x14ac:dyDescent="0.35">
      <c r="A1229" t="s">
        <v>23</v>
      </c>
      <c r="B1229" t="s">
        <v>2690</v>
      </c>
      <c r="C1229" t="s">
        <v>6466</v>
      </c>
      <c r="D1229">
        <v>116</v>
      </c>
      <c r="E1229" s="4">
        <v>40000000</v>
      </c>
      <c r="F1229" s="4">
        <v>49851591</v>
      </c>
      <c r="G1229" s="3">
        <f>movie_metadata[[#This Row],[New_gross]]-movie_metadata[[#This Row],[New_budget]]</f>
        <v>9851591</v>
      </c>
      <c r="H1229" s="3" t="str">
        <f>IF(movie_metadata[[#This Row],[Profit/Loss_in money]]&gt;0,"Profit","Loss")</f>
        <v>Profit</v>
      </c>
      <c r="I1229" t="s">
        <v>26</v>
      </c>
      <c r="J1229" t="s">
        <v>27</v>
      </c>
      <c r="K1229" t="s">
        <v>4253</v>
      </c>
      <c r="L1229" s="1">
        <v>1986</v>
      </c>
      <c r="M1229" t="s">
        <v>82</v>
      </c>
      <c r="N1229">
        <v>5.9</v>
      </c>
      <c r="O1229">
        <v>2.35</v>
      </c>
      <c r="P1229">
        <v>263</v>
      </c>
      <c r="Q1229">
        <v>16</v>
      </c>
      <c r="R1229">
        <v>425</v>
      </c>
      <c r="S1229">
        <v>204</v>
      </c>
      <c r="T1229" t="s">
        <v>6467</v>
      </c>
      <c r="U1229">
        <v>954</v>
      </c>
      <c r="V1229" t="s">
        <v>787</v>
      </c>
      <c r="W1229">
        <v>7900</v>
      </c>
      <c r="X1229">
        <v>2179</v>
      </c>
      <c r="Y1229" t="s">
        <v>6468</v>
      </c>
      <c r="Z1229">
        <v>3</v>
      </c>
      <c r="AA1229" t="s">
        <v>6469</v>
      </c>
      <c r="AB1229" t="s">
        <v>6470</v>
      </c>
      <c r="AC1229">
        <v>34</v>
      </c>
      <c r="AD1229">
        <v>568</v>
      </c>
    </row>
    <row r="1230" spans="1:30" x14ac:dyDescent="0.35">
      <c r="A1230" t="s">
        <v>23</v>
      </c>
      <c r="B1230" t="s">
        <v>4392</v>
      </c>
      <c r="C1230" t="s">
        <v>6471</v>
      </c>
      <c r="D1230">
        <v>96</v>
      </c>
      <c r="E1230" s="4">
        <v>40000000</v>
      </c>
      <c r="F1230" s="4">
        <v>47781388</v>
      </c>
      <c r="G1230" s="3">
        <f>movie_metadata[[#This Row],[New_gross]]-movie_metadata[[#This Row],[New_budget]]</f>
        <v>7781388</v>
      </c>
      <c r="H1230" s="3" t="str">
        <f>IF(movie_metadata[[#This Row],[Profit/Loss_in money]]&gt;0,"Profit","Loss")</f>
        <v>Profit</v>
      </c>
      <c r="I1230" t="s">
        <v>26</v>
      </c>
      <c r="J1230" t="s">
        <v>27</v>
      </c>
      <c r="K1230" t="s">
        <v>844</v>
      </c>
      <c r="L1230" s="1">
        <v>2004</v>
      </c>
      <c r="M1230" t="s">
        <v>29</v>
      </c>
      <c r="N1230">
        <v>6.6</v>
      </c>
      <c r="O1230">
        <v>2.35</v>
      </c>
      <c r="P1230">
        <v>0</v>
      </c>
      <c r="Q1230">
        <v>195</v>
      </c>
      <c r="R1230">
        <v>192</v>
      </c>
      <c r="S1230">
        <v>501</v>
      </c>
      <c r="T1230" t="s">
        <v>4691</v>
      </c>
      <c r="U1230">
        <v>40000</v>
      </c>
      <c r="V1230" t="s">
        <v>39</v>
      </c>
      <c r="W1230">
        <v>147504</v>
      </c>
      <c r="X1230">
        <v>41293</v>
      </c>
      <c r="Y1230" t="s">
        <v>3956</v>
      </c>
      <c r="Z1230">
        <v>1</v>
      </c>
      <c r="AA1230" t="s">
        <v>6472</v>
      </c>
      <c r="AB1230" t="s">
        <v>6473</v>
      </c>
      <c r="AC1230">
        <v>531</v>
      </c>
      <c r="AD1230">
        <v>534</v>
      </c>
    </row>
    <row r="1231" spans="1:30" x14ac:dyDescent="0.35">
      <c r="A1231" t="s">
        <v>23</v>
      </c>
      <c r="B1231" t="s">
        <v>6474</v>
      </c>
      <c r="C1231" t="s">
        <v>6475</v>
      </c>
      <c r="D1231">
        <v>99</v>
      </c>
      <c r="E1231" s="4">
        <v>40000000</v>
      </c>
      <c r="F1231" s="4">
        <v>52320979</v>
      </c>
      <c r="G1231" s="3">
        <f>movie_metadata[[#This Row],[New_gross]]-movie_metadata[[#This Row],[New_budget]]</f>
        <v>12320979</v>
      </c>
      <c r="H1231" s="3" t="str">
        <f>IF(movie_metadata[[#This Row],[Profit/Loss_in money]]&gt;0,"Profit","Loss")</f>
        <v>Profit</v>
      </c>
      <c r="I1231" t="s">
        <v>26</v>
      </c>
      <c r="J1231" t="s">
        <v>27</v>
      </c>
      <c r="K1231" t="s">
        <v>679</v>
      </c>
      <c r="L1231" s="1">
        <v>2006</v>
      </c>
      <c r="M1231" t="s">
        <v>82</v>
      </c>
      <c r="N1231">
        <v>6.8</v>
      </c>
      <c r="O1231">
        <v>2.35</v>
      </c>
      <c r="P1231">
        <v>0</v>
      </c>
      <c r="Q1231">
        <v>175</v>
      </c>
      <c r="R1231">
        <v>18</v>
      </c>
      <c r="S1231">
        <v>211</v>
      </c>
      <c r="T1231" t="s">
        <v>5079</v>
      </c>
      <c r="U1231">
        <v>18000</v>
      </c>
      <c r="V1231" t="s">
        <v>581</v>
      </c>
      <c r="W1231">
        <v>114321</v>
      </c>
      <c r="X1231">
        <v>18693</v>
      </c>
      <c r="Y1231" t="s">
        <v>6476</v>
      </c>
      <c r="Z1231">
        <v>0</v>
      </c>
      <c r="AA1231" t="s">
        <v>6477</v>
      </c>
      <c r="AB1231" t="s">
        <v>6478</v>
      </c>
      <c r="AC1231">
        <v>548</v>
      </c>
      <c r="AD1231">
        <v>426</v>
      </c>
    </row>
    <row r="1232" spans="1:30" x14ac:dyDescent="0.35">
      <c r="A1232" t="s">
        <v>739</v>
      </c>
      <c r="B1232" t="s">
        <v>4383</v>
      </c>
      <c r="C1232" t="s">
        <v>6479</v>
      </c>
      <c r="D1232">
        <v>104</v>
      </c>
      <c r="E1232" s="4">
        <v>43000000</v>
      </c>
      <c r="F1232" s="4">
        <v>47806295</v>
      </c>
      <c r="G1232" s="3">
        <f>movie_metadata[[#This Row],[New_gross]]-movie_metadata[[#This Row],[New_budget]]</f>
        <v>4806295</v>
      </c>
      <c r="H1232" s="3" t="str">
        <f>IF(movie_metadata[[#This Row],[Profit/Loss_in money]]&gt;0,"Profit","Loss")</f>
        <v>Profit</v>
      </c>
      <c r="I1232" t="s">
        <v>26</v>
      </c>
      <c r="J1232" t="s">
        <v>27</v>
      </c>
      <c r="K1232" t="s">
        <v>3022</v>
      </c>
      <c r="L1232" s="1">
        <v>2005</v>
      </c>
      <c r="M1232" t="s">
        <v>29</v>
      </c>
      <c r="N1232">
        <v>6.5</v>
      </c>
      <c r="O1232">
        <v>2.35</v>
      </c>
      <c r="P1232">
        <v>0</v>
      </c>
      <c r="Q1232">
        <v>193</v>
      </c>
      <c r="R1232">
        <v>34</v>
      </c>
      <c r="S1232">
        <v>280</v>
      </c>
      <c r="T1232" t="s">
        <v>6480</v>
      </c>
      <c r="U1232">
        <v>545</v>
      </c>
      <c r="V1232" t="s">
        <v>6481</v>
      </c>
      <c r="W1232">
        <v>87447</v>
      </c>
      <c r="X1232">
        <v>1274</v>
      </c>
      <c r="Y1232" t="s">
        <v>6482</v>
      </c>
      <c r="Z1232">
        <v>0</v>
      </c>
      <c r="AA1232" t="s">
        <v>6483</v>
      </c>
      <c r="AB1232" t="s">
        <v>6484</v>
      </c>
      <c r="AC1232">
        <v>371</v>
      </c>
      <c r="AD1232">
        <v>351</v>
      </c>
    </row>
    <row r="1233" spans="1:30" x14ac:dyDescent="0.35">
      <c r="A1233" t="s">
        <v>23</v>
      </c>
      <c r="B1233" t="s">
        <v>6485</v>
      </c>
      <c r="C1233" t="s">
        <v>6486</v>
      </c>
      <c r="D1233">
        <v>105</v>
      </c>
      <c r="E1233" s="4">
        <v>25000000</v>
      </c>
      <c r="F1233" s="4">
        <v>51853450</v>
      </c>
      <c r="G1233" s="3">
        <f>movie_metadata[[#This Row],[New_gross]]-movie_metadata[[#This Row],[New_budget]]</f>
        <v>26853450</v>
      </c>
      <c r="H1233" s="3" t="str">
        <f>IF(movie_metadata[[#This Row],[Profit/Loss_in money]]&gt;0,"Profit","Loss")</f>
        <v>Profit</v>
      </c>
      <c r="I1233" t="s">
        <v>26</v>
      </c>
      <c r="J1233" t="s">
        <v>27</v>
      </c>
      <c r="K1233" t="s">
        <v>4786</v>
      </c>
      <c r="L1233" s="1">
        <v>2012</v>
      </c>
      <c r="M1233" t="s">
        <v>82</v>
      </c>
      <c r="N1233">
        <v>6.6</v>
      </c>
      <c r="O1233">
        <v>1.85</v>
      </c>
      <c r="P1233">
        <v>11000</v>
      </c>
      <c r="Q1233">
        <v>169</v>
      </c>
      <c r="R1233">
        <v>54</v>
      </c>
      <c r="S1233">
        <v>988</v>
      </c>
      <c r="T1233" t="s">
        <v>4443</v>
      </c>
      <c r="U1233">
        <v>3000</v>
      </c>
      <c r="V1233" t="s">
        <v>743</v>
      </c>
      <c r="W1233">
        <v>37398</v>
      </c>
      <c r="X1233">
        <v>9069</v>
      </c>
      <c r="Y1233" t="s">
        <v>321</v>
      </c>
      <c r="Z1233">
        <v>0</v>
      </c>
      <c r="AA1233" t="s">
        <v>6487</v>
      </c>
      <c r="AB1233" t="s">
        <v>6488</v>
      </c>
      <c r="AC1233">
        <v>110</v>
      </c>
      <c r="AD1233">
        <v>2000</v>
      </c>
    </row>
    <row r="1234" spans="1:30" x14ac:dyDescent="0.35">
      <c r="A1234" t="s">
        <v>23</v>
      </c>
      <c r="B1234" t="s">
        <v>6489</v>
      </c>
      <c r="C1234" t="s">
        <v>6490</v>
      </c>
      <c r="D1234">
        <v>101</v>
      </c>
      <c r="E1234" s="4">
        <v>40000000</v>
      </c>
      <c r="F1234" s="4">
        <v>46012734</v>
      </c>
      <c r="G1234" s="3">
        <f>movie_metadata[[#This Row],[New_gross]]-movie_metadata[[#This Row],[New_budget]]</f>
        <v>6012734</v>
      </c>
      <c r="H1234" s="3" t="str">
        <f>IF(movie_metadata[[#This Row],[Profit/Loss_in money]]&gt;0,"Profit","Loss")</f>
        <v>Profit</v>
      </c>
      <c r="I1234" t="s">
        <v>26</v>
      </c>
      <c r="J1234" t="s">
        <v>27</v>
      </c>
      <c r="K1234" t="s">
        <v>1674</v>
      </c>
      <c r="L1234" s="1">
        <v>2008</v>
      </c>
      <c r="M1234" t="s">
        <v>29</v>
      </c>
      <c r="N1234">
        <v>5.8</v>
      </c>
      <c r="O1234">
        <v>2.35</v>
      </c>
      <c r="P1234">
        <v>3000</v>
      </c>
      <c r="Q1234">
        <v>128</v>
      </c>
      <c r="R1234">
        <v>10</v>
      </c>
      <c r="S1234">
        <v>681</v>
      </c>
      <c r="T1234" t="s">
        <v>6491</v>
      </c>
      <c r="U1234">
        <v>1000</v>
      </c>
      <c r="V1234" t="s">
        <v>6492</v>
      </c>
      <c r="W1234">
        <v>54421</v>
      </c>
      <c r="X1234">
        <v>4298</v>
      </c>
      <c r="Y1234" t="s">
        <v>2183</v>
      </c>
      <c r="Z1234">
        <v>2</v>
      </c>
      <c r="AA1234" t="s">
        <v>6493</v>
      </c>
      <c r="AB1234" t="s">
        <v>6494</v>
      </c>
      <c r="AC1234">
        <v>101</v>
      </c>
      <c r="AD1234">
        <v>689</v>
      </c>
    </row>
    <row r="1235" spans="1:30" x14ac:dyDescent="0.35">
      <c r="A1235" t="s">
        <v>23</v>
      </c>
      <c r="B1235" t="s">
        <v>3687</v>
      </c>
      <c r="C1235" t="s">
        <v>6495</v>
      </c>
      <c r="D1235">
        <v>134</v>
      </c>
      <c r="E1235" s="4">
        <v>40000000</v>
      </c>
      <c r="F1235" s="4">
        <v>47034272</v>
      </c>
      <c r="G1235" s="3">
        <f>movie_metadata[[#This Row],[New_gross]]-movie_metadata[[#This Row],[New_budget]]</f>
        <v>7034272</v>
      </c>
      <c r="H1235" s="3" t="str">
        <f>IF(movie_metadata[[#This Row],[Profit/Loss_in money]]&gt;0,"Profit","Loss")</f>
        <v>Profit</v>
      </c>
      <c r="I1235" t="s">
        <v>26</v>
      </c>
      <c r="J1235" t="s">
        <v>27</v>
      </c>
      <c r="K1235" t="s">
        <v>6496</v>
      </c>
      <c r="L1235" s="1">
        <v>2014</v>
      </c>
      <c r="M1235" t="s">
        <v>572</v>
      </c>
      <c r="N1235">
        <v>6.9</v>
      </c>
      <c r="O1235">
        <v>2.35</v>
      </c>
      <c r="P1235">
        <v>16000</v>
      </c>
      <c r="Q1235">
        <v>249</v>
      </c>
      <c r="R1235">
        <v>16000</v>
      </c>
      <c r="S1235">
        <v>235</v>
      </c>
      <c r="T1235" t="s">
        <v>6497</v>
      </c>
      <c r="U1235">
        <v>880</v>
      </c>
      <c r="V1235" t="s">
        <v>6498</v>
      </c>
      <c r="W1235">
        <v>25465</v>
      </c>
      <c r="X1235">
        <v>2281</v>
      </c>
      <c r="Y1235" t="s">
        <v>6499</v>
      </c>
      <c r="Z1235">
        <v>1</v>
      </c>
      <c r="AA1235" t="s">
        <v>6500</v>
      </c>
      <c r="AB1235" t="s">
        <v>6501</v>
      </c>
      <c r="AC1235">
        <v>190</v>
      </c>
      <c r="AD1235">
        <v>413</v>
      </c>
    </row>
    <row r="1236" spans="1:30" x14ac:dyDescent="0.35">
      <c r="A1236" t="s">
        <v>23</v>
      </c>
      <c r="B1236" t="s">
        <v>4840</v>
      </c>
      <c r="C1236" t="s">
        <v>6502</v>
      </c>
      <c r="D1236">
        <v>135</v>
      </c>
      <c r="E1236" s="4">
        <v>40000000</v>
      </c>
      <c r="F1236" s="4">
        <v>45856732</v>
      </c>
      <c r="G1236" s="3">
        <f>movie_metadata[[#This Row],[New_gross]]-movie_metadata[[#This Row],[New_budget]]</f>
        <v>5856732</v>
      </c>
      <c r="H1236" s="3" t="str">
        <f>IF(movie_metadata[[#This Row],[Profit/Loss_in money]]&gt;0,"Profit","Loss")</f>
        <v>Profit</v>
      </c>
      <c r="I1236" t="s">
        <v>26</v>
      </c>
      <c r="J1236" t="s">
        <v>27</v>
      </c>
      <c r="K1236" t="s">
        <v>2118</v>
      </c>
      <c r="L1236" s="1">
        <v>1997</v>
      </c>
      <c r="M1236" t="s">
        <v>29</v>
      </c>
      <c r="N1236">
        <v>7.1</v>
      </c>
      <c r="O1236">
        <v>2.35</v>
      </c>
      <c r="P1236">
        <v>0</v>
      </c>
      <c r="Q1236">
        <v>91</v>
      </c>
      <c r="R1236">
        <v>0</v>
      </c>
      <c r="S1236">
        <v>913</v>
      </c>
      <c r="T1236" t="s">
        <v>2316</v>
      </c>
      <c r="U1236">
        <v>13000</v>
      </c>
      <c r="V1236" t="s">
        <v>1150</v>
      </c>
      <c r="W1236">
        <v>46221</v>
      </c>
      <c r="X1236">
        <v>16762</v>
      </c>
      <c r="Y1236" t="s">
        <v>2658</v>
      </c>
      <c r="Z1236">
        <v>1</v>
      </c>
      <c r="AA1236" t="s">
        <v>6503</v>
      </c>
      <c r="AB1236" t="s">
        <v>6504</v>
      </c>
      <c r="AC1236">
        <v>141</v>
      </c>
      <c r="AD1236">
        <v>936</v>
      </c>
    </row>
    <row r="1237" spans="1:30" x14ac:dyDescent="0.35">
      <c r="A1237" t="s">
        <v>23</v>
      </c>
      <c r="B1237" t="s">
        <v>5885</v>
      </c>
      <c r="C1237" t="s">
        <v>6505</v>
      </c>
      <c r="D1237">
        <v>98</v>
      </c>
      <c r="E1237" s="4">
        <v>40000000</v>
      </c>
      <c r="F1237" s="4">
        <v>59588068</v>
      </c>
      <c r="G1237" s="3">
        <f>movie_metadata[[#This Row],[New_gross]]-movie_metadata[[#This Row],[New_budget]]</f>
        <v>19588068</v>
      </c>
      <c r="H1237" s="3" t="str">
        <f>IF(movie_metadata[[#This Row],[Profit/Loss_in money]]&gt;0,"Profit","Loss")</f>
        <v>Profit</v>
      </c>
      <c r="I1237" t="s">
        <v>26</v>
      </c>
      <c r="J1237" t="s">
        <v>27</v>
      </c>
      <c r="K1237" t="s">
        <v>3022</v>
      </c>
      <c r="L1237" s="1">
        <v>2003</v>
      </c>
      <c r="M1237" t="s">
        <v>572</v>
      </c>
      <c r="N1237">
        <v>5.8</v>
      </c>
      <c r="O1237">
        <v>1.85</v>
      </c>
      <c r="P1237">
        <v>0</v>
      </c>
      <c r="Q1237">
        <v>207</v>
      </c>
      <c r="R1237">
        <v>326</v>
      </c>
      <c r="S1237">
        <v>416</v>
      </c>
      <c r="T1237" t="s">
        <v>4691</v>
      </c>
      <c r="U1237">
        <v>21000</v>
      </c>
      <c r="V1237" t="s">
        <v>90</v>
      </c>
      <c r="W1237">
        <v>89557</v>
      </c>
      <c r="X1237">
        <v>22318</v>
      </c>
      <c r="Y1237" t="s">
        <v>2003</v>
      </c>
      <c r="Z1237">
        <v>1</v>
      </c>
      <c r="AA1237" t="s">
        <v>6506</v>
      </c>
      <c r="AB1237" t="s">
        <v>6507</v>
      </c>
      <c r="AC1237">
        <v>376</v>
      </c>
      <c r="AD1237">
        <v>534</v>
      </c>
    </row>
    <row r="1238" spans="1:30" x14ac:dyDescent="0.35">
      <c r="A1238" t="s">
        <v>23</v>
      </c>
      <c r="B1238" t="s">
        <v>381</v>
      </c>
      <c r="C1238" t="s">
        <v>6508</v>
      </c>
      <c r="D1238">
        <v>155</v>
      </c>
      <c r="E1238" s="4">
        <v>36000000</v>
      </c>
      <c r="F1238" s="4">
        <v>44175394</v>
      </c>
      <c r="G1238" s="3">
        <f>movie_metadata[[#This Row],[New_gross]]-movie_metadata[[#This Row],[New_budget]]</f>
        <v>8175394</v>
      </c>
      <c r="H1238" s="3" t="str">
        <f>IF(movie_metadata[[#This Row],[Profit/Loss_in money]]&gt;0,"Profit","Loss")</f>
        <v>Profit</v>
      </c>
      <c r="I1238" t="s">
        <v>26</v>
      </c>
      <c r="J1238" t="s">
        <v>27</v>
      </c>
      <c r="K1238" t="s">
        <v>6509</v>
      </c>
      <c r="L1238" s="1">
        <v>1997</v>
      </c>
      <c r="M1238" t="s">
        <v>572</v>
      </c>
      <c r="N1238">
        <v>7.2</v>
      </c>
      <c r="O1238">
        <v>1.85</v>
      </c>
      <c r="P1238">
        <v>0</v>
      </c>
      <c r="Q1238">
        <v>77</v>
      </c>
      <c r="R1238">
        <v>14000</v>
      </c>
      <c r="S1238">
        <v>11000</v>
      </c>
      <c r="T1238" t="s">
        <v>458</v>
      </c>
      <c r="U1238">
        <v>12000</v>
      </c>
      <c r="V1238" t="s">
        <v>756</v>
      </c>
      <c r="W1238">
        <v>56509</v>
      </c>
      <c r="X1238">
        <v>37570</v>
      </c>
      <c r="Y1238" t="s">
        <v>653</v>
      </c>
      <c r="Z1238">
        <v>2</v>
      </c>
      <c r="AA1238" t="s">
        <v>6510</v>
      </c>
      <c r="AB1238" t="s">
        <v>6511</v>
      </c>
      <c r="AC1238">
        <v>227</v>
      </c>
      <c r="AD1238">
        <v>11000</v>
      </c>
    </row>
    <row r="1239" spans="1:30" x14ac:dyDescent="0.35">
      <c r="A1239" t="s">
        <v>23</v>
      </c>
      <c r="B1239" t="s">
        <v>1303</v>
      </c>
      <c r="C1239" t="s">
        <v>6512</v>
      </c>
      <c r="D1239">
        <v>106</v>
      </c>
      <c r="E1239" s="4">
        <v>40000000</v>
      </c>
      <c r="F1239" s="4">
        <v>45500797</v>
      </c>
      <c r="G1239" s="3">
        <f>movie_metadata[[#This Row],[New_gross]]-movie_metadata[[#This Row],[New_budget]]</f>
        <v>5500797</v>
      </c>
      <c r="H1239" s="3" t="str">
        <f>IF(movie_metadata[[#This Row],[Profit/Loss_in money]]&gt;0,"Profit","Loss")</f>
        <v>Profit</v>
      </c>
      <c r="I1239" t="s">
        <v>26</v>
      </c>
      <c r="J1239" t="s">
        <v>27</v>
      </c>
      <c r="K1239" t="s">
        <v>2300</v>
      </c>
      <c r="L1239" s="1">
        <v>1992</v>
      </c>
      <c r="M1239" t="s">
        <v>29</v>
      </c>
      <c r="N1239">
        <v>6</v>
      </c>
      <c r="O1239">
        <v>2.35</v>
      </c>
      <c r="P1239">
        <v>694</v>
      </c>
      <c r="Q1239">
        <v>25</v>
      </c>
      <c r="R1239">
        <v>323</v>
      </c>
      <c r="S1239">
        <v>0</v>
      </c>
      <c r="T1239" t="s">
        <v>6513</v>
      </c>
      <c r="U1239">
        <v>472</v>
      </c>
      <c r="V1239" t="s">
        <v>6514</v>
      </c>
      <c r="W1239">
        <v>17443</v>
      </c>
      <c r="X1239">
        <v>519</v>
      </c>
      <c r="Y1239" t="s">
        <v>6515</v>
      </c>
      <c r="Z1239">
        <v>2</v>
      </c>
      <c r="AA1239" t="s">
        <v>6516</v>
      </c>
      <c r="AB1239" t="s">
        <v>6517</v>
      </c>
      <c r="AC1239">
        <v>56</v>
      </c>
      <c r="AD1239">
        <v>47</v>
      </c>
    </row>
    <row r="1240" spans="1:30" x14ac:dyDescent="0.35">
      <c r="A1240" t="s">
        <v>23</v>
      </c>
      <c r="B1240" t="s">
        <v>6518</v>
      </c>
      <c r="C1240" t="s">
        <v>6519</v>
      </c>
      <c r="D1240">
        <v>102</v>
      </c>
      <c r="E1240" s="4">
        <v>40000000</v>
      </c>
      <c r="F1240" s="4">
        <v>41797066</v>
      </c>
      <c r="G1240" s="3">
        <f>movie_metadata[[#This Row],[New_gross]]-movie_metadata[[#This Row],[New_budget]]</f>
        <v>1797066</v>
      </c>
      <c r="H1240" s="3" t="str">
        <f>IF(movie_metadata[[#This Row],[Profit/Loss_in money]]&gt;0,"Profit","Loss")</f>
        <v>Profit</v>
      </c>
      <c r="I1240" t="s">
        <v>26</v>
      </c>
      <c r="J1240" t="s">
        <v>27</v>
      </c>
      <c r="K1240" t="s">
        <v>2200</v>
      </c>
      <c r="L1240" s="1">
        <v>2007</v>
      </c>
      <c r="M1240" t="s">
        <v>572</v>
      </c>
      <c r="N1240">
        <v>4.7</v>
      </c>
      <c r="O1240">
        <v>2.35</v>
      </c>
      <c r="P1240">
        <v>0</v>
      </c>
      <c r="Q1240">
        <v>211</v>
      </c>
      <c r="R1240">
        <v>25</v>
      </c>
      <c r="S1240">
        <v>473</v>
      </c>
      <c r="T1240" t="s">
        <v>6520</v>
      </c>
      <c r="U1240">
        <v>1000</v>
      </c>
      <c r="V1240" t="s">
        <v>6521</v>
      </c>
      <c r="W1240">
        <v>92789</v>
      </c>
      <c r="X1240">
        <v>4324</v>
      </c>
      <c r="Y1240" t="s">
        <v>6522</v>
      </c>
      <c r="Z1240">
        <v>0</v>
      </c>
      <c r="AA1240" t="s">
        <v>6523</v>
      </c>
      <c r="AB1240" t="s">
        <v>6524</v>
      </c>
      <c r="AC1240">
        <v>998</v>
      </c>
      <c r="AD1240">
        <v>741</v>
      </c>
    </row>
    <row r="1241" spans="1:30" x14ac:dyDescent="0.35">
      <c r="A1241" t="s">
        <v>23</v>
      </c>
      <c r="B1241" t="s">
        <v>4230</v>
      </c>
      <c r="C1241" t="s">
        <v>6525</v>
      </c>
      <c r="D1241">
        <v>95</v>
      </c>
      <c r="E1241" s="4">
        <v>40000000</v>
      </c>
      <c r="F1241" s="4">
        <v>38087756</v>
      </c>
      <c r="G1241" s="3">
        <f>movie_metadata[[#This Row],[New_gross]]-movie_metadata[[#This Row],[New_budget]]</f>
        <v>-1912244</v>
      </c>
      <c r="H1241" s="3" t="str">
        <f>IF(movie_metadata[[#This Row],[Profit/Loss_in money]]&gt;0,"Profit","Loss")</f>
        <v>Loss</v>
      </c>
      <c r="I1241" t="s">
        <v>26</v>
      </c>
      <c r="J1241" t="s">
        <v>27</v>
      </c>
      <c r="K1241" t="s">
        <v>3049</v>
      </c>
      <c r="L1241" s="1">
        <v>1994</v>
      </c>
      <c r="M1241" t="s">
        <v>82</v>
      </c>
      <c r="N1241">
        <v>5.2</v>
      </c>
      <c r="O1241">
        <v>1.85</v>
      </c>
      <c r="P1241">
        <v>0</v>
      </c>
      <c r="Q1241">
        <v>19</v>
      </c>
      <c r="R1241">
        <v>80</v>
      </c>
      <c r="S1241">
        <v>287</v>
      </c>
      <c r="T1241" t="s">
        <v>6526</v>
      </c>
      <c r="U1241">
        <v>3000</v>
      </c>
      <c r="V1241" t="s">
        <v>6527</v>
      </c>
      <c r="W1241">
        <v>49612</v>
      </c>
      <c r="X1241">
        <v>4634</v>
      </c>
      <c r="Y1241" t="s">
        <v>6528</v>
      </c>
      <c r="Z1241">
        <v>1</v>
      </c>
      <c r="AA1241" t="s">
        <v>6529</v>
      </c>
      <c r="AB1241" t="s">
        <v>6530</v>
      </c>
      <c r="AC1241">
        <v>39</v>
      </c>
      <c r="AD1241">
        <v>450</v>
      </c>
    </row>
    <row r="1242" spans="1:30" x14ac:dyDescent="0.35">
      <c r="A1242" t="s">
        <v>23</v>
      </c>
      <c r="B1242" t="s">
        <v>5271</v>
      </c>
      <c r="C1242" t="s">
        <v>6531</v>
      </c>
      <c r="D1242">
        <v>103</v>
      </c>
      <c r="E1242" s="4">
        <v>40000000</v>
      </c>
      <c r="F1242" s="4">
        <v>37752931</v>
      </c>
      <c r="G1242" s="3">
        <f>movie_metadata[[#This Row],[New_gross]]-movie_metadata[[#This Row],[New_budget]]</f>
        <v>-2247069</v>
      </c>
      <c r="H1242" s="3" t="str">
        <f>IF(movie_metadata[[#This Row],[Profit/Loss_in money]]&gt;0,"Profit","Loss")</f>
        <v>Loss</v>
      </c>
      <c r="I1242" t="s">
        <v>26</v>
      </c>
      <c r="J1242" t="s">
        <v>27</v>
      </c>
      <c r="K1242" t="s">
        <v>206</v>
      </c>
      <c r="L1242" s="1">
        <v>2000</v>
      </c>
      <c r="M1242" t="s">
        <v>29</v>
      </c>
      <c r="N1242">
        <v>5.5</v>
      </c>
      <c r="O1242">
        <v>1.85</v>
      </c>
      <c r="P1242">
        <v>0</v>
      </c>
      <c r="Q1242">
        <v>101</v>
      </c>
      <c r="R1242">
        <v>643</v>
      </c>
      <c r="S1242">
        <v>586</v>
      </c>
      <c r="T1242" t="s">
        <v>6521</v>
      </c>
      <c r="U1242">
        <v>24000</v>
      </c>
      <c r="V1242" t="s">
        <v>75</v>
      </c>
      <c r="W1242">
        <v>20201</v>
      </c>
      <c r="X1242">
        <v>26938</v>
      </c>
      <c r="Y1242" t="s">
        <v>4115</v>
      </c>
      <c r="Z1242">
        <v>2</v>
      </c>
      <c r="AA1242" t="s">
        <v>6532</v>
      </c>
      <c r="AB1242" t="s">
        <v>6533</v>
      </c>
      <c r="AC1242">
        <v>180</v>
      </c>
      <c r="AD1242">
        <v>1000</v>
      </c>
    </row>
    <row r="1243" spans="1:30" x14ac:dyDescent="0.35">
      <c r="A1243" t="s">
        <v>23</v>
      </c>
      <c r="B1243" t="s">
        <v>3989</v>
      </c>
      <c r="C1243" t="s">
        <v>6534</v>
      </c>
      <c r="D1243">
        <v>95</v>
      </c>
      <c r="E1243" s="4">
        <v>34393241.573033705</v>
      </c>
      <c r="F1243" s="4">
        <v>50562555</v>
      </c>
      <c r="G1243" s="3">
        <f>movie_metadata[[#This Row],[New_gross]]-movie_metadata[[#This Row],[New_budget]]</f>
        <v>16169313.426966295</v>
      </c>
      <c r="H1243" s="3" t="str">
        <f>IF(movie_metadata[[#This Row],[Profit/Loss_in money]]&gt;0,"Profit","Loss")</f>
        <v>Profit</v>
      </c>
      <c r="I1243" t="s">
        <v>26</v>
      </c>
      <c r="J1243" t="s">
        <v>27</v>
      </c>
      <c r="K1243" t="s">
        <v>6535</v>
      </c>
      <c r="L1243" s="1">
        <v>2007</v>
      </c>
      <c r="M1243" t="s">
        <v>29</v>
      </c>
      <c r="N1243">
        <v>6.5</v>
      </c>
      <c r="O1243">
        <v>1.85</v>
      </c>
      <c r="P1243">
        <v>0</v>
      </c>
      <c r="Q1243">
        <v>175</v>
      </c>
      <c r="R1243">
        <v>30</v>
      </c>
      <c r="S1243">
        <v>664</v>
      </c>
      <c r="T1243" t="s">
        <v>1401</v>
      </c>
      <c r="U1243">
        <v>799</v>
      </c>
      <c r="V1243" t="s">
        <v>84</v>
      </c>
      <c r="W1243">
        <v>81334</v>
      </c>
      <c r="X1243">
        <v>2787</v>
      </c>
      <c r="Y1243" t="s">
        <v>3927</v>
      </c>
      <c r="Z1243">
        <v>4</v>
      </c>
      <c r="AA1243" t="s">
        <v>6536</v>
      </c>
      <c r="AB1243" t="s">
        <v>6537</v>
      </c>
      <c r="AC1243">
        <v>291</v>
      </c>
      <c r="AD1243">
        <v>690</v>
      </c>
    </row>
    <row r="1244" spans="1:30" x14ac:dyDescent="0.35">
      <c r="A1244" t="s">
        <v>23</v>
      </c>
      <c r="B1244" t="s">
        <v>6538</v>
      </c>
      <c r="C1244" t="s">
        <v>6539</v>
      </c>
      <c r="D1244">
        <v>109</v>
      </c>
      <c r="E1244" s="4">
        <v>40000000</v>
      </c>
      <c r="F1244" s="4">
        <v>37371385</v>
      </c>
      <c r="G1244" s="3">
        <f>movie_metadata[[#This Row],[New_gross]]-movie_metadata[[#This Row],[New_budget]]</f>
        <v>-2628615</v>
      </c>
      <c r="H1244" s="3" t="str">
        <f>IF(movie_metadata[[#This Row],[Profit/Loss_in money]]&gt;0,"Profit","Loss")</f>
        <v>Loss</v>
      </c>
      <c r="I1244" t="s">
        <v>26</v>
      </c>
      <c r="J1244" t="s">
        <v>27</v>
      </c>
      <c r="K1244" t="s">
        <v>1867</v>
      </c>
      <c r="L1244" s="1">
        <v>2011</v>
      </c>
      <c r="M1244" t="s">
        <v>572</v>
      </c>
      <c r="N1244">
        <v>7</v>
      </c>
      <c r="O1244">
        <v>2.35</v>
      </c>
      <c r="P1244">
        <v>42000</v>
      </c>
      <c r="Q1244">
        <v>342</v>
      </c>
      <c r="R1244">
        <v>99</v>
      </c>
      <c r="S1244">
        <v>57</v>
      </c>
      <c r="T1244" t="s">
        <v>6540</v>
      </c>
      <c r="U1244">
        <v>176</v>
      </c>
      <c r="V1244" t="s">
        <v>6541</v>
      </c>
      <c r="W1244">
        <v>192462</v>
      </c>
      <c r="X1244">
        <v>390</v>
      </c>
      <c r="Y1244" t="s">
        <v>6542</v>
      </c>
      <c r="Z1244">
        <v>0</v>
      </c>
      <c r="AA1244" t="s">
        <v>6543</v>
      </c>
      <c r="AB1244" t="s">
        <v>6544</v>
      </c>
      <c r="AC1244">
        <v>334</v>
      </c>
      <c r="AD1244">
        <v>61</v>
      </c>
    </row>
    <row r="1245" spans="1:30" x14ac:dyDescent="0.35">
      <c r="A1245" t="s">
        <v>23</v>
      </c>
      <c r="B1245" t="s">
        <v>6233</v>
      </c>
      <c r="C1245" t="s">
        <v>6545</v>
      </c>
      <c r="D1245">
        <v>95</v>
      </c>
      <c r="E1245" s="4">
        <v>40000000</v>
      </c>
      <c r="F1245" s="4">
        <v>37101011</v>
      </c>
      <c r="G1245" s="3">
        <f>movie_metadata[[#This Row],[New_gross]]-movie_metadata[[#This Row],[New_budget]]</f>
        <v>-2898989</v>
      </c>
      <c r="H1245" s="3" t="str">
        <f>IF(movie_metadata[[#This Row],[Profit/Loss_in money]]&gt;0,"Profit","Loss")</f>
        <v>Loss</v>
      </c>
      <c r="I1245" t="s">
        <v>26</v>
      </c>
      <c r="J1245" t="s">
        <v>27</v>
      </c>
      <c r="K1245" t="s">
        <v>2520</v>
      </c>
      <c r="L1245" s="1">
        <v>2012</v>
      </c>
      <c r="M1245" t="s">
        <v>29</v>
      </c>
      <c r="N1245">
        <v>5.8</v>
      </c>
      <c r="O1245">
        <v>2.35</v>
      </c>
      <c r="P1245">
        <v>0</v>
      </c>
      <c r="Q1245">
        <v>147</v>
      </c>
      <c r="R1245">
        <v>98</v>
      </c>
      <c r="S1245">
        <v>78</v>
      </c>
      <c r="T1245" t="s">
        <v>6546</v>
      </c>
      <c r="U1245">
        <v>405</v>
      </c>
      <c r="V1245" t="s">
        <v>3982</v>
      </c>
      <c r="W1245">
        <v>30394</v>
      </c>
      <c r="X1245">
        <v>1070</v>
      </c>
      <c r="Y1245" t="s">
        <v>6547</v>
      </c>
      <c r="Z1245">
        <v>1</v>
      </c>
      <c r="AA1245" t="s">
        <v>6548</v>
      </c>
      <c r="AB1245" t="s">
        <v>6549</v>
      </c>
      <c r="AC1245">
        <v>103</v>
      </c>
      <c r="AD1245">
        <v>358</v>
      </c>
    </row>
    <row r="1246" spans="1:30" x14ac:dyDescent="0.35">
      <c r="A1246" t="s">
        <v>23</v>
      </c>
      <c r="B1246" t="s">
        <v>6297</v>
      </c>
      <c r="C1246" t="s">
        <v>6550</v>
      </c>
      <c r="D1246">
        <v>111</v>
      </c>
      <c r="E1246" s="4">
        <v>40000000</v>
      </c>
      <c r="F1246" s="4">
        <v>38176892</v>
      </c>
      <c r="G1246" s="3">
        <f>movie_metadata[[#This Row],[New_gross]]-movie_metadata[[#This Row],[New_budget]]</f>
        <v>-1823108</v>
      </c>
      <c r="H1246" s="3" t="str">
        <f>IF(movie_metadata[[#This Row],[Profit/Loss_in money]]&gt;0,"Profit","Loss")</f>
        <v>Loss</v>
      </c>
      <c r="I1246" t="s">
        <v>26</v>
      </c>
      <c r="J1246" t="s">
        <v>27</v>
      </c>
      <c r="K1246" t="s">
        <v>5094</v>
      </c>
      <c r="L1246" s="1">
        <v>2011</v>
      </c>
      <c r="M1246" t="s">
        <v>572</v>
      </c>
      <c r="N1246">
        <v>6.2</v>
      </c>
      <c r="O1246">
        <v>2.35</v>
      </c>
      <c r="P1246">
        <v>26000</v>
      </c>
      <c r="Q1246">
        <v>420</v>
      </c>
      <c r="R1246">
        <v>0</v>
      </c>
      <c r="S1246">
        <v>687</v>
      </c>
      <c r="T1246" t="s">
        <v>6551</v>
      </c>
      <c r="U1246">
        <v>2000</v>
      </c>
      <c r="V1246" t="s">
        <v>4191</v>
      </c>
      <c r="W1246">
        <v>104119</v>
      </c>
      <c r="X1246">
        <v>4486</v>
      </c>
      <c r="Y1246" t="s">
        <v>6552</v>
      </c>
      <c r="Z1246">
        <v>0</v>
      </c>
      <c r="AA1246" t="s">
        <v>6553</v>
      </c>
      <c r="AB1246" t="s">
        <v>6554</v>
      </c>
      <c r="AC1246">
        <v>518</v>
      </c>
      <c r="AD1246">
        <v>741</v>
      </c>
    </row>
    <row r="1247" spans="1:30" x14ac:dyDescent="0.35">
      <c r="A1247" t="s">
        <v>23</v>
      </c>
      <c r="B1247" t="s">
        <v>1316</v>
      </c>
      <c r="C1247" t="s">
        <v>6555</v>
      </c>
      <c r="D1247">
        <v>123</v>
      </c>
      <c r="E1247" s="4">
        <v>40000000</v>
      </c>
      <c r="F1247" s="4">
        <v>36283504</v>
      </c>
      <c r="G1247" s="3">
        <f>movie_metadata[[#This Row],[New_gross]]-movie_metadata[[#This Row],[New_budget]]</f>
        <v>-3716496</v>
      </c>
      <c r="H1247" s="3" t="str">
        <f>IF(movie_metadata[[#This Row],[Profit/Loss_in money]]&gt;0,"Profit","Loss")</f>
        <v>Loss</v>
      </c>
      <c r="I1247" t="s">
        <v>26</v>
      </c>
      <c r="J1247" t="s">
        <v>754</v>
      </c>
      <c r="K1247" t="s">
        <v>844</v>
      </c>
      <c r="L1247" s="1">
        <v>1999</v>
      </c>
      <c r="M1247" t="s">
        <v>572</v>
      </c>
      <c r="N1247">
        <v>6.5</v>
      </c>
      <c r="O1247">
        <v>2.35</v>
      </c>
      <c r="P1247">
        <v>0</v>
      </c>
      <c r="Q1247">
        <v>138</v>
      </c>
      <c r="R1247">
        <v>541</v>
      </c>
      <c r="S1247">
        <v>173</v>
      </c>
      <c r="T1247" t="s">
        <v>599</v>
      </c>
      <c r="U1247">
        <v>12000</v>
      </c>
      <c r="V1247" t="s">
        <v>698</v>
      </c>
      <c r="W1247">
        <v>104564</v>
      </c>
      <c r="X1247">
        <v>12970</v>
      </c>
      <c r="Y1247" t="s">
        <v>6556</v>
      </c>
      <c r="Z1247">
        <v>1</v>
      </c>
      <c r="AA1247" t="s">
        <v>6557</v>
      </c>
      <c r="AB1247" t="s">
        <v>6558</v>
      </c>
      <c r="AC1247">
        <v>587</v>
      </c>
      <c r="AD1247">
        <v>638</v>
      </c>
    </row>
    <row r="1248" spans="1:30" x14ac:dyDescent="0.35">
      <c r="A1248" t="s">
        <v>23</v>
      </c>
      <c r="B1248" t="s">
        <v>752</v>
      </c>
      <c r="C1248" t="s">
        <v>6559</v>
      </c>
      <c r="D1248">
        <v>140</v>
      </c>
      <c r="E1248" s="4">
        <v>38000000</v>
      </c>
      <c r="F1248" s="4">
        <v>35183792</v>
      </c>
      <c r="G1248" s="3">
        <f>movie_metadata[[#This Row],[New_gross]]-movie_metadata[[#This Row],[New_budget]]</f>
        <v>-2816208</v>
      </c>
      <c r="H1248" s="3" t="str">
        <f>IF(movie_metadata[[#This Row],[Profit/Loss_in money]]&gt;0,"Profit","Loss")</f>
        <v>Loss</v>
      </c>
      <c r="I1248" t="s">
        <v>26</v>
      </c>
      <c r="J1248" t="s">
        <v>27</v>
      </c>
      <c r="K1248" t="s">
        <v>6496</v>
      </c>
      <c r="L1248" s="1">
        <v>1991</v>
      </c>
      <c r="M1248" t="s">
        <v>572</v>
      </c>
      <c r="N1248">
        <v>7.2</v>
      </c>
      <c r="O1248">
        <v>2.35</v>
      </c>
      <c r="P1248">
        <v>0</v>
      </c>
      <c r="Q1248">
        <v>82</v>
      </c>
      <c r="R1248">
        <v>0</v>
      </c>
      <c r="S1248">
        <v>552</v>
      </c>
      <c r="T1248" t="s">
        <v>3050</v>
      </c>
      <c r="U1248">
        <v>720</v>
      </c>
      <c r="V1248" t="s">
        <v>1862</v>
      </c>
      <c r="W1248">
        <v>68159</v>
      </c>
      <c r="X1248">
        <v>3044</v>
      </c>
      <c r="Y1248" t="s">
        <v>3647</v>
      </c>
      <c r="Z1248">
        <v>1</v>
      </c>
      <c r="AA1248" t="s">
        <v>6560</v>
      </c>
      <c r="AB1248" t="s">
        <v>6561</v>
      </c>
      <c r="AC1248">
        <v>209</v>
      </c>
      <c r="AD1248">
        <v>576</v>
      </c>
    </row>
    <row r="1249" spans="1:30" x14ac:dyDescent="0.35">
      <c r="A1249" t="s">
        <v>23</v>
      </c>
      <c r="B1249" t="s">
        <v>6562</v>
      </c>
      <c r="C1249" t="s">
        <v>6563</v>
      </c>
      <c r="D1249">
        <v>94</v>
      </c>
      <c r="E1249" s="4">
        <v>40000000</v>
      </c>
      <c r="F1249" s="4">
        <v>38543473</v>
      </c>
      <c r="G1249" s="3">
        <f>movie_metadata[[#This Row],[New_gross]]-movie_metadata[[#This Row],[New_budget]]</f>
        <v>-1456527</v>
      </c>
      <c r="H1249" s="3" t="str">
        <f>IF(movie_metadata[[#This Row],[Profit/Loss_in money]]&gt;0,"Profit","Loss")</f>
        <v>Loss</v>
      </c>
      <c r="I1249" t="s">
        <v>26</v>
      </c>
      <c r="J1249" t="s">
        <v>27</v>
      </c>
      <c r="K1249" t="s">
        <v>1664</v>
      </c>
      <c r="L1249" s="1">
        <v>2014</v>
      </c>
      <c r="M1249" t="s">
        <v>572</v>
      </c>
      <c r="N1249">
        <v>5.0999999999999996</v>
      </c>
      <c r="O1249">
        <v>1.85</v>
      </c>
      <c r="P1249">
        <v>0</v>
      </c>
      <c r="Q1249">
        <v>201</v>
      </c>
      <c r="R1249">
        <v>52</v>
      </c>
      <c r="S1249">
        <v>214</v>
      </c>
      <c r="T1249" t="s">
        <v>6167</v>
      </c>
      <c r="U1249">
        <v>683</v>
      </c>
      <c r="V1249" t="s">
        <v>4607</v>
      </c>
      <c r="W1249">
        <v>84382</v>
      </c>
      <c r="X1249">
        <v>1488</v>
      </c>
      <c r="Y1249" t="s">
        <v>6564</v>
      </c>
      <c r="Z1249">
        <v>2</v>
      </c>
      <c r="AA1249" t="s">
        <v>6565</v>
      </c>
      <c r="AB1249" t="s">
        <v>6566</v>
      </c>
      <c r="AC1249">
        <v>158</v>
      </c>
      <c r="AD1249">
        <v>392</v>
      </c>
    </row>
    <row r="1250" spans="1:30" x14ac:dyDescent="0.35">
      <c r="A1250" t="s">
        <v>23</v>
      </c>
      <c r="B1250" t="s">
        <v>6567</v>
      </c>
      <c r="C1250" t="s">
        <v>6568</v>
      </c>
      <c r="D1250">
        <v>94</v>
      </c>
      <c r="E1250" s="4">
        <v>60000000</v>
      </c>
      <c r="F1250" s="4">
        <v>36037909</v>
      </c>
      <c r="G1250" s="3">
        <f>movie_metadata[[#This Row],[New_gross]]-movie_metadata[[#This Row],[New_budget]]</f>
        <v>-23962091</v>
      </c>
      <c r="H1250" s="3" t="str">
        <f>IF(movie_metadata[[#This Row],[Profit/Loss_in money]]&gt;0,"Profit","Loss")</f>
        <v>Loss</v>
      </c>
      <c r="I1250" t="s">
        <v>26</v>
      </c>
      <c r="J1250" t="s">
        <v>754</v>
      </c>
      <c r="K1250" t="s">
        <v>2520</v>
      </c>
      <c r="L1250" s="1">
        <v>2000</v>
      </c>
      <c r="M1250" t="s">
        <v>29</v>
      </c>
      <c r="N1250">
        <v>4.7</v>
      </c>
      <c r="O1250">
        <v>1.85</v>
      </c>
      <c r="P1250">
        <v>390</v>
      </c>
      <c r="Q1250">
        <v>82</v>
      </c>
      <c r="R1250">
        <v>0</v>
      </c>
      <c r="S1250">
        <v>235</v>
      </c>
      <c r="T1250" t="s">
        <v>1060</v>
      </c>
      <c r="U1250">
        <v>374</v>
      </c>
      <c r="V1250" t="s">
        <v>3076</v>
      </c>
      <c r="W1250">
        <v>10132</v>
      </c>
      <c r="X1250">
        <v>1238</v>
      </c>
      <c r="Y1250" t="s">
        <v>6569</v>
      </c>
      <c r="Z1250">
        <v>3</v>
      </c>
      <c r="AA1250" t="s">
        <v>6570</v>
      </c>
      <c r="AB1250" t="s">
        <v>6571</v>
      </c>
      <c r="AC1250">
        <v>130</v>
      </c>
      <c r="AD1250">
        <v>258</v>
      </c>
    </row>
    <row r="1251" spans="1:30" x14ac:dyDescent="0.35">
      <c r="A1251" t="s">
        <v>23</v>
      </c>
      <c r="B1251" t="s">
        <v>5229</v>
      </c>
      <c r="C1251" t="s">
        <v>6572</v>
      </c>
      <c r="D1251">
        <v>92</v>
      </c>
      <c r="E1251" s="4">
        <v>40000000</v>
      </c>
      <c r="F1251" s="4">
        <v>42575718</v>
      </c>
      <c r="G1251" s="3">
        <f>movie_metadata[[#This Row],[New_gross]]-movie_metadata[[#This Row],[New_budget]]</f>
        <v>2575718</v>
      </c>
      <c r="H1251" s="3" t="str">
        <f>IF(movie_metadata[[#This Row],[Profit/Loss_in money]]&gt;0,"Profit","Loss")</f>
        <v>Profit</v>
      </c>
      <c r="I1251" t="s">
        <v>26</v>
      </c>
      <c r="J1251" t="s">
        <v>27</v>
      </c>
      <c r="K1251" t="s">
        <v>6392</v>
      </c>
      <c r="L1251" s="1">
        <v>2011</v>
      </c>
      <c r="M1251" t="s">
        <v>572</v>
      </c>
      <c r="N1251">
        <v>5.9</v>
      </c>
      <c r="O1251">
        <v>2.35</v>
      </c>
      <c r="P1251">
        <v>20000</v>
      </c>
      <c r="Q1251">
        <v>277</v>
      </c>
      <c r="R1251">
        <v>77</v>
      </c>
      <c r="S1251">
        <v>495</v>
      </c>
      <c r="T1251" t="s">
        <v>6573</v>
      </c>
      <c r="U1251">
        <v>703</v>
      </c>
      <c r="V1251" t="s">
        <v>6574</v>
      </c>
      <c r="W1251">
        <v>83788</v>
      </c>
      <c r="X1251">
        <v>3074</v>
      </c>
      <c r="Y1251" t="s">
        <v>3689</v>
      </c>
      <c r="Z1251">
        <v>0</v>
      </c>
      <c r="AA1251" t="s">
        <v>6575</v>
      </c>
      <c r="AB1251" t="s">
        <v>6576</v>
      </c>
      <c r="AC1251">
        <v>227</v>
      </c>
      <c r="AD1251">
        <v>682</v>
      </c>
    </row>
    <row r="1252" spans="1:30" x14ac:dyDescent="0.35">
      <c r="A1252" t="s">
        <v>23</v>
      </c>
      <c r="B1252" t="s">
        <v>6577</v>
      </c>
      <c r="C1252" t="s">
        <v>6578</v>
      </c>
      <c r="D1252">
        <v>102</v>
      </c>
      <c r="E1252" s="4">
        <v>40000000</v>
      </c>
      <c r="F1252" s="4">
        <v>33864342</v>
      </c>
      <c r="G1252" s="3">
        <f>movie_metadata[[#This Row],[New_gross]]-movie_metadata[[#This Row],[New_budget]]</f>
        <v>-6135658</v>
      </c>
      <c r="H1252" s="3" t="str">
        <f>IF(movie_metadata[[#This Row],[Profit/Loss_in money]]&gt;0,"Profit","Loss")</f>
        <v>Loss</v>
      </c>
      <c r="I1252" t="s">
        <v>26</v>
      </c>
      <c r="J1252" t="s">
        <v>45</v>
      </c>
      <c r="K1252" t="s">
        <v>4253</v>
      </c>
      <c r="L1252" s="1">
        <v>1999</v>
      </c>
      <c r="M1252" t="s">
        <v>29</v>
      </c>
      <c r="N1252">
        <v>5.8</v>
      </c>
      <c r="O1252">
        <v>1.85</v>
      </c>
      <c r="P1252">
        <v>445</v>
      </c>
      <c r="Q1252">
        <v>90</v>
      </c>
      <c r="R1252">
        <v>6</v>
      </c>
      <c r="S1252">
        <v>584</v>
      </c>
      <c r="T1252" t="s">
        <v>1898</v>
      </c>
      <c r="U1252">
        <v>711</v>
      </c>
      <c r="V1252" t="s">
        <v>523</v>
      </c>
      <c r="W1252">
        <v>29968</v>
      </c>
      <c r="X1252">
        <v>2913</v>
      </c>
      <c r="Y1252" t="s">
        <v>3548</v>
      </c>
      <c r="Z1252">
        <v>1</v>
      </c>
      <c r="AA1252" t="s">
        <v>6579</v>
      </c>
      <c r="AB1252" t="s">
        <v>6580</v>
      </c>
      <c r="AC1252">
        <v>117</v>
      </c>
      <c r="AD1252">
        <v>683</v>
      </c>
    </row>
    <row r="1253" spans="1:30" x14ac:dyDescent="0.35">
      <c r="A1253" t="s">
        <v>23</v>
      </c>
      <c r="B1253" t="s">
        <v>2557</v>
      </c>
      <c r="C1253" t="s">
        <v>6581</v>
      </c>
      <c r="D1253">
        <v>123</v>
      </c>
      <c r="E1253" s="4">
        <v>40000000</v>
      </c>
      <c r="F1253" s="4">
        <v>33508922</v>
      </c>
      <c r="G1253" s="3">
        <f>movie_metadata[[#This Row],[New_gross]]-movie_metadata[[#This Row],[New_budget]]</f>
        <v>-6491078</v>
      </c>
      <c r="H1253" s="3" t="str">
        <f>IF(movie_metadata[[#This Row],[Profit/Loss_in money]]&gt;0,"Profit","Loss")</f>
        <v>Loss</v>
      </c>
      <c r="I1253" t="s">
        <v>26</v>
      </c>
      <c r="J1253" t="s">
        <v>27</v>
      </c>
      <c r="K1253" t="s">
        <v>3402</v>
      </c>
      <c r="L1253" s="1">
        <v>2000</v>
      </c>
      <c r="M1253" t="s">
        <v>29</v>
      </c>
      <c r="N1253">
        <v>7.2</v>
      </c>
      <c r="O1253">
        <v>1.85</v>
      </c>
      <c r="P1253">
        <v>16000</v>
      </c>
      <c r="Q1253">
        <v>157</v>
      </c>
      <c r="R1253">
        <v>75</v>
      </c>
      <c r="S1253">
        <v>754</v>
      </c>
      <c r="T1253" t="s">
        <v>2182</v>
      </c>
      <c r="U1253">
        <v>18000</v>
      </c>
      <c r="V1253" t="s">
        <v>113</v>
      </c>
      <c r="W1253">
        <v>95860</v>
      </c>
      <c r="X1253">
        <v>23920</v>
      </c>
      <c r="Y1253" t="s">
        <v>6582</v>
      </c>
      <c r="Z1253">
        <v>2</v>
      </c>
      <c r="AA1253" t="s">
        <v>6583</v>
      </c>
      <c r="AB1253" t="s">
        <v>6584</v>
      </c>
      <c r="AC1253">
        <v>660</v>
      </c>
      <c r="AD1253">
        <v>3000</v>
      </c>
    </row>
    <row r="1254" spans="1:30" x14ac:dyDescent="0.35">
      <c r="A1254" t="s">
        <v>23</v>
      </c>
      <c r="B1254" t="s">
        <v>3486</v>
      </c>
      <c r="C1254" t="s">
        <v>6585</v>
      </c>
      <c r="D1254">
        <v>104</v>
      </c>
      <c r="E1254" s="4">
        <v>30000000</v>
      </c>
      <c r="F1254" s="4">
        <v>42071069</v>
      </c>
      <c r="G1254" s="3">
        <f>movie_metadata[[#This Row],[New_gross]]-movie_metadata[[#This Row],[New_budget]]</f>
        <v>12071069</v>
      </c>
      <c r="H1254" s="3" t="str">
        <f>IF(movie_metadata[[#This Row],[Profit/Loss_in money]]&gt;0,"Profit","Loss")</f>
        <v>Profit</v>
      </c>
      <c r="I1254" t="s">
        <v>26</v>
      </c>
      <c r="J1254" t="s">
        <v>27</v>
      </c>
      <c r="K1254" t="s">
        <v>4470</v>
      </c>
      <c r="L1254" s="1">
        <v>2005</v>
      </c>
      <c r="M1254" t="s">
        <v>29</v>
      </c>
      <c r="N1254">
        <v>6.2</v>
      </c>
      <c r="O1254">
        <v>2.35</v>
      </c>
      <c r="P1254">
        <v>0</v>
      </c>
      <c r="Q1254">
        <v>124</v>
      </c>
      <c r="R1254">
        <v>101</v>
      </c>
      <c r="S1254">
        <v>223</v>
      </c>
      <c r="T1254" t="s">
        <v>6586</v>
      </c>
      <c r="U1254">
        <v>787</v>
      </c>
      <c r="V1254" t="s">
        <v>6587</v>
      </c>
      <c r="W1254">
        <v>36223</v>
      </c>
      <c r="X1254">
        <v>1827</v>
      </c>
      <c r="Y1254" t="s">
        <v>6588</v>
      </c>
      <c r="Z1254">
        <v>1</v>
      </c>
      <c r="AA1254" t="s">
        <v>6589</v>
      </c>
      <c r="AB1254" t="s">
        <v>6590</v>
      </c>
      <c r="AC1254">
        <v>208</v>
      </c>
      <c r="AD1254">
        <v>299</v>
      </c>
    </row>
    <row r="1255" spans="1:30" x14ac:dyDescent="0.35">
      <c r="A1255" t="s">
        <v>23</v>
      </c>
      <c r="B1255" t="s">
        <v>60</v>
      </c>
      <c r="C1255" t="s">
        <v>6591</v>
      </c>
      <c r="D1255">
        <v>30</v>
      </c>
      <c r="E1255" s="4">
        <v>36541497.422512971</v>
      </c>
      <c r="F1255" s="4">
        <v>40504450.288288288</v>
      </c>
      <c r="G1255" s="3">
        <f>movie_metadata[[#This Row],[New_gross]]-movie_metadata[[#This Row],[New_budget]]</f>
        <v>3962952.865775317</v>
      </c>
      <c r="H1255" s="3" t="str">
        <f>IF(movie_metadata[[#This Row],[Profit/Loss_in money]]&gt;0,"Profit","Loss")</f>
        <v>Profit</v>
      </c>
      <c r="I1255" t="s">
        <v>26</v>
      </c>
      <c r="J1255" t="s">
        <v>254</v>
      </c>
      <c r="K1255" t="s">
        <v>2958</v>
      </c>
      <c r="L1255" s="1">
        <v>2005</v>
      </c>
      <c r="M1255" t="s">
        <v>6592</v>
      </c>
      <c r="N1255">
        <v>7.4</v>
      </c>
      <c r="O1255">
        <v>1.33</v>
      </c>
      <c r="P1255">
        <v>301</v>
      </c>
      <c r="Q1255">
        <v>3</v>
      </c>
      <c r="S1255">
        <v>12</v>
      </c>
      <c r="T1255" t="s">
        <v>6593</v>
      </c>
      <c r="U1255">
        <v>51</v>
      </c>
      <c r="V1255" t="s">
        <v>6594</v>
      </c>
      <c r="W1255">
        <v>8495</v>
      </c>
      <c r="X1255">
        <v>108</v>
      </c>
      <c r="Y1255" t="s">
        <v>6595</v>
      </c>
      <c r="Z1255">
        <v>0</v>
      </c>
      <c r="AA1255" t="s">
        <v>6596</v>
      </c>
      <c r="AB1255" t="s">
        <v>6597</v>
      </c>
      <c r="AC1255">
        <v>43</v>
      </c>
      <c r="AD1255">
        <v>21</v>
      </c>
    </row>
    <row r="1256" spans="1:30" x14ac:dyDescent="0.35">
      <c r="A1256" t="s">
        <v>23</v>
      </c>
      <c r="B1256" t="s">
        <v>2777</v>
      </c>
      <c r="C1256" t="s">
        <v>6598</v>
      </c>
      <c r="D1256">
        <v>102</v>
      </c>
      <c r="E1256" s="4">
        <v>40000000</v>
      </c>
      <c r="F1256" s="4">
        <v>32853640</v>
      </c>
      <c r="G1256" s="3">
        <f>movie_metadata[[#This Row],[New_gross]]-movie_metadata[[#This Row],[New_budget]]</f>
        <v>-7146360</v>
      </c>
      <c r="H1256" s="3" t="str">
        <f>IF(movie_metadata[[#This Row],[Profit/Loss_in money]]&gt;0,"Profit","Loss")</f>
        <v>Loss</v>
      </c>
      <c r="I1256" t="s">
        <v>26</v>
      </c>
      <c r="J1256" t="s">
        <v>27</v>
      </c>
      <c r="K1256" t="s">
        <v>2520</v>
      </c>
      <c r="L1256" s="1">
        <v>2008</v>
      </c>
      <c r="M1256" t="s">
        <v>29</v>
      </c>
      <c r="N1256">
        <v>5.7</v>
      </c>
      <c r="O1256">
        <v>2.35</v>
      </c>
      <c r="P1256">
        <v>702</v>
      </c>
      <c r="Q1256">
        <v>146</v>
      </c>
      <c r="R1256">
        <v>65</v>
      </c>
      <c r="S1256">
        <v>490</v>
      </c>
      <c r="T1256" t="s">
        <v>6599</v>
      </c>
      <c r="U1256">
        <v>1000</v>
      </c>
      <c r="V1256" t="s">
        <v>1176</v>
      </c>
      <c r="W1256">
        <v>50199</v>
      </c>
      <c r="X1256">
        <v>3239</v>
      </c>
      <c r="Y1256" t="s">
        <v>3677</v>
      </c>
      <c r="Z1256">
        <v>1</v>
      </c>
      <c r="AA1256" t="s">
        <v>6600</v>
      </c>
      <c r="AB1256" t="s">
        <v>6601</v>
      </c>
      <c r="AC1256">
        <v>101</v>
      </c>
      <c r="AD1256">
        <v>613</v>
      </c>
    </row>
    <row r="1257" spans="1:30" x14ac:dyDescent="0.35">
      <c r="A1257" t="s">
        <v>23</v>
      </c>
      <c r="B1257" t="s">
        <v>3552</v>
      </c>
      <c r="C1257" t="s">
        <v>6602</v>
      </c>
      <c r="D1257">
        <v>136</v>
      </c>
      <c r="E1257" s="4">
        <v>40000000</v>
      </c>
      <c r="F1257" s="4">
        <v>42615685</v>
      </c>
      <c r="G1257" s="3">
        <f>movie_metadata[[#This Row],[New_gross]]-movie_metadata[[#This Row],[New_budget]]</f>
        <v>2615685</v>
      </c>
      <c r="H1257" s="3" t="str">
        <f>IF(movie_metadata[[#This Row],[Profit/Loss_in money]]&gt;0,"Profit","Loss")</f>
        <v>Profit</v>
      </c>
      <c r="I1257" t="s">
        <v>26</v>
      </c>
      <c r="J1257" t="s">
        <v>27</v>
      </c>
      <c r="K1257" t="s">
        <v>4477</v>
      </c>
      <c r="L1257" s="1">
        <v>2014</v>
      </c>
      <c r="M1257" t="s">
        <v>572</v>
      </c>
      <c r="N1257">
        <v>6.1</v>
      </c>
      <c r="O1257">
        <v>2.35</v>
      </c>
      <c r="P1257">
        <v>24000</v>
      </c>
      <c r="Q1257">
        <v>303</v>
      </c>
      <c r="R1257">
        <v>3000</v>
      </c>
      <c r="S1257">
        <v>3000</v>
      </c>
      <c r="T1257" t="s">
        <v>770</v>
      </c>
      <c r="U1257">
        <v>14000</v>
      </c>
      <c r="V1257" t="s">
        <v>221</v>
      </c>
      <c r="W1257">
        <v>136093</v>
      </c>
      <c r="X1257">
        <v>28927</v>
      </c>
      <c r="Y1257" t="s">
        <v>2506</v>
      </c>
      <c r="Z1257">
        <v>3</v>
      </c>
      <c r="AA1257" t="s">
        <v>6603</v>
      </c>
      <c r="AB1257" t="s">
        <v>6604</v>
      </c>
      <c r="AC1257">
        <v>416</v>
      </c>
      <c r="AD1257">
        <v>9000</v>
      </c>
    </row>
    <row r="1258" spans="1:30" x14ac:dyDescent="0.35">
      <c r="A1258" t="s">
        <v>23</v>
      </c>
      <c r="B1258" t="s">
        <v>5823</v>
      </c>
      <c r="C1258" t="s">
        <v>6605</v>
      </c>
      <c r="D1258">
        <v>93</v>
      </c>
      <c r="E1258" s="4">
        <v>25000000</v>
      </c>
      <c r="F1258" s="4">
        <v>32055248</v>
      </c>
      <c r="G1258" s="3">
        <f>movie_metadata[[#This Row],[New_gross]]-movie_metadata[[#This Row],[New_budget]]</f>
        <v>7055248</v>
      </c>
      <c r="H1258" s="3" t="str">
        <f>IF(movie_metadata[[#This Row],[Profit/Loss_in money]]&gt;0,"Profit","Loss")</f>
        <v>Profit</v>
      </c>
      <c r="I1258" t="s">
        <v>26</v>
      </c>
      <c r="J1258" t="s">
        <v>27</v>
      </c>
      <c r="K1258" t="s">
        <v>6606</v>
      </c>
      <c r="L1258" s="1">
        <v>1994</v>
      </c>
      <c r="M1258" t="s">
        <v>29</v>
      </c>
      <c r="N1258">
        <v>6</v>
      </c>
      <c r="O1258">
        <v>1.85</v>
      </c>
      <c r="P1258">
        <v>0</v>
      </c>
      <c r="Q1258">
        <v>70</v>
      </c>
      <c r="R1258">
        <v>85</v>
      </c>
      <c r="S1258">
        <v>510</v>
      </c>
      <c r="T1258" t="s">
        <v>3275</v>
      </c>
      <c r="U1258">
        <v>924</v>
      </c>
      <c r="V1258" t="s">
        <v>2953</v>
      </c>
      <c r="W1258">
        <v>18723</v>
      </c>
      <c r="X1258">
        <v>2711</v>
      </c>
      <c r="Y1258" t="s">
        <v>4270</v>
      </c>
      <c r="Z1258">
        <v>0</v>
      </c>
      <c r="AA1258" t="s">
        <v>6607</v>
      </c>
      <c r="AB1258" t="s">
        <v>6608</v>
      </c>
      <c r="AC1258">
        <v>146</v>
      </c>
      <c r="AD1258">
        <v>595</v>
      </c>
    </row>
    <row r="1259" spans="1:30" x14ac:dyDescent="0.35">
      <c r="A1259" t="s">
        <v>23</v>
      </c>
      <c r="B1259" t="s">
        <v>6609</v>
      </c>
      <c r="C1259" t="s">
        <v>6610</v>
      </c>
      <c r="D1259">
        <v>129</v>
      </c>
      <c r="E1259" s="4">
        <v>40000000</v>
      </c>
      <c r="F1259" s="4">
        <v>31836745</v>
      </c>
      <c r="G1259" s="3">
        <f>movie_metadata[[#This Row],[New_gross]]-movie_metadata[[#This Row],[New_budget]]</f>
        <v>-8163255</v>
      </c>
      <c r="H1259" s="3" t="str">
        <f>IF(movie_metadata[[#This Row],[Profit/Loss_in money]]&gt;0,"Profit","Loss")</f>
        <v>Loss</v>
      </c>
      <c r="I1259" t="s">
        <v>26</v>
      </c>
      <c r="J1259" t="s">
        <v>27</v>
      </c>
      <c r="K1259" t="s">
        <v>6611</v>
      </c>
      <c r="L1259" s="1">
        <v>2011</v>
      </c>
      <c r="M1259" t="s">
        <v>29</v>
      </c>
      <c r="N1259">
        <v>6.9</v>
      </c>
      <c r="O1259">
        <v>2.35</v>
      </c>
      <c r="P1259">
        <v>39000</v>
      </c>
      <c r="Q1259">
        <v>283</v>
      </c>
      <c r="R1259">
        <v>335</v>
      </c>
      <c r="S1259">
        <v>64</v>
      </c>
      <c r="T1259" t="s">
        <v>6612</v>
      </c>
      <c r="U1259">
        <v>15000</v>
      </c>
      <c r="V1259" t="s">
        <v>315</v>
      </c>
      <c r="W1259">
        <v>81298</v>
      </c>
      <c r="X1259">
        <v>15595</v>
      </c>
      <c r="Y1259" t="s">
        <v>6613</v>
      </c>
      <c r="Z1259">
        <v>1</v>
      </c>
      <c r="AA1259" t="s">
        <v>6614</v>
      </c>
      <c r="AB1259" t="s">
        <v>6615</v>
      </c>
      <c r="AC1259">
        <v>341</v>
      </c>
      <c r="AD1259">
        <v>467</v>
      </c>
    </row>
    <row r="1260" spans="1:30" x14ac:dyDescent="0.35">
      <c r="A1260" t="s">
        <v>23</v>
      </c>
      <c r="B1260" t="s">
        <v>5763</v>
      </c>
      <c r="C1260" t="s">
        <v>6616</v>
      </c>
      <c r="D1260">
        <v>107</v>
      </c>
      <c r="E1260" s="4">
        <v>40000000</v>
      </c>
      <c r="F1260" s="4">
        <v>30993544</v>
      </c>
      <c r="G1260" s="3">
        <f>movie_metadata[[#This Row],[New_gross]]-movie_metadata[[#This Row],[New_budget]]</f>
        <v>-9006456</v>
      </c>
      <c r="H1260" s="3" t="str">
        <f>IF(movie_metadata[[#This Row],[Profit/Loss_in money]]&gt;0,"Profit","Loss")</f>
        <v>Loss</v>
      </c>
      <c r="I1260" t="s">
        <v>26</v>
      </c>
      <c r="J1260" t="s">
        <v>27</v>
      </c>
      <c r="K1260" t="s">
        <v>1407</v>
      </c>
      <c r="L1260" s="1">
        <v>2010</v>
      </c>
      <c r="M1260" t="s">
        <v>29</v>
      </c>
      <c r="N1260">
        <v>6.5</v>
      </c>
      <c r="O1260">
        <v>2.35</v>
      </c>
      <c r="P1260">
        <v>0</v>
      </c>
      <c r="Q1260">
        <v>212</v>
      </c>
      <c r="R1260">
        <v>50</v>
      </c>
      <c r="S1260">
        <v>58</v>
      </c>
      <c r="T1260" t="s">
        <v>6617</v>
      </c>
      <c r="U1260">
        <v>293</v>
      </c>
      <c r="V1260" t="s">
        <v>6618</v>
      </c>
      <c r="W1260">
        <v>58871</v>
      </c>
      <c r="X1260">
        <v>621</v>
      </c>
      <c r="Y1260" t="s">
        <v>6619</v>
      </c>
      <c r="Z1260">
        <v>0</v>
      </c>
      <c r="AA1260" t="s">
        <v>6620</v>
      </c>
      <c r="AB1260" t="s">
        <v>6621</v>
      </c>
      <c r="AC1260">
        <v>156</v>
      </c>
      <c r="AD1260">
        <v>117</v>
      </c>
    </row>
    <row r="1261" spans="1:30" x14ac:dyDescent="0.35">
      <c r="A1261" t="s">
        <v>23</v>
      </c>
      <c r="B1261" t="s">
        <v>5413</v>
      </c>
      <c r="C1261" t="s">
        <v>6622</v>
      </c>
      <c r="D1261">
        <v>117</v>
      </c>
      <c r="E1261" s="4">
        <v>40000000</v>
      </c>
      <c r="F1261" s="4">
        <v>30981850</v>
      </c>
      <c r="G1261" s="3">
        <f>movie_metadata[[#This Row],[New_gross]]-movie_metadata[[#This Row],[New_budget]]</f>
        <v>-9018150</v>
      </c>
      <c r="H1261" s="3" t="str">
        <f>IF(movie_metadata[[#This Row],[Profit/Loss_in money]]&gt;0,"Profit","Loss")</f>
        <v>Loss</v>
      </c>
      <c r="I1261" t="s">
        <v>26</v>
      </c>
      <c r="J1261" t="s">
        <v>27</v>
      </c>
      <c r="K1261" t="s">
        <v>6623</v>
      </c>
      <c r="L1261" s="1">
        <v>2005</v>
      </c>
      <c r="M1261" t="s">
        <v>572</v>
      </c>
      <c r="N1261">
        <v>5</v>
      </c>
      <c r="O1261">
        <v>2.35</v>
      </c>
      <c r="P1261">
        <v>0</v>
      </c>
      <c r="Q1261">
        <v>98</v>
      </c>
      <c r="R1261">
        <v>260</v>
      </c>
      <c r="S1261">
        <v>441</v>
      </c>
      <c r="T1261" t="s">
        <v>5074</v>
      </c>
      <c r="U1261">
        <v>1000</v>
      </c>
      <c r="V1261" t="s">
        <v>3518</v>
      </c>
      <c r="W1261">
        <v>35834</v>
      </c>
      <c r="X1261">
        <v>3969</v>
      </c>
      <c r="Y1261" t="s">
        <v>2190</v>
      </c>
      <c r="Z1261">
        <v>0</v>
      </c>
      <c r="AA1261" t="s">
        <v>6624</v>
      </c>
      <c r="AB1261" t="s">
        <v>6625</v>
      </c>
      <c r="AC1261">
        <v>284</v>
      </c>
      <c r="AD1261">
        <v>1000</v>
      </c>
    </row>
    <row r="1262" spans="1:30" x14ac:dyDescent="0.35">
      <c r="A1262" t="s">
        <v>23</v>
      </c>
      <c r="B1262" t="s">
        <v>6626</v>
      </c>
      <c r="C1262" t="s">
        <v>6627</v>
      </c>
      <c r="D1262">
        <v>116</v>
      </c>
      <c r="E1262" s="4">
        <v>40000000</v>
      </c>
      <c r="F1262" s="4">
        <v>30199105</v>
      </c>
      <c r="G1262" s="3">
        <f>movie_metadata[[#This Row],[New_gross]]-movie_metadata[[#This Row],[New_budget]]</f>
        <v>-9800895</v>
      </c>
      <c r="H1262" s="3" t="str">
        <f>IF(movie_metadata[[#This Row],[Profit/Loss_in money]]&gt;0,"Profit","Loss")</f>
        <v>Loss</v>
      </c>
      <c r="I1262" t="s">
        <v>26</v>
      </c>
      <c r="J1262" t="s">
        <v>27</v>
      </c>
      <c r="K1262" t="s">
        <v>3328</v>
      </c>
      <c r="L1262" s="1">
        <v>2000</v>
      </c>
      <c r="M1262" t="s">
        <v>572</v>
      </c>
      <c r="N1262">
        <v>5.7</v>
      </c>
      <c r="O1262">
        <v>2.35</v>
      </c>
      <c r="P1262">
        <v>470</v>
      </c>
      <c r="Q1262">
        <v>110</v>
      </c>
      <c r="R1262">
        <v>18</v>
      </c>
      <c r="S1262">
        <v>249</v>
      </c>
      <c r="T1262" t="s">
        <v>580</v>
      </c>
      <c r="U1262">
        <v>2000</v>
      </c>
      <c r="V1262" t="s">
        <v>3000</v>
      </c>
      <c r="W1262">
        <v>25346</v>
      </c>
      <c r="X1262">
        <v>3753</v>
      </c>
      <c r="Y1262" t="s">
        <v>6628</v>
      </c>
      <c r="Z1262">
        <v>0</v>
      </c>
      <c r="AA1262" t="s">
        <v>6629</v>
      </c>
      <c r="AB1262" t="s">
        <v>6630</v>
      </c>
      <c r="AC1262">
        <v>167</v>
      </c>
      <c r="AD1262">
        <v>1000</v>
      </c>
    </row>
    <row r="1263" spans="1:30" x14ac:dyDescent="0.35">
      <c r="A1263" t="s">
        <v>23</v>
      </c>
      <c r="B1263" t="s">
        <v>1244</v>
      </c>
      <c r="C1263" t="s">
        <v>6631</v>
      </c>
      <c r="D1263">
        <v>135</v>
      </c>
      <c r="E1263" s="4">
        <v>40000000</v>
      </c>
      <c r="F1263" s="4">
        <v>29077547</v>
      </c>
      <c r="G1263" s="3">
        <f>movie_metadata[[#This Row],[New_gross]]-movie_metadata[[#This Row],[New_budget]]</f>
        <v>-10922453</v>
      </c>
      <c r="H1263" s="3" t="str">
        <f>IF(movie_metadata[[#This Row],[Profit/Loss_in money]]&gt;0,"Profit","Loss")</f>
        <v>Loss</v>
      </c>
      <c r="I1263" t="s">
        <v>26</v>
      </c>
      <c r="J1263" t="s">
        <v>27</v>
      </c>
      <c r="K1263" t="s">
        <v>2842</v>
      </c>
      <c r="L1263" s="1">
        <v>2005</v>
      </c>
      <c r="M1263" t="s">
        <v>29</v>
      </c>
      <c r="N1263">
        <v>7</v>
      </c>
      <c r="O1263">
        <v>2.35</v>
      </c>
      <c r="P1263">
        <v>3000</v>
      </c>
      <c r="Q1263">
        <v>146</v>
      </c>
      <c r="R1263">
        <v>0</v>
      </c>
      <c r="S1263">
        <v>715</v>
      </c>
      <c r="T1263" t="s">
        <v>6632</v>
      </c>
      <c r="U1263">
        <v>3000</v>
      </c>
      <c r="V1263" t="s">
        <v>976</v>
      </c>
      <c r="W1263">
        <v>41685</v>
      </c>
      <c r="X1263">
        <v>5917</v>
      </c>
      <c r="Y1263" t="s">
        <v>6633</v>
      </c>
      <c r="Z1263">
        <v>1</v>
      </c>
      <c r="AA1263" t="s">
        <v>6634</v>
      </c>
      <c r="AB1263" t="s">
        <v>6635</v>
      </c>
      <c r="AC1263">
        <v>754</v>
      </c>
      <c r="AD1263">
        <v>1000</v>
      </c>
    </row>
    <row r="1264" spans="1:30" x14ac:dyDescent="0.35">
      <c r="A1264" t="s">
        <v>23</v>
      </c>
      <c r="B1264" t="s">
        <v>1749</v>
      </c>
      <c r="C1264" t="s">
        <v>6636</v>
      </c>
      <c r="D1264">
        <v>107</v>
      </c>
      <c r="E1264" s="4">
        <v>40000000</v>
      </c>
      <c r="F1264" s="4">
        <v>29374178</v>
      </c>
      <c r="G1264" s="3">
        <f>movie_metadata[[#This Row],[New_gross]]-movie_metadata[[#This Row],[New_budget]]</f>
        <v>-10625822</v>
      </c>
      <c r="H1264" s="3" t="str">
        <f>IF(movie_metadata[[#This Row],[Profit/Loss_in money]]&gt;0,"Profit","Loss")</f>
        <v>Loss</v>
      </c>
      <c r="I1264" t="s">
        <v>26</v>
      </c>
      <c r="J1264" t="s">
        <v>27</v>
      </c>
      <c r="K1264" t="s">
        <v>6637</v>
      </c>
      <c r="L1264" s="1">
        <v>2000</v>
      </c>
      <c r="M1264" t="s">
        <v>572</v>
      </c>
      <c r="N1264">
        <v>5.0999999999999996</v>
      </c>
      <c r="O1264">
        <v>2.35</v>
      </c>
      <c r="P1264">
        <v>394</v>
      </c>
      <c r="Q1264">
        <v>100</v>
      </c>
      <c r="R1264">
        <v>55</v>
      </c>
      <c r="S1264">
        <v>294</v>
      </c>
      <c r="T1264" t="s">
        <v>6638</v>
      </c>
      <c r="U1264">
        <v>3000</v>
      </c>
      <c r="V1264" t="s">
        <v>1808</v>
      </c>
      <c r="W1264">
        <v>12093</v>
      </c>
      <c r="X1264">
        <v>4565</v>
      </c>
      <c r="Y1264" t="s">
        <v>6639</v>
      </c>
      <c r="Z1264">
        <v>0</v>
      </c>
      <c r="AA1264" t="s">
        <v>6640</v>
      </c>
      <c r="AB1264" t="s">
        <v>6641</v>
      </c>
      <c r="AC1264">
        <v>188</v>
      </c>
      <c r="AD1264">
        <v>941</v>
      </c>
    </row>
    <row r="1265" spans="1:30" x14ac:dyDescent="0.35">
      <c r="A1265" t="s">
        <v>23</v>
      </c>
      <c r="B1265" t="s">
        <v>4582</v>
      </c>
      <c r="C1265" t="s">
        <v>6642</v>
      </c>
      <c r="D1265">
        <v>90</v>
      </c>
      <c r="E1265" s="4">
        <v>40000000</v>
      </c>
      <c r="F1265" s="4">
        <v>28535768</v>
      </c>
      <c r="G1265" s="3">
        <f>movie_metadata[[#This Row],[New_gross]]-movie_metadata[[#This Row],[New_budget]]</f>
        <v>-11464232</v>
      </c>
      <c r="H1265" s="3" t="str">
        <f>IF(movie_metadata[[#This Row],[Profit/Loss_in money]]&gt;0,"Profit","Loss")</f>
        <v>Loss</v>
      </c>
      <c r="I1265" t="s">
        <v>26</v>
      </c>
      <c r="J1265" t="s">
        <v>27</v>
      </c>
      <c r="K1265" t="s">
        <v>1664</v>
      </c>
      <c r="L1265" s="1">
        <v>1999</v>
      </c>
      <c r="M1265" t="s">
        <v>29</v>
      </c>
      <c r="N1265">
        <v>5.3</v>
      </c>
      <c r="O1265">
        <v>1.85</v>
      </c>
      <c r="P1265">
        <v>279</v>
      </c>
      <c r="Q1265">
        <v>62</v>
      </c>
      <c r="R1265">
        <v>39</v>
      </c>
      <c r="S1265">
        <v>210</v>
      </c>
      <c r="T1265" t="s">
        <v>6643</v>
      </c>
      <c r="U1265">
        <v>607</v>
      </c>
      <c r="V1265" t="s">
        <v>4135</v>
      </c>
      <c r="W1265">
        <v>10446</v>
      </c>
      <c r="X1265">
        <v>1335</v>
      </c>
      <c r="Y1265" t="s">
        <v>6644</v>
      </c>
      <c r="Z1265">
        <v>2</v>
      </c>
      <c r="AA1265" t="s">
        <v>6645</v>
      </c>
      <c r="AB1265" t="s">
        <v>6646</v>
      </c>
      <c r="AC1265">
        <v>105</v>
      </c>
      <c r="AD1265">
        <v>322</v>
      </c>
    </row>
    <row r="1266" spans="1:30" x14ac:dyDescent="0.35">
      <c r="A1266" t="s">
        <v>23</v>
      </c>
      <c r="B1266" t="s">
        <v>4703</v>
      </c>
      <c r="C1266" t="s">
        <v>6647</v>
      </c>
      <c r="D1266">
        <v>99</v>
      </c>
      <c r="E1266" s="4">
        <v>40000000</v>
      </c>
      <c r="F1266" s="4">
        <v>27663982</v>
      </c>
      <c r="G1266" s="3">
        <f>movie_metadata[[#This Row],[New_gross]]-movie_metadata[[#This Row],[New_budget]]</f>
        <v>-12336018</v>
      </c>
      <c r="H1266" s="3" t="str">
        <f>IF(movie_metadata[[#This Row],[Profit/Loss_in money]]&gt;0,"Profit","Loss")</f>
        <v>Loss</v>
      </c>
      <c r="I1266" t="s">
        <v>26</v>
      </c>
      <c r="J1266" t="s">
        <v>27</v>
      </c>
      <c r="K1266" t="s">
        <v>4324</v>
      </c>
      <c r="L1266" s="1">
        <v>1996</v>
      </c>
      <c r="M1266" t="s">
        <v>29</v>
      </c>
      <c r="N1266">
        <v>4.4000000000000004</v>
      </c>
      <c r="O1266">
        <v>2.35</v>
      </c>
      <c r="P1266">
        <v>0</v>
      </c>
      <c r="Q1266">
        <v>70</v>
      </c>
      <c r="R1266">
        <v>287</v>
      </c>
      <c r="S1266">
        <v>44</v>
      </c>
      <c r="T1266" t="s">
        <v>307</v>
      </c>
      <c r="U1266">
        <v>10000</v>
      </c>
      <c r="V1266" t="s">
        <v>112</v>
      </c>
      <c r="W1266">
        <v>26051</v>
      </c>
      <c r="X1266">
        <v>10469</v>
      </c>
      <c r="Y1266" t="s">
        <v>6648</v>
      </c>
      <c r="Z1266">
        <v>2</v>
      </c>
      <c r="AA1266" t="s">
        <v>6649</v>
      </c>
      <c r="AB1266" t="s">
        <v>6650</v>
      </c>
      <c r="AC1266">
        <v>164</v>
      </c>
      <c r="AD1266">
        <v>368</v>
      </c>
    </row>
    <row r="1267" spans="1:30" x14ac:dyDescent="0.35">
      <c r="A1267" t="s">
        <v>23</v>
      </c>
      <c r="B1267" t="s">
        <v>1811</v>
      </c>
      <c r="C1267" t="s">
        <v>6651</v>
      </c>
      <c r="D1267">
        <v>104</v>
      </c>
      <c r="E1267" s="4">
        <v>40000000</v>
      </c>
      <c r="F1267" s="4">
        <v>27053815</v>
      </c>
      <c r="G1267" s="3">
        <f>movie_metadata[[#This Row],[New_gross]]-movie_metadata[[#This Row],[New_budget]]</f>
        <v>-12946185</v>
      </c>
      <c r="H1267" s="3" t="str">
        <f>IF(movie_metadata[[#This Row],[Profit/Loss_in money]]&gt;0,"Profit","Loss")</f>
        <v>Loss</v>
      </c>
      <c r="I1267" t="s">
        <v>26</v>
      </c>
      <c r="J1267" t="s">
        <v>754</v>
      </c>
      <c r="K1267" t="s">
        <v>73</v>
      </c>
      <c r="L1267" s="1">
        <v>2001</v>
      </c>
      <c r="M1267" t="s">
        <v>29</v>
      </c>
      <c r="N1267">
        <v>4.7</v>
      </c>
      <c r="O1267">
        <v>2.35</v>
      </c>
      <c r="P1267">
        <v>299</v>
      </c>
      <c r="Q1267">
        <v>107</v>
      </c>
      <c r="R1267">
        <v>0</v>
      </c>
      <c r="S1267">
        <v>327</v>
      </c>
      <c r="T1267" t="s">
        <v>6652</v>
      </c>
      <c r="U1267">
        <v>964</v>
      </c>
      <c r="V1267" t="s">
        <v>6653</v>
      </c>
      <c r="W1267">
        <v>12856</v>
      </c>
      <c r="X1267">
        <v>2888</v>
      </c>
      <c r="Y1267" t="s">
        <v>3451</v>
      </c>
      <c r="Z1267">
        <v>0</v>
      </c>
      <c r="AA1267" t="s">
        <v>6654</v>
      </c>
      <c r="AB1267" t="s">
        <v>6655</v>
      </c>
      <c r="AC1267">
        <v>291</v>
      </c>
      <c r="AD1267">
        <v>931</v>
      </c>
    </row>
    <row r="1268" spans="1:30" x14ac:dyDescent="0.35">
      <c r="A1268" t="s">
        <v>23</v>
      </c>
      <c r="B1268" t="s">
        <v>6656</v>
      </c>
      <c r="C1268" t="s">
        <v>6657</v>
      </c>
      <c r="D1268">
        <v>115</v>
      </c>
      <c r="E1268" s="4">
        <v>35000000</v>
      </c>
      <c r="F1268" s="4">
        <v>26814957</v>
      </c>
      <c r="G1268" s="3">
        <f>movie_metadata[[#This Row],[New_gross]]-movie_metadata[[#This Row],[New_budget]]</f>
        <v>-8185043</v>
      </c>
      <c r="H1268" s="3" t="str">
        <f>IF(movie_metadata[[#This Row],[Profit/Loss_in money]]&gt;0,"Profit","Loss")</f>
        <v>Loss</v>
      </c>
      <c r="I1268" t="s">
        <v>26</v>
      </c>
      <c r="J1268" t="s">
        <v>45</v>
      </c>
      <c r="K1268" t="s">
        <v>6102</v>
      </c>
      <c r="L1268" s="1">
        <v>2008</v>
      </c>
      <c r="M1268" t="s">
        <v>29</v>
      </c>
      <c r="N1268">
        <v>6.7</v>
      </c>
      <c r="O1268">
        <v>1.85</v>
      </c>
      <c r="P1268">
        <v>0</v>
      </c>
      <c r="Q1268">
        <v>169</v>
      </c>
      <c r="R1268">
        <v>56</v>
      </c>
      <c r="S1268">
        <v>19000</v>
      </c>
      <c r="T1268" t="s">
        <v>92</v>
      </c>
      <c r="U1268">
        <v>20000</v>
      </c>
      <c r="V1268" t="s">
        <v>834</v>
      </c>
      <c r="W1268">
        <v>84357</v>
      </c>
      <c r="X1268">
        <v>77823</v>
      </c>
      <c r="Y1268" t="s">
        <v>346</v>
      </c>
      <c r="Z1268">
        <v>3</v>
      </c>
      <c r="AA1268" t="s">
        <v>6658</v>
      </c>
      <c r="AB1268" t="s">
        <v>6659</v>
      </c>
      <c r="AC1268">
        <v>252</v>
      </c>
      <c r="AD1268">
        <v>19000</v>
      </c>
    </row>
    <row r="1269" spans="1:30" x14ac:dyDescent="0.35">
      <c r="A1269" t="s">
        <v>23</v>
      </c>
      <c r="B1269" t="s">
        <v>6660</v>
      </c>
      <c r="C1269" t="s">
        <v>6661</v>
      </c>
      <c r="D1269">
        <v>119</v>
      </c>
      <c r="E1269" s="4">
        <v>40000000</v>
      </c>
      <c r="F1269" s="4">
        <v>25178165</v>
      </c>
      <c r="G1269" s="3">
        <f>movie_metadata[[#This Row],[New_gross]]-movie_metadata[[#This Row],[New_budget]]</f>
        <v>-14821835</v>
      </c>
      <c r="H1269" s="3" t="str">
        <f>IF(movie_metadata[[#This Row],[Profit/Loss_in money]]&gt;0,"Profit","Loss")</f>
        <v>Loss</v>
      </c>
      <c r="I1269" t="s">
        <v>26</v>
      </c>
      <c r="J1269" t="s">
        <v>27</v>
      </c>
      <c r="K1269" t="s">
        <v>206</v>
      </c>
      <c r="L1269" s="1">
        <v>2001</v>
      </c>
      <c r="M1269" t="s">
        <v>29</v>
      </c>
      <c r="N1269">
        <v>6.7</v>
      </c>
      <c r="O1269">
        <v>1.85</v>
      </c>
      <c r="P1269">
        <v>8000</v>
      </c>
      <c r="Q1269">
        <v>94</v>
      </c>
      <c r="R1269">
        <v>7</v>
      </c>
      <c r="S1269">
        <v>903</v>
      </c>
      <c r="T1269" t="s">
        <v>770</v>
      </c>
      <c r="U1269">
        <v>18000</v>
      </c>
      <c r="V1269" t="s">
        <v>581</v>
      </c>
      <c r="W1269">
        <v>70292</v>
      </c>
      <c r="X1269">
        <v>29484</v>
      </c>
      <c r="Y1269" t="s">
        <v>114</v>
      </c>
      <c r="Z1269">
        <v>1</v>
      </c>
      <c r="AA1269" t="s">
        <v>6662</v>
      </c>
      <c r="AB1269" t="s">
        <v>6663</v>
      </c>
      <c r="AC1269">
        <v>274</v>
      </c>
      <c r="AD1269">
        <v>9000</v>
      </c>
    </row>
    <row r="1270" spans="1:30" x14ac:dyDescent="0.35">
      <c r="A1270" t="s">
        <v>23</v>
      </c>
      <c r="B1270" t="s">
        <v>2714</v>
      </c>
      <c r="C1270" t="s">
        <v>6664</v>
      </c>
      <c r="D1270">
        <v>99</v>
      </c>
      <c r="E1270" s="4">
        <v>40000000</v>
      </c>
      <c r="F1270" s="4">
        <v>25117498</v>
      </c>
      <c r="G1270" s="3">
        <f>movie_metadata[[#This Row],[New_gross]]-movie_metadata[[#This Row],[New_budget]]</f>
        <v>-14882502</v>
      </c>
      <c r="H1270" s="3" t="str">
        <f>IF(movie_metadata[[#This Row],[Profit/Loss_in money]]&gt;0,"Profit","Loss")</f>
        <v>Loss</v>
      </c>
      <c r="I1270" t="s">
        <v>26</v>
      </c>
      <c r="J1270" t="s">
        <v>27</v>
      </c>
      <c r="K1270" t="s">
        <v>5534</v>
      </c>
      <c r="L1270" s="1">
        <v>2007</v>
      </c>
      <c r="M1270" t="s">
        <v>572</v>
      </c>
      <c r="N1270">
        <v>5.7</v>
      </c>
      <c r="O1270">
        <v>2.35</v>
      </c>
      <c r="P1270">
        <v>0</v>
      </c>
      <c r="Q1270">
        <v>190</v>
      </c>
      <c r="R1270">
        <v>81</v>
      </c>
      <c r="S1270">
        <v>135</v>
      </c>
      <c r="T1270" t="s">
        <v>6665</v>
      </c>
      <c r="U1270">
        <v>327</v>
      </c>
      <c r="V1270" t="s">
        <v>3451</v>
      </c>
      <c r="W1270">
        <v>37412</v>
      </c>
      <c r="X1270">
        <v>960</v>
      </c>
      <c r="Y1270" t="s">
        <v>6666</v>
      </c>
      <c r="Z1270">
        <v>0</v>
      </c>
      <c r="AA1270" t="s">
        <v>6667</v>
      </c>
      <c r="AB1270" t="s">
        <v>6668</v>
      </c>
      <c r="AC1270">
        <v>178</v>
      </c>
      <c r="AD1270">
        <v>253</v>
      </c>
    </row>
    <row r="1271" spans="1:30" x14ac:dyDescent="0.35">
      <c r="A1271" t="s">
        <v>23</v>
      </c>
      <c r="B1271" t="s">
        <v>479</v>
      </c>
      <c r="C1271" t="s">
        <v>6669</v>
      </c>
      <c r="D1271">
        <v>112</v>
      </c>
      <c r="E1271" s="4">
        <v>500000</v>
      </c>
      <c r="F1271" s="4">
        <v>32645</v>
      </c>
      <c r="G1271" s="3">
        <f>movie_metadata[[#This Row],[New_gross]]-movie_metadata[[#This Row],[New_budget]]</f>
        <v>-467355</v>
      </c>
      <c r="H1271" s="3" t="str">
        <f>IF(movie_metadata[[#This Row],[Profit/Loss_in money]]&gt;0,"Profit","Loss")</f>
        <v>Loss</v>
      </c>
      <c r="I1271" t="s">
        <v>26</v>
      </c>
      <c r="J1271" t="s">
        <v>27</v>
      </c>
      <c r="K1271" t="s">
        <v>5265</v>
      </c>
      <c r="L1271" s="1">
        <v>1973</v>
      </c>
      <c r="M1271" t="s">
        <v>572</v>
      </c>
      <c r="N1271">
        <v>7.4</v>
      </c>
      <c r="O1271">
        <v>1.85</v>
      </c>
      <c r="P1271">
        <v>0</v>
      </c>
      <c r="Q1271">
        <v>112</v>
      </c>
      <c r="R1271">
        <v>17000</v>
      </c>
      <c r="S1271">
        <v>354</v>
      </c>
      <c r="T1271" t="s">
        <v>4638</v>
      </c>
      <c r="U1271">
        <v>22000</v>
      </c>
      <c r="V1271" t="s">
        <v>1739</v>
      </c>
      <c r="W1271">
        <v>67797</v>
      </c>
      <c r="X1271">
        <v>23737</v>
      </c>
      <c r="Y1271" t="s">
        <v>6670</v>
      </c>
      <c r="Z1271">
        <v>0</v>
      </c>
      <c r="AA1271" t="s">
        <v>6671</v>
      </c>
      <c r="AB1271" t="s">
        <v>6672</v>
      </c>
      <c r="AC1271">
        <v>223</v>
      </c>
      <c r="AD1271">
        <v>926</v>
      </c>
    </row>
    <row r="1272" spans="1:30" x14ac:dyDescent="0.35">
      <c r="A1272" t="s">
        <v>23</v>
      </c>
      <c r="B1272" t="s">
        <v>5614</v>
      </c>
      <c r="C1272" t="s">
        <v>6673</v>
      </c>
      <c r="D1272">
        <v>128</v>
      </c>
      <c r="E1272" s="4">
        <v>40000000</v>
      </c>
      <c r="F1272" s="4">
        <v>24332324</v>
      </c>
      <c r="G1272" s="3">
        <f>movie_metadata[[#This Row],[New_gross]]-movie_metadata[[#This Row],[New_budget]]</f>
        <v>-15667676</v>
      </c>
      <c r="H1272" s="3" t="str">
        <f>IF(movie_metadata[[#This Row],[Profit/Loss_in money]]&gt;0,"Profit","Loss")</f>
        <v>Loss</v>
      </c>
      <c r="I1272" t="s">
        <v>26</v>
      </c>
      <c r="J1272" t="s">
        <v>27</v>
      </c>
      <c r="K1272" t="s">
        <v>2520</v>
      </c>
      <c r="L1272" s="1">
        <v>1994</v>
      </c>
      <c r="M1272" t="s">
        <v>29</v>
      </c>
      <c r="N1272">
        <v>6.1</v>
      </c>
      <c r="O1272">
        <v>1.85</v>
      </c>
      <c r="P1272">
        <v>680</v>
      </c>
      <c r="Q1272">
        <v>12</v>
      </c>
      <c r="R1272">
        <v>545</v>
      </c>
      <c r="S1272">
        <v>353</v>
      </c>
      <c r="T1272" t="s">
        <v>6674</v>
      </c>
      <c r="U1272">
        <v>783</v>
      </c>
      <c r="V1272" t="s">
        <v>965</v>
      </c>
      <c r="W1272">
        <v>13830</v>
      </c>
      <c r="X1272">
        <v>3126</v>
      </c>
      <c r="Y1272" t="s">
        <v>6675</v>
      </c>
      <c r="Z1272">
        <v>1</v>
      </c>
      <c r="AA1272" t="s">
        <v>6676</v>
      </c>
      <c r="AB1272" t="s">
        <v>6677</v>
      </c>
      <c r="AC1272">
        <v>61</v>
      </c>
      <c r="AD1272">
        <v>754</v>
      </c>
    </row>
    <row r="1273" spans="1:30" x14ac:dyDescent="0.35">
      <c r="A1273" t="s">
        <v>23</v>
      </c>
      <c r="B1273" t="s">
        <v>5579</v>
      </c>
      <c r="C1273" t="s">
        <v>6678</v>
      </c>
      <c r="D1273">
        <v>112</v>
      </c>
      <c r="E1273" s="4">
        <v>40000000</v>
      </c>
      <c r="F1273" s="4">
        <v>36665854</v>
      </c>
      <c r="G1273" s="3">
        <f>movie_metadata[[#This Row],[New_gross]]-movie_metadata[[#This Row],[New_budget]]</f>
        <v>-3334146</v>
      </c>
      <c r="H1273" s="3" t="str">
        <f>IF(movie_metadata[[#This Row],[Profit/Loss_in money]]&gt;0,"Profit","Loss")</f>
        <v>Loss</v>
      </c>
      <c r="I1273" t="s">
        <v>26</v>
      </c>
      <c r="J1273" t="s">
        <v>1452</v>
      </c>
      <c r="K1273" t="s">
        <v>456</v>
      </c>
      <c r="L1273" s="1">
        <v>2011</v>
      </c>
      <c r="M1273" t="s">
        <v>29</v>
      </c>
      <c r="N1273">
        <v>6.4</v>
      </c>
      <c r="O1273">
        <v>2.35</v>
      </c>
      <c r="P1273">
        <v>15000</v>
      </c>
      <c r="Q1273">
        <v>201</v>
      </c>
      <c r="R1273">
        <v>118</v>
      </c>
      <c r="S1273">
        <v>674</v>
      </c>
      <c r="T1273" t="s">
        <v>6679</v>
      </c>
      <c r="U1273">
        <v>877</v>
      </c>
      <c r="V1273" t="s">
        <v>1182</v>
      </c>
      <c r="W1273">
        <v>76498</v>
      </c>
      <c r="X1273">
        <v>3432</v>
      </c>
      <c r="Y1273" t="s">
        <v>6680</v>
      </c>
      <c r="Z1273">
        <v>0</v>
      </c>
      <c r="AA1273" t="s">
        <v>6681</v>
      </c>
      <c r="AB1273" t="s">
        <v>6682</v>
      </c>
      <c r="AC1273">
        <v>203</v>
      </c>
      <c r="AD1273">
        <v>738</v>
      </c>
    </row>
    <row r="1274" spans="1:30" x14ac:dyDescent="0.35">
      <c r="A1274" t="s">
        <v>23</v>
      </c>
      <c r="B1274" t="s">
        <v>6683</v>
      </c>
      <c r="C1274" t="s">
        <v>6684</v>
      </c>
      <c r="D1274">
        <v>86</v>
      </c>
      <c r="E1274" s="4">
        <v>40000000</v>
      </c>
      <c r="F1274" s="4">
        <v>22717758</v>
      </c>
      <c r="G1274" s="3">
        <f>movie_metadata[[#This Row],[New_gross]]-movie_metadata[[#This Row],[New_budget]]</f>
        <v>-17282242</v>
      </c>
      <c r="H1274" s="3" t="str">
        <f>IF(movie_metadata[[#This Row],[Profit/Loss_in money]]&gt;0,"Profit","Loss")</f>
        <v>Loss</v>
      </c>
      <c r="I1274" t="s">
        <v>26</v>
      </c>
      <c r="J1274" t="s">
        <v>27</v>
      </c>
      <c r="K1274" t="s">
        <v>6685</v>
      </c>
      <c r="L1274" s="1">
        <v>1998</v>
      </c>
      <c r="M1274" t="s">
        <v>264</v>
      </c>
      <c r="N1274">
        <v>6.2</v>
      </c>
      <c r="O1274">
        <v>1.85</v>
      </c>
      <c r="P1274">
        <v>0</v>
      </c>
      <c r="Q1274">
        <v>34</v>
      </c>
      <c r="R1274">
        <v>7</v>
      </c>
      <c r="S1274">
        <v>795</v>
      </c>
      <c r="T1274" t="s">
        <v>6686</v>
      </c>
      <c r="U1274">
        <v>10000</v>
      </c>
      <c r="V1274" t="s">
        <v>432</v>
      </c>
      <c r="W1274">
        <v>11156</v>
      </c>
      <c r="X1274">
        <v>14275</v>
      </c>
      <c r="Y1274" t="s">
        <v>715</v>
      </c>
      <c r="Z1274">
        <v>0</v>
      </c>
      <c r="AA1274" t="s">
        <v>6687</v>
      </c>
      <c r="AB1274" t="s">
        <v>6688</v>
      </c>
      <c r="AC1274">
        <v>67</v>
      </c>
      <c r="AD1274">
        <v>908</v>
      </c>
    </row>
    <row r="1275" spans="1:30" x14ac:dyDescent="0.35">
      <c r="A1275" t="s">
        <v>23</v>
      </c>
      <c r="B1275" t="s">
        <v>3508</v>
      </c>
      <c r="C1275" t="s">
        <v>6689</v>
      </c>
      <c r="D1275">
        <v>108</v>
      </c>
      <c r="E1275" s="4">
        <v>60000000</v>
      </c>
      <c r="F1275" s="4">
        <v>22433915</v>
      </c>
      <c r="G1275" s="3">
        <f>movie_metadata[[#This Row],[New_gross]]-movie_metadata[[#This Row],[New_budget]]</f>
        <v>-37566085</v>
      </c>
      <c r="H1275" s="3" t="str">
        <f>IF(movie_metadata[[#This Row],[Profit/Loss_in money]]&gt;0,"Profit","Loss")</f>
        <v>Loss</v>
      </c>
      <c r="I1275" t="s">
        <v>26</v>
      </c>
      <c r="J1275" t="s">
        <v>27</v>
      </c>
      <c r="K1275" t="s">
        <v>2134</v>
      </c>
      <c r="L1275" s="1">
        <v>2002</v>
      </c>
      <c r="M1275" t="s">
        <v>572</v>
      </c>
      <c r="N1275">
        <v>6.2</v>
      </c>
      <c r="O1275">
        <v>2.35</v>
      </c>
      <c r="P1275">
        <v>416</v>
      </c>
      <c r="Q1275">
        <v>104</v>
      </c>
      <c r="R1275">
        <v>105</v>
      </c>
      <c r="S1275">
        <v>616</v>
      </c>
      <c r="T1275" t="s">
        <v>74</v>
      </c>
      <c r="U1275">
        <v>22000</v>
      </c>
      <c r="V1275" t="s">
        <v>1739</v>
      </c>
      <c r="W1275">
        <v>21319</v>
      </c>
      <c r="X1275">
        <v>34377</v>
      </c>
      <c r="Y1275" t="s">
        <v>6690</v>
      </c>
      <c r="Z1275">
        <v>1</v>
      </c>
      <c r="AA1275" t="s">
        <v>6691</v>
      </c>
      <c r="AB1275" t="s">
        <v>6692</v>
      </c>
      <c r="AC1275">
        <v>166</v>
      </c>
      <c r="AD1275">
        <v>11000</v>
      </c>
    </row>
    <row r="1276" spans="1:30" x14ac:dyDescent="0.35">
      <c r="A1276" t="s">
        <v>739</v>
      </c>
      <c r="B1276" t="s">
        <v>6693</v>
      </c>
      <c r="C1276" t="s">
        <v>6694</v>
      </c>
      <c r="D1276">
        <v>128</v>
      </c>
      <c r="E1276" s="4">
        <v>60000000</v>
      </c>
      <c r="F1276" s="4">
        <v>22326247</v>
      </c>
      <c r="G1276" s="3">
        <f>movie_metadata[[#This Row],[New_gross]]-movie_metadata[[#This Row],[New_budget]]</f>
        <v>-37673753</v>
      </c>
      <c r="H1276" s="3" t="str">
        <f>IF(movie_metadata[[#This Row],[Profit/Loss_in money]]&gt;0,"Profit","Loss")</f>
        <v>Loss</v>
      </c>
      <c r="I1276" t="s">
        <v>26</v>
      </c>
      <c r="J1276" t="s">
        <v>27</v>
      </c>
      <c r="K1276" t="s">
        <v>206</v>
      </c>
      <c r="L1276" s="1">
        <v>1999</v>
      </c>
      <c r="M1276" t="s">
        <v>29</v>
      </c>
      <c r="N1276">
        <v>5.9</v>
      </c>
      <c r="O1276">
        <v>1.85</v>
      </c>
      <c r="P1276">
        <v>0</v>
      </c>
      <c r="Q1276">
        <v>55</v>
      </c>
      <c r="R1276">
        <v>34</v>
      </c>
      <c r="S1276">
        <v>685</v>
      </c>
      <c r="T1276" t="s">
        <v>1377</v>
      </c>
      <c r="U1276">
        <v>978</v>
      </c>
      <c r="V1276" t="s">
        <v>6695</v>
      </c>
      <c r="W1276">
        <v>11232</v>
      </c>
      <c r="X1276">
        <v>3821</v>
      </c>
      <c r="Y1276" t="s">
        <v>6696</v>
      </c>
      <c r="Z1276">
        <v>1</v>
      </c>
      <c r="AA1276" t="s">
        <v>6697</v>
      </c>
      <c r="AB1276" t="s">
        <v>6698</v>
      </c>
      <c r="AC1276">
        <v>106</v>
      </c>
      <c r="AD1276">
        <v>886</v>
      </c>
    </row>
    <row r="1277" spans="1:30" x14ac:dyDescent="0.35">
      <c r="A1277" t="s">
        <v>23</v>
      </c>
      <c r="B1277" t="s">
        <v>6699</v>
      </c>
      <c r="C1277" t="s">
        <v>6700</v>
      </c>
      <c r="D1277">
        <v>84</v>
      </c>
      <c r="E1277" s="4">
        <v>40000000</v>
      </c>
      <c r="F1277" s="4">
        <v>21176322</v>
      </c>
      <c r="G1277" s="3">
        <f>movie_metadata[[#This Row],[New_gross]]-movie_metadata[[#This Row],[New_budget]]</f>
        <v>-18823678</v>
      </c>
      <c r="H1277" s="3" t="str">
        <f>IF(movie_metadata[[#This Row],[Profit/Loss_in money]]&gt;0,"Profit","Loss")</f>
        <v>Loss</v>
      </c>
      <c r="I1277" t="s">
        <v>26</v>
      </c>
      <c r="J1277" t="s">
        <v>27</v>
      </c>
      <c r="K1277" t="s">
        <v>1745</v>
      </c>
      <c r="L1277" s="1">
        <v>2004</v>
      </c>
      <c r="M1277" t="s">
        <v>29</v>
      </c>
      <c r="N1277">
        <v>4</v>
      </c>
      <c r="O1277">
        <v>2.35</v>
      </c>
      <c r="P1277">
        <v>0</v>
      </c>
      <c r="Q1277">
        <v>86</v>
      </c>
      <c r="R1277">
        <v>33</v>
      </c>
      <c r="S1277">
        <v>1000</v>
      </c>
      <c r="T1277" t="s">
        <v>3708</v>
      </c>
      <c r="U1277">
        <v>1000</v>
      </c>
      <c r="V1277" t="s">
        <v>6701</v>
      </c>
      <c r="W1277">
        <v>23747</v>
      </c>
      <c r="X1277">
        <v>5039</v>
      </c>
      <c r="Y1277" t="s">
        <v>3083</v>
      </c>
      <c r="Z1277">
        <v>0</v>
      </c>
      <c r="AA1277" t="s">
        <v>6702</v>
      </c>
      <c r="AB1277" t="s">
        <v>6703</v>
      </c>
      <c r="AC1277">
        <v>207</v>
      </c>
      <c r="AD1277">
        <v>1000</v>
      </c>
    </row>
    <row r="1278" spans="1:30" x14ac:dyDescent="0.35">
      <c r="A1278" t="s">
        <v>23</v>
      </c>
      <c r="B1278" t="s">
        <v>4282</v>
      </c>
      <c r="C1278" t="s">
        <v>6704</v>
      </c>
      <c r="D1278">
        <v>111</v>
      </c>
      <c r="E1278" s="4">
        <v>40000000</v>
      </c>
      <c r="F1278" s="4">
        <v>20300000</v>
      </c>
      <c r="G1278" s="3">
        <f>movie_metadata[[#This Row],[New_gross]]-movie_metadata[[#This Row],[New_budget]]</f>
        <v>-19700000</v>
      </c>
      <c r="H1278" s="3" t="str">
        <f>IF(movie_metadata[[#This Row],[Profit/Loss_in money]]&gt;0,"Profit","Loss")</f>
        <v>Loss</v>
      </c>
      <c r="I1278" t="s">
        <v>26</v>
      </c>
      <c r="J1278" t="s">
        <v>27</v>
      </c>
      <c r="K1278" t="s">
        <v>4066</v>
      </c>
      <c r="L1278" s="1">
        <v>1996</v>
      </c>
      <c r="M1278" t="s">
        <v>572</v>
      </c>
      <c r="N1278">
        <v>6.2</v>
      </c>
      <c r="O1278">
        <v>1.85</v>
      </c>
      <c r="P1278">
        <v>309</v>
      </c>
      <c r="Q1278">
        <v>50</v>
      </c>
      <c r="R1278">
        <v>17</v>
      </c>
      <c r="S1278">
        <v>889</v>
      </c>
      <c r="T1278" t="s">
        <v>3253</v>
      </c>
      <c r="U1278">
        <v>14000</v>
      </c>
      <c r="V1278" t="s">
        <v>2375</v>
      </c>
      <c r="W1278">
        <v>16741</v>
      </c>
      <c r="X1278">
        <v>17877</v>
      </c>
      <c r="Y1278" t="s">
        <v>3171</v>
      </c>
      <c r="Z1278">
        <v>2</v>
      </c>
      <c r="AA1278" t="s">
        <v>6705</v>
      </c>
      <c r="AB1278" t="s">
        <v>6706</v>
      </c>
      <c r="AC1278">
        <v>60</v>
      </c>
      <c r="AD1278">
        <v>940</v>
      </c>
    </row>
    <row r="1279" spans="1:30" x14ac:dyDescent="0.35">
      <c r="A1279" t="s">
        <v>23</v>
      </c>
      <c r="B1279" t="s">
        <v>1296</v>
      </c>
      <c r="C1279" t="s">
        <v>6707</v>
      </c>
      <c r="D1279">
        <v>131</v>
      </c>
      <c r="E1279" s="4">
        <v>45000000</v>
      </c>
      <c r="F1279" s="4">
        <v>20302961</v>
      </c>
      <c r="G1279" s="3">
        <f>movie_metadata[[#This Row],[New_gross]]-movie_metadata[[#This Row],[New_budget]]</f>
        <v>-24697039</v>
      </c>
      <c r="H1279" s="3" t="str">
        <f>IF(movie_metadata[[#This Row],[Profit/Loss_in money]]&gt;0,"Profit","Loss")</f>
        <v>Loss</v>
      </c>
      <c r="I1279" t="s">
        <v>26</v>
      </c>
      <c r="J1279" t="s">
        <v>1452</v>
      </c>
      <c r="K1279" t="s">
        <v>3402</v>
      </c>
      <c r="L1279" s="1">
        <v>1995</v>
      </c>
      <c r="M1279" t="s">
        <v>6708</v>
      </c>
      <c r="N1279">
        <v>4.5999999999999996</v>
      </c>
      <c r="O1279">
        <v>2.35</v>
      </c>
      <c r="P1279">
        <v>0</v>
      </c>
      <c r="Q1279">
        <v>181</v>
      </c>
      <c r="R1279">
        <v>719</v>
      </c>
      <c r="S1279">
        <v>683</v>
      </c>
      <c r="T1279" t="s">
        <v>6709</v>
      </c>
      <c r="U1279">
        <v>16000</v>
      </c>
      <c r="V1279" t="s">
        <v>6710</v>
      </c>
      <c r="W1279">
        <v>49874</v>
      </c>
      <c r="X1279">
        <v>18913</v>
      </c>
      <c r="Y1279" t="s">
        <v>6133</v>
      </c>
      <c r="Z1279">
        <v>0</v>
      </c>
      <c r="AA1279" t="s">
        <v>6711</v>
      </c>
      <c r="AB1279" t="s">
        <v>6712</v>
      </c>
      <c r="AC1279">
        <v>450</v>
      </c>
      <c r="AD1279">
        <v>893</v>
      </c>
    </row>
    <row r="1280" spans="1:30" x14ac:dyDescent="0.35">
      <c r="A1280" t="s">
        <v>23</v>
      </c>
      <c r="B1280" t="s">
        <v>6713</v>
      </c>
      <c r="C1280" t="s">
        <v>6714</v>
      </c>
      <c r="D1280">
        <v>123</v>
      </c>
      <c r="E1280" s="4">
        <v>40000000</v>
      </c>
      <c r="F1280" s="4">
        <v>15962471</v>
      </c>
      <c r="G1280" s="3">
        <f>movie_metadata[[#This Row],[New_gross]]-movie_metadata[[#This Row],[New_budget]]</f>
        <v>-24037529</v>
      </c>
      <c r="H1280" s="3" t="str">
        <f>IF(movie_metadata[[#This Row],[Profit/Loss_in money]]&gt;0,"Profit","Loss")</f>
        <v>Loss</v>
      </c>
      <c r="I1280" t="s">
        <v>26</v>
      </c>
      <c r="J1280" t="s">
        <v>27</v>
      </c>
      <c r="K1280" t="s">
        <v>6102</v>
      </c>
      <c r="L1280" s="1">
        <v>2006</v>
      </c>
      <c r="M1280" t="s">
        <v>29</v>
      </c>
      <c r="N1280">
        <v>6.4</v>
      </c>
      <c r="O1280">
        <v>1.85</v>
      </c>
      <c r="P1280">
        <v>0</v>
      </c>
      <c r="Q1280">
        <v>260</v>
      </c>
      <c r="R1280">
        <v>0</v>
      </c>
      <c r="S1280">
        <v>826</v>
      </c>
      <c r="T1280" t="s">
        <v>2284</v>
      </c>
      <c r="U1280">
        <v>4000</v>
      </c>
      <c r="V1280" t="s">
        <v>76</v>
      </c>
      <c r="W1280">
        <v>79892</v>
      </c>
      <c r="X1280">
        <v>7243</v>
      </c>
      <c r="Y1280" t="s">
        <v>896</v>
      </c>
      <c r="Z1280">
        <v>1</v>
      </c>
      <c r="AA1280" t="s">
        <v>6715</v>
      </c>
      <c r="AB1280" t="s">
        <v>6716</v>
      </c>
      <c r="AC1280">
        <v>619</v>
      </c>
      <c r="AD1280">
        <v>887</v>
      </c>
    </row>
    <row r="1281" spans="1:30" x14ac:dyDescent="0.35">
      <c r="A1281" t="s">
        <v>23</v>
      </c>
      <c r="B1281" t="s">
        <v>5318</v>
      </c>
      <c r="C1281" t="s">
        <v>6717</v>
      </c>
      <c r="D1281">
        <v>101</v>
      </c>
      <c r="E1281" s="4">
        <v>40000000</v>
      </c>
      <c r="F1281" s="4">
        <v>14942422</v>
      </c>
      <c r="G1281" s="3">
        <f>movie_metadata[[#This Row],[New_gross]]-movie_metadata[[#This Row],[New_budget]]</f>
        <v>-25057578</v>
      </c>
      <c r="H1281" s="3" t="str">
        <f>IF(movie_metadata[[#This Row],[Profit/Loss_in money]]&gt;0,"Profit","Loss")</f>
        <v>Loss</v>
      </c>
      <c r="I1281" t="s">
        <v>26</v>
      </c>
      <c r="J1281" t="s">
        <v>27</v>
      </c>
      <c r="K1281" t="s">
        <v>326</v>
      </c>
      <c r="L1281" s="1">
        <v>1995</v>
      </c>
      <c r="M1281" t="s">
        <v>572</v>
      </c>
      <c r="N1281">
        <v>5.9</v>
      </c>
      <c r="O1281">
        <v>1.85</v>
      </c>
      <c r="P1281">
        <v>555</v>
      </c>
      <c r="Q1281">
        <v>40</v>
      </c>
      <c r="R1281">
        <v>58</v>
      </c>
      <c r="S1281">
        <v>497</v>
      </c>
      <c r="T1281" t="s">
        <v>2516</v>
      </c>
      <c r="U1281">
        <v>12000</v>
      </c>
      <c r="V1281" t="s">
        <v>698</v>
      </c>
      <c r="W1281">
        <v>14226</v>
      </c>
      <c r="X1281">
        <v>14008</v>
      </c>
      <c r="Y1281" t="s">
        <v>3530</v>
      </c>
      <c r="Z1281">
        <v>3</v>
      </c>
      <c r="AA1281" t="s">
        <v>6718</v>
      </c>
      <c r="AB1281" t="s">
        <v>6719</v>
      </c>
      <c r="AC1281">
        <v>60</v>
      </c>
      <c r="AD1281">
        <v>975</v>
      </c>
    </row>
    <row r="1282" spans="1:30" x14ac:dyDescent="0.35">
      <c r="A1282" t="s">
        <v>23</v>
      </c>
      <c r="B1282" t="s">
        <v>6720</v>
      </c>
      <c r="C1282" t="s">
        <v>6721</v>
      </c>
      <c r="D1282">
        <v>102</v>
      </c>
      <c r="E1282" s="4">
        <v>40000000</v>
      </c>
      <c r="F1282" s="4">
        <v>14967182</v>
      </c>
      <c r="G1282" s="3">
        <f>movie_metadata[[#This Row],[New_gross]]-movie_metadata[[#This Row],[New_budget]]</f>
        <v>-25032818</v>
      </c>
      <c r="H1282" s="3" t="str">
        <f>IF(movie_metadata[[#This Row],[Profit/Loss_in money]]&gt;0,"Profit","Loss")</f>
        <v>Loss</v>
      </c>
      <c r="I1282" t="s">
        <v>26</v>
      </c>
      <c r="J1282" t="s">
        <v>27</v>
      </c>
      <c r="K1282" t="s">
        <v>456</v>
      </c>
      <c r="L1282" s="1">
        <v>2000</v>
      </c>
      <c r="M1282" t="s">
        <v>572</v>
      </c>
      <c r="N1282">
        <v>5.0999999999999996</v>
      </c>
      <c r="O1282">
        <v>2.35</v>
      </c>
      <c r="P1282">
        <v>604</v>
      </c>
      <c r="Q1282">
        <v>102</v>
      </c>
      <c r="R1282">
        <v>19</v>
      </c>
      <c r="S1282">
        <v>351</v>
      </c>
      <c r="T1282" t="s">
        <v>4760</v>
      </c>
      <c r="U1282">
        <v>13000</v>
      </c>
      <c r="V1282" t="s">
        <v>1777</v>
      </c>
      <c r="W1282">
        <v>27305</v>
      </c>
      <c r="X1282">
        <v>14463</v>
      </c>
      <c r="Y1282" t="s">
        <v>6722</v>
      </c>
      <c r="Z1282">
        <v>1</v>
      </c>
      <c r="AA1282" t="s">
        <v>6723</v>
      </c>
      <c r="AB1282" t="s">
        <v>6724</v>
      </c>
      <c r="AC1282">
        <v>284</v>
      </c>
      <c r="AD1282">
        <v>530</v>
      </c>
    </row>
    <row r="1283" spans="1:30" x14ac:dyDescent="0.35">
      <c r="A1283" t="s">
        <v>23</v>
      </c>
      <c r="B1283" t="s">
        <v>6725</v>
      </c>
      <c r="C1283" t="s">
        <v>6726</v>
      </c>
      <c r="D1283">
        <v>114</v>
      </c>
      <c r="E1283" s="4">
        <v>45000000</v>
      </c>
      <c r="F1283" s="4">
        <v>18996755</v>
      </c>
      <c r="G1283" s="3">
        <f>movie_metadata[[#This Row],[New_gross]]-movie_metadata[[#This Row],[New_budget]]</f>
        <v>-26003245</v>
      </c>
      <c r="H1283" s="3" t="str">
        <f>IF(movie_metadata[[#This Row],[Profit/Loss_in money]]&gt;0,"Profit","Loss")</f>
        <v>Loss</v>
      </c>
      <c r="I1283" t="s">
        <v>26</v>
      </c>
      <c r="J1283" t="s">
        <v>3558</v>
      </c>
      <c r="K1283" t="s">
        <v>4066</v>
      </c>
      <c r="L1283" s="1">
        <v>2012</v>
      </c>
      <c r="M1283" t="s">
        <v>29</v>
      </c>
      <c r="N1283">
        <v>7.6</v>
      </c>
      <c r="O1283">
        <v>2.35</v>
      </c>
      <c r="P1283">
        <v>54000</v>
      </c>
      <c r="Q1283">
        <v>371</v>
      </c>
      <c r="R1283">
        <v>171</v>
      </c>
      <c r="S1283">
        <v>284</v>
      </c>
      <c r="T1283" t="s">
        <v>6727</v>
      </c>
      <c r="U1283">
        <v>6000</v>
      </c>
      <c r="V1283" t="s">
        <v>201</v>
      </c>
      <c r="W1283">
        <v>145270</v>
      </c>
      <c r="X1283">
        <v>7099</v>
      </c>
      <c r="Y1283" t="s">
        <v>6728</v>
      </c>
      <c r="Z1283">
        <v>0</v>
      </c>
      <c r="AA1283" t="s">
        <v>6729</v>
      </c>
      <c r="AB1283" t="s">
        <v>6730</v>
      </c>
      <c r="AC1283">
        <v>322</v>
      </c>
      <c r="AD1283">
        <v>382</v>
      </c>
    </row>
    <row r="1284" spans="1:30" x14ac:dyDescent="0.35">
      <c r="A1284" t="s">
        <v>23</v>
      </c>
      <c r="B1284" t="s">
        <v>6731</v>
      </c>
      <c r="C1284" t="s">
        <v>6732</v>
      </c>
      <c r="D1284">
        <v>107</v>
      </c>
      <c r="E1284" s="4">
        <v>51000000</v>
      </c>
      <c r="F1284" s="4">
        <v>14375181</v>
      </c>
      <c r="G1284" s="3">
        <f>movie_metadata[[#This Row],[New_gross]]-movie_metadata[[#This Row],[New_budget]]</f>
        <v>-36624819</v>
      </c>
      <c r="H1284" s="3" t="str">
        <f>IF(movie_metadata[[#This Row],[Profit/Loss_in money]]&gt;0,"Profit","Loss")</f>
        <v>Loss</v>
      </c>
      <c r="I1284" t="s">
        <v>26</v>
      </c>
      <c r="J1284" t="s">
        <v>27</v>
      </c>
      <c r="K1284" t="s">
        <v>6733</v>
      </c>
      <c r="L1284" s="1">
        <v>1987</v>
      </c>
      <c r="M1284" t="s">
        <v>29</v>
      </c>
      <c r="N1284">
        <v>4.2</v>
      </c>
      <c r="O1284">
        <v>1.85</v>
      </c>
      <c r="P1284">
        <v>754</v>
      </c>
      <c r="Q1284">
        <v>49</v>
      </c>
      <c r="R1284">
        <v>124</v>
      </c>
      <c r="S1284">
        <v>572</v>
      </c>
      <c r="T1284" t="s">
        <v>1675</v>
      </c>
      <c r="U1284">
        <v>636</v>
      </c>
      <c r="V1284" t="s">
        <v>6734</v>
      </c>
      <c r="W1284">
        <v>8692</v>
      </c>
      <c r="X1284">
        <v>3374</v>
      </c>
      <c r="Y1284" t="s">
        <v>6735</v>
      </c>
      <c r="Z1284">
        <v>2</v>
      </c>
      <c r="AA1284" t="s">
        <v>6736</v>
      </c>
      <c r="AB1284" t="s">
        <v>6737</v>
      </c>
      <c r="AC1284">
        <v>126</v>
      </c>
      <c r="AD1284">
        <v>631</v>
      </c>
    </row>
    <row r="1285" spans="1:30" x14ac:dyDescent="0.35">
      <c r="A1285" t="s">
        <v>23</v>
      </c>
      <c r="B1285" t="s">
        <v>5372</v>
      </c>
      <c r="C1285" t="s">
        <v>6738</v>
      </c>
      <c r="D1285">
        <v>87</v>
      </c>
      <c r="E1285" s="4">
        <v>40000000</v>
      </c>
      <c r="F1285" s="4">
        <v>20999103</v>
      </c>
      <c r="G1285" s="3">
        <f>movie_metadata[[#This Row],[New_gross]]-movie_metadata[[#This Row],[New_budget]]</f>
        <v>-19000897</v>
      </c>
      <c r="H1285" s="3" t="str">
        <f>IF(movie_metadata[[#This Row],[Profit/Loss_in money]]&gt;0,"Profit","Loss")</f>
        <v>Loss</v>
      </c>
      <c r="I1285" t="s">
        <v>26</v>
      </c>
      <c r="J1285" t="s">
        <v>27</v>
      </c>
      <c r="K1285" t="s">
        <v>6739</v>
      </c>
      <c r="L1285" s="1">
        <v>2009</v>
      </c>
      <c r="M1285" t="s">
        <v>82</v>
      </c>
      <c r="N1285">
        <v>7.8</v>
      </c>
      <c r="O1285">
        <v>1.85</v>
      </c>
      <c r="P1285">
        <v>15000</v>
      </c>
      <c r="Q1285">
        <v>335</v>
      </c>
      <c r="R1285">
        <v>0</v>
      </c>
      <c r="S1285">
        <v>563</v>
      </c>
      <c r="T1285" t="s">
        <v>2370</v>
      </c>
      <c r="U1285">
        <v>13000</v>
      </c>
      <c r="V1285" t="s">
        <v>541</v>
      </c>
      <c r="W1285">
        <v>139114</v>
      </c>
      <c r="X1285">
        <v>24770</v>
      </c>
      <c r="Y1285" t="s">
        <v>233</v>
      </c>
      <c r="Z1285">
        <v>0</v>
      </c>
      <c r="AA1285" t="s">
        <v>6740</v>
      </c>
      <c r="AB1285" t="s">
        <v>6741</v>
      </c>
      <c r="AC1285">
        <v>245</v>
      </c>
      <c r="AD1285">
        <v>11000</v>
      </c>
    </row>
    <row r="1286" spans="1:30" x14ac:dyDescent="0.35">
      <c r="A1286" t="s">
        <v>23</v>
      </c>
      <c r="B1286" t="s">
        <v>4428</v>
      </c>
      <c r="C1286" t="s">
        <v>6742</v>
      </c>
      <c r="D1286">
        <v>103</v>
      </c>
      <c r="E1286" s="4">
        <v>40000000</v>
      </c>
      <c r="F1286" s="4">
        <v>14448589</v>
      </c>
      <c r="G1286" s="3">
        <f>movie_metadata[[#This Row],[New_gross]]-movie_metadata[[#This Row],[New_budget]]</f>
        <v>-25551411</v>
      </c>
      <c r="H1286" s="3" t="str">
        <f>IF(movie_metadata[[#This Row],[Profit/Loss_in money]]&gt;0,"Profit","Loss")</f>
        <v>Loss</v>
      </c>
      <c r="I1286" t="s">
        <v>26</v>
      </c>
      <c r="J1286" t="s">
        <v>27</v>
      </c>
      <c r="K1286" t="s">
        <v>1674</v>
      </c>
      <c r="L1286" s="1">
        <v>2002</v>
      </c>
      <c r="M1286" t="s">
        <v>29</v>
      </c>
      <c r="N1286">
        <v>5.8</v>
      </c>
      <c r="O1286">
        <v>2.35</v>
      </c>
      <c r="P1286">
        <v>835</v>
      </c>
      <c r="Q1286">
        <v>86</v>
      </c>
      <c r="R1286">
        <v>65</v>
      </c>
      <c r="S1286">
        <v>311</v>
      </c>
      <c r="T1286" t="s">
        <v>4127</v>
      </c>
      <c r="U1286">
        <v>11000</v>
      </c>
      <c r="V1286" t="s">
        <v>558</v>
      </c>
      <c r="W1286">
        <v>19364</v>
      </c>
      <c r="X1286">
        <v>12566</v>
      </c>
      <c r="Y1286" t="s">
        <v>6743</v>
      </c>
      <c r="Z1286">
        <v>2</v>
      </c>
      <c r="AA1286" t="s">
        <v>6744</v>
      </c>
      <c r="AB1286" t="s">
        <v>6745</v>
      </c>
      <c r="AC1286">
        <v>128</v>
      </c>
      <c r="AD1286">
        <v>944</v>
      </c>
    </row>
    <row r="1287" spans="1:30" x14ac:dyDescent="0.35">
      <c r="A1287" t="s">
        <v>23</v>
      </c>
      <c r="B1287" t="s">
        <v>5357</v>
      </c>
      <c r="C1287" t="s">
        <v>6746</v>
      </c>
      <c r="D1287">
        <v>99</v>
      </c>
      <c r="E1287" s="4">
        <v>40000000</v>
      </c>
      <c r="F1287" s="4">
        <v>14358033</v>
      </c>
      <c r="G1287" s="3">
        <f>movie_metadata[[#This Row],[New_gross]]-movie_metadata[[#This Row],[New_budget]]</f>
        <v>-25641967</v>
      </c>
      <c r="H1287" s="3" t="str">
        <f>IF(movie_metadata[[#This Row],[Profit/Loss_in money]]&gt;0,"Profit","Loss")</f>
        <v>Loss</v>
      </c>
      <c r="I1287" t="s">
        <v>26</v>
      </c>
      <c r="J1287" t="s">
        <v>27</v>
      </c>
      <c r="K1287" t="s">
        <v>6747</v>
      </c>
      <c r="L1287" s="1">
        <v>1992</v>
      </c>
      <c r="M1287" t="s">
        <v>29</v>
      </c>
      <c r="N1287">
        <v>5.9</v>
      </c>
      <c r="O1287">
        <v>2.35</v>
      </c>
      <c r="P1287">
        <v>630</v>
      </c>
      <c r="Q1287">
        <v>40</v>
      </c>
      <c r="R1287">
        <v>0</v>
      </c>
      <c r="S1287">
        <v>402</v>
      </c>
      <c r="T1287" t="s">
        <v>2780</v>
      </c>
      <c r="U1287">
        <v>782</v>
      </c>
      <c r="V1287" t="s">
        <v>6748</v>
      </c>
      <c r="W1287">
        <v>17365</v>
      </c>
      <c r="X1287">
        <v>2125</v>
      </c>
      <c r="Y1287" t="s">
        <v>6749</v>
      </c>
      <c r="Z1287">
        <v>2</v>
      </c>
      <c r="AA1287" t="s">
        <v>6750</v>
      </c>
      <c r="AB1287" t="s">
        <v>6751</v>
      </c>
      <c r="AC1287">
        <v>66</v>
      </c>
      <c r="AD1287">
        <v>658</v>
      </c>
    </row>
    <row r="1288" spans="1:30" x14ac:dyDescent="0.35">
      <c r="A1288" t="s">
        <v>739</v>
      </c>
      <c r="B1288" t="s">
        <v>4167</v>
      </c>
      <c r="C1288" t="s">
        <v>6752</v>
      </c>
      <c r="D1288">
        <v>122</v>
      </c>
      <c r="E1288" s="4">
        <v>77000000</v>
      </c>
      <c r="F1288" s="4">
        <v>33201661</v>
      </c>
      <c r="G1288" s="3">
        <f>movie_metadata[[#This Row],[New_gross]]-movie_metadata[[#This Row],[New_budget]]</f>
        <v>-43798339</v>
      </c>
      <c r="H1288" s="3" t="str">
        <f>IF(movie_metadata[[#This Row],[Profit/Loss_in money]]&gt;0,"Profit","Loss")</f>
        <v>Loss</v>
      </c>
      <c r="I1288" t="s">
        <v>1451</v>
      </c>
      <c r="J1288" t="s">
        <v>1452</v>
      </c>
      <c r="K1288" t="s">
        <v>1674</v>
      </c>
      <c r="L1288" s="1">
        <v>2001</v>
      </c>
      <c r="M1288" t="s">
        <v>572</v>
      </c>
      <c r="N1288">
        <v>8.4</v>
      </c>
      <c r="O1288">
        <v>2.35</v>
      </c>
      <c r="P1288">
        <v>39000</v>
      </c>
      <c r="Q1288">
        <v>242</v>
      </c>
      <c r="R1288">
        <v>0</v>
      </c>
      <c r="S1288">
        <v>54</v>
      </c>
      <c r="T1288" t="s">
        <v>6193</v>
      </c>
      <c r="U1288">
        <v>326</v>
      </c>
      <c r="V1288" t="s">
        <v>5885</v>
      </c>
      <c r="W1288">
        <v>534262</v>
      </c>
      <c r="X1288">
        <v>809</v>
      </c>
      <c r="Y1288" t="s">
        <v>6753</v>
      </c>
      <c r="Z1288">
        <v>0</v>
      </c>
      <c r="AA1288" t="s">
        <v>6754</v>
      </c>
      <c r="AB1288" t="s">
        <v>6755</v>
      </c>
      <c r="AC1288">
        <v>1314</v>
      </c>
      <c r="AD1288">
        <v>326</v>
      </c>
    </row>
    <row r="1289" spans="1:30" x14ac:dyDescent="0.35">
      <c r="A1289" t="s">
        <v>23</v>
      </c>
      <c r="B1289" t="s">
        <v>6756</v>
      </c>
      <c r="C1289" t="s">
        <v>6757</v>
      </c>
      <c r="D1289">
        <v>91</v>
      </c>
      <c r="E1289" s="4">
        <v>30000000</v>
      </c>
      <c r="F1289" s="4">
        <v>14018364</v>
      </c>
      <c r="G1289" s="3">
        <f>movie_metadata[[#This Row],[New_gross]]-movie_metadata[[#This Row],[New_budget]]</f>
        <v>-15981636</v>
      </c>
      <c r="H1289" s="3" t="str">
        <f>IF(movie_metadata[[#This Row],[Profit/Loss_in money]]&gt;0,"Profit","Loss")</f>
        <v>Loss</v>
      </c>
      <c r="I1289" t="s">
        <v>26</v>
      </c>
      <c r="J1289" t="s">
        <v>27</v>
      </c>
      <c r="K1289" t="s">
        <v>6758</v>
      </c>
      <c r="L1289" s="1">
        <v>2004</v>
      </c>
      <c r="M1289" t="s">
        <v>82</v>
      </c>
      <c r="N1289">
        <v>4.8</v>
      </c>
      <c r="O1289">
        <v>1.85</v>
      </c>
      <c r="P1289">
        <v>849</v>
      </c>
      <c r="Q1289">
        <v>70</v>
      </c>
      <c r="R1289">
        <v>29</v>
      </c>
      <c r="S1289">
        <v>762</v>
      </c>
      <c r="T1289" t="s">
        <v>6759</v>
      </c>
      <c r="U1289">
        <v>976</v>
      </c>
      <c r="V1289" t="s">
        <v>6760</v>
      </c>
      <c r="W1289">
        <v>17722</v>
      </c>
      <c r="X1289">
        <v>3974</v>
      </c>
      <c r="Y1289" t="s">
        <v>6761</v>
      </c>
      <c r="Z1289">
        <v>1</v>
      </c>
      <c r="AA1289" t="s">
        <v>6762</v>
      </c>
      <c r="AB1289" t="s">
        <v>6763</v>
      </c>
      <c r="AC1289">
        <v>111</v>
      </c>
      <c r="AD1289">
        <v>799</v>
      </c>
    </row>
    <row r="1290" spans="1:30" x14ac:dyDescent="0.35">
      <c r="A1290" t="s">
        <v>23</v>
      </c>
      <c r="B1290" t="s">
        <v>6764</v>
      </c>
      <c r="C1290" t="s">
        <v>6765</v>
      </c>
      <c r="D1290">
        <v>103</v>
      </c>
      <c r="E1290" s="4">
        <v>60000000</v>
      </c>
      <c r="F1290" s="4">
        <v>13395939</v>
      </c>
      <c r="G1290" s="3">
        <f>movie_metadata[[#This Row],[New_gross]]-movie_metadata[[#This Row],[New_budget]]</f>
        <v>-46604061</v>
      </c>
      <c r="H1290" s="3" t="str">
        <f>IF(movie_metadata[[#This Row],[Profit/Loss_in money]]&gt;0,"Profit","Loss")</f>
        <v>Loss</v>
      </c>
      <c r="I1290" t="s">
        <v>26</v>
      </c>
      <c r="J1290" t="s">
        <v>45</v>
      </c>
      <c r="K1290" t="s">
        <v>1407</v>
      </c>
      <c r="L1290" s="1">
        <v>2004</v>
      </c>
      <c r="M1290" t="s">
        <v>572</v>
      </c>
      <c r="N1290">
        <v>6.2</v>
      </c>
      <c r="O1290">
        <v>1.85</v>
      </c>
      <c r="P1290">
        <v>0</v>
      </c>
      <c r="Q1290">
        <v>135</v>
      </c>
      <c r="R1290">
        <v>14</v>
      </c>
      <c r="S1290">
        <v>624</v>
      </c>
      <c r="T1290" t="s">
        <v>6372</v>
      </c>
      <c r="U1290">
        <v>865</v>
      </c>
      <c r="V1290" t="s">
        <v>5958</v>
      </c>
      <c r="W1290">
        <v>43442</v>
      </c>
      <c r="X1290">
        <v>3639</v>
      </c>
      <c r="Y1290" t="s">
        <v>2381</v>
      </c>
      <c r="Z1290">
        <v>4</v>
      </c>
      <c r="AA1290" t="s">
        <v>6766</v>
      </c>
      <c r="AB1290" t="s">
        <v>6767</v>
      </c>
      <c r="AC1290">
        <v>146</v>
      </c>
      <c r="AD1290">
        <v>826</v>
      </c>
    </row>
    <row r="1291" spans="1:30" x14ac:dyDescent="0.35">
      <c r="A1291" t="s">
        <v>23</v>
      </c>
      <c r="B1291" t="s">
        <v>6286</v>
      </c>
      <c r="C1291" t="s">
        <v>6768</v>
      </c>
      <c r="D1291">
        <v>107</v>
      </c>
      <c r="E1291" s="4">
        <v>40000000</v>
      </c>
      <c r="F1291" s="4">
        <v>20113965</v>
      </c>
      <c r="G1291" s="3">
        <f>movie_metadata[[#This Row],[New_gross]]-movie_metadata[[#This Row],[New_budget]]</f>
        <v>-19886035</v>
      </c>
      <c r="H1291" s="3" t="str">
        <f>IF(movie_metadata[[#This Row],[Profit/Loss_in money]]&gt;0,"Profit","Loss")</f>
        <v>Loss</v>
      </c>
      <c r="I1291" t="s">
        <v>26</v>
      </c>
      <c r="J1291" t="s">
        <v>27</v>
      </c>
      <c r="K1291" t="s">
        <v>6316</v>
      </c>
      <c r="L1291" s="1">
        <v>2012</v>
      </c>
      <c r="M1291" t="s">
        <v>82</v>
      </c>
      <c r="N1291">
        <v>6.5</v>
      </c>
      <c r="O1291">
        <v>2.35</v>
      </c>
      <c r="P1291">
        <v>0</v>
      </c>
      <c r="Q1291">
        <v>125</v>
      </c>
      <c r="R1291">
        <v>42</v>
      </c>
      <c r="S1291">
        <v>171</v>
      </c>
      <c r="T1291" t="s">
        <v>1495</v>
      </c>
      <c r="U1291">
        <v>875</v>
      </c>
      <c r="V1291" t="s">
        <v>2490</v>
      </c>
      <c r="W1291">
        <v>15231</v>
      </c>
      <c r="X1291">
        <v>1702</v>
      </c>
      <c r="Y1291" t="s">
        <v>6769</v>
      </c>
      <c r="Z1291">
        <v>3</v>
      </c>
      <c r="AA1291" t="s">
        <v>6770</v>
      </c>
      <c r="AB1291" t="s">
        <v>6771</v>
      </c>
      <c r="AC1291">
        <v>66</v>
      </c>
      <c r="AD1291">
        <v>596</v>
      </c>
    </row>
    <row r="1292" spans="1:30" x14ac:dyDescent="0.35">
      <c r="A1292" t="s">
        <v>23</v>
      </c>
      <c r="B1292" t="s">
        <v>6772</v>
      </c>
      <c r="C1292" t="s">
        <v>6773</v>
      </c>
      <c r="D1292">
        <v>106</v>
      </c>
      <c r="E1292" s="4">
        <v>40000000</v>
      </c>
      <c r="F1292" s="4">
        <v>13376506</v>
      </c>
      <c r="G1292" s="3">
        <f>movie_metadata[[#This Row],[New_gross]]-movie_metadata[[#This Row],[New_budget]]</f>
        <v>-26623494</v>
      </c>
      <c r="H1292" s="3" t="str">
        <f>IF(movie_metadata[[#This Row],[Profit/Loss_in money]]&gt;0,"Profit","Loss")</f>
        <v>Loss</v>
      </c>
      <c r="I1292" t="s">
        <v>26</v>
      </c>
      <c r="J1292" t="s">
        <v>27</v>
      </c>
      <c r="K1292" t="s">
        <v>3402</v>
      </c>
      <c r="L1292" s="1">
        <v>1999</v>
      </c>
      <c r="M1292" t="s">
        <v>29</v>
      </c>
      <c r="N1292">
        <v>6.3</v>
      </c>
      <c r="O1292">
        <v>1.85</v>
      </c>
      <c r="P1292">
        <v>579</v>
      </c>
      <c r="Q1292">
        <v>54</v>
      </c>
      <c r="R1292">
        <v>22</v>
      </c>
      <c r="S1292">
        <v>613</v>
      </c>
      <c r="T1292" t="s">
        <v>4197</v>
      </c>
      <c r="U1292">
        <v>2000</v>
      </c>
      <c r="V1292" t="s">
        <v>5892</v>
      </c>
      <c r="W1292">
        <v>10413</v>
      </c>
      <c r="X1292">
        <v>4327</v>
      </c>
      <c r="Y1292" t="s">
        <v>6774</v>
      </c>
      <c r="Z1292">
        <v>1</v>
      </c>
      <c r="AA1292" t="s">
        <v>6775</v>
      </c>
      <c r="AB1292" t="s">
        <v>6776</v>
      </c>
      <c r="AC1292">
        <v>111</v>
      </c>
      <c r="AD1292">
        <v>642</v>
      </c>
    </row>
    <row r="1293" spans="1:30" x14ac:dyDescent="0.35">
      <c r="A1293" t="s">
        <v>23</v>
      </c>
      <c r="B1293" t="s">
        <v>6777</v>
      </c>
      <c r="C1293" t="s">
        <v>6778</v>
      </c>
      <c r="D1293">
        <v>101</v>
      </c>
      <c r="E1293" s="4">
        <v>42000000</v>
      </c>
      <c r="F1293" s="4">
        <v>13208023</v>
      </c>
      <c r="G1293" s="3">
        <f>movie_metadata[[#This Row],[New_gross]]-movie_metadata[[#This Row],[New_budget]]</f>
        <v>-28791977</v>
      </c>
      <c r="H1293" s="3" t="str">
        <f>IF(movie_metadata[[#This Row],[Profit/Loss_in money]]&gt;0,"Profit","Loss")</f>
        <v>Loss</v>
      </c>
      <c r="I1293" t="s">
        <v>26</v>
      </c>
      <c r="J1293" t="s">
        <v>45</v>
      </c>
      <c r="K1293" t="s">
        <v>6779</v>
      </c>
      <c r="L1293" s="1">
        <v>2002</v>
      </c>
      <c r="M1293" t="s">
        <v>572</v>
      </c>
      <c r="N1293">
        <v>3.3</v>
      </c>
      <c r="O1293">
        <v>2.35</v>
      </c>
      <c r="P1293">
        <v>612</v>
      </c>
      <c r="Q1293">
        <v>104</v>
      </c>
      <c r="R1293">
        <v>37</v>
      </c>
      <c r="S1293">
        <v>595</v>
      </c>
      <c r="T1293" t="s">
        <v>6780</v>
      </c>
      <c r="U1293">
        <v>2000</v>
      </c>
      <c r="V1293" t="s">
        <v>2260</v>
      </c>
      <c r="W1293">
        <v>17309</v>
      </c>
      <c r="X1293">
        <v>4262</v>
      </c>
      <c r="Y1293" t="s">
        <v>1815</v>
      </c>
      <c r="Z1293">
        <v>1</v>
      </c>
      <c r="AA1293" t="s">
        <v>6781</v>
      </c>
      <c r="AB1293" t="s">
        <v>6782</v>
      </c>
      <c r="AC1293">
        <v>388</v>
      </c>
      <c r="AD1293">
        <v>886</v>
      </c>
    </row>
    <row r="1294" spans="1:30" x14ac:dyDescent="0.35">
      <c r="A1294" t="s">
        <v>23</v>
      </c>
      <c r="B1294" t="s">
        <v>1736</v>
      </c>
      <c r="C1294" t="s">
        <v>6783</v>
      </c>
      <c r="D1294">
        <v>109</v>
      </c>
      <c r="E1294" s="4">
        <v>40000000</v>
      </c>
      <c r="F1294" s="4">
        <v>13838130</v>
      </c>
      <c r="G1294" s="3">
        <f>movie_metadata[[#This Row],[New_gross]]-movie_metadata[[#This Row],[New_budget]]</f>
        <v>-26161870</v>
      </c>
      <c r="H1294" s="3" t="str">
        <f>IF(movie_metadata[[#This Row],[Profit/Loss_in money]]&gt;0,"Profit","Loss")</f>
        <v>Loss</v>
      </c>
      <c r="I1294" t="s">
        <v>26</v>
      </c>
      <c r="J1294" t="s">
        <v>27</v>
      </c>
      <c r="K1294" t="s">
        <v>1923</v>
      </c>
      <c r="L1294" s="1">
        <v>2009</v>
      </c>
      <c r="M1294" t="s">
        <v>29</v>
      </c>
      <c r="N1294">
        <v>5.9</v>
      </c>
      <c r="O1294">
        <v>2.35</v>
      </c>
      <c r="P1294">
        <v>0</v>
      </c>
      <c r="Q1294">
        <v>157</v>
      </c>
      <c r="R1294">
        <v>80</v>
      </c>
      <c r="S1294">
        <v>835</v>
      </c>
      <c r="T1294" t="s">
        <v>487</v>
      </c>
      <c r="U1294">
        <v>14000</v>
      </c>
      <c r="V1294" t="s">
        <v>692</v>
      </c>
      <c r="W1294">
        <v>35990</v>
      </c>
      <c r="X1294">
        <v>20503</v>
      </c>
      <c r="Y1294" t="s">
        <v>3944</v>
      </c>
      <c r="Z1294">
        <v>3</v>
      </c>
      <c r="AA1294" t="s">
        <v>6784</v>
      </c>
      <c r="AB1294" t="s">
        <v>6785</v>
      </c>
      <c r="AC1294">
        <v>157</v>
      </c>
      <c r="AD1294">
        <v>4000</v>
      </c>
    </row>
    <row r="1295" spans="1:30" x14ac:dyDescent="0.35">
      <c r="A1295" t="s">
        <v>23</v>
      </c>
      <c r="B1295" t="s">
        <v>5459</v>
      </c>
      <c r="C1295" t="s">
        <v>6786</v>
      </c>
      <c r="D1295">
        <v>89</v>
      </c>
      <c r="E1295" s="4">
        <v>40000000</v>
      </c>
      <c r="F1295" s="4">
        <v>9652000</v>
      </c>
      <c r="G1295" s="3">
        <f>movie_metadata[[#This Row],[New_gross]]-movie_metadata[[#This Row],[New_budget]]</f>
        <v>-30348000</v>
      </c>
      <c r="H1295" s="3" t="str">
        <f>IF(movie_metadata[[#This Row],[Profit/Loss_in money]]&gt;0,"Profit","Loss")</f>
        <v>Loss</v>
      </c>
      <c r="I1295" t="s">
        <v>26</v>
      </c>
      <c r="J1295" t="s">
        <v>27</v>
      </c>
      <c r="K1295" t="s">
        <v>1664</v>
      </c>
      <c r="L1295" s="1">
        <v>2003</v>
      </c>
      <c r="M1295" t="s">
        <v>29</v>
      </c>
      <c r="N1295">
        <v>5.8</v>
      </c>
      <c r="O1295">
        <v>1.85</v>
      </c>
      <c r="P1295">
        <v>0</v>
      </c>
      <c r="Q1295">
        <v>78</v>
      </c>
      <c r="R1295">
        <v>0</v>
      </c>
      <c r="S1295">
        <v>500</v>
      </c>
      <c r="T1295" t="s">
        <v>2087</v>
      </c>
      <c r="U1295">
        <v>1000</v>
      </c>
      <c r="V1295" t="s">
        <v>1369</v>
      </c>
      <c r="W1295">
        <v>46205</v>
      </c>
      <c r="X1295">
        <v>3096</v>
      </c>
      <c r="Y1295" t="s">
        <v>2124</v>
      </c>
      <c r="Z1295">
        <v>0</v>
      </c>
      <c r="AA1295" t="s">
        <v>6787</v>
      </c>
      <c r="AB1295" t="s">
        <v>6788</v>
      </c>
      <c r="AC1295">
        <v>147</v>
      </c>
      <c r="AD1295">
        <v>627</v>
      </c>
    </row>
    <row r="1296" spans="1:30" x14ac:dyDescent="0.35">
      <c r="A1296" t="s">
        <v>23</v>
      </c>
      <c r="B1296" t="s">
        <v>6789</v>
      </c>
      <c r="C1296" t="s">
        <v>6790</v>
      </c>
      <c r="D1296">
        <v>100</v>
      </c>
      <c r="E1296" s="4">
        <v>41637095.477386937</v>
      </c>
      <c r="F1296" s="4">
        <v>12081447</v>
      </c>
      <c r="G1296" s="3">
        <f>movie_metadata[[#This Row],[New_gross]]-movie_metadata[[#This Row],[New_budget]]</f>
        <v>-29555648.477386937</v>
      </c>
      <c r="H1296" s="3" t="str">
        <f>IF(movie_metadata[[#This Row],[Profit/Loss_in money]]&gt;0,"Profit","Loss")</f>
        <v>Loss</v>
      </c>
      <c r="I1296" t="s">
        <v>26</v>
      </c>
      <c r="J1296" t="s">
        <v>27</v>
      </c>
      <c r="K1296" t="s">
        <v>5501</v>
      </c>
      <c r="L1296" s="1">
        <v>2008</v>
      </c>
      <c r="M1296" t="s">
        <v>572</v>
      </c>
      <c r="N1296">
        <v>6.5</v>
      </c>
      <c r="O1296">
        <v>2.35</v>
      </c>
      <c r="P1296">
        <v>866</v>
      </c>
      <c r="Q1296">
        <v>88</v>
      </c>
      <c r="R1296">
        <v>92</v>
      </c>
      <c r="S1296">
        <v>706</v>
      </c>
      <c r="T1296" t="s">
        <v>267</v>
      </c>
      <c r="U1296">
        <v>1000</v>
      </c>
      <c r="V1296" t="s">
        <v>797</v>
      </c>
      <c r="W1296">
        <v>7794</v>
      </c>
      <c r="X1296">
        <v>4103</v>
      </c>
      <c r="Y1296" t="s">
        <v>5255</v>
      </c>
      <c r="Z1296">
        <v>2</v>
      </c>
      <c r="AA1296" t="s">
        <v>6791</v>
      </c>
      <c r="AB1296" t="s">
        <v>6792</v>
      </c>
      <c r="AC1296">
        <v>25</v>
      </c>
      <c r="AD1296">
        <v>760</v>
      </c>
    </row>
    <row r="1297" spans="1:30" x14ac:dyDescent="0.35">
      <c r="A1297" t="s">
        <v>23</v>
      </c>
      <c r="B1297" t="s">
        <v>6793</v>
      </c>
      <c r="C1297" t="s">
        <v>6794</v>
      </c>
      <c r="D1297">
        <v>119</v>
      </c>
      <c r="E1297" s="4">
        <v>36000000</v>
      </c>
      <c r="F1297" s="4">
        <v>7000000</v>
      </c>
      <c r="G1297" s="3">
        <f>movie_metadata[[#This Row],[New_gross]]-movie_metadata[[#This Row],[New_budget]]</f>
        <v>-29000000</v>
      </c>
      <c r="H1297" s="3" t="str">
        <f>IF(movie_metadata[[#This Row],[Profit/Loss_in money]]&gt;0,"Profit","Loss")</f>
        <v>Loss</v>
      </c>
      <c r="I1297" t="s">
        <v>26</v>
      </c>
      <c r="J1297" t="s">
        <v>45</v>
      </c>
      <c r="K1297" t="s">
        <v>704</v>
      </c>
      <c r="L1297" s="1">
        <v>1980</v>
      </c>
      <c r="M1297" t="s">
        <v>82</v>
      </c>
      <c r="N1297">
        <v>4.7</v>
      </c>
      <c r="O1297">
        <v>2.35</v>
      </c>
      <c r="P1297">
        <v>328</v>
      </c>
      <c r="Q1297">
        <v>32</v>
      </c>
      <c r="R1297">
        <v>5</v>
      </c>
      <c r="S1297">
        <v>249</v>
      </c>
      <c r="T1297" t="s">
        <v>6795</v>
      </c>
      <c r="U1297">
        <v>521</v>
      </c>
      <c r="V1297" t="s">
        <v>5369</v>
      </c>
      <c r="W1297">
        <v>2933</v>
      </c>
      <c r="X1297">
        <v>1883</v>
      </c>
      <c r="Y1297" t="s">
        <v>6628</v>
      </c>
      <c r="Z1297">
        <v>0</v>
      </c>
      <c r="AA1297" t="s">
        <v>6796</v>
      </c>
      <c r="AB1297" t="s">
        <v>6797</v>
      </c>
      <c r="AC1297">
        <v>70</v>
      </c>
      <c r="AD1297">
        <v>372</v>
      </c>
    </row>
    <row r="1298" spans="1:30" x14ac:dyDescent="0.35">
      <c r="A1298" t="s">
        <v>23</v>
      </c>
      <c r="B1298" t="s">
        <v>6798</v>
      </c>
      <c r="C1298" t="s">
        <v>6799</v>
      </c>
      <c r="D1298">
        <v>83</v>
      </c>
      <c r="E1298" s="4">
        <v>24000000</v>
      </c>
      <c r="F1298" s="4">
        <v>10431220</v>
      </c>
      <c r="G1298" s="3">
        <f>movie_metadata[[#This Row],[New_gross]]-movie_metadata[[#This Row],[New_budget]]</f>
        <v>-13568780</v>
      </c>
      <c r="H1298" s="3" t="str">
        <f>IF(movie_metadata[[#This Row],[Profit/Loss_in money]]&gt;0,"Profit","Loss")</f>
        <v>Loss</v>
      </c>
      <c r="I1298" t="s">
        <v>26</v>
      </c>
      <c r="J1298" t="s">
        <v>27</v>
      </c>
      <c r="K1298" t="s">
        <v>640</v>
      </c>
      <c r="L1298" s="1">
        <v>1999</v>
      </c>
      <c r="M1298" t="s">
        <v>572</v>
      </c>
      <c r="N1298">
        <v>4.0999999999999996</v>
      </c>
      <c r="O1298">
        <v>1.85</v>
      </c>
      <c r="P1298">
        <v>401</v>
      </c>
      <c r="Q1298">
        <v>75</v>
      </c>
      <c r="R1298">
        <v>7</v>
      </c>
      <c r="S1298">
        <v>485</v>
      </c>
      <c r="T1298" t="s">
        <v>3704</v>
      </c>
      <c r="U1298">
        <v>2000</v>
      </c>
      <c r="V1298" t="s">
        <v>6423</v>
      </c>
      <c r="W1298">
        <v>24216</v>
      </c>
      <c r="X1298">
        <v>4024</v>
      </c>
      <c r="Y1298" t="s">
        <v>4212</v>
      </c>
      <c r="Z1298">
        <v>0</v>
      </c>
      <c r="AA1298" t="s">
        <v>6800</v>
      </c>
      <c r="AB1298" t="s">
        <v>6801</v>
      </c>
      <c r="AC1298">
        <v>162</v>
      </c>
      <c r="AD1298">
        <v>577</v>
      </c>
    </row>
    <row r="1299" spans="1:30" x14ac:dyDescent="0.35">
      <c r="A1299" t="s">
        <v>23</v>
      </c>
      <c r="B1299" t="s">
        <v>6802</v>
      </c>
      <c r="C1299" t="s">
        <v>6803</v>
      </c>
      <c r="D1299">
        <v>108</v>
      </c>
      <c r="E1299" s="4">
        <v>33000000</v>
      </c>
      <c r="F1299" s="4">
        <v>10326062</v>
      </c>
      <c r="G1299" s="3">
        <f>movie_metadata[[#This Row],[New_gross]]-movie_metadata[[#This Row],[New_budget]]</f>
        <v>-22673938</v>
      </c>
      <c r="H1299" s="3" t="str">
        <f>IF(movie_metadata[[#This Row],[Profit/Loss_in money]]&gt;0,"Profit","Loss")</f>
        <v>Loss</v>
      </c>
      <c r="I1299" t="s">
        <v>26</v>
      </c>
      <c r="J1299" t="s">
        <v>754</v>
      </c>
      <c r="K1299" t="s">
        <v>6804</v>
      </c>
      <c r="L1299" s="1">
        <v>2009</v>
      </c>
      <c r="M1299" t="s">
        <v>572</v>
      </c>
      <c r="N1299">
        <v>6.8</v>
      </c>
      <c r="O1299">
        <v>2.35</v>
      </c>
      <c r="P1299">
        <v>10000</v>
      </c>
      <c r="Q1299">
        <v>219</v>
      </c>
      <c r="R1299">
        <v>22</v>
      </c>
      <c r="S1299">
        <v>61</v>
      </c>
      <c r="T1299" t="s">
        <v>529</v>
      </c>
      <c r="U1299">
        <v>12000</v>
      </c>
      <c r="V1299" t="s">
        <v>4828</v>
      </c>
      <c r="W1299">
        <v>121432</v>
      </c>
      <c r="X1299">
        <v>14127</v>
      </c>
      <c r="Y1299" t="s">
        <v>6805</v>
      </c>
      <c r="Z1299">
        <v>0</v>
      </c>
      <c r="AA1299" t="s">
        <v>6806</v>
      </c>
      <c r="AB1299" t="s">
        <v>6807</v>
      </c>
      <c r="AC1299">
        <v>310</v>
      </c>
      <c r="AD1299">
        <v>2000</v>
      </c>
    </row>
    <row r="1300" spans="1:30" x14ac:dyDescent="0.35">
      <c r="A1300" t="s">
        <v>23</v>
      </c>
      <c r="B1300" t="s">
        <v>5154</v>
      </c>
      <c r="C1300" t="s">
        <v>6808</v>
      </c>
      <c r="D1300">
        <v>102</v>
      </c>
      <c r="E1300" s="4">
        <v>40000000</v>
      </c>
      <c r="F1300" s="4">
        <v>6114237</v>
      </c>
      <c r="G1300" s="3">
        <f>movie_metadata[[#This Row],[New_gross]]-movie_metadata[[#This Row],[New_budget]]</f>
        <v>-33885763</v>
      </c>
      <c r="H1300" s="3" t="str">
        <f>IF(movie_metadata[[#This Row],[Profit/Loss_in money]]&gt;0,"Profit","Loss")</f>
        <v>Loss</v>
      </c>
      <c r="I1300" t="s">
        <v>26</v>
      </c>
      <c r="J1300" t="s">
        <v>27</v>
      </c>
      <c r="K1300" t="s">
        <v>2194</v>
      </c>
      <c r="L1300" s="1">
        <v>2001</v>
      </c>
      <c r="M1300" t="s">
        <v>572</v>
      </c>
      <c r="N1300">
        <v>6.2</v>
      </c>
      <c r="O1300">
        <v>1.85</v>
      </c>
      <c r="P1300">
        <v>892</v>
      </c>
      <c r="Q1300">
        <v>83</v>
      </c>
      <c r="R1300">
        <v>39</v>
      </c>
      <c r="S1300">
        <v>259</v>
      </c>
      <c r="T1300" t="s">
        <v>1532</v>
      </c>
      <c r="U1300">
        <v>1000</v>
      </c>
      <c r="V1300" t="s">
        <v>4170</v>
      </c>
      <c r="W1300">
        <v>19986</v>
      </c>
      <c r="X1300">
        <v>2664</v>
      </c>
      <c r="Y1300" t="s">
        <v>6809</v>
      </c>
      <c r="Z1300">
        <v>4</v>
      </c>
      <c r="AA1300" t="s">
        <v>6810</v>
      </c>
      <c r="AB1300" t="s">
        <v>6811</v>
      </c>
      <c r="AC1300">
        <v>207</v>
      </c>
      <c r="AD1300">
        <v>1000</v>
      </c>
    </row>
    <row r="1301" spans="1:30" x14ac:dyDescent="0.35">
      <c r="A1301" t="s">
        <v>23</v>
      </c>
      <c r="B1301" t="s">
        <v>6626</v>
      </c>
      <c r="C1301" t="s">
        <v>6812</v>
      </c>
      <c r="D1301">
        <v>93</v>
      </c>
      <c r="E1301" s="4">
        <v>40000000</v>
      </c>
      <c r="F1301" s="4">
        <v>4835968</v>
      </c>
      <c r="G1301" s="3">
        <f>movie_metadata[[#This Row],[New_gross]]-movie_metadata[[#This Row],[New_budget]]</f>
        <v>-35164032</v>
      </c>
      <c r="H1301" s="3" t="str">
        <f>IF(movie_metadata[[#This Row],[Profit/Loss_in money]]&gt;0,"Profit","Loss")</f>
        <v>Loss</v>
      </c>
      <c r="I1301" t="s">
        <v>26</v>
      </c>
      <c r="J1301" t="s">
        <v>45</v>
      </c>
      <c r="K1301" t="s">
        <v>46</v>
      </c>
      <c r="L1301" s="1">
        <v>2002</v>
      </c>
      <c r="M1301" t="s">
        <v>29</v>
      </c>
      <c r="N1301">
        <v>4.5</v>
      </c>
      <c r="O1301">
        <v>2.35</v>
      </c>
      <c r="P1301">
        <v>158</v>
      </c>
      <c r="Q1301">
        <v>53</v>
      </c>
      <c r="R1301">
        <v>18</v>
      </c>
      <c r="S1301">
        <v>443</v>
      </c>
      <c r="T1301" t="s">
        <v>6813</v>
      </c>
      <c r="U1301">
        <v>3000</v>
      </c>
      <c r="V1301" t="s">
        <v>1808</v>
      </c>
      <c r="W1301">
        <v>4821</v>
      </c>
      <c r="X1301">
        <v>4123</v>
      </c>
      <c r="Y1301" t="s">
        <v>5131</v>
      </c>
      <c r="Z1301">
        <v>0</v>
      </c>
      <c r="AA1301" t="s">
        <v>6814</v>
      </c>
      <c r="AB1301" t="s">
        <v>6815</v>
      </c>
      <c r="AC1301">
        <v>82</v>
      </c>
      <c r="AD1301">
        <v>545</v>
      </c>
    </row>
    <row r="1302" spans="1:30" x14ac:dyDescent="0.35">
      <c r="A1302" t="s">
        <v>23</v>
      </c>
      <c r="B1302" t="s">
        <v>6816</v>
      </c>
      <c r="C1302" t="s">
        <v>6817</v>
      </c>
      <c r="D1302">
        <v>84</v>
      </c>
      <c r="E1302" s="4">
        <v>40000000</v>
      </c>
      <c r="F1302" s="4">
        <v>4777007</v>
      </c>
      <c r="G1302" s="3">
        <f>movie_metadata[[#This Row],[New_gross]]-movie_metadata[[#This Row],[New_budget]]</f>
        <v>-35222993</v>
      </c>
      <c r="H1302" s="3" t="str">
        <f>IF(movie_metadata[[#This Row],[Profit/Loss_in money]]&gt;0,"Profit","Loss")</f>
        <v>Loss</v>
      </c>
      <c r="I1302" t="s">
        <v>26</v>
      </c>
      <c r="J1302" t="s">
        <v>1452</v>
      </c>
      <c r="K1302" t="s">
        <v>6818</v>
      </c>
      <c r="L1302" s="1">
        <v>2001</v>
      </c>
      <c r="M1302" t="s">
        <v>29</v>
      </c>
      <c r="N1302">
        <v>5.8</v>
      </c>
      <c r="O1302">
        <v>2.35</v>
      </c>
      <c r="P1302">
        <v>565</v>
      </c>
      <c r="Q1302">
        <v>61</v>
      </c>
      <c r="R1302">
        <v>8</v>
      </c>
      <c r="S1302">
        <v>219</v>
      </c>
      <c r="T1302" t="s">
        <v>6819</v>
      </c>
      <c r="U1302">
        <v>545</v>
      </c>
      <c r="V1302" t="s">
        <v>6813</v>
      </c>
      <c r="W1302">
        <v>15130</v>
      </c>
      <c r="X1302">
        <v>1149</v>
      </c>
      <c r="Y1302" t="s">
        <v>6820</v>
      </c>
      <c r="Z1302">
        <v>3</v>
      </c>
      <c r="AA1302" t="s">
        <v>6821</v>
      </c>
      <c r="AB1302" t="s">
        <v>6822</v>
      </c>
      <c r="AC1302">
        <v>98</v>
      </c>
      <c r="AD1302">
        <v>248</v>
      </c>
    </row>
    <row r="1303" spans="1:30" x14ac:dyDescent="0.35">
      <c r="A1303" t="s">
        <v>23</v>
      </c>
      <c r="B1303" t="s">
        <v>5279</v>
      </c>
      <c r="C1303" t="s">
        <v>6823</v>
      </c>
      <c r="D1303">
        <v>107</v>
      </c>
      <c r="E1303" s="4">
        <v>26000000</v>
      </c>
      <c r="F1303" s="4">
        <v>3675072</v>
      </c>
      <c r="G1303" s="3">
        <f>movie_metadata[[#This Row],[New_gross]]-movie_metadata[[#This Row],[New_budget]]</f>
        <v>-22324928</v>
      </c>
      <c r="H1303" s="3" t="str">
        <f>IF(movie_metadata[[#This Row],[Profit/Loss_in money]]&gt;0,"Profit","Loss")</f>
        <v>Loss</v>
      </c>
      <c r="I1303" t="s">
        <v>26</v>
      </c>
      <c r="J1303" t="s">
        <v>45</v>
      </c>
      <c r="K1303" t="s">
        <v>1163</v>
      </c>
      <c r="L1303" s="1">
        <v>2007</v>
      </c>
      <c r="M1303" t="s">
        <v>572</v>
      </c>
      <c r="N1303">
        <v>7.3</v>
      </c>
      <c r="O1303">
        <v>2.35</v>
      </c>
      <c r="P1303">
        <v>15000</v>
      </c>
      <c r="Q1303">
        <v>308</v>
      </c>
      <c r="R1303">
        <v>0</v>
      </c>
      <c r="S1303">
        <v>167</v>
      </c>
      <c r="T1303" t="s">
        <v>1659</v>
      </c>
      <c r="U1303">
        <v>11000</v>
      </c>
      <c r="V1303" t="s">
        <v>214</v>
      </c>
      <c r="W1303">
        <v>190132</v>
      </c>
      <c r="X1303">
        <v>11623</v>
      </c>
      <c r="Y1303" t="s">
        <v>6824</v>
      </c>
      <c r="Z1303">
        <v>0</v>
      </c>
      <c r="AA1303" t="s">
        <v>6825</v>
      </c>
      <c r="AB1303" t="s">
        <v>6826</v>
      </c>
      <c r="AC1303">
        <v>801</v>
      </c>
      <c r="AD1303">
        <v>372</v>
      </c>
    </row>
    <row r="1304" spans="1:30" x14ac:dyDescent="0.35">
      <c r="A1304" t="s">
        <v>23</v>
      </c>
      <c r="B1304" t="s">
        <v>4090</v>
      </c>
      <c r="C1304" t="s">
        <v>6827</v>
      </c>
      <c r="D1304">
        <v>91</v>
      </c>
      <c r="E1304" s="4">
        <v>40000000</v>
      </c>
      <c r="F1304" s="4">
        <v>18438149</v>
      </c>
      <c r="G1304" s="3">
        <f>movie_metadata[[#This Row],[New_gross]]-movie_metadata[[#This Row],[New_budget]]</f>
        <v>-21561851</v>
      </c>
      <c r="H1304" s="3" t="str">
        <f>IF(movie_metadata[[#This Row],[Profit/Loss_in money]]&gt;0,"Profit","Loss")</f>
        <v>Loss</v>
      </c>
      <c r="I1304" t="s">
        <v>26</v>
      </c>
      <c r="J1304" t="s">
        <v>27</v>
      </c>
      <c r="K1304" t="s">
        <v>2520</v>
      </c>
      <c r="L1304" s="1">
        <v>2012</v>
      </c>
      <c r="M1304" t="s">
        <v>29</v>
      </c>
      <c r="N1304">
        <v>5.9</v>
      </c>
      <c r="O1304">
        <v>2.35</v>
      </c>
      <c r="P1304">
        <v>0</v>
      </c>
      <c r="Q1304">
        <v>70</v>
      </c>
      <c r="R1304">
        <v>48</v>
      </c>
      <c r="S1304">
        <v>39</v>
      </c>
      <c r="T1304" t="s">
        <v>6828</v>
      </c>
      <c r="U1304">
        <v>61</v>
      </c>
      <c r="V1304" t="s">
        <v>6829</v>
      </c>
      <c r="W1304">
        <v>30842</v>
      </c>
      <c r="X1304">
        <v>222</v>
      </c>
      <c r="Y1304" t="s">
        <v>6830</v>
      </c>
      <c r="Z1304">
        <v>8</v>
      </c>
      <c r="AA1304" t="s">
        <v>6831</v>
      </c>
      <c r="AB1304" t="s">
        <v>6832</v>
      </c>
      <c r="AC1304">
        <v>93</v>
      </c>
      <c r="AD1304">
        <v>46</v>
      </c>
    </row>
    <row r="1305" spans="1:30" x14ac:dyDescent="0.35">
      <c r="A1305" t="s">
        <v>23</v>
      </c>
      <c r="B1305" t="s">
        <v>6833</v>
      </c>
      <c r="C1305" t="s">
        <v>6834</v>
      </c>
      <c r="D1305">
        <v>94</v>
      </c>
      <c r="E1305" s="4">
        <v>40000000</v>
      </c>
      <c r="F1305" s="4">
        <v>511920</v>
      </c>
      <c r="G1305" s="3">
        <f>movie_metadata[[#This Row],[New_gross]]-movie_metadata[[#This Row],[New_budget]]</f>
        <v>-39488080</v>
      </c>
      <c r="H1305" s="3" t="str">
        <f>IF(movie_metadata[[#This Row],[Profit/Loss_in money]]&gt;0,"Profit","Loss")</f>
        <v>Loss</v>
      </c>
      <c r="I1305" t="s">
        <v>26</v>
      </c>
      <c r="J1305" t="s">
        <v>27</v>
      </c>
      <c r="K1305" t="s">
        <v>6835</v>
      </c>
      <c r="L1305" s="1">
        <v>2008</v>
      </c>
      <c r="M1305" t="s">
        <v>82</v>
      </c>
      <c r="N1305">
        <v>4.4000000000000004</v>
      </c>
      <c r="O1305">
        <v>1.85</v>
      </c>
      <c r="P1305">
        <v>211</v>
      </c>
      <c r="Q1305">
        <v>41</v>
      </c>
      <c r="R1305">
        <v>0</v>
      </c>
      <c r="S1305">
        <v>379</v>
      </c>
      <c r="T1305" t="s">
        <v>3996</v>
      </c>
      <c r="U1305">
        <v>795</v>
      </c>
      <c r="V1305" t="s">
        <v>715</v>
      </c>
      <c r="W1305">
        <v>2458</v>
      </c>
      <c r="X1305">
        <v>2449</v>
      </c>
      <c r="Y1305" t="s">
        <v>6836</v>
      </c>
      <c r="Z1305">
        <v>1</v>
      </c>
      <c r="AA1305" t="s">
        <v>6837</v>
      </c>
      <c r="AB1305" t="s">
        <v>6838</v>
      </c>
      <c r="AC1305">
        <v>26</v>
      </c>
      <c r="AD1305">
        <v>754</v>
      </c>
    </row>
    <row r="1306" spans="1:30" x14ac:dyDescent="0.35">
      <c r="A1306" t="s">
        <v>23</v>
      </c>
      <c r="B1306" t="s">
        <v>4955</v>
      </c>
      <c r="C1306" t="s">
        <v>6839</v>
      </c>
      <c r="D1306">
        <v>115</v>
      </c>
      <c r="E1306" s="4">
        <v>40000000</v>
      </c>
      <c r="F1306" s="4">
        <v>10640645</v>
      </c>
      <c r="G1306" s="3">
        <f>movie_metadata[[#This Row],[New_gross]]-movie_metadata[[#This Row],[New_budget]]</f>
        <v>-29359355</v>
      </c>
      <c r="H1306" s="3" t="str">
        <f>IF(movie_metadata[[#This Row],[Profit/Loss_in money]]&gt;0,"Profit","Loss")</f>
        <v>Loss</v>
      </c>
      <c r="I1306" t="s">
        <v>26</v>
      </c>
      <c r="J1306" t="s">
        <v>27</v>
      </c>
      <c r="K1306" t="s">
        <v>1112</v>
      </c>
      <c r="L1306" s="1">
        <v>2015</v>
      </c>
      <c r="M1306" t="s">
        <v>572</v>
      </c>
      <c r="N1306">
        <v>5.8</v>
      </c>
      <c r="O1306">
        <v>2.35</v>
      </c>
      <c r="P1306">
        <v>0</v>
      </c>
      <c r="Q1306">
        <v>224</v>
      </c>
      <c r="R1306">
        <v>180</v>
      </c>
      <c r="S1306">
        <v>87</v>
      </c>
      <c r="T1306" t="s">
        <v>1121</v>
      </c>
      <c r="U1306">
        <v>1000</v>
      </c>
      <c r="V1306" t="s">
        <v>383</v>
      </c>
      <c r="W1306">
        <v>28429</v>
      </c>
      <c r="X1306">
        <v>1686</v>
      </c>
      <c r="Y1306" t="s">
        <v>6840</v>
      </c>
      <c r="Z1306">
        <v>0</v>
      </c>
      <c r="AA1306" t="s">
        <v>6841</v>
      </c>
      <c r="AB1306" t="s">
        <v>6842</v>
      </c>
      <c r="AC1306">
        <v>110</v>
      </c>
      <c r="AD1306">
        <v>535</v>
      </c>
    </row>
    <row r="1307" spans="1:30" x14ac:dyDescent="0.35">
      <c r="A1307" t="s">
        <v>23</v>
      </c>
      <c r="B1307" t="s">
        <v>6843</v>
      </c>
      <c r="C1307" t="s">
        <v>6844</v>
      </c>
      <c r="D1307">
        <v>93</v>
      </c>
      <c r="E1307" s="4">
        <v>40000000</v>
      </c>
      <c r="F1307" s="4">
        <v>652526</v>
      </c>
      <c r="G1307" s="3">
        <f>movie_metadata[[#This Row],[New_gross]]-movie_metadata[[#This Row],[New_budget]]</f>
        <v>-39347474</v>
      </c>
      <c r="H1307" s="3" t="str">
        <f>IF(movie_metadata[[#This Row],[Profit/Loss_in money]]&gt;0,"Profit","Loss")</f>
        <v>Loss</v>
      </c>
      <c r="I1307" t="s">
        <v>26</v>
      </c>
      <c r="J1307" t="s">
        <v>754</v>
      </c>
      <c r="K1307" t="s">
        <v>6845</v>
      </c>
      <c r="L1307" s="1">
        <v>2006</v>
      </c>
      <c r="M1307" t="s">
        <v>82</v>
      </c>
      <c r="N1307">
        <v>5.0999999999999996</v>
      </c>
      <c r="O1307">
        <v>2.35</v>
      </c>
      <c r="P1307">
        <v>823</v>
      </c>
      <c r="Q1307">
        <v>66</v>
      </c>
      <c r="R1307">
        <v>13</v>
      </c>
      <c r="S1307">
        <v>173</v>
      </c>
      <c r="T1307" t="s">
        <v>4119</v>
      </c>
      <c r="U1307">
        <v>15000</v>
      </c>
      <c r="V1307" t="s">
        <v>5174</v>
      </c>
      <c r="W1307">
        <v>20201</v>
      </c>
      <c r="X1307">
        <v>15638</v>
      </c>
      <c r="Y1307" t="s">
        <v>6846</v>
      </c>
      <c r="Z1307">
        <v>3</v>
      </c>
      <c r="AA1307" t="s">
        <v>6847</v>
      </c>
      <c r="AB1307" t="s">
        <v>6848</v>
      </c>
      <c r="AC1307">
        <v>187</v>
      </c>
      <c r="AD1307">
        <v>460</v>
      </c>
    </row>
    <row r="1308" spans="1:30" x14ac:dyDescent="0.35">
      <c r="A1308" t="s">
        <v>23</v>
      </c>
      <c r="B1308" t="s">
        <v>2633</v>
      </c>
      <c r="C1308" t="s">
        <v>6849</v>
      </c>
      <c r="D1308">
        <v>105</v>
      </c>
      <c r="E1308" s="4">
        <v>20000000</v>
      </c>
      <c r="F1308" s="4">
        <v>80050171</v>
      </c>
      <c r="G1308" s="3">
        <f>movie_metadata[[#This Row],[New_gross]]-movie_metadata[[#This Row],[New_budget]]</f>
        <v>60050171</v>
      </c>
      <c r="H1308" s="3" t="str">
        <f>IF(movie_metadata[[#This Row],[Profit/Loss_in money]]&gt;0,"Profit","Loss")</f>
        <v>Profit</v>
      </c>
      <c r="I1308" t="s">
        <v>26</v>
      </c>
      <c r="J1308" t="s">
        <v>27</v>
      </c>
      <c r="K1308" t="s">
        <v>1916</v>
      </c>
      <c r="L1308" s="1">
        <v>2007</v>
      </c>
      <c r="M1308" t="s">
        <v>29</v>
      </c>
      <c r="N1308">
        <v>6.9</v>
      </c>
      <c r="O1308">
        <v>1.85</v>
      </c>
      <c r="P1308">
        <v>0</v>
      </c>
      <c r="Q1308">
        <v>253</v>
      </c>
      <c r="R1308">
        <v>154</v>
      </c>
      <c r="S1308">
        <v>502</v>
      </c>
      <c r="T1308" t="s">
        <v>6850</v>
      </c>
      <c r="U1308">
        <v>884</v>
      </c>
      <c r="V1308" t="s">
        <v>6851</v>
      </c>
      <c r="W1308">
        <v>186982</v>
      </c>
      <c r="X1308">
        <v>2288</v>
      </c>
      <c r="Y1308" t="s">
        <v>2723</v>
      </c>
      <c r="Z1308">
        <v>0</v>
      </c>
      <c r="AA1308" t="s">
        <v>6852</v>
      </c>
      <c r="AB1308" t="s">
        <v>6853</v>
      </c>
      <c r="AC1308">
        <v>491</v>
      </c>
      <c r="AD1308">
        <v>617</v>
      </c>
    </row>
    <row r="1309" spans="1:30" x14ac:dyDescent="0.35">
      <c r="A1309" t="s">
        <v>23</v>
      </c>
      <c r="B1309" t="s">
        <v>4383</v>
      </c>
      <c r="C1309" t="s">
        <v>6854</v>
      </c>
      <c r="D1309">
        <v>107</v>
      </c>
      <c r="E1309" s="4">
        <v>20000000</v>
      </c>
      <c r="F1309" s="4">
        <v>7564000</v>
      </c>
      <c r="G1309" s="3">
        <f>movie_metadata[[#This Row],[New_gross]]-movie_metadata[[#This Row],[New_budget]]</f>
        <v>-12436000</v>
      </c>
      <c r="H1309" s="3" t="str">
        <f>IF(movie_metadata[[#This Row],[Profit/Loss_in money]]&gt;0,"Profit","Loss")</f>
        <v>Loss</v>
      </c>
      <c r="I1309" t="s">
        <v>26</v>
      </c>
      <c r="J1309" t="s">
        <v>27</v>
      </c>
      <c r="K1309" t="s">
        <v>5306</v>
      </c>
      <c r="L1309" s="1">
        <v>1995</v>
      </c>
      <c r="M1309" t="s">
        <v>29</v>
      </c>
      <c r="N1309">
        <v>6.2</v>
      </c>
      <c r="O1309">
        <v>2.35</v>
      </c>
      <c r="P1309">
        <v>12000</v>
      </c>
      <c r="Q1309">
        <v>79</v>
      </c>
      <c r="R1309">
        <v>34</v>
      </c>
      <c r="S1309">
        <v>472</v>
      </c>
      <c r="T1309" t="s">
        <v>6147</v>
      </c>
      <c r="U1309">
        <v>11000</v>
      </c>
      <c r="V1309" t="s">
        <v>558</v>
      </c>
      <c r="W1309">
        <v>54650</v>
      </c>
      <c r="X1309">
        <v>13821</v>
      </c>
      <c r="Y1309" t="s">
        <v>6514</v>
      </c>
      <c r="Z1309">
        <v>1</v>
      </c>
      <c r="AA1309" t="s">
        <v>6855</v>
      </c>
      <c r="AB1309" t="s">
        <v>6856</v>
      </c>
      <c r="AC1309">
        <v>223</v>
      </c>
      <c r="AD1309">
        <v>922</v>
      </c>
    </row>
    <row r="1310" spans="1:30" x14ac:dyDescent="0.35">
      <c r="A1310" t="s">
        <v>23</v>
      </c>
      <c r="B1310" t="s">
        <v>6857</v>
      </c>
      <c r="C1310" t="s">
        <v>6858</v>
      </c>
      <c r="D1310">
        <v>101</v>
      </c>
      <c r="E1310" s="4">
        <v>25000000</v>
      </c>
      <c r="F1310" s="4">
        <v>876671</v>
      </c>
      <c r="G1310" s="3">
        <f>movie_metadata[[#This Row],[New_gross]]-movie_metadata[[#This Row],[New_budget]]</f>
        <v>-24123329</v>
      </c>
      <c r="H1310" s="3" t="str">
        <f>IF(movie_metadata[[#This Row],[Profit/Loss_in money]]&gt;0,"Profit","Loss")</f>
        <v>Loss</v>
      </c>
      <c r="I1310" t="s">
        <v>26</v>
      </c>
      <c r="J1310" t="s">
        <v>27</v>
      </c>
      <c r="K1310" t="s">
        <v>6859</v>
      </c>
      <c r="L1310" s="1">
        <v>2007</v>
      </c>
      <c r="M1310" t="s">
        <v>572</v>
      </c>
      <c r="N1310">
        <v>6.9</v>
      </c>
      <c r="O1310">
        <v>2.35</v>
      </c>
      <c r="P1310">
        <v>0</v>
      </c>
      <c r="Q1310">
        <v>94</v>
      </c>
      <c r="R1310">
        <v>47</v>
      </c>
      <c r="S1310">
        <v>2</v>
      </c>
      <c r="T1310" t="s">
        <v>6860</v>
      </c>
      <c r="U1310">
        <v>499</v>
      </c>
      <c r="V1310" t="s">
        <v>6861</v>
      </c>
      <c r="W1310">
        <v>22010</v>
      </c>
      <c r="X1310">
        <v>504</v>
      </c>
      <c r="Y1310" t="s">
        <v>6862</v>
      </c>
      <c r="Z1310">
        <v>2</v>
      </c>
      <c r="AA1310" t="s">
        <v>6863</v>
      </c>
      <c r="AB1310" t="s">
        <v>6864</v>
      </c>
      <c r="AC1310">
        <v>90</v>
      </c>
      <c r="AD1310">
        <v>3</v>
      </c>
    </row>
    <row r="1311" spans="1:30" x14ac:dyDescent="0.35">
      <c r="A1311" t="s">
        <v>739</v>
      </c>
      <c r="B1311" t="s">
        <v>4251</v>
      </c>
      <c r="C1311" t="s">
        <v>6865</v>
      </c>
      <c r="D1311">
        <v>111</v>
      </c>
      <c r="E1311" s="4">
        <v>30000000</v>
      </c>
      <c r="F1311" s="4">
        <v>2869369</v>
      </c>
      <c r="G1311" s="3">
        <f>movie_metadata[[#This Row],[New_gross]]-movie_metadata[[#This Row],[New_budget]]</f>
        <v>-27130631</v>
      </c>
      <c r="H1311" s="3" t="str">
        <f>IF(movie_metadata[[#This Row],[Profit/Loss_in money]]&gt;0,"Profit","Loss")</f>
        <v>Loss</v>
      </c>
      <c r="I1311" t="s">
        <v>26</v>
      </c>
      <c r="J1311" t="s">
        <v>45</v>
      </c>
      <c r="K1311" t="s">
        <v>2779</v>
      </c>
      <c r="L1311" s="1">
        <v>1994</v>
      </c>
      <c r="M1311" t="s">
        <v>82</v>
      </c>
      <c r="N1311">
        <v>7.3</v>
      </c>
      <c r="O1311">
        <v>1.85</v>
      </c>
      <c r="P1311">
        <v>0</v>
      </c>
      <c r="Q1311">
        <v>77</v>
      </c>
      <c r="R1311">
        <v>0</v>
      </c>
      <c r="S1311">
        <v>385</v>
      </c>
      <c r="T1311" t="s">
        <v>3825</v>
      </c>
      <c r="U1311">
        <v>1000</v>
      </c>
      <c r="V1311" t="s">
        <v>2612</v>
      </c>
      <c r="W1311">
        <v>65474</v>
      </c>
      <c r="X1311">
        <v>2612</v>
      </c>
      <c r="Y1311" t="s">
        <v>6866</v>
      </c>
      <c r="Z1311">
        <v>2</v>
      </c>
      <c r="AA1311" t="s">
        <v>6867</v>
      </c>
      <c r="AB1311" t="s">
        <v>6868</v>
      </c>
      <c r="AC1311">
        <v>211</v>
      </c>
      <c r="AD1311">
        <v>970</v>
      </c>
    </row>
    <row r="1312" spans="1:30" x14ac:dyDescent="0.35">
      <c r="A1312" t="s">
        <v>23</v>
      </c>
      <c r="B1312" t="s">
        <v>6869</v>
      </c>
      <c r="C1312" t="s">
        <v>6870</v>
      </c>
      <c r="D1312">
        <v>113</v>
      </c>
      <c r="E1312" s="4">
        <v>40000000</v>
      </c>
      <c r="F1312" s="4">
        <v>128978</v>
      </c>
      <c r="G1312" s="3">
        <f>movie_metadata[[#This Row],[New_gross]]-movie_metadata[[#This Row],[New_budget]]</f>
        <v>-39871022</v>
      </c>
      <c r="H1312" s="3" t="str">
        <f>IF(movie_metadata[[#This Row],[Profit/Loss_in money]]&gt;0,"Profit","Loss")</f>
        <v>Loss</v>
      </c>
      <c r="I1312" t="s">
        <v>1933</v>
      </c>
      <c r="J1312" t="s">
        <v>3848</v>
      </c>
      <c r="K1312" t="s">
        <v>741</v>
      </c>
      <c r="L1312" s="1">
        <v>2007</v>
      </c>
      <c r="M1312" t="s">
        <v>572</v>
      </c>
      <c r="N1312">
        <v>7.1</v>
      </c>
      <c r="O1312">
        <v>2.35</v>
      </c>
      <c r="P1312">
        <v>0</v>
      </c>
      <c r="Q1312">
        <v>106</v>
      </c>
      <c r="R1312">
        <v>31</v>
      </c>
      <c r="S1312">
        <v>483</v>
      </c>
      <c r="T1312" t="s">
        <v>6871</v>
      </c>
      <c r="U1312">
        <v>5000</v>
      </c>
      <c r="V1312" t="s">
        <v>495</v>
      </c>
      <c r="W1312">
        <v>22897</v>
      </c>
      <c r="X1312">
        <v>6267</v>
      </c>
      <c r="Y1312" t="s">
        <v>6872</v>
      </c>
      <c r="Z1312">
        <v>2</v>
      </c>
      <c r="AA1312" t="s">
        <v>6873</v>
      </c>
      <c r="AB1312" t="s">
        <v>6874</v>
      </c>
      <c r="AC1312">
        <v>61</v>
      </c>
      <c r="AD1312">
        <v>755</v>
      </c>
    </row>
    <row r="1313" spans="1:30" x14ac:dyDescent="0.35">
      <c r="A1313" t="s">
        <v>23</v>
      </c>
      <c r="B1313" t="s">
        <v>2009</v>
      </c>
      <c r="C1313" t="s">
        <v>6875</v>
      </c>
      <c r="D1313">
        <v>112</v>
      </c>
      <c r="E1313" s="4">
        <v>25000000</v>
      </c>
      <c r="F1313" s="4">
        <v>77231</v>
      </c>
      <c r="G1313" s="3">
        <f>movie_metadata[[#This Row],[New_gross]]-movie_metadata[[#This Row],[New_budget]]</f>
        <v>-24922769</v>
      </c>
      <c r="H1313" s="3" t="str">
        <f>IF(movie_metadata[[#This Row],[Profit/Loss_in money]]&gt;0,"Profit","Loss")</f>
        <v>Loss</v>
      </c>
      <c r="I1313" t="s">
        <v>6876</v>
      </c>
      <c r="J1313" t="s">
        <v>1452</v>
      </c>
      <c r="K1313" t="s">
        <v>1954</v>
      </c>
      <c r="L1313" s="1">
        <v>2005</v>
      </c>
      <c r="M1313" t="s">
        <v>572</v>
      </c>
      <c r="N1313">
        <v>6</v>
      </c>
      <c r="O1313">
        <v>2.35</v>
      </c>
      <c r="P1313">
        <v>265</v>
      </c>
      <c r="Q1313">
        <v>30</v>
      </c>
      <c r="R1313">
        <v>44</v>
      </c>
      <c r="S1313">
        <v>533</v>
      </c>
      <c r="T1313" t="s">
        <v>6877</v>
      </c>
      <c r="U1313">
        <v>1000</v>
      </c>
      <c r="V1313" t="s">
        <v>3708</v>
      </c>
      <c r="W1313">
        <v>3322</v>
      </c>
      <c r="X1313">
        <v>2115</v>
      </c>
      <c r="Y1313" t="s">
        <v>2549</v>
      </c>
      <c r="Z1313">
        <v>0</v>
      </c>
      <c r="AA1313" t="s">
        <v>6878</v>
      </c>
      <c r="AB1313" t="s">
        <v>6879</v>
      </c>
      <c r="AC1313">
        <v>32</v>
      </c>
      <c r="AD1313">
        <v>580</v>
      </c>
    </row>
    <row r="1314" spans="1:30" x14ac:dyDescent="0.35">
      <c r="A1314" t="s">
        <v>23</v>
      </c>
      <c r="B1314" t="s">
        <v>6880</v>
      </c>
      <c r="C1314" t="s">
        <v>6881</v>
      </c>
      <c r="D1314">
        <v>126</v>
      </c>
      <c r="E1314" s="4">
        <v>39200000</v>
      </c>
      <c r="F1314" s="4">
        <v>4563029</v>
      </c>
      <c r="G1314" s="3">
        <f>movie_metadata[[#This Row],[New_gross]]-movie_metadata[[#This Row],[New_budget]]</f>
        <v>-34636971</v>
      </c>
      <c r="H1314" s="3" t="str">
        <f>IF(movie_metadata[[#This Row],[Profit/Loss_in money]]&gt;0,"Profit","Loss")</f>
        <v>Loss</v>
      </c>
      <c r="I1314" t="s">
        <v>26</v>
      </c>
      <c r="J1314" t="s">
        <v>5681</v>
      </c>
      <c r="K1314" t="s">
        <v>1383</v>
      </c>
      <c r="L1314" s="1">
        <v>2013</v>
      </c>
      <c r="M1314" t="s">
        <v>572</v>
      </c>
      <c r="N1314">
        <v>7</v>
      </c>
      <c r="O1314">
        <v>1.85</v>
      </c>
      <c r="P1314">
        <v>58000</v>
      </c>
      <c r="Q1314">
        <v>488</v>
      </c>
      <c r="R1314">
        <v>584</v>
      </c>
      <c r="S1314">
        <v>398</v>
      </c>
      <c r="T1314" t="s">
        <v>351</v>
      </c>
      <c r="U1314">
        <v>11000</v>
      </c>
      <c r="V1314" t="s">
        <v>214</v>
      </c>
      <c r="W1314">
        <v>181472</v>
      </c>
      <c r="X1314">
        <v>12286</v>
      </c>
      <c r="Y1314" t="s">
        <v>6882</v>
      </c>
      <c r="Z1314">
        <v>5</v>
      </c>
      <c r="AA1314" t="s">
        <v>6883</v>
      </c>
      <c r="AB1314" t="s">
        <v>6884</v>
      </c>
      <c r="AC1314">
        <v>514</v>
      </c>
      <c r="AD1314">
        <v>557</v>
      </c>
    </row>
    <row r="1315" spans="1:30" x14ac:dyDescent="0.35">
      <c r="A1315" t="s">
        <v>23</v>
      </c>
      <c r="B1315" t="s">
        <v>1975</v>
      </c>
      <c r="C1315" t="s">
        <v>6885</v>
      </c>
      <c r="D1315">
        <v>90</v>
      </c>
      <c r="E1315" s="4">
        <v>25000000</v>
      </c>
      <c r="F1315" s="4">
        <v>41403387.075000003</v>
      </c>
      <c r="G1315" s="3">
        <f>movie_metadata[[#This Row],[New_gross]]-movie_metadata[[#This Row],[New_budget]]</f>
        <v>16403387.075000003</v>
      </c>
      <c r="H1315" s="3" t="str">
        <f>IF(movie_metadata[[#This Row],[Profit/Loss_in money]]&gt;0,"Profit","Loss")</f>
        <v>Profit</v>
      </c>
      <c r="I1315" t="s">
        <v>1451</v>
      </c>
      <c r="J1315" t="s">
        <v>1452</v>
      </c>
      <c r="K1315" t="s">
        <v>6886</v>
      </c>
      <c r="L1315" s="1">
        <v>2011</v>
      </c>
      <c r="M1315" t="s">
        <v>82</v>
      </c>
      <c r="N1315">
        <v>6.8</v>
      </c>
      <c r="O1315">
        <v>1.85</v>
      </c>
      <c r="P1315">
        <v>0</v>
      </c>
      <c r="Q1315">
        <v>63</v>
      </c>
      <c r="R1315">
        <v>10</v>
      </c>
      <c r="S1315">
        <v>541</v>
      </c>
      <c r="T1315" t="s">
        <v>3347</v>
      </c>
      <c r="U1315">
        <v>1000</v>
      </c>
      <c r="V1315" t="s">
        <v>2858</v>
      </c>
      <c r="W1315">
        <v>15790</v>
      </c>
      <c r="X1315">
        <v>3243</v>
      </c>
      <c r="Y1315" t="s">
        <v>6887</v>
      </c>
      <c r="Z1315">
        <v>0</v>
      </c>
      <c r="AA1315" t="s">
        <v>6888</v>
      </c>
      <c r="AB1315" t="s">
        <v>6889</v>
      </c>
      <c r="AC1315">
        <v>40</v>
      </c>
      <c r="AD1315">
        <v>559</v>
      </c>
    </row>
    <row r="1316" spans="1:30" x14ac:dyDescent="0.35">
      <c r="A1316" t="s">
        <v>23</v>
      </c>
      <c r="B1316" t="s">
        <v>6890</v>
      </c>
      <c r="C1316" t="s">
        <v>6891</v>
      </c>
      <c r="D1316">
        <v>93</v>
      </c>
      <c r="E1316" s="4">
        <v>46894594.163157895</v>
      </c>
      <c r="F1316" s="4">
        <v>463730</v>
      </c>
      <c r="G1316" s="3">
        <f>movie_metadata[[#This Row],[New_gross]]-movie_metadata[[#This Row],[New_budget]]</f>
        <v>-46430864.163157895</v>
      </c>
      <c r="H1316" s="3" t="str">
        <f>IF(movie_metadata[[#This Row],[Profit/Loss_in money]]&gt;0,"Profit","Loss")</f>
        <v>Loss</v>
      </c>
      <c r="I1316" t="s">
        <v>26</v>
      </c>
      <c r="J1316" t="s">
        <v>27</v>
      </c>
      <c r="K1316" t="s">
        <v>1664</v>
      </c>
      <c r="L1316" s="1">
        <v>2004</v>
      </c>
      <c r="M1316" t="s">
        <v>572</v>
      </c>
      <c r="N1316">
        <v>5.7</v>
      </c>
      <c r="O1316">
        <v>1.85</v>
      </c>
      <c r="P1316">
        <v>89</v>
      </c>
      <c r="Q1316">
        <v>42</v>
      </c>
      <c r="R1316">
        <v>23</v>
      </c>
      <c r="S1316">
        <v>596</v>
      </c>
      <c r="T1316" t="s">
        <v>273</v>
      </c>
      <c r="U1316">
        <v>2000</v>
      </c>
      <c r="V1316" t="s">
        <v>895</v>
      </c>
      <c r="W1316">
        <v>3789</v>
      </c>
      <c r="X1316">
        <v>5240</v>
      </c>
      <c r="Y1316" t="s">
        <v>1495</v>
      </c>
      <c r="Z1316">
        <v>10</v>
      </c>
      <c r="AA1316" t="s">
        <v>6892</v>
      </c>
      <c r="AB1316" t="s">
        <v>6893</v>
      </c>
      <c r="AC1316">
        <v>39</v>
      </c>
      <c r="AD1316">
        <v>894</v>
      </c>
    </row>
    <row r="1317" spans="1:30" x14ac:dyDescent="0.35">
      <c r="A1317" t="s">
        <v>23</v>
      </c>
      <c r="B1317" t="s">
        <v>1031</v>
      </c>
      <c r="C1317" t="s">
        <v>6894</v>
      </c>
      <c r="D1317">
        <v>98</v>
      </c>
      <c r="E1317" s="4">
        <v>23000000</v>
      </c>
      <c r="F1317" s="4">
        <v>50693162</v>
      </c>
      <c r="G1317" s="3">
        <f>movie_metadata[[#This Row],[New_gross]]-movie_metadata[[#This Row],[New_budget]]</f>
        <v>27693162</v>
      </c>
      <c r="H1317" s="3" t="str">
        <f>IF(movie_metadata[[#This Row],[Profit/Loss_in money]]&gt;0,"Profit","Loss")</f>
        <v>Profit</v>
      </c>
      <c r="I1317" t="s">
        <v>26</v>
      </c>
      <c r="J1317" t="s">
        <v>27</v>
      </c>
      <c r="K1317" t="s">
        <v>6895</v>
      </c>
      <c r="L1317" s="1">
        <v>1994</v>
      </c>
      <c r="M1317" t="s">
        <v>572</v>
      </c>
      <c r="N1317">
        <v>7.6</v>
      </c>
      <c r="O1317">
        <v>1.85</v>
      </c>
      <c r="P1317">
        <v>15000</v>
      </c>
      <c r="Q1317">
        <v>118</v>
      </c>
      <c r="R1317">
        <v>295</v>
      </c>
      <c r="S1317">
        <v>380</v>
      </c>
      <c r="T1317" t="s">
        <v>488</v>
      </c>
      <c r="U1317">
        <v>720</v>
      </c>
      <c r="V1317" t="s">
        <v>1862</v>
      </c>
      <c r="W1317">
        <v>136580</v>
      </c>
      <c r="X1317">
        <v>2630</v>
      </c>
      <c r="Y1317" t="s">
        <v>5496</v>
      </c>
      <c r="Z1317">
        <v>0</v>
      </c>
      <c r="AA1317" t="s">
        <v>6896</v>
      </c>
      <c r="AB1317" t="s">
        <v>6897</v>
      </c>
      <c r="AC1317">
        <v>545</v>
      </c>
      <c r="AD1317">
        <v>581</v>
      </c>
    </row>
    <row r="1318" spans="1:30" x14ac:dyDescent="0.35">
      <c r="A1318" t="s">
        <v>23</v>
      </c>
      <c r="B1318" t="s">
        <v>6898</v>
      </c>
      <c r="C1318" t="s">
        <v>6899</v>
      </c>
      <c r="D1318">
        <v>159</v>
      </c>
      <c r="E1318" s="4">
        <v>18026148</v>
      </c>
      <c r="F1318" s="4">
        <v>6498000</v>
      </c>
      <c r="G1318" s="3">
        <f>movie_metadata[[#This Row],[New_gross]]-movie_metadata[[#This Row],[New_budget]]</f>
        <v>-11528148</v>
      </c>
      <c r="H1318" s="3" t="str">
        <f>IF(movie_metadata[[#This Row],[Profit/Loss_in money]]&gt;0,"Profit","Loss")</f>
        <v>Loss</v>
      </c>
      <c r="I1318" t="s">
        <v>6900</v>
      </c>
      <c r="J1318" t="s">
        <v>5596</v>
      </c>
      <c r="K1318" t="s">
        <v>6901</v>
      </c>
      <c r="L1318" s="1">
        <v>2015</v>
      </c>
      <c r="M1318" t="s">
        <v>60</v>
      </c>
      <c r="N1318">
        <v>8.4</v>
      </c>
      <c r="O1318">
        <v>1.85</v>
      </c>
      <c r="P1318">
        <v>21000</v>
      </c>
      <c r="Q1318">
        <v>44</v>
      </c>
      <c r="R1318">
        <v>50</v>
      </c>
      <c r="S1318">
        <v>72</v>
      </c>
      <c r="T1318" t="s">
        <v>6902</v>
      </c>
      <c r="U1318">
        <v>218</v>
      </c>
      <c r="V1318" t="s">
        <v>6903</v>
      </c>
      <c r="W1318">
        <v>62756</v>
      </c>
      <c r="X1318">
        <v>554</v>
      </c>
      <c r="Y1318" t="s">
        <v>6904</v>
      </c>
      <c r="Z1318">
        <v>1</v>
      </c>
      <c r="AA1318" t="s">
        <v>6905</v>
      </c>
      <c r="AB1318" t="s">
        <v>6906</v>
      </c>
      <c r="AC1318">
        <v>410</v>
      </c>
      <c r="AD1318">
        <v>133</v>
      </c>
    </row>
    <row r="1319" spans="1:30" x14ac:dyDescent="0.35">
      <c r="A1319" t="s">
        <v>23</v>
      </c>
      <c r="B1319" t="s">
        <v>1249</v>
      </c>
      <c r="C1319" t="s">
        <v>6907</v>
      </c>
      <c r="D1319">
        <v>107</v>
      </c>
      <c r="E1319" s="4">
        <v>39000000</v>
      </c>
      <c r="F1319" s="4">
        <v>63411478</v>
      </c>
      <c r="G1319" s="3">
        <f>movie_metadata[[#This Row],[New_gross]]-movie_metadata[[#This Row],[New_budget]]</f>
        <v>24411478</v>
      </c>
      <c r="H1319" s="3" t="str">
        <f>IF(movie_metadata[[#This Row],[Profit/Loss_in money]]&gt;0,"Profit","Loss")</f>
        <v>Profit</v>
      </c>
      <c r="I1319" t="s">
        <v>26</v>
      </c>
      <c r="J1319" t="s">
        <v>27</v>
      </c>
      <c r="K1319" t="s">
        <v>6908</v>
      </c>
      <c r="L1319" s="1">
        <v>2009</v>
      </c>
      <c r="M1319" t="s">
        <v>29</v>
      </c>
      <c r="N1319">
        <v>7.1</v>
      </c>
      <c r="O1319">
        <v>2.35</v>
      </c>
      <c r="P1319">
        <v>13000</v>
      </c>
      <c r="Q1319">
        <v>214</v>
      </c>
      <c r="R1319">
        <v>124</v>
      </c>
      <c r="S1319">
        <v>100</v>
      </c>
      <c r="T1319" t="s">
        <v>6909</v>
      </c>
      <c r="U1319">
        <v>152</v>
      </c>
      <c r="V1319" t="s">
        <v>6910</v>
      </c>
      <c r="W1319">
        <v>114925</v>
      </c>
      <c r="X1319">
        <v>568</v>
      </c>
      <c r="Y1319" t="s">
        <v>6911</v>
      </c>
      <c r="Z1319">
        <v>1</v>
      </c>
      <c r="AA1319" t="s">
        <v>6912</v>
      </c>
      <c r="AB1319" t="s">
        <v>6913</v>
      </c>
      <c r="AC1319">
        <v>234</v>
      </c>
      <c r="AD1319">
        <v>142</v>
      </c>
    </row>
    <row r="1320" spans="1:30" x14ac:dyDescent="0.35">
      <c r="A1320" t="s">
        <v>23</v>
      </c>
      <c r="B1320" t="s">
        <v>3794</v>
      </c>
      <c r="C1320" t="s">
        <v>6914</v>
      </c>
      <c r="D1320">
        <v>102</v>
      </c>
      <c r="E1320" s="4">
        <v>34393241.573033705</v>
      </c>
      <c r="F1320" s="4">
        <v>42640890</v>
      </c>
      <c r="G1320" s="3">
        <f>movie_metadata[[#This Row],[New_gross]]-movie_metadata[[#This Row],[New_budget]]</f>
        <v>8247648.4269662946</v>
      </c>
      <c r="H1320" s="3" t="str">
        <f>IF(movie_metadata[[#This Row],[Profit/Loss_in money]]&gt;0,"Profit","Loss")</f>
        <v>Profit</v>
      </c>
      <c r="I1320" t="s">
        <v>26</v>
      </c>
      <c r="J1320" t="s">
        <v>27</v>
      </c>
      <c r="K1320" t="s">
        <v>1674</v>
      </c>
      <c r="L1320" s="1">
        <v>2007</v>
      </c>
      <c r="M1320" t="s">
        <v>29</v>
      </c>
      <c r="N1320">
        <v>5.6</v>
      </c>
      <c r="O1320">
        <v>1.85</v>
      </c>
      <c r="P1320">
        <v>0</v>
      </c>
      <c r="Q1320">
        <v>110</v>
      </c>
      <c r="R1320">
        <v>36</v>
      </c>
      <c r="S1320">
        <v>433</v>
      </c>
      <c r="T1320" t="s">
        <v>1820</v>
      </c>
      <c r="U1320">
        <v>747</v>
      </c>
      <c r="V1320" t="s">
        <v>6915</v>
      </c>
      <c r="W1320">
        <v>32412</v>
      </c>
      <c r="X1320">
        <v>1930</v>
      </c>
      <c r="Y1320" t="s">
        <v>924</v>
      </c>
      <c r="Z1320">
        <v>1</v>
      </c>
      <c r="AA1320" t="s">
        <v>6916</v>
      </c>
      <c r="AB1320" t="s">
        <v>6917</v>
      </c>
      <c r="AC1320">
        <v>184</v>
      </c>
      <c r="AD1320">
        <v>452</v>
      </c>
    </row>
    <row r="1321" spans="1:30" x14ac:dyDescent="0.35">
      <c r="A1321" t="s">
        <v>739</v>
      </c>
      <c r="B1321" t="s">
        <v>247</v>
      </c>
      <c r="C1321" t="s">
        <v>6918</v>
      </c>
      <c r="D1321">
        <v>87</v>
      </c>
      <c r="E1321" s="4">
        <v>39000000</v>
      </c>
      <c r="F1321" s="4">
        <v>35287788</v>
      </c>
      <c r="G1321" s="3">
        <f>movie_metadata[[#This Row],[New_gross]]-movie_metadata[[#This Row],[New_budget]]</f>
        <v>-3712212</v>
      </c>
      <c r="H1321" s="3" t="str">
        <f>IF(movie_metadata[[#This Row],[Profit/Loss_in money]]&gt;0,"Profit","Loss")</f>
        <v>Loss</v>
      </c>
      <c r="I1321" t="s">
        <v>26</v>
      </c>
      <c r="J1321" t="s">
        <v>27</v>
      </c>
      <c r="K1321" t="s">
        <v>6919</v>
      </c>
      <c r="L1321" s="1">
        <v>2012</v>
      </c>
      <c r="M1321" t="s">
        <v>82</v>
      </c>
      <c r="N1321">
        <v>7</v>
      </c>
      <c r="O1321">
        <v>1.85</v>
      </c>
      <c r="P1321">
        <v>25000</v>
      </c>
      <c r="Q1321">
        <v>370</v>
      </c>
      <c r="R1321">
        <v>13000</v>
      </c>
      <c r="S1321">
        <v>787</v>
      </c>
      <c r="T1321" t="s">
        <v>1795</v>
      </c>
      <c r="U1321">
        <v>940</v>
      </c>
      <c r="V1321" t="s">
        <v>3253</v>
      </c>
      <c r="W1321">
        <v>73886</v>
      </c>
      <c r="X1321">
        <v>4774</v>
      </c>
      <c r="Y1321" t="s">
        <v>6920</v>
      </c>
      <c r="Z1321">
        <v>0</v>
      </c>
      <c r="AA1321" t="s">
        <v>6921</v>
      </c>
      <c r="AB1321" t="s">
        <v>6922</v>
      </c>
      <c r="AC1321">
        <v>165</v>
      </c>
      <c r="AD1321">
        <v>925</v>
      </c>
    </row>
    <row r="1322" spans="1:30" x14ac:dyDescent="0.35">
      <c r="A1322" t="s">
        <v>23</v>
      </c>
      <c r="B1322" t="s">
        <v>88</v>
      </c>
      <c r="C1322" t="s">
        <v>6923</v>
      </c>
      <c r="D1322">
        <v>119</v>
      </c>
      <c r="E1322" s="4">
        <v>40000000</v>
      </c>
      <c r="F1322" s="4">
        <v>25335935</v>
      </c>
      <c r="G1322" s="3">
        <f>movie_metadata[[#This Row],[New_gross]]-movie_metadata[[#This Row],[New_budget]]</f>
        <v>-14664065</v>
      </c>
      <c r="H1322" s="3" t="str">
        <f>IF(movie_metadata[[#This Row],[Profit/Loss_in money]]&gt;0,"Profit","Loss")</f>
        <v>Loss</v>
      </c>
      <c r="I1322" t="s">
        <v>26</v>
      </c>
      <c r="J1322" t="s">
        <v>27</v>
      </c>
      <c r="K1322" t="s">
        <v>219</v>
      </c>
      <c r="L1322" s="1">
        <v>2005</v>
      </c>
      <c r="M1322" t="s">
        <v>29</v>
      </c>
      <c r="N1322">
        <v>8</v>
      </c>
      <c r="O1322">
        <v>2.35</v>
      </c>
      <c r="P1322">
        <v>14000</v>
      </c>
      <c r="Q1322">
        <v>276</v>
      </c>
      <c r="R1322">
        <v>0</v>
      </c>
      <c r="S1322">
        <v>279</v>
      </c>
      <c r="T1322" t="s">
        <v>6924</v>
      </c>
      <c r="U1322">
        <v>2000</v>
      </c>
      <c r="V1322" t="s">
        <v>1515</v>
      </c>
      <c r="W1322">
        <v>242599</v>
      </c>
      <c r="X1322">
        <v>2853</v>
      </c>
      <c r="Y1322" t="s">
        <v>6925</v>
      </c>
      <c r="Z1322">
        <v>0</v>
      </c>
      <c r="AA1322" t="s">
        <v>6926</v>
      </c>
      <c r="AB1322" t="s">
        <v>6927</v>
      </c>
      <c r="AC1322">
        <v>1594</v>
      </c>
      <c r="AD1322">
        <v>505</v>
      </c>
    </row>
    <row r="1323" spans="1:30" x14ac:dyDescent="0.35">
      <c r="A1323" t="s">
        <v>23</v>
      </c>
      <c r="B1323" t="s">
        <v>4691</v>
      </c>
      <c r="C1323" t="s">
        <v>6928</v>
      </c>
      <c r="D1323">
        <v>110</v>
      </c>
      <c r="E1323" s="4">
        <v>39000000</v>
      </c>
      <c r="F1323" s="4">
        <v>5881504</v>
      </c>
      <c r="G1323" s="3">
        <f>movie_metadata[[#This Row],[New_gross]]-movie_metadata[[#This Row],[New_budget]]</f>
        <v>-33118496</v>
      </c>
      <c r="H1323" s="3" t="str">
        <f>IF(movie_metadata[[#This Row],[Profit/Loss_in money]]&gt;0,"Profit","Loss")</f>
        <v>Loss</v>
      </c>
      <c r="I1323" t="s">
        <v>26</v>
      </c>
      <c r="J1323" t="s">
        <v>27</v>
      </c>
      <c r="K1323" t="s">
        <v>6929</v>
      </c>
      <c r="L1323" s="1">
        <v>2004</v>
      </c>
      <c r="M1323" t="s">
        <v>29</v>
      </c>
      <c r="N1323">
        <v>5.3</v>
      </c>
      <c r="O1323">
        <v>2.35</v>
      </c>
      <c r="P1323">
        <v>177</v>
      </c>
      <c r="Q1323">
        <v>76</v>
      </c>
      <c r="R1323">
        <v>534</v>
      </c>
      <c r="S1323">
        <v>511</v>
      </c>
      <c r="T1323" t="s">
        <v>4691</v>
      </c>
      <c r="U1323">
        <v>865</v>
      </c>
      <c r="V1323" t="s">
        <v>5958</v>
      </c>
      <c r="W1323">
        <v>5917</v>
      </c>
      <c r="X1323">
        <v>2972</v>
      </c>
      <c r="Y1323" t="s">
        <v>5347</v>
      </c>
      <c r="Z1323">
        <v>2</v>
      </c>
      <c r="AA1323" t="s">
        <v>6930</v>
      </c>
      <c r="AB1323" t="s">
        <v>6931</v>
      </c>
      <c r="AC1323">
        <v>50</v>
      </c>
      <c r="AD1323">
        <v>534</v>
      </c>
    </row>
    <row r="1324" spans="1:30" x14ac:dyDescent="0.35">
      <c r="A1324" t="s">
        <v>23</v>
      </c>
      <c r="B1324" t="s">
        <v>4853</v>
      </c>
      <c r="C1324" t="s">
        <v>6932</v>
      </c>
      <c r="D1324">
        <v>125</v>
      </c>
      <c r="E1324" s="4">
        <v>39000000</v>
      </c>
      <c r="F1324" s="4">
        <v>60000000</v>
      </c>
      <c r="G1324" s="3">
        <f>movie_metadata[[#This Row],[New_gross]]-movie_metadata[[#This Row],[New_budget]]</f>
        <v>21000000</v>
      </c>
      <c r="H1324" s="3" t="str">
        <f>IF(movie_metadata[[#This Row],[Profit/Loss_in money]]&gt;0,"Profit","Loss")</f>
        <v>Profit</v>
      </c>
      <c r="I1324" t="s">
        <v>26</v>
      </c>
      <c r="J1324" t="s">
        <v>45</v>
      </c>
      <c r="K1324" t="s">
        <v>1896</v>
      </c>
      <c r="L1324" s="1">
        <v>1983</v>
      </c>
      <c r="M1324" t="s">
        <v>82</v>
      </c>
      <c r="N1324">
        <v>4.9000000000000004</v>
      </c>
      <c r="O1324">
        <v>2.35</v>
      </c>
      <c r="P1324">
        <v>0</v>
      </c>
      <c r="Q1324">
        <v>95</v>
      </c>
      <c r="R1324">
        <v>44</v>
      </c>
      <c r="S1324">
        <v>420</v>
      </c>
      <c r="T1324" t="s">
        <v>6933</v>
      </c>
      <c r="U1324">
        <v>593</v>
      </c>
      <c r="V1324" t="s">
        <v>4573</v>
      </c>
      <c r="W1324">
        <v>49934</v>
      </c>
      <c r="X1324">
        <v>2329</v>
      </c>
      <c r="Y1324" t="s">
        <v>4855</v>
      </c>
      <c r="Z1324">
        <v>1</v>
      </c>
      <c r="AA1324" t="s">
        <v>6934</v>
      </c>
      <c r="AB1324" t="s">
        <v>6935</v>
      </c>
      <c r="AC1324">
        <v>224</v>
      </c>
      <c r="AD1324">
        <v>542</v>
      </c>
    </row>
    <row r="1325" spans="1:30" x14ac:dyDescent="0.35">
      <c r="A1325" t="s">
        <v>23</v>
      </c>
      <c r="B1325" t="s">
        <v>2459</v>
      </c>
      <c r="C1325" t="s">
        <v>6936</v>
      </c>
      <c r="D1325">
        <v>113</v>
      </c>
      <c r="E1325" s="4">
        <v>40000000</v>
      </c>
      <c r="F1325" s="4">
        <v>29802761</v>
      </c>
      <c r="G1325" s="3">
        <f>movie_metadata[[#This Row],[New_gross]]-movie_metadata[[#This Row],[New_budget]]</f>
        <v>-10197239</v>
      </c>
      <c r="H1325" s="3" t="str">
        <f>IF(movie_metadata[[#This Row],[Profit/Loss_in money]]&gt;0,"Profit","Loss")</f>
        <v>Loss</v>
      </c>
      <c r="I1325" t="s">
        <v>26</v>
      </c>
      <c r="J1325" t="s">
        <v>27</v>
      </c>
      <c r="K1325" t="s">
        <v>3906</v>
      </c>
      <c r="L1325" s="1">
        <v>2013</v>
      </c>
      <c r="M1325" t="s">
        <v>29</v>
      </c>
      <c r="N1325">
        <v>6.4</v>
      </c>
      <c r="O1325">
        <v>1.85</v>
      </c>
      <c r="P1325">
        <v>12000</v>
      </c>
      <c r="Q1325">
        <v>211</v>
      </c>
      <c r="R1325">
        <v>88</v>
      </c>
      <c r="S1325">
        <v>785</v>
      </c>
      <c r="T1325" t="s">
        <v>1777</v>
      </c>
      <c r="U1325">
        <v>22000</v>
      </c>
      <c r="V1325" t="s">
        <v>1739</v>
      </c>
      <c r="W1325">
        <v>46480</v>
      </c>
      <c r="X1325">
        <v>36009</v>
      </c>
      <c r="Y1325" t="s">
        <v>6937</v>
      </c>
      <c r="Z1325">
        <v>1</v>
      </c>
      <c r="AA1325" t="s">
        <v>6938</v>
      </c>
      <c r="AB1325" t="s">
        <v>6939</v>
      </c>
      <c r="AC1325">
        <v>115</v>
      </c>
      <c r="AD1325">
        <v>13000</v>
      </c>
    </row>
    <row r="1326" spans="1:30" x14ac:dyDescent="0.35">
      <c r="A1326" t="s">
        <v>23</v>
      </c>
      <c r="B1326" t="s">
        <v>1332</v>
      </c>
      <c r="C1326" t="s">
        <v>6940</v>
      </c>
      <c r="D1326">
        <v>150</v>
      </c>
      <c r="E1326" s="4">
        <v>553632000</v>
      </c>
      <c r="F1326" s="4">
        <v>626809</v>
      </c>
      <c r="G1326" s="3">
        <f>movie_metadata[[#This Row],[New_gross]]-movie_metadata[[#This Row],[New_budget]]</f>
        <v>-553005191</v>
      </c>
      <c r="H1326" s="3" t="str">
        <f>IF(movie_metadata[[#This Row],[Profit/Loss_in money]]&gt;0,"Profit","Loss")</f>
        <v>Loss</v>
      </c>
      <c r="I1326" t="s">
        <v>1933</v>
      </c>
      <c r="J1326" t="s">
        <v>880</v>
      </c>
      <c r="K1326" t="s">
        <v>1090</v>
      </c>
      <c r="L1326" s="1">
        <v>2008</v>
      </c>
      <c r="M1326" t="s">
        <v>572</v>
      </c>
      <c r="N1326">
        <v>7.4</v>
      </c>
      <c r="O1326">
        <v>2.35</v>
      </c>
      <c r="P1326">
        <v>0</v>
      </c>
      <c r="Q1326">
        <v>160</v>
      </c>
      <c r="R1326">
        <v>610</v>
      </c>
      <c r="S1326">
        <v>478</v>
      </c>
      <c r="T1326" t="s">
        <v>6156</v>
      </c>
      <c r="U1326">
        <v>755</v>
      </c>
      <c r="V1326" t="s">
        <v>6871</v>
      </c>
      <c r="W1326">
        <v>36894</v>
      </c>
      <c r="X1326">
        <v>2172</v>
      </c>
      <c r="Y1326" t="s">
        <v>6941</v>
      </c>
      <c r="Z1326">
        <v>4</v>
      </c>
      <c r="AA1326" t="s">
        <v>6942</v>
      </c>
      <c r="AB1326" t="s">
        <v>6943</v>
      </c>
      <c r="AC1326">
        <v>105</v>
      </c>
      <c r="AD1326">
        <v>643</v>
      </c>
    </row>
    <row r="1327" spans="1:30" x14ac:dyDescent="0.35">
      <c r="A1327" t="s">
        <v>23</v>
      </c>
      <c r="B1327" t="s">
        <v>3128</v>
      </c>
      <c r="C1327" t="s">
        <v>6944</v>
      </c>
      <c r="D1327">
        <v>108</v>
      </c>
      <c r="E1327" s="4">
        <v>38000000</v>
      </c>
      <c r="F1327" s="4">
        <v>127214072</v>
      </c>
      <c r="G1327" s="3">
        <f>movie_metadata[[#This Row],[New_gross]]-movie_metadata[[#This Row],[New_budget]]</f>
        <v>89214072</v>
      </c>
      <c r="H1327" s="3" t="str">
        <f>IF(movie_metadata[[#This Row],[Profit/Loss_in money]]&gt;0,"Profit","Loss")</f>
        <v>Profit</v>
      </c>
      <c r="I1327" t="s">
        <v>26</v>
      </c>
      <c r="J1327" t="s">
        <v>27</v>
      </c>
      <c r="K1327" t="s">
        <v>1674</v>
      </c>
      <c r="L1327" s="1">
        <v>2002</v>
      </c>
      <c r="M1327" t="s">
        <v>29</v>
      </c>
      <c r="N1327">
        <v>6.1</v>
      </c>
      <c r="O1327">
        <v>2.35</v>
      </c>
      <c r="P1327">
        <v>0</v>
      </c>
      <c r="Q1327">
        <v>97</v>
      </c>
      <c r="R1327">
        <v>72</v>
      </c>
      <c r="S1327">
        <v>559</v>
      </c>
      <c r="T1327" t="s">
        <v>5196</v>
      </c>
      <c r="U1327">
        <v>982</v>
      </c>
      <c r="V1327" t="s">
        <v>2635</v>
      </c>
      <c r="W1327">
        <v>83786</v>
      </c>
      <c r="X1327">
        <v>4251</v>
      </c>
      <c r="Y1327" t="s">
        <v>6945</v>
      </c>
      <c r="Z1327">
        <v>1</v>
      </c>
      <c r="AA1327" t="s">
        <v>6946</v>
      </c>
      <c r="AB1327" t="s">
        <v>6947</v>
      </c>
      <c r="AC1327">
        <v>392</v>
      </c>
      <c r="AD1327">
        <v>935</v>
      </c>
    </row>
    <row r="1328" spans="1:30" x14ac:dyDescent="0.35">
      <c r="A1328" t="s">
        <v>23</v>
      </c>
      <c r="B1328" t="s">
        <v>3094</v>
      </c>
      <c r="C1328" t="s">
        <v>6948</v>
      </c>
      <c r="D1328">
        <v>96</v>
      </c>
      <c r="E1328" s="4">
        <v>38000000</v>
      </c>
      <c r="F1328" s="4">
        <v>88915214</v>
      </c>
      <c r="G1328" s="3">
        <f>movie_metadata[[#This Row],[New_gross]]-movie_metadata[[#This Row],[New_budget]]</f>
        <v>50915214</v>
      </c>
      <c r="H1328" s="3" t="str">
        <f>IF(movie_metadata[[#This Row],[Profit/Loss_in money]]&gt;0,"Profit","Loss")</f>
        <v>Profit</v>
      </c>
      <c r="I1328" t="s">
        <v>26</v>
      </c>
      <c r="J1328" t="s">
        <v>27</v>
      </c>
      <c r="K1328" t="s">
        <v>1674</v>
      </c>
      <c r="L1328" s="1">
        <v>2009</v>
      </c>
      <c r="M1328" t="s">
        <v>572</v>
      </c>
      <c r="N1328">
        <v>6.5</v>
      </c>
      <c r="O1328">
        <v>2.35</v>
      </c>
      <c r="P1328">
        <v>9000</v>
      </c>
      <c r="Q1328">
        <v>174</v>
      </c>
      <c r="R1328">
        <v>126</v>
      </c>
      <c r="S1328">
        <v>954</v>
      </c>
      <c r="T1328" t="s">
        <v>1003</v>
      </c>
      <c r="U1328">
        <v>18000</v>
      </c>
      <c r="V1328" t="s">
        <v>634</v>
      </c>
      <c r="W1328">
        <v>163665</v>
      </c>
      <c r="X1328">
        <v>22436</v>
      </c>
      <c r="Y1328" t="s">
        <v>6949</v>
      </c>
      <c r="Z1328">
        <v>2</v>
      </c>
      <c r="AA1328" t="s">
        <v>6950</v>
      </c>
      <c r="AB1328" t="s">
        <v>6951</v>
      </c>
      <c r="AC1328">
        <v>169</v>
      </c>
      <c r="AD1328">
        <v>957</v>
      </c>
    </row>
    <row r="1329" spans="1:30" x14ac:dyDescent="0.35">
      <c r="A1329" t="s">
        <v>23</v>
      </c>
      <c r="B1329" t="s">
        <v>6952</v>
      </c>
      <c r="C1329" t="s">
        <v>6953</v>
      </c>
      <c r="D1329">
        <v>93</v>
      </c>
      <c r="E1329" s="4">
        <v>39000000</v>
      </c>
      <c r="F1329" s="4">
        <v>30400000</v>
      </c>
      <c r="G1329" s="3">
        <f>movie_metadata[[#This Row],[New_gross]]-movie_metadata[[#This Row],[New_budget]]</f>
        <v>-8600000</v>
      </c>
      <c r="H1329" s="3" t="str">
        <f>IF(movie_metadata[[#This Row],[Profit/Loss_in money]]&gt;0,"Profit","Loss")</f>
        <v>Loss</v>
      </c>
      <c r="I1329" t="s">
        <v>26</v>
      </c>
      <c r="J1329" t="s">
        <v>27</v>
      </c>
      <c r="K1329" t="s">
        <v>1664</v>
      </c>
      <c r="L1329" s="1">
        <v>1996</v>
      </c>
      <c r="M1329" t="s">
        <v>82</v>
      </c>
      <c r="N1329">
        <v>5.7</v>
      </c>
      <c r="O1329">
        <v>2.35</v>
      </c>
      <c r="P1329">
        <v>478</v>
      </c>
      <c r="Q1329">
        <v>23</v>
      </c>
      <c r="R1329">
        <v>36</v>
      </c>
      <c r="S1329">
        <v>275</v>
      </c>
      <c r="T1329" t="s">
        <v>6954</v>
      </c>
      <c r="U1329">
        <v>592</v>
      </c>
      <c r="V1329" t="s">
        <v>2907</v>
      </c>
      <c r="W1329">
        <v>17810</v>
      </c>
      <c r="X1329">
        <v>2176</v>
      </c>
      <c r="Y1329" t="s">
        <v>6955</v>
      </c>
      <c r="Z1329">
        <v>2</v>
      </c>
      <c r="AA1329" t="s">
        <v>6956</v>
      </c>
      <c r="AB1329" t="s">
        <v>6957</v>
      </c>
      <c r="AC1329">
        <v>73</v>
      </c>
      <c r="AD1329">
        <v>516</v>
      </c>
    </row>
    <row r="1330" spans="1:30" x14ac:dyDescent="0.35">
      <c r="A1330" t="s">
        <v>23</v>
      </c>
      <c r="B1330" t="s">
        <v>4893</v>
      </c>
      <c r="C1330" t="s">
        <v>6958</v>
      </c>
      <c r="D1330">
        <v>100</v>
      </c>
      <c r="E1330" s="4">
        <v>38000000</v>
      </c>
      <c r="F1330" s="4">
        <v>85570368</v>
      </c>
      <c r="G1330" s="3">
        <f>movie_metadata[[#This Row],[New_gross]]-movie_metadata[[#This Row],[New_budget]]</f>
        <v>47570368</v>
      </c>
      <c r="H1330" s="3" t="str">
        <f>IF(movie_metadata[[#This Row],[Profit/Loss_in money]]&gt;0,"Profit","Loss")</f>
        <v>Profit</v>
      </c>
      <c r="I1330" t="s">
        <v>26</v>
      </c>
      <c r="J1330" t="s">
        <v>27</v>
      </c>
      <c r="K1330" t="s">
        <v>3029</v>
      </c>
      <c r="L1330" s="1">
        <v>2002</v>
      </c>
      <c r="M1330" t="s">
        <v>82</v>
      </c>
      <c r="N1330">
        <v>5.0999999999999996</v>
      </c>
      <c r="O1330">
        <v>1.85</v>
      </c>
      <c r="P1330">
        <v>478</v>
      </c>
      <c r="Q1330">
        <v>103</v>
      </c>
      <c r="R1330">
        <v>0</v>
      </c>
      <c r="S1330">
        <v>1000</v>
      </c>
      <c r="T1330" t="s">
        <v>5892</v>
      </c>
      <c r="U1330">
        <v>12000</v>
      </c>
      <c r="V1330" t="s">
        <v>266</v>
      </c>
      <c r="W1330">
        <v>44885</v>
      </c>
      <c r="X1330">
        <v>18291</v>
      </c>
      <c r="Y1330" t="s">
        <v>6959</v>
      </c>
      <c r="Z1330">
        <v>1</v>
      </c>
      <c r="AA1330" t="s">
        <v>6960</v>
      </c>
      <c r="AB1330" t="s">
        <v>6961</v>
      </c>
      <c r="AC1330">
        <v>107</v>
      </c>
      <c r="AD1330">
        <v>2000</v>
      </c>
    </row>
    <row r="1331" spans="1:30" x14ac:dyDescent="0.35">
      <c r="A1331" t="s">
        <v>23</v>
      </c>
      <c r="B1331" t="s">
        <v>6962</v>
      </c>
      <c r="C1331" t="s">
        <v>6963</v>
      </c>
      <c r="D1331">
        <v>118</v>
      </c>
      <c r="E1331" s="4">
        <v>35000000</v>
      </c>
      <c r="F1331" s="4">
        <v>75668868</v>
      </c>
      <c r="G1331" s="3">
        <f>movie_metadata[[#This Row],[New_gross]]-movie_metadata[[#This Row],[New_budget]]</f>
        <v>40668868</v>
      </c>
      <c r="H1331" s="3" t="str">
        <f>IF(movie_metadata[[#This Row],[Profit/Loss_in money]]&gt;0,"Profit","Loss")</f>
        <v>Profit</v>
      </c>
      <c r="I1331" t="s">
        <v>26</v>
      </c>
      <c r="J1331" t="s">
        <v>27</v>
      </c>
      <c r="K1331" t="s">
        <v>1582</v>
      </c>
      <c r="L1331" s="1">
        <v>1994</v>
      </c>
      <c r="M1331" t="s">
        <v>82</v>
      </c>
      <c r="N1331">
        <v>6.6</v>
      </c>
      <c r="O1331">
        <v>2.35</v>
      </c>
      <c r="P1331">
        <v>0</v>
      </c>
      <c r="Q1331">
        <v>98</v>
      </c>
      <c r="R1331">
        <v>18</v>
      </c>
      <c r="S1331">
        <v>906</v>
      </c>
      <c r="T1331" t="s">
        <v>2295</v>
      </c>
      <c r="U1331">
        <v>1000</v>
      </c>
      <c r="V1331" t="s">
        <v>3370</v>
      </c>
      <c r="W1331">
        <v>60504</v>
      </c>
      <c r="X1331">
        <v>6427</v>
      </c>
      <c r="Y1331" t="s">
        <v>3368</v>
      </c>
      <c r="Z1331">
        <v>0</v>
      </c>
      <c r="AA1331" t="s">
        <v>6964</v>
      </c>
      <c r="AB1331" t="s">
        <v>6965</v>
      </c>
      <c r="AC1331">
        <v>249</v>
      </c>
      <c r="AD1331">
        <v>946</v>
      </c>
    </row>
    <row r="1332" spans="1:30" x14ac:dyDescent="0.35">
      <c r="A1332" t="s">
        <v>23</v>
      </c>
      <c r="B1332" t="s">
        <v>6966</v>
      </c>
      <c r="C1332" t="s">
        <v>6967</v>
      </c>
      <c r="D1332">
        <v>122</v>
      </c>
      <c r="E1332" s="4">
        <v>38600000</v>
      </c>
      <c r="F1332" s="4">
        <v>6594136</v>
      </c>
      <c r="G1332" s="3">
        <f>movie_metadata[[#This Row],[New_gross]]-movie_metadata[[#This Row],[New_budget]]</f>
        <v>-32005864</v>
      </c>
      <c r="H1332" s="3" t="str">
        <f>IF(movie_metadata[[#This Row],[Profit/Loss_in money]]&gt;0,"Profit","Loss")</f>
        <v>Loss</v>
      </c>
      <c r="I1332" t="s">
        <v>1933</v>
      </c>
      <c r="J1332" t="s">
        <v>3848</v>
      </c>
      <c r="K1332" t="s">
        <v>6968</v>
      </c>
      <c r="L1332" s="1">
        <v>2013</v>
      </c>
      <c r="M1332" t="s">
        <v>29</v>
      </c>
      <c r="N1332">
        <v>6.5</v>
      </c>
      <c r="O1332">
        <v>2.35</v>
      </c>
      <c r="P1332">
        <v>13000</v>
      </c>
      <c r="Q1332">
        <v>273</v>
      </c>
      <c r="R1332">
        <v>0</v>
      </c>
      <c r="S1332">
        <v>7</v>
      </c>
      <c r="T1332" t="s">
        <v>6969</v>
      </c>
      <c r="U1332">
        <v>643</v>
      </c>
      <c r="V1332" t="s">
        <v>6156</v>
      </c>
      <c r="W1332">
        <v>24557</v>
      </c>
      <c r="X1332">
        <v>943</v>
      </c>
      <c r="Y1332" t="s">
        <v>6970</v>
      </c>
      <c r="Z1332">
        <v>1</v>
      </c>
      <c r="AA1332" t="s">
        <v>6971</v>
      </c>
      <c r="AB1332" t="s">
        <v>6972</v>
      </c>
      <c r="AC1332">
        <v>111</v>
      </c>
      <c r="AD1332">
        <v>290</v>
      </c>
    </row>
    <row r="1333" spans="1:30" x14ac:dyDescent="0.35">
      <c r="A1333" t="s">
        <v>23</v>
      </c>
      <c r="B1333" t="s">
        <v>688</v>
      </c>
      <c r="C1333" t="s">
        <v>6973</v>
      </c>
      <c r="D1333">
        <v>120</v>
      </c>
      <c r="E1333" s="4">
        <v>38000000</v>
      </c>
      <c r="F1333" s="4">
        <v>58700247</v>
      </c>
      <c r="G1333" s="3">
        <f>movie_metadata[[#This Row],[New_gross]]-movie_metadata[[#This Row],[New_budget]]</f>
        <v>20700247</v>
      </c>
      <c r="H1333" s="3" t="str">
        <f>IF(movie_metadata[[#This Row],[Profit/Loss_in money]]&gt;0,"Profit","Loss")</f>
        <v>Profit</v>
      </c>
      <c r="I1333" t="s">
        <v>26</v>
      </c>
      <c r="J1333" t="s">
        <v>27</v>
      </c>
      <c r="K1333" t="s">
        <v>206</v>
      </c>
      <c r="L1333" s="1">
        <v>2011</v>
      </c>
      <c r="M1333" t="s">
        <v>29</v>
      </c>
      <c r="N1333">
        <v>6.9</v>
      </c>
      <c r="O1333">
        <v>2.35</v>
      </c>
      <c r="P1333">
        <v>33000</v>
      </c>
      <c r="Q1333">
        <v>279</v>
      </c>
      <c r="R1333">
        <v>508</v>
      </c>
      <c r="S1333">
        <v>1000</v>
      </c>
      <c r="T1333" t="s">
        <v>48</v>
      </c>
      <c r="U1333">
        <v>21000</v>
      </c>
      <c r="V1333" t="s">
        <v>761</v>
      </c>
      <c r="W1333">
        <v>95367</v>
      </c>
      <c r="X1333">
        <v>36062</v>
      </c>
      <c r="Y1333" t="s">
        <v>295</v>
      </c>
      <c r="Z1333">
        <v>1</v>
      </c>
      <c r="AA1333" t="s">
        <v>6974</v>
      </c>
      <c r="AB1333" t="s">
        <v>6975</v>
      </c>
      <c r="AC1333">
        <v>260</v>
      </c>
      <c r="AD1333">
        <v>11000</v>
      </c>
    </row>
    <row r="1334" spans="1:30" x14ac:dyDescent="0.35">
      <c r="A1334" t="s">
        <v>23</v>
      </c>
      <c r="B1334" t="s">
        <v>60</v>
      </c>
      <c r="C1334" t="s">
        <v>6976</v>
      </c>
      <c r="D1334">
        <v>60</v>
      </c>
      <c r="E1334" s="4">
        <v>36541497.422512971</v>
      </c>
      <c r="F1334" s="4">
        <v>72139959.341176465</v>
      </c>
      <c r="G1334" s="3">
        <f>movie_metadata[[#This Row],[New_gross]]-movie_metadata[[#This Row],[New_budget]]</f>
        <v>35598461.918663494</v>
      </c>
      <c r="H1334" s="3" t="str">
        <f>IF(movie_metadata[[#This Row],[Profit/Loss_in money]]&gt;0,"Profit","Loss")</f>
        <v>Profit</v>
      </c>
      <c r="I1334" t="s">
        <v>26</v>
      </c>
      <c r="J1334" t="s">
        <v>27</v>
      </c>
      <c r="K1334" t="s">
        <v>2650</v>
      </c>
      <c r="L1334" s="1">
        <v>2005</v>
      </c>
      <c r="M1334" t="s">
        <v>1555</v>
      </c>
      <c r="N1334">
        <v>7.8</v>
      </c>
      <c r="O1334">
        <v>1.33</v>
      </c>
      <c r="P1334">
        <v>0</v>
      </c>
      <c r="Q1334">
        <v>22</v>
      </c>
      <c r="S1334">
        <v>501</v>
      </c>
      <c r="T1334" t="s">
        <v>986</v>
      </c>
      <c r="U1334">
        <v>23000</v>
      </c>
      <c r="V1334" t="s">
        <v>57</v>
      </c>
      <c r="W1334">
        <v>38383</v>
      </c>
      <c r="X1334">
        <v>25160</v>
      </c>
      <c r="Y1334" t="s">
        <v>6977</v>
      </c>
      <c r="Z1334">
        <v>4</v>
      </c>
      <c r="AA1334" t="s">
        <v>6978</v>
      </c>
      <c r="AB1334" t="s">
        <v>6979</v>
      </c>
      <c r="AC1334">
        <v>86</v>
      </c>
      <c r="AD1334">
        <v>967</v>
      </c>
    </row>
    <row r="1335" spans="1:30" x14ac:dyDescent="0.35">
      <c r="A1335" t="s">
        <v>23</v>
      </c>
      <c r="B1335" t="s">
        <v>6980</v>
      </c>
      <c r="C1335" t="s">
        <v>6981</v>
      </c>
      <c r="D1335">
        <v>88</v>
      </c>
      <c r="E1335" s="4">
        <v>40000000</v>
      </c>
      <c r="F1335" s="4">
        <v>50901481.036144577</v>
      </c>
      <c r="G1335" s="3">
        <f>movie_metadata[[#This Row],[New_gross]]-movie_metadata[[#This Row],[New_budget]]</f>
        <v>10901481.036144577</v>
      </c>
      <c r="H1335" s="3" t="str">
        <f>IF(movie_metadata[[#This Row],[Profit/Loss_in money]]&gt;0,"Profit","Loss")</f>
        <v>Profit</v>
      </c>
      <c r="I1335" t="s">
        <v>26</v>
      </c>
      <c r="J1335" t="s">
        <v>880</v>
      </c>
      <c r="K1335" t="s">
        <v>620</v>
      </c>
      <c r="L1335" s="1">
        <v>2014</v>
      </c>
      <c r="M1335" t="s">
        <v>60</v>
      </c>
      <c r="N1335">
        <v>6.4</v>
      </c>
      <c r="O1335">
        <v>2.35</v>
      </c>
      <c r="P1335">
        <v>0</v>
      </c>
      <c r="Q1335">
        <v>4</v>
      </c>
      <c r="R1335">
        <v>0</v>
      </c>
      <c r="S1335">
        <v>46</v>
      </c>
      <c r="T1335" t="s">
        <v>6982</v>
      </c>
      <c r="U1335">
        <v>76</v>
      </c>
      <c r="V1335" t="s">
        <v>6983</v>
      </c>
      <c r="W1335">
        <v>2169</v>
      </c>
      <c r="X1335">
        <v>196</v>
      </c>
      <c r="Y1335" t="s">
        <v>6984</v>
      </c>
      <c r="Z1335">
        <v>0</v>
      </c>
      <c r="AA1335" t="s">
        <v>62</v>
      </c>
      <c r="AB1335" t="s">
        <v>6985</v>
      </c>
      <c r="AC1335">
        <v>18</v>
      </c>
      <c r="AD1335">
        <v>47</v>
      </c>
    </row>
    <row r="1336" spans="1:30" x14ac:dyDescent="0.35">
      <c r="A1336" t="s">
        <v>739</v>
      </c>
      <c r="B1336" t="s">
        <v>6986</v>
      </c>
      <c r="C1336" t="s">
        <v>6987</v>
      </c>
      <c r="D1336">
        <v>146</v>
      </c>
      <c r="E1336" s="4">
        <v>38000000</v>
      </c>
      <c r="F1336" s="4">
        <v>50668906</v>
      </c>
      <c r="G1336" s="3">
        <f>movie_metadata[[#This Row],[New_gross]]-movie_metadata[[#This Row],[New_budget]]</f>
        <v>12668906</v>
      </c>
      <c r="H1336" s="3" t="str">
        <f>IF(movie_metadata[[#This Row],[Profit/Loss_in money]]&gt;0,"Profit","Loss")</f>
        <v>Profit</v>
      </c>
      <c r="I1336" t="s">
        <v>26</v>
      </c>
      <c r="J1336" t="s">
        <v>27</v>
      </c>
      <c r="K1336" t="s">
        <v>1627</v>
      </c>
      <c r="L1336" s="1">
        <v>1999</v>
      </c>
      <c r="M1336" t="s">
        <v>572</v>
      </c>
      <c r="N1336">
        <v>7.6</v>
      </c>
      <c r="O1336">
        <v>1.85</v>
      </c>
      <c r="P1336">
        <v>0</v>
      </c>
      <c r="Q1336">
        <v>65</v>
      </c>
      <c r="R1336">
        <v>278</v>
      </c>
      <c r="S1336">
        <v>494</v>
      </c>
      <c r="T1336" t="s">
        <v>3548</v>
      </c>
      <c r="U1336">
        <v>18000</v>
      </c>
      <c r="V1336" t="s">
        <v>1720</v>
      </c>
      <c r="W1336">
        <v>76016</v>
      </c>
      <c r="X1336">
        <v>20516</v>
      </c>
      <c r="Y1336" t="s">
        <v>5073</v>
      </c>
      <c r="Z1336">
        <v>0</v>
      </c>
      <c r="AA1336" t="s">
        <v>6988</v>
      </c>
      <c r="AB1336" t="s">
        <v>6989</v>
      </c>
      <c r="AC1336">
        <v>265</v>
      </c>
      <c r="AD1336">
        <v>584</v>
      </c>
    </row>
    <row r="1337" spans="1:30" x14ac:dyDescent="0.35">
      <c r="A1337" t="s">
        <v>23</v>
      </c>
      <c r="B1337" t="s">
        <v>733</v>
      </c>
      <c r="C1337" t="s">
        <v>6990</v>
      </c>
      <c r="D1337">
        <v>115</v>
      </c>
      <c r="E1337" s="4">
        <v>38000000</v>
      </c>
      <c r="F1337" s="4">
        <v>39177215</v>
      </c>
      <c r="G1337" s="3">
        <f>movie_metadata[[#This Row],[New_gross]]-movie_metadata[[#This Row],[New_budget]]</f>
        <v>1177215</v>
      </c>
      <c r="H1337" s="3" t="str">
        <f>IF(movie_metadata[[#This Row],[Profit/Loss_in money]]&gt;0,"Profit","Loss")</f>
        <v>Profit</v>
      </c>
      <c r="I1337" t="s">
        <v>26</v>
      </c>
      <c r="J1337" t="s">
        <v>27</v>
      </c>
      <c r="K1337" t="s">
        <v>2118</v>
      </c>
      <c r="L1337" s="1">
        <v>2002</v>
      </c>
      <c r="M1337" t="s">
        <v>29</v>
      </c>
      <c r="N1337">
        <v>5.6</v>
      </c>
      <c r="O1337">
        <v>2.35</v>
      </c>
      <c r="P1337">
        <v>0</v>
      </c>
      <c r="Q1337">
        <v>98</v>
      </c>
      <c r="R1337">
        <v>150</v>
      </c>
      <c r="S1337">
        <v>789</v>
      </c>
      <c r="T1337" t="s">
        <v>6991</v>
      </c>
      <c r="U1337">
        <v>970</v>
      </c>
      <c r="V1337" t="s">
        <v>3825</v>
      </c>
      <c r="W1337">
        <v>30667</v>
      </c>
      <c r="X1337">
        <v>3770</v>
      </c>
      <c r="Y1337" t="s">
        <v>4775</v>
      </c>
      <c r="Z1337">
        <v>1</v>
      </c>
      <c r="AA1337" t="s">
        <v>6992</v>
      </c>
      <c r="AB1337" t="s">
        <v>6993</v>
      </c>
      <c r="AC1337">
        <v>234</v>
      </c>
      <c r="AD1337">
        <v>919</v>
      </c>
    </row>
    <row r="1338" spans="1:30" x14ac:dyDescent="0.35">
      <c r="A1338" t="s">
        <v>23</v>
      </c>
      <c r="B1338" t="s">
        <v>6994</v>
      </c>
      <c r="C1338" t="s">
        <v>6995</v>
      </c>
      <c r="D1338">
        <v>123</v>
      </c>
      <c r="E1338" s="4">
        <v>35000000</v>
      </c>
      <c r="F1338" s="4">
        <v>40334024</v>
      </c>
      <c r="G1338" s="3">
        <f>movie_metadata[[#This Row],[New_gross]]-movie_metadata[[#This Row],[New_budget]]</f>
        <v>5334024</v>
      </c>
      <c r="H1338" s="3" t="str">
        <f>IF(movie_metadata[[#This Row],[Profit/Loss_in money]]&gt;0,"Profit","Loss")</f>
        <v>Profit</v>
      </c>
      <c r="I1338" t="s">
        <v>26</v>
      </c>
      <c r="J1338" t="s">
        <v>27</v>
      </c>
      <c r="K1338" t="s">
        <v>4253</v>
      </c>
      <c r="L1338" s="1">
        <v>2001</v>
      </c>
      <c r="M1338" t="s">
        <v>29</v>
      </c>
      <c r="N1338">
        <v>6.2</v>
      </c>
      <c r="O1338">
        <v>2.35</v>
      </c>
      <c r="P1338">
        <v>989</v>
      </c>
      <c r="Q1338">
        <v>116</v>
      </c>
      <c r="R1338">
        <v>7</v>
      </c>
      <c r="S1338">
        <v>692</v>
      </c>
      <c r="T1338" t="s">
        <v>3996</v>
      </c>
      <c r="U1338">
        <v>931</v>
      </c>
      <c r="V1338" t="s">
        <v>614</v>
      </c>
      <c r="W1338">
        <v>44168</v>
      </c>
      <c r="X1338">
        <v>2912</v>
      </c>
      <c r="Y1338" t="s">
        <v>1647</v>
      </c>
      <c r="Z1338">
        <v>3</v>
      </c>
      <c r="AA1338" t="s">
        <v>6996</v>
      </c>
      <c r="AB1338" t="s">
        <v>6997</v>
      </c>
      <c r="AC1338">
        <v>216</v>
      </c>
      <c r="AD1338">
        <v>754</v>
      </c>
    </row>
    <row r="1339" spans="1:30" x14ac:dyDescent="0.35">
      <c r="A1339" t="s">
        <v>23</v>
      </c>
      <c r="B1339" t="s">
        <v>5123</v>
      </c>
      <c r="C1339" t="s">
        <v>6998</v>
      </c>
      <c r="D1339">
        <v>94</v>
      </c>
      <c r="E1339" s="4">
        <v>30000000</v>
      </c>
      <c r="F1339" s="4">
        <v>71038190</v>
      </c>
      <c r="G1339" s="3">
        <f>movie_metadata[[#This Row],[New_gross]]-movie_metadata[[#This Row],[New_budget]]</f>
        <v>41038190</v>
      </c>
      <c r="H1339" s="3" t="str">
        <f>IF(movie_metadata[[#This Row],[Profit/Loss_in money]]&gt;0,"Profit","Loss")</f>
        <v>Profit</v>
      </c>
      <c r="I1339" t="s">
        <v>26</v>
      </c>
      <c r="J1339" t="s">
        <v>27</v>
      </c>
      <c r="K1339" t="s">
        <v>1745</v>
      </c>
      <c r="L1339" s="1">
        <v>2015</v>
      </c>
      <c r="M1339" t="s">
        <v>82</v>
      </c>
      <c r="N1339">
        <v>4.4000000000000004</v>
      </c>
      <c r="O1339">
        <v>1.85</v>
      </c>
      <c r="P1339">
        <v>8000</v>
      </c>
      <c r="Q1339">
        <v>76</v>
      </c>
      <c r="R1339">
        <v>99</v>
      </c>
      <c r="S1339">
        <v>377</v>
      </c>
      <c r="T1339" t="s">
        <v>6999</v>
      </c>
      <c r="U1339">
        <v>598</v>
      </c>
      <c r="V1339" t="s">
        <v>7000</v>
      </c>
      <c r="W1339">
        <v>23473</v>
      </c>
      <c r="X1339">
        <v>3552</v>
      </c>
      <c r="Y1339" t="s">
        <v>7001</v>
      </c>
      <c r="Z1339">
        <v>1</v>
      </c>
      <c r="AA1339" t="s">
        <v>7002</v>
      </c>
      <c r="AB1339" t="s">
        <v>7003</v>
      </c>
      <c r="AC1339">
        <v>123</v>
      </c>
      <c r="AD1339">
        <v>557</v>
      </c>
    </row>
    <row r="1340" spans="1:30" x14ac:dyDescent="0.35">
      <c r="A1340" t="s">
        <v>23</v>
      </c>
      <c r="B1340" t="s">
        <v>7004</v>
      </c>
      <c r="C1340" t="s">
        <v>7005</v>
      </c>
      <c r="D1340">
        <v>102</v>
      </c>
      <c r="E1340" s="4">
        <v>38000000</v>
      </c>
      <c r="F1340" s="4">
        <v>24044532</v>
      </c>
      <c r="G1340" s="3">
        <f>movie_metadata[[#This Row],[New_gross]]-movie_metadata[[#This Row],[New_budget]]</f>
        <v>-13955468</v>
      </c>
      <c r="H1340" s="3" t="str">
        <f>IF(movie_metadata[[#This Row],[Profit/Loss_in money]]&gt;0,"Profit","Loss")</f>
        <v>Loss</v>
      </c>
      <c r="I1340" t="s">
        <v>26</v>
      </c>
      <c r="J1340" t="s">
        <v>27</v>
      </c>
      <c r="K1340" t="s">
        <v>206</v>
      </c>
      <c r="L1340" s="1">
        <v>2001</v>
      </c>
      <c r="M1340" t="s">
        <v>572</v>
      </c>
      <c r="N1340">
        <v>5.6</v>
      </c>
      <c r="O1340">
        <v>1.85</v>
      </c>
      <c r="P1340">
        <v>689</v>
      </c>
      <c r="Q1340">
        <v>106</v>
      </c>
      <c r="R1340">
        <v>43</v>
      </c>
      <c r="S1340">
        <v>280</v>
      </c>
      <c r="T1340" t="s">
        <v>5009</v>
      </c>
      <c r="U1340">
        <v>308</v>
      </c>
      <c r="V1340" t="s">
        <v>7006</v>
      </c>
      <c r="W1340">
        <v>19686</v>
      </c>
      <c r="X1340">
        <v>1440</v>
      </c>
      <c r="Y1340" t="s">
        <v>7007</v>
      </c>
      <c r="Z1340">
        <v>0</v>
      </c>
      <c r="AA1340" t="s">
        <v>7008</v>
      </c>
      <c r="AB1340" t="s">
        <v>7009</v>
      </c>
      <c r="AC1340">
        <v>180</v>
      </c>
      <c r="AD1340">
        <v>285</v>
      </c>
    </row>
    <row r="1341" spans="1:30" x14ac:dyDescent="0.35">
      <c r="A1341" t="s">
        <v>23</v>
      </c>
      <c r="B1341" t="s">
        <v>4194</v>
      </c>
      <c r="C1341" t="s">
        <v>7010</v>
      </c>
      <c r="D1341">
        <v>98</v>
      </c>
      <c r="E1341" s="4">
        <v>38000000</v>
      </c>
      <c r="F1341" s="4">
        <v>22770864</v>
      </c>
      <c r="G1341" s="3">
        <f>movie_metadata[[#This Row],[New_gross]]-movie_metadata[[#This Row],[New_budget]]</f>
        <v>-15229136</v>
      </c>
      <c r="H1341" s="3" t="str">
        <f>IF(movie_metadata[[#This Row],[Profit/Loss_in money]]&gt;0,"Profit","Loss")</f>
        <v>Loss</v>
      </c>
      <c r="I1341" t="s">
        <v>26</v>
      </c>
      <c r="J1341" t="s">
        <v>27</v>
      </c>
      <c r="K1341" t="s">
        <v>2520</v>
      </c>
      <c r="L1341" s="1">
        <v>2001</v>
      </c>
      <c r="M1341" t="s">
        <v>82</v>
      </c>
      <c r="N1341">
        <v>5.5</v>
      </c>
      <c r="O1341">
        <v>1.85</v>
      </c>
      <c r="P1341">
        <v>168</v>
      </c>
      <c r="Q1341">
        <v>55</v>
      </c>
      <c r="R1341">
        <v>11</v>
      </c>
      <c r="S1341">
        <v>466</v>
      </c>
      <c r="T1341" t="s">
        <v>4444</v>
      </c>
      <c r="U1341">
        <v>854</v>
      </c>
      <c r="V1341" t="s">
        <v>3495</v>
      </c>
      <c r="W1341">
        <v>8433</v>
      </c>
      <c r="X1341">
        <v>2765</v>
      </c>
      <c r="Y1341" t="s">
        <v>2114</v>
      </c>
      <c r="Z1341">
        <v>1</v>
      </c>
      <c r="AA1341" t="s">
        <v>7011</v>
      </c>
      <c r="AB1341" t="s">
        <v>7012</v>
      </c>
      <c r="AC1341">
        <v>85</v>
      </c>
      <c r="AD1341">
        <v>543</v>
      </c>
    </row>
    <row r="1342" spans="1:30" x14ac:dyDescent="0.35">
      <c r="A1342" t="s">
        <v>23</v>
      </c>
      <c r="B1342" t="s">
        <v>3809</v>
      </c>
      <c r="C1342" t="s">
        <v>7013</v>
      </c>
      <c r="D1342">
        <v>133</v>
      </c>
      <c r="E1342" s="4">
        <v>38000000</v>
      </c>
      <c r="F1342" s="4">
        <v>18653746</v>
      </c>
      <c r="G1342" s="3">
        <f>movie_metadata[[#This Row],[New_gross]]-movie_metadata[[#This Row],[New_budget]]</f>
        <v>-19346254</v>
      </c>
      <c r="H1342" s="3" t="str">
        <f>IF(movie_metadata[[#This Row],[Profit/Loss_in money]]&gt;0,"Profit","Loss")</f>
        <v>Loss</v>
      </c>
      <c r="I1342" t="s">
        <v>26</v>
      </c>
      <c r="J1342" t="s">
        <v>3558</v>
      </c>
      <c r="K1342" t="s">
        <v>844</v>
      </c>
      <c r="L1342" s="1">
        <v>1999</v>
      </c>
      <c r="M1342" t="s">
        <v>572</v>
      </c>
      <c r="N1342">
        <v>6.7</v>
      </c>
      <c r="O1342">
        <v>2.35</v>
      </c>
      <c r="P1342">
        <v>0</v>
      </c>
      <c r="Q1342">
        <v>172</v>
      </c>
      <c r="R1342">
        <v>2000</v>
      </c>
      <c r="S1342">
        <v>541</v>
      </c>
      <c r="T1342" t="s">
        <v>114</v>
      </c>
      <c r="U1342">
        <v>40000</v>
      </c>
      <c r="V1342" t="s">
        <v>39</v>
      </c>
      <c r="W1342">
        <v>137722</v>
      </c>
      <c r="X1342">
        <v>42344</v>
      </c>
      <c r="Y1342" t="s">
        <v>3153</v>
      </c>
      <c r="Z1342">
        <v>1</v>
      </c>
      <c r="AA1342" t="s">
        <v>7014</v>
      </c>
      <c r="AB1342" t="s">
        <v>7015</v>
      </c>
      <c r="AC1342">
        <v>638</v>
      </c>
      <c r="AD1342">
        <v>903</v>
      </c>
    </row>
    <row r="1343" spans="1:30" x14ac:dyDescent="0.35">
      <c r="A1343" t="s">
        <v>23</v>
      </c>
      <c r="B1343" t="s">
        <v>733</v>
      </c>
      <c r="C1343" t="s">
        <v>7016</v>
      </c>
      <c r="D1343">
        <v>118</v>
      </c>
      <c r="E1343" s="4">
        <v>38000000</v>
      </c>
      <c r="F1343" s="4">
        <v>17305211</v>
      </c>
      <c r="G1343" s="3">
        <f>movie_metadata[[#This Row],[New_gross]]-movie_metadata[[#This Row],[New_budget]]</f>
        <v>-20694789</v>
      </c>
      <c r="H1343" s="3" t="str">
        <f>IF(movie_metadata[[#This Row],[Profit/Loss_in money]]&gt;0,"Profit","Loss")</f>
        <v>Loss</v>
      </c>
      <c r="I1343" t="s">
        <v>26</v>
      </c>
      <c r="J1343" t="s">
        <v>27</v>
      </c>
      <c r="K1343" t="s">
        <v>2134</v>
      </c>
      <c r="L1343" s="1">
        <v>1996</v>
      </c>
      <c r="M1343" t="s">
        <v>572</v>
      </c>
      <c r="N1343">
        <v>6.1</v>
      </c>
      <c r="O1343">
        <v>2.35</v>
      </c>
      <c r="P1343">
        <v>352</v>
      </c>
      <c r="Q1343">
        <v>47</v>
      </c>
      <c r="R1343">
        <v>150</v>
      </c>
      <c r="S1343">
        <v>182</v>
      </c>
      <c r="T1343" t="s">
        <v>3756</v>
      </c>
      <c r="U1343">
        <v>24000</v>
      </c>
      <c r="V1343" t="s">
        <v>75</v>
      </c>
      <c r="W1343">
        <v>14066</v>
      </c>
      <c r="X1343">
        <v>24547</v>
      </c>
      <c r="Y1343" t="s">
        <v>7017</v>
      </c>
      <c r="Z1343">
        <v>0</v>
      </c>
      <c r="AA1343" t="s">
        <v>7018</v>
      </c>
      <c r="AB1343" t="s">
        <v>7019</v>
      </c>
      <c r="AC1343">
        <v>75</v>
      </c>
      <c r="AD1343">
        <v>210</v>
      </c>
    </row>
    <row r="1344" spans="1:30" x14ac:dyDescent="0.35">
      <c r="A1344" t="s">
        <v>23</v>
      </c>
      <c r="B1344" t="s">
        <v>4428</v>
      </c>
      <c r="C1344" t="s">
        <v>7020</v>
      </c>
      <c r="D1344">
        <v>105</v>
      </c>
      <c r="E1344" s="4">
        <v>57000000</v>
      </c>
      <c r="F1344" s="4">
        <v>16991902</v>
      </c>
      <c r="G1344" s="3">
        <f>movie_metadata[[#This Row],[New_gross]]-movie_metadata[[#This Row],[New_budget]]</f>
        <v>-40008098</v>
      </c>
      <c r="H1344" s="3" t="str">
        <f>IF(movie_metadata[[#This Row],[Profit/Loss_in money]]&gt;0,"Profit","Loss")</f>
        <v>Loss</v>
      </c>
      <c r="I1344" t="s">
        <v>26</v>
      </c>
      <c r="J1344" t="s">
        <v>27</v>
      </c>
      <c r="K1344" t="s">
        <v>6189</v>
      </c>
      <c r="L1344" s="1">
        <v>2001</v>
      </c>
      <c r="M1344" t="s">
        <v>572</v>
      </c>
      <c r="N1344">
        <v>6.2</v>
      </c>
      <c r="O1344">
        <v>2.35</v>
      </c>
      <c r="P1344">
        <v>0</v>
      </c>
      <c r="Q1344">
        <v>107</v>
      </c>
      <c r="R1344">
        <v>65</v>
      </c>
      <c r="S1344">
        <v>108</v>
      </c>
      <c r="T1344" t="s">
        <v>7021</v>
      </c>
      <c r="U1344">
        <v>628</v>
      </c>
      <c r="V1344" t="s">
        <v>7022</v>
      </c>
      <c r="W1344">
        <v>34592</v>
      </c>
      <c r="X1344">
        <v>1265</v>
      </c>
      <c r="Y1344" t="s">
        <v>7023</v>
      </c>
      <c r="Z1344">
        <v>0</v>
      </c>
      <c r="AA1344" t="s">
        <v>7024</v>
      </c>
      <c r="AB1344" t="s">
        <v>7025</v>
      </c>
      <c r="AC1344">
        <v>191</v>
      </c>
      <c r="AD1344">
        <v>316</v>
      </c>
    </row>
    <row r="1345" spans="1:30" x14ac:dyDescent="0.35">
      <c r="A1345" t="s">
        <v>23</v>
      </c>
      <c r="B1345" t="s">
        <v>7026</v>
      </c>
      <c r="C1345" t="s">
        <v>7027</v>
      </c>
      <c r="D1345">
        <v>109</v>
      </c>
      <c r="E1345" s="4">
        <v>10000000</v>
      </c>
      <c r="F1345" s="4">
        <v>47536959</v>
      </c>
      <c r="G1345" s="3">
        <f>movie_metadata[[#This Row],[New_gross]]-movie_metadata[[#This Row],[New_budget]]</f>
        <v>37536959</v>
      </c>
      <c r="H1345" s="3" t="str">
        <f>IF(movie_metadata[[#This Row],[Profit/Loss_in money]]&gt;0,"Profit","Loss")</f>
        <v>Profit</v>
      </c>
      <c r="I1345" t="s">
        <v>26</v>
      </c>
      <c r="J1345" t="s">
        <v>27</v>
      </c>
      <c r="K1345" t="s">
        <v>3402</v>
      </c>
      <c r="L1345" s="1">
        <v>2009</v>
      </c>
      <c r="M1345" t="s">
        <v>572</v>
      </c>
      <c r="N1345">
        <v>7.3</v>
      </c>
      <c r="O1345">
        <v>1.85</v>
      </c>
      <c r="P1345">
        <v>12000</v>
      </c>
      <c r="Q1345">
        <v>323</v>
      </c>
      <c r="R1345">
        <v>304</v>
      </c>
      <c r="S1345">
        <v>736</v>
      </c>
      <c r="T1345" t="s">
        <v>2356</v>
      </c>
      <c r="U1345">
        <v>940</v>
      </c>
      <c r="V1345" t="s">
        <v>5442</v>
      </c>
      <c r="W1345">
        <v>86955</v>
      </c>
      <c r="X1345">
        <v>3277</v>
      </c>
      <c r="Y1345" t="s">
        <v>7028</v>
      </c>
      <c r="Z1345">
        <v>0</v>
      </c>
      <c r="AA1345" t="s">
        <v>7029</v>
      </c>
      <c r="AB1345" t="s">
        <v>7030</v>
      </c>
      <c r="AC1345">
        <v>275</v>
      </c>
      <c r="AD1345">
        <v>906</v>
      </c>
    </row>
    <row r="1346" spans="1:30" x14ac:dyDescent="0.35">
      <c r="A1346" t="s">
        <v>23</v>
      </c>
      <c r="B1346" t="s">
        <v>179</v>
      </c>
      <c r="C1346" t="s">
        <v>7031</v>
      </c>
      <c r="D1346">
        <v>129</v>
      </c>
      <c r="E1346" s="4">
        <v>38000000</v>
      </c>
      <c r="F1346" s="4">
        <v>10300000</v>
      </c>
      <c r="G1346" s="3">
        <f>movie_metadata[[#This Row],[New_gross]]-movie_metadata[[#This Row],[New_budget]]</f>
        <v>-27700000</v>
      </c>
      <c r="H1346" s="3" t="str">
        <f>IF(movie_metadata[[#This Row],[Profit/Loss_in money]]&gt;0,"Profit","Loss")</f>
        <v>Loss</v>
      </c>
      <c r="I1346" t="s">
        <v>26</v>
      </c>
      <c r="J1346" t="s">
        <v>27</v>
      </c>
      <c r="K1346" t="s">
        <v>7032</v>
      </c>
      <c r="L1346" s="1">
        <v>1996</v>
      </c>
      <c r="M1346" t="s">
        <v>29</v>
      </c>
      <c r="N1346">
        <v>6.6</v>
      </c>
      <c r="O1346">
        <v>2.35</v>
      </c>
      <c r="P1346">
        <v>911</v>
      </c>
      <c r="Q1346">
        <v>37</v>
      </c>
      <c r="R1346">
        <v>0</v>
      </c>
      <c r="S1346">
        <v>982</v>
      </c>
      <c r="T1346" t="s">
        <v>7033</v>
      </c>
      <c r="U1346">
        <v>12000</v>
      </c>
      <c r="V1346" t="s">
        <v>294</v>
      </c>
      <c r="W1346">
        <v>17859</v>
      </c>
      <c r="X1346">
        <v>16237</v>
      </c>
      <c r="Y1346" t="s">
        <v>2635</v>
      </c>
      <c r="Z1346">
        <v>4</v>
      </c>
      <c r="AA1346" t="s">
        <v>7034</v>
      </c>
      <c r="AB1346" t="s">
        <v>7035</v>
      </c>
      <c r="AC1346">
        <v>89</v>
      </c>
      <c r="AD1346">
        <v>1000</v>
      </c>
    </row>
    <row r="1347" spans="1:30" x14ac:dyDescent="0.35">
      <c r="A1347" t="s">
        <v>23</v>
      </c>
      <c r="B1347" t="s">
        <v>5357</v>
      </c>
      <c r="C1347" t="s">
        <v>7036</v>
      </c>
      <c r="D1347">
        <v>109</v>
      </c>
      <c r="E1347" s="4">
        <v>15000000</v>
      </c>
      <c r="F1347" s="4">
        <v>13782838</v>
      </c>
      <c r="G1347" s="3">
        <f>movie_metadata[[#This Row],[New_gross]]-movie_metadata[[#This Row],[New_budget]]</f>
        <v>-1217162</v>
      </c>
      <c r="H1347" s="3" t="str">
        <f>IF(movie_metadata[[#This Row],[Profit/Loss_in money]]&gt;0,"Profit","Loss")</f>
        <v>Loss</v>
      </c>
      <c r="I1347" t="s">
        <v>26</v>
      </c>
      <c r="J1347" t="s">
        <v>27</v>
      </c>
      <c r="K1347" t="s">
        <v>7037</v>
      </c>
      <c r="L1347" s="1">
        <v>1982</v>
      </c>
      <c r="M1347" t="s">
        <v>572</v>
      </c>
      <c r="N1347">
        <v>8.1999999999999993</v>
      </c>
      <c r="O1347">
        <v>2.35</v>
      </c>
      <c r="P1347">
        <v>23000</v>
      </c>
      <c r="Q1347">
        <v>297</v>
      </c>
      <c r="R1347">
        <v>0</v>
      </c>
      <c r="S1347">
        <v>145</v>
      </c>
      <c r="T1347" t="s">
        <v>7038</v>
      </c>
      <c r="U1347">
        <v>957</v>
      </c>
      <c r="V1347" t="s">
        <v>6060</v>
      </c>
      <c r="W1347">
        <v>258078</v>
      </c>
      <c r="X1347">
        <v>1757</v>
      </c>
      <c r="Y1347" t="s">
        <v>7039</v>
      </c>
      <c r="Z1347">
        <v>0</v>
      </c>
      <c r="AA1347" t="s">
        <v>7040</v>
      </c>
      <c r="AB1347" t="s">
        <v>7041</v>
      </c>
      <c r="AC1347">
        <v>911</v>
      </c>
      <c r="AD1347">
        <v>163</v>
      </c>
    </row>
    <row r="1348" spans="1:30" x14ac:dyDescent="0.35">
      <c r="A1348" t="s">
        <v>23</v>
      </c>
      <c r="B1348" t="s">
        <v>1386</v>
      </c>
      <c r="C1348" t="s">
        <v>7042</v>
      </c>
      <c r="D1348">
        <v>127</v>
      </c>
      <c r="E1348" s="4">
        <v>38000000</v>
      </c>
      <c r="F1348" s="4">
        <v>41997790</v>
      </c>
      <c r="G1348" s="3">
        <f>movie_metadata[[#This Row],[New_gross]]-movie_metadata[[#This Row],[New_budget]]</f>
        <v>3997790</v>
      </c>
      <c r="H1348" s="3" t="str">
        <f>IF(movie_metadata[[#This Row],[Profit/Loss_in money]]&gt;0,"Profit","Loss")</f>
        <v>Profit</v>
      </c>
      <c r="I1348" t="s">
        <v>26</v>
      </c>
      <c r="J1348" t="s">
        <v>27</v>
      </c>
      <c r="K1348" t="s">
        <v>2805</v>
      </c>
      <c r="L1348" s="1">
        <v>2013</v>
      </c>
      <c r="M1348" t="s">
        <v>572</v>
      </c>
      <c r="N1348">
        <v>6.4</v>
      </c>
      <c r="O1348">
        <v>2.35</v>
      </c>
      <c r="P1348">
        <v>39000</v>
      </c>
      <c r="Q1348">
        <v>302</v>
      </c>
      <c r="R1348">
        <v>123</v>
      </c>
      <c r="S1348">
        <v>904</v>
      </c>
      <c r="T1348" t="s">
        <v>7043</v>
      </c>
      <c r="U1348">
        <v>14000</v>
      </c>
      <c r="V1348" t="s">
        <v>329</v>
      </c>
      <c r="W1348">
        <v>125305</v>
      </c>
      <c r="X1348">
        <v>17551</v>
      </c>
      <c r="Y1348" t="s">
        <v>3001</v>
      </c>
      <c r="Z1348">
        <v>0</v>
      </c>
      <c r="AA1348" t="s">
        <v>7044</v>
      </c>
      <c r="AB1348" t="s">
        <v>7045</v>
      </c>
      <c r="AC1348">
        <v>343</v>
      </c>
      <c r="AD1348">
        <v>924</v>
      </c>
    </row>
    <row r="1349" spans="1:30" x14ac:dyDescent="0.35">
      <c r="A1349" t="s">
        <v>23</v>
      </c>
      <c r="B1349" t="s">
        <v>7046</v>
      </c>
      <c r="C1349" t="s">
        <v>7047</v>
      </c>
      <c r="D1349">
        <v>118</v>
      </c>
      <c r="E1349" s="4">
        <v>37000000</v>
      </c>
      <c r="F1349" s="4">
        <v>6482195</v>
      </c>
      <c r="G1349" s="3">
        <f>movie_metadata[[#This Row],[New_gross]]-movie_metadata[[#This Row],[New_budget]]</f>
        <v>-30517805</v>
      </c>
      <c r="H1349" s="3" t="str">
        <f>IF(movie_metadata[[#This Row],[Profit/Loss_in money]]&gt;0,"Profit","Loss")</f>
        <v>Loss</v>
      </c>
      <c r="I1349" t="s">
        <v>26</v>
      </c>
      <c r="J1349" t="s">
        <v>27</v>
      </c>
      <c r="K1349" t="s">
        <v>2208</v>
      </c>
      <c r="L1349" s="1">
        <v>1997</v>
      </c>
      <c r="M1349" t="s">
        <v>572</v>
      </c>
      <c r="N1349">
        <v>6.4</v>
      </c>
      <c r="O1349">
        <v>2.35</v>
      </c>
      <c r="P1349">
        <v>389</v>
      </c>
      <c r="Q1349">
        <v>38</v>
      </c>
      <c r="R1349">
        <v>11</v>
      </c>
      <c r="S1349">
        <v>12</v>
      </c>
      <c r="T1349" t="s">
        <v>7048</v>
      </c>
      <c r="U1349">
        <v>37</v>
      </c>
      <c r="V1349" t="s">
        <v>7049</v>
      </c>
      <c r="W1349">
        <v>9740</v>
      </c>
      <c r="X1349">
        <v>74</v>
      </c>
      <c r="Y1349" t="s">
        <v>7050</v>
      </c>
      <c r="Z1349">
        <v>1</v>
      </c>
      <c r="AA1349" t="s">
        <v>7051</v>
      </c>
      <c r="AB1349" t="s">
        <v>7052</v>
      </c>
      <c r="AC1349">
        <v>81</v>
      </c>
      <c r="AD1349">
        <v>12</v>
      </c>
    </row>
    <row r="1350" spans="1:30" x14ac:dyDescent="0.35">
      <c r="A1350" t="s">
        <v>23</v>
      </c>
      <c r="B1350" t="s">
        <v>7053</v>
      </c>
      <c r="C1350" t="s">
        <v>7054</v>
      </c>
      <c r="D1350">
        <v>110</v>
      </c>
      <c r="E1350" s="4">
        <v>38000000</v>
      </c>
      <c r="F1350" s="4">
        <v>623374</v>
      </c>
      <c r="G1350" s="3">
        <f>movie_metadata[[#This Row],[New_gross]]-movie_metadata[[#This Row],[New_budget]]</f>
        <v>-37376626</v>
      </c>
      <c r="H1350" s="3" t="str">
        <f>IF(movie_metadata[[#This Row],[Profit/Loss_in money]]&gt;0,"Profit","Loss")</f>
        <v>Loss</v>
      </c>
      <c r="I1350" t="s">
        <v>26</v>
      </c>
      <c r="J1350" t="s">
        <v>27</v>
      </c>
      <c r="K1350" t="s">
        <v>7055</v>
      </c>
      <c r="L1350" s="1">
        <v>2001</v>
      </c>
      <c r="M1350" t="s">
        <v>29</v>
      </c>
      <c r="N1350">
        <v>5.2</v>
      </c>
      <c r="O1350">
        <v>2.35</v>
      </c>
      <c r="P1350">
        <v>474</v>
      </c>
      <c r="Q1350">
        <v>31</v>
      </c>
      <c r="R1350">
        <v>49</v>
      </c>
      <c r="S1350">
        <v>427</v>
      </c>
      <c r="T1350" t="s">
        <v>7056</v>
      </c>
      <c r="U1350">
        <v>1000</v>
      </c>
      <c r="V1350" t="s">
        <v>2195</v>
      </c>
      <c r="W1350">
        <v>4757</v>
      </c>
      <c r="X1350">
        <v>2120</v>
      </c>
      <c r="Y1350" t="s">
        <v>7057</v>
      </c>
      <c r="Z1350">
        <v>2</v>
      </c>
      <c r="AA1350" t="s">
        <v>7058</v>
      </c>
      <c r="AB1350" t="s">
        <v>7059</v>
      </c>
      <c r="AC1350">
        <v>67</v>
      </c>
      <c r="AD1350">
        <v>569</v>
      </c>
    </row>
    <row r="1351" spans="1:30" x14ac:dyDescent="0.35">
      <c r="A1351" t="s">
        <v>23</v>
      </c>
      <c r="B1351" t="s">
        <v>3109</v>
      </c>
      <c r="C1351" t="s">
        <v>7060</v>
      </c>
      <c r="D1351">
        <v>90</v>
      </c>
      <c r="E1351" s="4">
        <v>55000000</v>
      </c>
      <c r="F1351" s="4">
        <v>7871693</v>
      </c>
      <c r="G1351" s="3">
        <f>movie_metadata[[#This Row],[New_gross]]-movie_metadata[[#This Row],[New_budget]]</f>
        <v>-47128307</v>
      </c>
      <c r="H1351" s="3" t="str">
        <f>IF(movie_metadata[[#This Row],[Profit/Loss_in money]]&gt;0,"Profit","Loss")</f>
        <v>Loss</v>
      </c>
      <c r="I1351" t="s">
        <v>26</v>
      </c>
      <c r="J1351" t="s">
        <v>27</v>
      </c>
      <c r="K1351" t="s">
        <v>7061</v>
      </c>
      <c r="L1351" s="1">
        <v>2008</v>
      </c>
      <c r="M1351" t="s">
        <v>82</v>
      </c>
      <c r="N1351">
        <v>6.5</v>
      </c>
      <c r="O1351">
        <v>2.35</v>
      </c>
      <c r="P1351">
        <v>0</v>
      </c>
      <c r="Q1351">
        <v>118</v>
      </c>
      <c r="R1351">
        <v>27</v>
      </c>
      <c r="S1351">
        <v>260</v>
      </c>
      <c r="T1351" t="s">
        <v>1205</v>
      </c>
      <c r="U1351">
        <v>13000</v>
      </c>
      <c r="V1351" t="s">
        <v>541</v>
      </c>
      <c r="W1351">
        <v>52908</v>
      </c>
      <c r="X1351">
        <v>15494</v>
      </c>
      <c r="Y1351" t="s">
        <v>7062</v>
      </c>
      <c r="Z1351">
        <v>0</v>
      </c>
      <c r="AA1351" t="s">
        <v>7063</v>
      </c>
      <c r="AB1351" t="s">
        <v>7064</v>
      </c>
      <c r="AC1351">
        <v>102</v>
      </c>
      <c r="AD1351">
        <v>2000</v>
      </c>
    </row>
    <row r="1352" spans="1:30" x14ac:dyDescent="0.35">
      <c r="A1352" t="s">
        <v>23</v>
      </c>
      <c r="B1352" t="s">
        <v>7065</v>
      </c>
      <c r="C1352" t="s">
        <v>7066</v>
      </c>
      <c r="D1352">
        <v>144</v>
      </c>
      <c r="E1352" s="4">
        <v>32000000</v>
      </c>
      <c r="F1352" s="4">
        <v>16377274</v>
      </c>
      <c r="G1352" s="3">
        <f>movie_metadata[[#This Row],[New_gross]]-movie_metadata[[#This Row],[New_budget]]</f>
        <v>-15622726</v>
      </c>
      <c r="H1352" s="3" t="str">
        <f>IF(movie_metadata[[#This Row],[Profit/Loss_in money]]&gt;0,"Profit","Loss")</f>
        <v>Loss</v>
      </c>
      <c r="I1352" t="s">
        <v>26</v>
      </c>
      <c r="J1352" t="s">
        <v>27</v>
      </c>
      <c r="K1352" t="s">
        <v>3402</v>
      </c>
      <c r="L1352" s="1">
        <v>2012</v>
      </c>
      <c r="M1352" t="s">
        <v>572</v>
      </c>
      <c r="N1352">
        <v>7.1</v>
      </c>
      <c r="O1352">
        <v>1.85</v>
      </c>
      <c r="P1352">
        <v>27000</v>
      </c>
      <c r="Q1352">
        <v>546</v>
      </c>
      <c r="R1352">
        <v>0</v>
      </c>
      <c r="S1352">
        <v>15</v>
      </c>
      <c r="T1352" t="s">
        <v>7067</v>
      </c>
      <c r="U1352">
        <v>378</v>
      </c>
      <c r="V1352" t="s">
        <v>7068</v>
      </c>
      <c r="W1352">
        <v>105144</v>
      </c>
      <c r="X1352">
        <v>427</v>
      </c>
      <c r="Y1352" t="s">
        <v>7069</v>
      </c>
      <c r="Z1352">
        <v>31</v>
      </c>
      <c r="AA1352" t="s">
        <v>7070</v>
      </c>
      <c r="AB1352" t="s">
        <v>7071</v>
      </c>
      <c r="AC1352">
        <v>405</v>
      </c>
      <c r="AD1352">
        <v>18</v>
      </c>
    </row>
    <row r="1353" spans="1:30" x14ac:dyDescent="0.35">
      <c r="A1353" t="s">
        <v>23</v>
      </c>
      <c r="B1353" t="s">
        <v>7072</v>
      </c>
      <c r="C1353" t="s">
        <v>7073</v>
      </c>
      <c r="D1353">
        <v>97</v>
      </c>
      <c r="E1353" s="4">
        <v>38000000</v>
      </c>
      <c r="F1353" s="4">
        <v>30689986</v>
      </c>
      <c r="G1353" s="3">
        <f>movie_metadata[[#This Row],[New_gross]]-movie_metadata[[#This Row],[New_budget]]</f>
        <v>-7310014</v>
      </c>
      <c r="H1353" s="3" t="str">
        <f>IF(movie_metadata[[#This Row],[Profit/Loss_in money]]&gt;0,"Profit","Loss")</f>
        <v>Loss</v>
      </c>
      <c r="I1353" t="s">
        <v>26</v>
      </c>
      <c r="J1353" t="s">
        <v>7074</v>
      </c>
      <c r="K1353" t="s">
        <v>7075</v>
      </c>
      <c r="L1353" s="1">
        <v>2007</v>
      </c>
      <c r="M1353" t="s">
        <v>572</v>
      </c>
      <c r="N1353">
        <v>4.8</v>
      </c>
      <c r="O1353">
        <v>1.85</v>
      </c>
      <c r="P1353">
        <v>366</v>
      </c>
      <c r="Q1353">
        <v>21</v>
      </c>
      <c r="R1353">
        <v>2</v>
      </c>
      <c r="S1353">
        <v>217</v>
      </c>
      <c r="T1353" t="s">
        <v>7076</v>
      </c>
      <c r="U1353">
        <v>4000</v>
      </c>
      <c r="V1353" t="s">
        <v>1426</v>
      </c>
      <c r="W1353">
        <v>6691</v>
      </c>
      <c r="X1353">
        <v>4900</v>
      </c>
      <c r="Y1353" t="s">
        <v>7077</v>
      </c>
      <c r="Z1353">
        <v>2</v>
      </c>
      <c r="AA1353" t="s">
        <v>7078</v>
      </c>
      <c r="AB1353" t="s">
        <v>7079</v>
      </c>
      <c r="AC1353">
        <v>28</v>
      </c>
      <c r="AD1353">
        <v>476</v>
      </c>
    </row>
    <row r="1354" spans="1:30" x14ac:dyDescent="0.35">
      <c r="A1354" t="s">
        <v>739</v>
      </c>
      <c r="B1354" t="s">
        <v>5154</v>
      </c>
      <c r="C1354" t="s">
        <v>7080</v>
      </c>
      <c r="D1354">
        <v>130</v>
      </c>
      <c r="E1354" s="4">
        <v>40000000</v>
      </c>
      <c r="F1354" s="4">
        <v>9589875</v>
      </c>
      <c r="G1354" s="3">
        <f>movie_metadata[[#This Row],[New_gross]]-movie_metadata[[#This Row],[New_budget]]</f>
        <v>-30410125</v>
      </c>
      <c r="H1354" s="3" t="str">
        <f>IF(movie_metadata[[#This Row],[Profit/Loss_in money]]&gt;0,"Profit","Loss")</f>
        <v>Loss</v>
      </c>
      <c r="I1354" t="s">
        <v>26</v>
      </c>
      <c r="J1354" t="s">
        <v>27</v>
      </c>
      <c r="K1354" t="s">
        <v>1627</v>
      </c>
      <c r="L1354" s="1">
        <v>2008</v>
      </c>
      <c r="M1354" t="s">
        <v>82</v>
      </c>
      <c r="N1354">
        <v>7.3</v>
      </c>
      <c r="O1354">
        <v>2.35</v>
      </c>
      <c r="P1354">
        <v>0</v>
      </c>
      <c r="Q1354">
        <v>86</v>
      </c>
      <c r="R1354">
        <v>39</v>
      </c>
      <c r="S1354">
        <v>534</v>
      </c>
      <c r="T1354" t="s">
        <v>3335</v>
      </c>
      <c r="U1354">
        <v>2000</v>
      </c>
      <c r="V1354" t="s">
        <v>529</v>
      </c>
      <c r="W1354">
        <v>16673</v>
      </c>
      <c r="X1354">
        <v>5162</v>
      </c>
      <c r="Y1354" t="s">
        <v>4691</v>
      </c>
      <c r="Z1354">
        <v>0</v>
      </c>
      <c r="AA1354" t="s">
        <v>7081</v>
      </c>
      <c r="AB1354" t="s">
        <v>7082</v>
      </c>
      <c r="AC1354">
        <v>45</v>
      </c>
      <c r="AD1354">
        <v>898</v>
      </c>
    </row>
    <row r="1355" spans="1:30" x14ac:dyDescent="0.35">
      <c r="A1355" t="s">
        <v>23</v>
      </c>
      <c r="B1355" t="s">
        <v>7083</v>
      </c>
      <c r="C1355" t="s">
        <v>7084</v>
      </c>
      <c r="D1355">
        <v>112</v>
      </c>
      <c r="E1355" s="4">
        <v>38000000</v>
      </c>
      <c r="F1355" s="4">
        <v>34912982</v>
      </c>
      <c r="G1355" s="3">
        <f>movie_metadata[[#This Row],[New_gross]]-movie_metadata[[#This Row],[New_budget]]</f>
        <v>-3087018</v>
      </c>
      <c r="H1355" s="3" t="str">
        <f>IF(movie_metadata[[#This Row],[Profit/Loss_in money]]&gt;0,"Profit","Loss")</f>
        <v>Loss</v>
      </c>
      <c r="I1355" t="s">
        <v>26</v>
      </c>
      <c r="J1355" t="s">
        <v>27</v>
      </c>
      <c r="K1355" t="s">
        <v>219</v>
      </c>
      <c r="L1355" s="1">
        <v>2016</v>
      </c>
      <c r="M1355" t="s">
        <v>29</v>
      </c>
      <c r="N1355">
        <v>5.2</v>
      </c>
      <c r="O1355">
        <v>2.35</v>
      </c>
      <c r="P1355">
        <v>14000</v>
      </c>
      <c r="Q1355">
        <v>194</v>
      </c>
      <c r="R1355">
        <v>5</v>
      </c>
      <c r="S1355">
        <v>724</v>
      </c>
      <c r="T1355" t="s">
        <v>7085</v>
      </c>
      <c r="U1355">
        <v>17000</v>
      </c>
      <c r="V1355" t="s">
        <v>482</v>
      </c>
      <c r="W1355">
        <v>55617</v>
      </c>
      <c r="X1355">
        <v>19974</v>
      </c>
      <c r="Y1355" t="s">
        <v>7086</v>
      </c>
      <c r="Z1355">
        <v>0</v>
      </c>
      <c r="AA1355" t="s">
        <v>7087</v>
      </c>
      <c r="AB1355" t="s">
        <v>7088</v>
      </c>
      <c r="AC1355">
        <v>266</v>
      </c>
      <c r="AD1355">
        <v>1000</v>
      </c>
    </row>
    <row r="1356" spans="1:30" x14ac:dyDescent="0.35">
      <c r="A1356" t="s">
        <v>23</v>
      </c>
      <c r="B1356" t="s">
        <v>7089</v>
      </c>
      <c r="C1356" t="s">
        <v>7090</v>
      </c>
      <c r="D1356">
        <v>133</v>
      </c>
      <c r="E1356" s="4">
        <v>35000000</v>
      </c>
      <c r="F1356" s="4">
        <v>109712885</v>
      </c>
      <c r="G1356" s="3">
        <f>movie_metadata[[#This Row],[New_gross]]-movie_metadata[[#This Row],[New_budget]]</f>
        <v>74712885</v>
      </c>
      <c r="H1356" s="3" t="str">
        <f>IF(movie_metadata[[#This Row],[Profit/Loss_in money]]&gt;0,"Profit","Loss")</f>
        <v>Profit</v>
      </c>
      <c r="I1356" t="s">
        <v>26</v>
      </c>
      <c r="J1356" t="s">
        <v>27</v>
      </c>
      <c r="K1356" t="s">
        <v>3787</v>
      </c>
      <c r="L1356" s="1">
        <v>2015</v>
      </c>
      <c r="M1356" t="s">
        <v>29</v>
      </c>
      <c r="N1356">
        <v>7.7</v>
      </c>
      <c r="O1356">
        <v>2.35</v>
      </c>
      <c r="P1356">
        <v>70000</v>
      </c>
      <c r="Q1356">
        <v>437</v>
      </c>
      <c r="R1356">
        <v>0</v>
      </c>
      <c r="S1356">
        <v>531</v>
      </c>
      <c r="T1356" t="s">
        <v>7091</v>
      </c>
      <c r="U1356">
        <v>13000</v>
      </c>
      <c r="V1356" t="s">
        <v>1777</v>
      </c>
      <c r="W1356">
        <v>146708</v>
      </c>
      <c r="X1356">
        <v>15106</v>
      </c>
      <c r="Y1356" t="s">
        <v>3582</v>
      </c>
      <c r="Z1356">
        <v>1</v>
      </c>
      <c r="AA1356" t="s">
        <v>7092</v>
      </c>
      <c r="AB1356" t="s">
        <v>7093</v>
      </c>
      <c r="AC1356">
        <v>362</v>
      </c>
      <c r="AD1356">
        <v>597</v>
      </c>
    </row>
    <row r="1357" spans="1:30" x14ac:dyDescent="0.35">
      <c r="A1357" t="s">
        <v>23</v>
      </c>
      <c r="B1357" t="s">
        <v>5991</v>
      </c>
      <c r="C1357" t="s">
        <v>7094</v>
      </c>
      <c r="D1357">
        <v>150</v>
      </c>
      <c r="E1357" s="4">
        <v>37000000</v>
      </c>
      <c r="F1357" s="4">
        <v>92173235</v>
      </c>
      <c r="G1357" s="3">
        <f>movie_metadata[[#This Row],[New_gross]]-movie_metadata[[#This Row],[New_budget]]</f>
        <v>55173235</v>
      </c>
      <c r="H1357" s="3" t="str">
        <f>IF(movie_metadata[[#This Row],[Profit/Loss_in money]]&gt;0,"Profit","Loss")</f>
        <v>Profit</v>
      </c>
      <c r="I1357" t="s">
        <v>26</v>
      </c>
      <c r="J1357" t="s">
        <v>27</v>
      </c>
      <c r="K1357" t="s">
        <v>2118</v>
      </c>
      <c r="L1357" s="1">
        <v>2010</v>
      </c>
      <c r="M1357" t="s">
        <v>572</v>
      </c>
      <c r="N1357">
        <v>7.6</v>
      </c>
      <c r="O1357">
        <v>2.35</v>
      </c>
      <c r="P1357">
        <v>29000</v>
      </c>
      <c r="Q1357">
        <v>378</v>
      </c>
      <c r="R1357">
        <v>0</v>
      </c>
      <c r="S1357">
        <v>206</v>
      </c>
      <c r="T1357" t="s">
        <v>592</v>
      </c>
      <c r="U1357">
        <v>10000</v>
      </c>
      <c r="V1357" t="s">
        <v>881</v>
      </c>
      <c r="W1357">
        <v>280228</v>
      </c>
      <c r="X1357">
        <v>14296</v>
      </c>
      <c r="Y1357" t="s">
        <v>7095</v>
      </c>
      <c r="Z1357">
        <v>7</v>
      </c>
      <c r="AA1357" t="s">
        <v>7096</v>
      </c>
      <c r="AB1357" t="s">
        <v>7097</v>
      </c>
      <c r="AC1357">
        <v>420</v>
      </c>
      <c r="AD1357">
        <v>4000</v>
      </c>
    </row>
    <row r="1358" spans="1:30" x14ac:dyDescent="0.35">
      <c r="A1358" t="s">
        <v>23</v>
      </c>
      <c r="B1358" t="s">
        <v>7098</v>
      </c>
      <c r="C1358" t="s">
        <v>7099</v>
      </c>
      <c r="D1358">
        <v>110</v>
      </c>
      <c r="E1358" s="4">
        <v>40000000</v>
      </c>
      <c r="F1358" s="4">
        <v>41102171</v>
      </c>
      <c r="G1358" s="3">
        <f>movie_metadata[[#This Row],[New_gross]]-movie_metadata[[#This Row],[New_budget]]</f>
        <v>1102171</v>
      </c>
      <c r="H1358" s="3" t="str">
        <f>IF(movie_metadata[[#This Row],[Profit/Loss_in money]]&gt;0,"Profit","Loss")</f>
        <v>Profit</v>
      </c>
      <c r="I1358" t="s">
        <v>26</v>
      </c>
      <c r="J1358" t="s">
        <v>27</v>
      </c>
      <c r="K1358" t="s">
        <v>1407</v>
      </c>
      <c r="L1358" s="1">
        <v>2012</v>
      </c>
      <c r="M1358" t="s">
        <v>29</v>
      </c>
      <c r="N1358">
        <v>5.7</v>
      </c>
      <c r="O1358">
        <v>2.35</v>
      </c>
      <c r="P1358">
        <v>14000</v>
      </c>
      <c r="Q1358">
        <v>170</v>
      </c>
      <c r="R1358">
        <v>52</v>
      </c>
      <c r="S1358">
        <v>651</v>
      </c>
      <c r="T1358" t="s">
        <v>529</v>
      </c>
      <c r="U1358">
        <v>10000</v>
      </c>
      <c r="V1358" t="s">
        <v>2449</v>
      </c>
      <c r="W1358">
        <v>57266</v>
      </c>
      <c r="X1358">
        <v>13396</v>
      </c>
      <c r="Y1358" t="s">
        <v>5033</v>
      </c>
      <c r="Z1358">
        <v>12</v>
      </c>
      <c r="AA1358" t="s">
        <v>7100</v>
      </c>
      <c r="AB1358" t="s">
        <v>7101</v>
      </c>
      <c r="AC1358">
        <v>89</v>
      </c>
      <c r="AD1358">
        <v>2000</v>
      </c>
    </row>
    <row r="1359" spans="1:30" x14ac:dyDescent="0.35">
      <c r="A1359" t="s">
        <v>23</v>
      </c>
      <c r="B1359" t="s">
        <v>7102</v>
      </c>
      <c r="C1359" t="s">
        <v>7103</v>
      </c>
      <c r="D1359">
        <v>96</v>
      </c>
      <c r="E1359" s="4">
        <v>37000000</v>
      </c>
      <c r="F1359" s="4">
        <v>60338891</v>
      </c>
      <c r="G1359" s="3">
        <f>movie_metadata[[#This Row],[New_gross]]-movie_metadata[[#This Row],[New_budget]]</f>
        <v>23338891</v>
      </c>
      <c r="H1359" s="3" t="str">
        <f>IF(movie_metadata[[#This Row],[Profit/Loss_in money]]&gt;0,"Profit","Loss")</f>
        <v>Profit</v>
      </c>
      <c r="I1359" t="s">
        <v>26</v>
      </c>
      <c r="J1359" t="s">
        <v>27</v>
      </c>
      <c r="K1359" t="s">
        <v>2520</v>
      </c>
      <c r="L1359" s="1">
        <v>2008</v>
      </c>
      <c r="M1359" t="s">
        <v>572</v>
      </c>
      <c r="N1359">
        <v>7</v>
      </c>
      <c r="O1359">
        <v>1.85</v>
      </c>
      <c r="P1359">
        <v>0</v>
      </c>
      <c r="Q1359">
        <v>341</v>
      </c>
      <c r="R1359">
        <v>1000</v>
      </c>
      <c r="S1359">
        <v>681</v>
      </c>
      <c r="T1359" t="s">
        <v>334</v>
      </c>
      <c r="U1359">
        <v>24000</v>
      </c>
      <c r="V1359" t="s">
        <v>75</v>
      </c>
      <c r="W1359">
        <v>248468</v>
      </c>
      <c r="X1359">
        <v>36093</v>
      </c>
      <c r="Y1359" t="s">
        <v>2183</v>
      </c>
      <c r="Z1359">
        <v>0</v>
      </c>
      <c r="AA1359" t="s">
        <v>7104</v>
      </c>
      <c r="AB1359" t="s">
        <v>7105</v>
      </c>
      <c r="AC1359">
        <v>545</v>
      </c>
      <c r="AD1359">
        <v>11000</v>
      </c>
    </row>
    <row r="1360" spans="1:30" x14ac:dyDescent="0.35">
      <c r="A1360" t="s">
        <v>23</v>
      </c>
      <c r="B1360" t="s">
        <v>7106</v>
      </c>
      <c r="C1360" t="s">
        <v>7107</v>
      </c>
      <c r="D1360">
        <v>96</v>
      </c>
      <c r="E1360" s="4">
        <v>37000000</v>
      </c>
      <c r="F1360" s="4">
        <v>48006503</v>
      </c>
      <c r="G1360" s="3">
        <f>movie_metadata[[#This Row],[New_gross]]-movie_metadata[[#This Row],[New_budget]]</f>
        <v>11006503</v>
      </c>
      <c r="H1360" s="3" t="str">
        <f>IF(movie_metadata[[#This Row],[Profit/Loss_in money]]&gt;0,"Profit","Loss")</f>
        <v>Profit</v>
      </c>
      <c r="I1360" t="s">
        <v>26</v>
      </c>
      <c r="J1360" t="s">
        <v>27</v>
      </c>
      <c r="K1360" t="s">
        <v>780</v>
      </c>
      <c r="L1360" s="1">
        <v>2008</v>
      </c>
      <c r="M1360" t="s">
        <v>82</v>
      </c>
      <c r="N1360">
        <v>6</v>
      </c>
      <c r="O1360">
        <v>2.35</v>
      </c>
      <c r="P1360">
        <v>0</v>
      </c>
      <c r="Q1360">
        <v>139</v>
      </c>
      <c r="R1360">
        <v>3</v>
      </c>
      <c r="S1360">
        <v>35</v>
      </c>
      <c r="T1360" t="s">
        <v>7108</v>
      </c>
      <c r="U1360">
        <v>18000</v>
      </c>
      <c r="V1360" t="s">
        <v>634</v>
      </c>
      <c r="W1360">
        <v>28109</v>
      </c>
      <c r="X1360">
        <v>18178</v>
      </c>
      <c r="Y1360" t="s">
        <v>7109</v>
      </c>
      <c r="Z1360">
        <v>3</v>
      </c>
      <c r="AA1360" t="s">
        <v>7110</v>
      </c>
      <c r="AB1360" t="s">
        <v>7111</v>
      </c>
      <c r="AC1360">
        <v>110</v>
      </c>
      <c r="AD1360">
        <v>82</v>
      </c>
    </row>
    <row r="1361" spans="1:30" x14ac:dyDescent="0.35">
      <c r="A1361" t="s">
        <v>23</v>
      </c>
      <c r="B1361" t="s">
        <v>842</v>
      </c>
      <c r="C1361" t="s">
        <v>7112</v>
      </c>
      <c r="D1361">
        <v>123</v>
      </c>
      <c r="E1361" s="4">
        <v>38000000</v>
      </c>
      <c r="F1361" s="4">
        <v>26903709</v>
      </c>
      <c r="G1361" s="3">
        <f>movie_metadata[[#This Row],[New_gross]]-movie_metadata[[#This Row],[New_budget]]</f>
        <v>-11096291</v>
      </c>
      <c r="H1361" s="3" t="str">
        <f>IF(movie_metadata[[#This Row],[Profit/Loss_in money]]&gt;0,"Profit","Loss")</f>
        <v>Loss</v>
      </c>
      <c r="I1361" t="s">
        <v>26</v>
      </c>
      <c r="J1361" t="s">
        <v>45</v>
      </c>
      <c r="K1361" t="s">
        <v>7113</v>
      </c>
      <c r="L1361" s="1">
        <v>2013</v>
      </c>
      <c r="M1361" t="s">
        <v>572</v>
      </c>
      <c r="N1361">
        <v>8.1</v>
      </c>
      <c r="O1361">
        <v>2.35</v>
      </c>
      <c r="P1361">
        <v>83000</v>
      </c>
      <c r="Q1361">
        <v>393</v>
      </c>
      <c r="R1361">
        <v>2000</v>
      </c>
      <c r="S1361">
        <v>471</v>
      </c>
      <c r="T1361" t="s">
        <v>293</v>
      </c>
      <c r="U1361">
        <v>26000</v>
      </c>
      <c r="V1361" t="s">
        <v>91</v>
      </c>
      <c r="W1361">
        <v>312629</v>
      </c>
      <c r="X1361">
        <v>37206</v>
      </c>
      <c r="Y1361" t="s">
        <v>7114</v>
      </c>
      <c r="Z1361">
        <v>0</v>
      </c>
      <c r="AA1361" t="s">
        <v>7115</v>
      </c>
      <c r="AB1361" t="s">
        <v>7116</v>
      </c>
      <c r="AC1361">
        <v>475</v>
      </c>
      <c r="AD1361">
        <v>10000</v>
      </c>
    </row>
    <row r="1362" spans="1:30" x14ac:dyDescent="0.35">
      <c r="A1362" t="s">
        <v>23</v>
      </c>
      <c r="B1362" t="s">
        <v>7065</v>
      </c>
      <c r="C1362" t="s">
        <v>7117</v>
      </c>
      <c r="D1362">
        <v>188</v>
      </c>
      <c r="E1362" s="4">
        <v>37000000</v>
      </c>
      <c r="F1362" s="4">
        <v>22450975</v>
      </c>
      <c r="G1362" s="3">
        <f>movie_metadata[[#This Row],[New_gross]]-movie_metadata[[#This Row],[New_budget]]</f>
        <v>-14549025</v>
      </c>
      <c r="H1362" s="3" t="str">
        <f>IF(movie_metadata[[#This Row],[Profit/Loss_in money]]&gt;0,"Profit","Loss")</f>
        <v>Loss</v>
      </c>
      <c r="I1362" t="s">
        <v>26</v>
      </c>
      <c r="J1362" t="s">
        <v>27</v>
      </c>
      <c r="K1362" t="s">
        <v>3402</v>
      </c>
      <c r="L1362" s="1">
        <v>1999</v>
      </c>
      <c r="M1362" t="s">
        <v>572</v>
      </c>
      <c r="N1362">
        <v>8</v>
      </c>
      <c r="O1362">
        <v>2.35</v>
      </c>
      <c r="P1362">
        <v>13000</v>
      </c>
      <c r="Q1362">
        <v>224</v>
      </c>
      <c r="R1362">
        <v>0</v>
      </c>
      <c r="S1362">
        <v>272</v>
      </c>
      <c r="T1362" t="s">
        <v>7118</v>
      </c>
      <c r="U1362">
        <v>786</v>
      </c>
      <c r="V1362" t="s">
        <v>7119</v>
      </c>
      <c r="W1362">
        <v>241030</v>
      </c>
      <c r="X1362">
        <v>1906</v>
      </c>
      <c r="Y1362" t="s">
        <v>7120</v>
      </c>
      <c r="Z1362">
        <v>1</v>
      </c>
      <c r="AA1362" t="s">
        <v>7121</v>
      </c>
      <c r="AB1362" t="s">
        <v>7122</v>
      </c>
      <c r="AC1362">
        <v>1437</v>
      </c>
      <c r="AD1362">
        <v>625</v>
      </c>
    </row>
    <row r="1363" spans="1:30" x14ac:dyDescent="0.35">
      <c r="A1363" t="s">
        <v>23</v>
      </c>
      <c r="B1363" t="s">
        <v>7123</v>
      </c>
      <c r="C1363" t="s">
        <v>7124</v>
      </c>
      <c r="D1363">
        <v>107</v>
      </c>
      <c r="E1363" s="4">
        <v>37000000</v>
      </c>
      <c r="F1363" s="4">
        <v>44867349</v>
      </c>
      <c r="G1363" s="3">
        <f>movie_metadata[[#This Row],[New_gross]]-movie_metadata[[#This Row],[New_budget]]</f>
        <v>7867349</v>
      </c>
      <c r="H1363" s="3" t="str">
        <f>IF(movie_metadata[[#This Row],[Profit/Loss_in money]]&gt;0,"Profit","Loss")</f>
        <v>Profit</v>
      </c>
      <c r="I1363" t="s">
        <v>26</v>
      </c>
      <c r="J1363" t="s">
        <v>27</v>
      </c>
      <c r="K1363" t="s">
        <v>1745</v>
      </c>
      <c r="L1363" s="1">
        <v>2010</v>
      </c>
      <c r="M1363" t="s">
        <v>572</v>
      </c>
      <c r="N1363">
        <v>5.6</v>
      </c>
      <c r="O1363">
        <v>2.35</v>
      </c>
      <c r="P1363">
        <v>0</v>
      </c>
      <c r="Q1363">
        <v>203</v>
      </c>
      <c r="R1363">
        <v>0</v>
      </c>
      <c r="S1363">
        <v>574</v>
      </c>
      <c r="T1363" t="s">
        <v>4182</v>
      </c>
      <c r="U1363">
        <v>13000</v>
      </c>
      <c r="V1363" t="s">
        <v>970</v>
      </c>
      <c r="W1363">
        <v>75347</v>
      </c>
      <c r="X1363">
        <v>14483</v>
      </c>
      <c r="Y1363" t="s">
        <v>3228</v>
      </c>
      <c r="Z1363">
        <v>2</v>
      </c>
      <c r="AA1363" t="s">
        <v>7125</v>
      </c>
      <c r="AB1363" t="s">
        <v>7126</v>
      </c>
      <c r="AC1363">
        <v>176</v>
      </c>
      <c r="AD1363">
        <v>642</v>
      </c>
    </row>
    <row r="1364" spans="1:30" x14ac:dyDescent="0.35">
      <c r="A1364" t="s">
        <v>23</v>
      </c>
      <c r="B1364" t="s">
        <v>7127</v>
      </c>
      <c r="C1364" t="s">
        <v>7128</v>
      </c>
      <c r="D1364">
        <v>110</v>
      </c>
      <c r="E1364" s="4">
        <v>38000000</v>
      </c>
      <c r="F1364" s="4">
        <v>46813366</v>
      </c>
      <c r="G1364" s="3">
        <f>movie_metadata[[#This Row],[New_gross]]-movie_metadata[[#This Row],[New_budget]]</f>
        <v>8813366</v>
      </c>
      <c r="H1364" s="3" t="str">
        <f>IF(movie_metadata[[#This Row],[Profit/Loss_in money]]&gt;0,"Profit","Loss")</f>
        <v>Profit</v>
      </c>
      <c r="I1364" t="s">
        <v>26</v>
      </c>
      <c r="J1364" t="s">
        <v>27</v>
      </c>
      <c r="K1364" t="s">
        <v>1674</v>
      </c>
      <c r="L1364" s="1">
        <v>2016</v>
      </c>
      <c r="M1364" t="s">
        <v>572</v>
      </c>
      <c r="N1364">
        <v>6.1</v>
      </c>
      <c r="O1364">
        <v>2.35</v>
      </c>
      <c r="P1364">
        <v>15000</v>
      </c>
      <c r="Q1364">
        <v>148</v>
      </c>
      <c r="R1364">
        <v>11</v>
      </c>
      <c r="S1364">
        <v>591</v>
      </c>
      <c r="T1364" t="s">
        <v>607</v>
      </c>
      <c r="U1364">
        <v>2000</v>
      </c>
      <c r="V1364" t="s">
        <v>4191</v>
      </c>
      <c r="W1364">
        <v>39440</v>
      </c>
      <c r="X1364">
        <v>4882</v>
      </c>
      <c r="Y1364" t="s">
        <v>4721</v>
      </c>
      <c r="Z1364">
        <v>4</v>
      </c>
      <c r="AA1364" t="s">
        <v>7129</v>
      </c>
      <c r="AB1364" t="s">
        <v>7130</v>
      </c>
      <c r="AC1364">
        <v>83</v>
      </c>
      <c r="AD1364">
        <v>756</v>
      </c>
    </row>
    <row r="1365" spans="1:30" x14ac:dyDescent="0.35">
      <c r="A1365" t="s">
        <v>23</v>
      </c>
      <c r="B1365" t="s">
        <v>7131</v>
      </c>
      <c r="C1365" t="s">
        <v>7132</v>
      </c>
      <c r="D1365">
        <v>113</v>
      </c>
      <c r="E1365" s="4">
        <v>37000000</v>
      </c>
      <c r="F1365" s="4">
        <v>72279690</v>
      </c>
      <c r="G1365" s="3">
        <f>movie_metadata[[#This Row],[New_gross]]-movie_metadata[[#This Row],[New_budget]]</f>
        <v>35279690</v>
      </c>
      <c r="H1365" s="3" t="str">
        <f>IF(movie_metadata[[#This Row],[Profit/Loss_in money]]&gt;0,"Profit","Loss")</f>
        <v>Profit</v>
      </c>
      <c r="I1365" t="s">
        <v>26</v>
      </c>
      <c r="J1365" t="s">
        <v>27</v>
      </c>
      <c r="K1365" t="s">
        <v>7133</v>
      </c>
      <c r="L1365" s="1">
        <v>2011</v>
      </c>
      <c r="M1365" t="s">
        <v>82</v>
      </c>
      <c r="N1365">
        <v>6.9</v>
      </c>
      <c r="O1365">
        <v>1.85</v>
      </c>
      <c r="P1365">
        <v>0</v>
      </c>
      <c r="Q1365">
        <v>131</v>
      </c>
      <c r="R1365">
        <v>188</v>
      </c>
      <c r="S1365">
        <v>631</v>
      </c>
      <c r="T1365" t="s">
        <v>7134</v>
      </c>
      <c r="U1365">
        <v>11000</v>
      </c>
      <c r="V1365" t="s">
        <v>458</v>
      </c>
      <c r="W1365">
        <v>17948</v>
      </c>
      <c r="X1365">
        <v>14209</v>
      </c>
      <c r="Y1365" t="s">
        <v>5346</v>
      </c>
      <c r="Z1365">
        <v>5</v>
      </c>
      <c r="AA1365" t="s">
        <v>7135</v>
      </c>
      <c r="AB1365" t="s">
        <v>7136</v>
      </c>
      <c r="AC1365">
        <v>86</v>
      </c>
      <c r="AD1365">
        <v>680</v>
      </c>
    </row>
    <row r="1366" spans="1:30" x14ac:dyDescent="0.35">
      <c r="A1366" t="s">
        <v>23</v>
      </c>
      <c r="B1366" t="s">
        <v>6137</v>
      </c>
      <c r="C1366" t="s">
        <v>7137</v>
      </c>
      <c r="D1366">
        <v>122</v>
      </c>
      <c r="E1366" s="4">
        <v>37000000</v>
      </c>
      <c r="F1366" s="4">
        <v>191449475</v>
      </c>
      <c r="G1366" s="3">
        <f>movie_metadata[[#This Row],[New_gross]]-movie_metadata[[#This Row],[New_budget]]</f>
        <v>154449475</v>
      </c>
      <c r="H1366" s="3" t="str">
        <f>IF(movie_metadata[[#This Row],[Profit/Loss_in money]]&gt;0,"Profit","Loss")</f>
        <v>Profit</v>
      </c>
      <c r="I1366" t="s">
        <v>26</v>
      </c>
      <c r="J1366" t="s">
        <v>27</v>
      </c>
      <c r="K1366" t="s">
        <v>679</v>
      </c>
      <c r="L1366" s="1">
        <v>2008</v>
      </c>
      <c r="M1366" t="s">
        <v>29</v>
      </c>
      <c r="N1366">
        <v>5.2</v>
      </c>
      <c r="O1366">
        <v>2.35</v>
      </c>
      <c r="P1366">
        <v>19000</v>
      </c>
      <c r="Q1366">
        <v>350</v>
      </c>
      <c r="R1366">
        <v>308</v>
      </c>
      <c r="S1366">
        <v>10000</v>
      </c>
      <c r="T1366" t="s">
        <v>1099</v>
      </c>
      <c r="U1366">
        <v>17000</v>
      </c>
      <c r="V1366" t="s">
        <v>551</v>
      </c>
      <c r="W1366">
        <v>348007</v>
      </c>
      <c r="X1366">
        <v>44060</v>
      </c>
      <c r="Y1366" t="s">
        <v>2449</v>
      </c>
      <c r="Z1366">
        <v>1</v>
      </c>
      <c r="AA1366" t="s">
        <v>7138</v>
      </c>
      <c r="AB1366" t="s">
        <v>7139</v>
      </c>
      <c r="AC1366">
        <v>1535</v>
      </c>
      <c r="AD1366">
        <v>12000</v>
      </c>
    </row>
    <row r="1367" spans="1:30" x14ac:dyDescent="0.35">
      <c r="A1367" t="s">
        <v>23</v>
      </c>
      <c r="B1367" t="s">
        <v>6385</v>
      </c>
      <c r="C1367" t="s">
        <v>7140</v>
      </c>
      <c r="D1367">
        <v>116</v>
      </c>
      <c r="E1367" s="4">
        <v>36000000</v>
      </c>
      <c r="F1367" s="4">
        <v>71026631</v>
      </c>
      <c r="G1367" s="3">
        <f>movie_metadata[[#This Row],[New_gross]]-movie_metadata[[#This Row],[New_budget]]</f>
        <v>35026631</v>
      </c>
      <c r="H1367" s="3" t="str">
        <f>IF(movie_metadata[[#This Row],[Profit/Loss_in money]]&gt;0,"Profit","Loss")</f>
        <v>Profit</v>
      </c>
      <c r="I1367" t="s">
        <v>26</v>
      </c>
      <c r="J1367" t="s">
        <v>27</v>
      </c>
      <c r="K1367" t="s">
        <v>2118</v>
      </c>
      <c r="L1367" s="1">
        <v>2002</v>
      </c>
      <c r="M1367" t="s">
        <v>29</v>
      </c>
      <c r="N1367">
        <v>7</v>
      </c>
      <c r="O1367">
        <v>1.85</v>
      </c>
      <c r="P1367">
        <v>0</v>
      </c>
      <c r="Q1367">
        <v>129</v>
      </c>
      <c r="R1367">
        <v>415</v>
      </c>
      <c r="S1367">
        <v>644</v>
      </c>
      <c r="T1367" t="s">
        <v>7141</v>
      </c>
      <c r="U1367">
        <v>18000</v>
      </c>
      <c r="V1367" t="s">
        <v>1720</v>
      </c>
      <c r="W1367">
        <v>98899</v>
      </c>
      <c r="X1367">
        <v>20970</v>
      </c>
      <c r="Y1367" t="s">
        <v>2254</v>
      </c>
      <c r="Z1367">
        <v>1</v>
      </c>
      <c r="AA1367" t="s">
        <v>7142</v>
      </c>
      <c r="AB1367" t="s">
        <v>7143</v>
      </c>
      <c r="AC1367">
        <v>394</v>
      </c>
      <c r="AD1367">
        <v>669</v>
      </c>
    </row>
    <row r="1368" spans="1:30" x14ac:dyDescent="0.35">
      <c r="A1368" t="s">
        <v>23</v>
      </c>
      <c r="B1368" t="s">
        <v>2648</v>
      </c>
      <c r="C1368" t="s">
        <v>7144</v>
      </c>
      <c r="D1368">
        <v>93</v>
      </c>
      <c r="E1368" s="4">
        <v>65000000</v>
      </c>
      <c r="F1368" s="4">
        <v>68208190</v>
      </c>
      <c r="G1368" s="3">
        <f>movie_metadata[[#This Row],[New_gross]]-movie_metadata[[#This Row],[New_budget]]</f>
        <v>3208190</v>
      </c>
      <c r="H1368" s="3" t="str">
        <f>IF(movie_metadata[[#This Row],[Profit/Loss_in money]]&gt;0,"Profit","Loss")</f>
        <v>Profit</v>
      </c>
      <c r="I1368" t="s">
        <v>26</v>
      </c>
      <c r="J1368" t="s">
        <v>27</v>
      </c>
      <c r="K1368" t="s">
        <v>414</v>
      </c>
      <c r="L1368" s="1">
        <v>1999</v>
      </c>
      <c r="M1368" t="s">
        <v>29</v>
      </c>
      <c r="N1368">
        <v>6.3</v>
      </c>
      <c r="O1368">
        <v>1.85</v>
      </c>
      <c r="P1368">
        <v>0</v>
      </c>
      <c r="Q1368">
        <v>40</v>
      </c>
      <c r="R1368">
        <v>10</v>
      </c>
      <c r="S1368">
        <v>405</v>
      </c>
      <c r="T1368" t="s">
        <v>2630</v>
      </c>
      <c r="U1368">
        <v>789</v>
      </c>
      <c r="V1368" t="s">
        <v>4148</v>
      </c>
      <c r="W1368">
        <v>60572</v>
      </c>
      <c r="X1368">
        <v>2986</v>
      </c>
      <c r="Y1368" t="s">
        <v>7145</v>
      </c>
      <c r="Z1368">
        <v>1</v>
      </c>
      <c r="AA1368" t="s">
        <v>7146</v>
      </c>
      <c r="AB1368" t="s">
        <v>7147</v>
      </c>
      <c r="AC1368">
        <v>144</v>
      </c>
      <c r="AD1368">
        <v>744</v>
      </c>
    </row>
    <row r="1369" spans="1:30" x14ac:dyDescent="0.35">
      <c r="A1369" t="s">
        <v>23</v>
      </c>
      <c r="B1369" t="s">
        <v>5049</v>
      </c>
      <c r="C1369" t="s">
        <v>7148</v>
      </c>
      <c r="D1369">
        <v>118</v>
      </c>
      <c r="E1369" s="4">
        <v>37000000</v>
      </c>
      <c r="F1369" s="4">
        <v>150368971</v>
      </c>
      <c r="G1369" s="3">
        <f>movie_metadata[[#This Row],[New_gross]]-movie_metadata[[#This Row],[New_budget]]</f>
        <v>113368971</v>
      </c>
      <c r="H1369" s="3" t="str">
        <f>IF(movie_metadata[[#This Row],[Profit/Loss_in money]]&gt;0,"Profit","Loss")</f>
        <v>Profit</v>
      </c>
      <c r="I1369" t="s">
        <v>26</v>
      </c>
      <c r="J1369" t="s">
        <v>27</v>
      </c>
      <c r="K1369" t="s">
        <v>1001</v>
      </c>
      <c r="L1369" s="1">
        <v>2013</v>
      </c>
      <c r="M1369" t="s">
        <v>572</v>
      </c>
      <c r="N1369">
        <v>7</v>
      </c>
      <c r="O1369">
        <v>2.35</v>
      </c>
      <c r="P1369">
        <v>35000</v>
      </c>
      <c r="Q1369">
        <v>289</v>
      </c>
      <c r="R1369">
        <v>43</v>
      </c>
      <c r="S1369">
        <v>651</v>
      </c>
      <c r="T1369" t="s">
        <v>7149</v>
      </c>
      <c r="U1369">
        <v>740</v>
      </c>
      <c r="V1369" t="s">
        <v>7150</v>
      </c>
      <c r="W1369">
        <v>316671</v>
      </c>
      <c r="X1369">
        <v>3425</v>
      </c>
      <c r="Y1369" t="s">
        <v>5033</v>
      </c>
      <c r="Z1369">
        <v>4</v>
      </c>
      <c r="AA1369" t="s">
        <v>7151</v>
      </c>
      <c r="AB1369" t="s">
        <v>7152</v>
      </c>
      <c r="AC1369">
        <v>301</v>
      </c>
      <c r="AD1369">
        <v>707</v>
      </c>
    </row>
    <row r="1370" spans="1:30" x14ac:dyDescent="0.35">
      <c r="A1370" t="s">
        <v>23</v>
      </c>
      <c r="B1370" t="s">
        <v>7153</v>
      </c>
      <c r="C1370" t="s">
        <v>7154</v>
      </c>
      <c r="D1370">
        <v>115</v>
      </c>
      <c r="E1370" s="4">
        <v>29500000</v>
      </c>
      <c r="F1370" s="4">
        <v>18658828.323943663</v>
      </c>
      <c r="G1370" s="3">
        <f>movie_metadata[[#This Row],[New_gross]]-movie_metadata[[#This Row],[New_budget]]</f>
        <v>-10841171.676056337</v>
      </c>
      <c r="H1370" s="3" t="str">
        <f>IF(movie_metadata[[#This Row],[Profit/Loss_in money]]&gt;0,"Profit","Loss")</f>
        <v>Loss</v>
      </c>
      <c r="I1370" t="s">
        <v>5626</v>
      </c>
      <c r="J1370" t="s">
        <v>7155</v>
      </c>
      <c r="K1370" t="s">
        <v>65</v>
      </c>
      <c r="L1370" s="1">
        <v>2009</v>
      </c>
      <c r="M1370" t="s">
        <v>60</v>
      </c>
      <c r="N1370">
        <v>5.3</v>
      </c>
      <c r="O1370">
        <v>2.35</v>
      </c>
      <c r="P1370">
        <v>240</v>
      </c>
      <c r="Q1370">
        <v>14</v>
      </c>
      <c r="R1370">
        <v>35</v>
      </c>
      <c r="S1370">
        <v>30</v>
      </c>
      <c r="T1370" t="s">
        <v>7153</v>
      </c>
      <c r="U1370">
        <v>463</v>
      </c>
      <c r="V1370" t="s">
        <v>7156</v>
      </c>
      <c r="W1370">
        <v>4387</v>
      </c>
      <c r="X1370">
        <v>599</v>
      </c>
      <c r="Y1370" t="s">
        <v>7157</v>
      </c>
      <c r="Z1370">
        <v>0</v>
      </c>
      <c r="AA1370" t="s">
        <v>7158</v>
      </c>
      <c r="AB1370" t="s">
        <v>7159</v>
      </c>
      <c r="AC1370">
        <v>21</v>
      </c>
      <c r="AD1370">
        <v>35</v>
      </c>
    </row>
    <row r="1371" spans="1:30" x14ac:dyDescent="0.35">
      <c r="A1371" t="s">
        <v>23</v>
      </c>
      <c r="B1371" t="s">
        <v>638</v>
      </c>
      <c r="C1371" t="s">
        <v>7160</v>
      </c>
      <c r="D1371">
        <v>93</v>
      </c>
      <c r="E1371" s="4">
        <v>36000000</v>
      </c>
      <c r="F1371" s="4">
        <v>50129186</v>
      </c>
      <c r="G1371" s="3">
        <f>movie_metadata[[#This Row],[New_gross]]-movie_metadata[[#This Row],[New_budget]]</f>
        <v>14129186</v>
      </c>
      <c r="H1371" s="3" t="str">
        <f>IF(movie_metadata[[#This Row],[Profit/Loss_in money]]&gt;0,"Profit","Loss")</f>
        <v>Profit</v>
      </c>
      <c r="I1371" t="s">
        <v>26</v>
      </c>
      <c r="J1371" t="s">
        <v>27</v>
      </c>
      <c r="K1371" t="s">
        <v>1112</v>
      </c>
      <c r="L1371" s="1">
        <v>1997</v>
      </c>
      <c r="M1371" t="s">
        <v>572</v>
      </c>
      <c r="N1371">
        <v>6.9</v>
      </c>
      <c r="O1371">
        <v>2.35</v>
      </c>
      <c r="P1371">
        <v>0</v>
      </c>
      <c r="Q1371">
        <v>72</v>
      </c>
      <c r="R1371">
        <v>84</v>
      </c>
      <c r="S1371">
        <v>263</v>
      </c>
      <c r="T1371" t="s">
        <v>85</v>
      </c>
      <c r="U1371">
        <v>551</v>
      </c>
      <c r="V1371" t="s">
        <v>3647</v>
      </c>
      <c r="W1371">
        <v>38399</v>
      </c>
      <c r="X1371">
        <v>1874</v>
      </c>
      <c r="Y1371" t="s">
        <v>4672</v>
      </c>
      <c r="Z1371">
        <v>0</v>
      </c>
      <c r="AA1371" t="s">
        <v>7161</v>
      </c>
      <c r="AB1371" t="s">
        <v>7162</v>
      </c>
      <c r="AC1371">
        <v>218</v>
      </c>
      <c r="AD1371">
        <v>284</v>
      </c>
    </row>
    <row r="1372" spans="1:30" x14ac:dyDescent="0.35">
      <c r="A1372" t="s">
        <v>23</v>
      </c>
      <c r="B1372" t="s">
        <v>7163</v>
      </c>
      <c r="C1372" t="s">
        <v>7164</v>
      </c>
      <c r="D1372">
        <v>121</v>
      </c>
      <c r="E1372" s="4">
        <v>36000000</v>
      </c>
      <c r="F1372" s="4">
        <v>55500000</v>
      </c>
      <c r="G1372" s="3">
        <f>movie_metadata[[#This Row],[New_gross]]-movie_metadata[[#This Row],[New_budget]]</f>
        <v>19500000</v>
      </c>
      <c r="H1372" s="3" t="str">
        <f>IF(movie_metadata[[#This Row],[Profit/Loss_in money]]&gt;0,"Profit","Loss")</f>
        <v>Profit</v>
      </c>
      <c r="I1372" t="s">
        <v>26</v>
      </c>
      <c r="J1372" t="s">
        <v>45</v>
      </c>
      <c r="K1372" t="s">
        <v>46</v>
      </c>
      <c r="L1372" s="1">
        <v>1983</v>
      </c>
      <c r="M1372" t="s">
        <v>82</v>
      </c>
      <c r="N1372">
        <v>6.2</v>
      </c>
      <c r="O1372">
        <v>2.35</v>
      </c>
      <c r="P1372">
        <v>0</v>
      </c>
      <c r="Q1372">
        <v>89</v>
      </c>
      <c r="R1372">
        <v>883</v>
      </c>
      <c r="S1372">
        <v>133</v>
      </c>
      <c r="T1372" t="s">
        <v>7165</v>
      </c>
      <c r="U1372">
        <v>180</v>
      </c>
      <c r="V1372" t="s">
        <v>7166</v>
      </c>
      <c r="W1372">
        <v>48636</v>
      </c>
      <c r="X1372">
        <v>762</v>
      </c>
      <c r="Y1372" t="s">
        <v>7167</v>
      </c>
      <c r="Z1372">
        <v>3</v>
      </c>
      <c r="AA1372" t="s">
        <v>7168</v>
      </c>
      <c r="AB1372" t="s">
        <v>7169</v>
      </c>
      <c r="AC1372">
        <v>214</v>
      </c>
      <c r="AD1372">
        <v>172</v>
      </c>
    </row>
    <row r="1373" spans="1:30" x14ac:dyDescent="0.35">
      <c r="A1373" t="s">
        <v>23</v>
      </c>
      <c r="B1373" t="s">
        <v>7170</v>
      </c>
      <c r="C1373" t="s">
        <v>7171</v>
      </c>
      <c r="D1373">
        <v>101</v>
      </c>
      <c r="E1373" s="4">
        <v>36000000</v>
      </c>
      <c r="F1373" s="4">
        <v>50213619</v>
      </c>
      <c r="G1373" s="3">
        <f>movie_metadata[[#This Row],[New_gross]]-movie_metadata[[#This Row],[New_budget]]</f>
        <v>14213619</v>
      </c>
      <c r="H1373" s="3" t="str">
        <f>IF(movie_metadata[[#This Row],[Profit/Loss_in money]]&gt;0,"Profit","Loss")</f>
        <v>Profit</v>
      </c>
      <c r="I1373" t="s">
        <v>26</v>
      </c>
      <c r="J1373" t="s">
        <v>27</v>
      </c>
      <c r="K1373" t="s">
        <v>5473</v>
      </c>
      <c r="L1373" s="1">
        <v>2010</v>
      </c>
      <c r="M1373" t="s">
        <v>572</v>
      </c>
      <c r="N1373">
        <v>6.4</v>
      </c>
      <c r="O1373">
        <v>1.85</v>
      </c>
      <c r="P1373">
        <v>12000</v>
      </c>
      <c r="Q1373">
        <v>265</v>
      </c>
      <c r="R1373">
        <v>38</v>
      </c>
      <c r="S1373">
        <v>318</v>
      </c>
      <c r="T1373" t="s">
        <v>7172</v>
      </c>
      <c r="U1373">
        <v>496</v>
      </c>
      <c r="V1373" t="s">
        <v>7173</v>
      </c>
      <c r="W1373">
        <v>139184</v>
      </c>
      <c r="X1373">
        <v>1272</v>
      </c>
      <c r="Y1373" t="s">
        <v>5651</v>
      </c>
      <c r="Z1373">
        <v>8</v>
      </c>
      <c r="AA1373" t="s">
        <v>7174</v>
      </c>
      <c r="AB1373" t="s">
        <v>7175</v>
      </c>
      <c r="AC1373">
        <v>243</v>
      </c>
      <c r="AD1373">
        <v>390</v>
      </c>
    </row>
    <row r="1374" spans="1:30" x14ac:dyDescent="0.35">
      <c r="A1374" t="s">
        <v>23</v>
      </c>
      <c r="B1374" t="s">
        <v>7131</v>
      </c>
      <c r="C1374" t="s">
        <v>7176</v>
      </c>
      <c r="D1374">
        <v>107</v>
      </c>
      <c r="E1374" s="4">
        <v>36000000</v>
      </c>
      <c r="F1374" s="4">
        <v>42019483</v>
      </c>
      <c r="G1374" s="3">
        <f>movie_metadata[[#This Row],[New_gross]]-movie_metadata[[#This Row],[New_budget]]</f>
        <v>6019483</v>
      </c>
      <c r="H1374" s="3" t="str">
        <f>IF(movie_metadata[[#This Row],[Profit/Loss_in money]]&gt;0,"Profit","Loss")</f>
        <v>Profit</v>
      </c>
      <c r="I1374" t="s">
        <v>26</v>
      </c>
      <c r="J1374" t="s">
        <v>27</v>
      </c>
      <c r="K1374" t="s">
        <v>7133</v>
      </c>
      <c r="L1374" s="1">
        <v>2014</v>
      </c>
      <c r="M1374" t="s">
        <v>82</v>
      </c>
      <c r="N1374">
        <v>6.4</v>
      </c>
      <c r="O1374">
        <v>1.85</v>
      </c>
      <c r="P1374">
        <v>0</v>
      </c>
      <c r="Q1374">
        <v>54</v>
      </c>
      <c r="R1374">
        <v>188</v>
      </c>
      <c r="S1374">
        <v>631</v>
      </c>
      <c r="T1374" t="s">
        <v>7177</v>
      </c>
      <c r="U1374">
        <v>11000</v>
      </c>
      <c r="V1374" t="s">
        <v>458</v>
      </c>
      <c r="W1374">
        <v>6069</v>
      </c>
      <c r="X1374">
        <v>13904</v>
      </c>
      <c r="Y1374" t="s">
        <v>5346</v>
      </c>
      <c r="Z1374">
        <v>0</v>
      </c>
      <c r="AA1374" t="s">
        <v>7178</v>
      </c>
      <c r="AB1374" t="s">
        <v>7179</v>
      </c>
      <c r="AC1374">
        <v>33</v>
      </c>
      <c r="AD1374">
        <v>641</v>
      </c>
    </row>
    <row r="1375" spans="1:30" x14ac:dyDescent="0.35">
      <c r="A1375" t="s">
        <v>23</v>
      </c>
      <c r="B1375" t="s">
        <v>4703</v>
      </c>
      <c r="C1375" t="s">
        <v>7180</v>
      </c>
      <c r="D1375">
        <v>124</v>
      </c>
      <c r="E1375" s="4">
        <v>34000000</v>
      </c>
      <c r="F1375" s="4">
        <v>23360779</v>
      </c>
      <c r="G1375" s="3">
        <f>movie_metadata[[#This Row],[New_gross]]-movie_metadata[[#This Row],[New_budget]]</f>
        <v>-10639221</v>
      </c>
      <c r="H1375" s="3" t="str">
        <f>IF(movie_metadata[[#This Row],[Profit/Loss_in money]]&gt;0,"Profit","Loss")</f>
        <v>Loss</v>
      </c>
      <c r="I1375" t="s">
        <v>26</v>
      </c>
      <c r="J1375" t="s">
        <v>27</v>
      </c>
      <c r="K1375" t="s">
        <v>7181</v>
      </c>
      <c r="L1375" s="1">
        <v>2000</v>
      </c>
      <c r="M1375" t="s">
        <v>572</v>
      </c>
      <c r="N1375">
        <v>5.7</v>
      </c>
      <c r="O1375">
        <v>2.35</v>
      </c>
      <c r="P1375">
        <v>852</v>
      </c>
      <c r="Q1375">
        <v>126</v>
      </c>
      <c r="R1375">
        <v>287</v>
      </c>
      <c r="S1375">
        <v>475</v>
      </c>
      <c r="T1375" t="s">
        <v>295</v>
      </c>
      <c r="U1375">
        <v>9000</v>
      </c>
      <c r="V1375" t="s">
        <v>770</v>
      </c>
      <c r="W1375">
        <v>31113</v>
      </c>
      <c r="X1375">
        <v>10838</v>
      </c>
      <c r="Y1375" t="s">
        <v>3957</v>
      </c>
      <c r="Z1375">
        <v>0</v>
      </c>
      <c r="AA1375" t="s">
        <v>7182</v>
      </c>
      <c r="AB1375" t="s">
        <v>7183</v>
      </c>
      <c r="AC1375">
        <v>212</v>
      </c>
      <c r="AD1375">
        <v>1000</v>
      </c>
    </row>
    <row r="1376" spans="1:30" x14ac:dyDescent="0.35">
      <c r="A1376" t="s">
        <v>23</v>
      </c>
      <c r="B1376" t="s">
        <v>3080</v>
      </c>
      <c r="C1376" t="s">
        <v>7184</v>
      </c>
      <c r="D1376">
        <v>109</v>
      </c>
      <c r="E1376" s="4">
        <v>36000000</v>
      </c>
      <c r="F1376" s="4">
        <v>26183197</v>
      </c>
      <c r="G1376" s="3">
        <f>movie_metadata[[#This Row],[New_gross]]-movie_metadata[[#This Row],[New_budget]]</f>
        <v>-9816803</v>
      </c>
      <c r="H1376" s="3" t="str">
        <f>IF(movie_metadata[[#This Row],[Profit/Loss_in money]]&gt;0,"Profit","Loss")</f>
        <v>Loss</v>
      </c>
      <c r="I1376" t="s">
        <v>26</v>
      </c>
      <c r="J1376" t="s">
        <v>27</v>
      </c>
      <c r="K1376" t="s">
        <v>456</v>
      </c>
      <c r="L1376" s="1">
        <v>2003</v>
      </c>
      <c r="M1376" t="s">
        <v>572</v>
      </c>
      <c r="N1376">
        <v>6.1</v>
      </c>
      <c r="O1376">
        <v>2.35</v>
      </c>
      <c r="P1376">
        <v>0</v>
      </c>
      <c r="Q1376">
        <v>110</v>
      </c>
      <c r="R1376">
        <v>473</v>
      </c>
      <c r="S1376">
        <v>582</v>
      </c>
      <c r="T1376" t="s">
        <v>6991</v>
      </c>
      <c r="U1376">
        <v>14000</v>
      </c>
      <c r="V1376" t="s">
        <v>329</v>
      </c>
      <c r="W1376">
        <v>38348</v>
      </c>
      <c r="X1376">
        <v>16611</v>
      </c>
      <c r="Y1376" t="s">
        <v>2854</v>
      </c>
      <c r="Z1376">
        <v>0</v>
      </c>
      <c r="AA1376" t="s">
        <v>7185</v>
      </c>
      <c r="AB1376" t="s">
        <v>7186</v>
      </c>
      <c r="AC1376">
        <v>135</v>
      </c>
      <c r="AD1376">
        <v>919</v>
      </c>
    </row>
    <row r="1377" spans="1:30" x14ac:dyDescent="0.35">
      <c r="A1377" t="s">
        <v>23</v>
      </c>
      <c r="B1377" t="s">
        <v>3339</v>
      </c>
      <c r="C1377" t="s">
        <v>7187</v>
      </c>
      <c r="D1377">
        <v>105</v>
      </c>
      <c r="E1377" s="4">
        <v>37000000</v>
      </c>
      <c r="F1377" s="4">
        <v>20991497</v>
      </c>
      <c r="G1377" s="3">
        <f>movie_metadata[[#This Row],[New_gross]]-movie_metadata[[#This Row],[New_budget]]</f>
        <v>-16008503</v>
      </c>
      <c r="H1377" s="3" t="str">
        <f>IF(movie_metadata[[#This Row],[Profit/Loss_in money]]&gt;0,"Profit","Loss")</f>
        <v>Loss</v>
      </c>
      <c r="I1377" t="s">
        <v>26</v>
      </c>
      <c r="J1377" t="s">
        <v>27</v>
      </c>
      <c r="K1377" t="s">
        <v>1407</v>
      </c>
      <c r="L1377" s="1">
        <v>2015</v>
      </c>
      <c r="M1377" t="s">
        <v>29</v>
      </c>
      <c r="N1377">
        <v>5.4</v>
      </c>
      <c r="O1377">
        <v>1.85</v>
      </c>
      <c r="P1377">
        <v>11000</v>
      </c>
      <c r="Q1377">
        <v>138</v>
      </c>
      <c r="R1377">
        <v>488</v>
      </c>
      <c r="S1377">
        <v>13000</v>
      </c>
      <c r="T1377" t="s">
        <v>647</v>
      </c>
      <c r="U1377">
        <v>15000</v>
      </c>
      <c r="V1377" t="s">
        <v>175</v>
      </c>
      <c r="W1377">
        <v>39778</v>
      </c>
      <c r="X1377">
        <v>44037</v>
      </c>
      <c r="Y1377" t="s">
        <v>541</v>
      </c>
      <c r="Z1377">
        <v>1</v>
      </c>
      <c r="AA1377" t="s">
        <v>7188</v>
      </c>
      <c r="AB1377" t="s">
        <v>7189</v>
      </c>
      <c r="AC1377">
        <v>172</v>
      </c>
      <c r="AD1377">
        <v>14000</v>
      </c>
    </row>
    <row r="1378" spans="1:30" x14ac:dyDescent="0.35">
      <c r="A1378" t="s">
        <v>23</v>
      </c>
      <c r="B1378" t="s">
        <v>3883</v>
      </c>
      <c r="C1378" t="s">
        <v>7190</v>
      </c>
      <c r="D1378">
        <v>130</v>
      </c>
      <c r="E1378" s="4">
        <v>36000000</v>
      </c>
      <c r="F1378" s="4">
        <v>13052741</v>
      </c>
      <c r="G1378" s="3">
        <f>movie_metadata[[#This Row],[New_gross]]-movie_metadata[[#This Row],[New_budget]]</f>
        <v>-22947259</v>
      </c>
      <c r="H1378" s="3" t="str">
        <f>IF(movie_metadata[[#This Row],[Profit/Loss_in money]]&gt;0,"Profit","Loss")</f>
        <v>Loss</v>
      </c>
      <c r="I1378" t="s">
        <v>26</v>
      </c>
      <c r="J1378" t="s">
        <v>27</v>
      </c>
      <c r="K1378" t="s">
        <v>6509</v>
      </c>
      <c r="L1378" s="1">
        <v>1996</v>
      </c>
      <c r="M1378" t="s">
        <v>29</v>
      </c>
      <c r="N1378">
        <v>6.7</v>
      </c>
      <c r="O1378">
        <v>1.85</v>
      </c>
      <c r="P1378">
        <v>591</v>
      </c>
      <c r="Q1378">
        <v>31</v>
      </c>
      <c r="R1378">
        <v>0</v>
      </c>
      <c r="S1378">
        <v>723</v>
      </c>
      <c r="T1378" t="s">
        <v>2658</v>
      </c>
      <c r="U1378">
        <v>2000</v>
      </c>
      <c r="V1378" t="s">
        <v>5892</v>
      </c>
      <c r="W1378">
        <v>8531</v>
      </c>
      <c r="X1378">
        <v>3968</v>
      </c>
      <c r="Y1378" t="s">
        <v>2053</v>
      </c>
      <c r="Z1378">
        <v>0</v>
      </c>
      <c r="AA1378" t="s">
        <v>7191</v>
      </c>
      <c r="AB1378" t="s">
        <v>7192</v>
      </c>
      <c r="AC1378">
        <v>57</v>
      </c>
      <c r="AD1378">
        <v>912</v>
      </c>
    </row>
    <row r="1379" spans="1:30" x14ac:dyDescent="0.35">
      <c r="A1379" t="s">
        <v>23</v>
      </c>
      <c r="B1379" t="s">
        <v>7193</v>
      </c>
      <c r="C1379" t="s">
        <v>7194</v>
      </c>
      <c r="D1379">
        <v>127</v>
      </c>
      <c r="E1379" s="4">
        <v>36000000</v>
      </c>
      <c r="F1379" s="4">
        <v>14378353</v>
      </c>
      <c r="G1379" s="3">
        <f>movie_metadata[[#This Row],[New_gross]]-movie_metadata[[#This Row],[New_budget]]</f>
        <v>-21621647</v>
      </c>
      <c r="H1379" s="3" t="str">
        <f>IF(movie_metadata[[#This Row],[Profit/Loss_in money]]&gt;0,"Profit","Loss")</f>
        <v>Loss</v>
      </c>
      <c r="I1379" t="s">
        <v>26</v>
      </c>
      <c r="J1379" t="s">
        <v>27</v>
      </c>
      <c r="K1379" t="s">
        <v>3270</v>
      </c>
      <c r="L1379" s="1">
        <v>1999</v>
      </c>
      <c r="M1379" t="s">
        <v>29</v>
      </c>
      <c r="N1379">
        <v>6.8</v>
      </c>
      <c r="O1379">
        <v>2.35</v>
      </c>
      <c r="P1379">
        <v>846</v>
      </c>
      <c r="Q1379">
        <v>95</v>
      </c>
      <c r="R1379">
        <v>96</v>
      </c>
      <c r="S1379">
        <v>577</v>
      </c>
      <c r="T1379" t="s">
        <v>7195</v>
      </c>
      <c r="U1379">
        <v>746</v>
      </c>
      <c r="V1379" t="s">
        <v>958</v>
      </c>
      <c r="W1379">
        <v>12375</v>
      </c>
      <c r="X1379">
        <v>2393</v>
      </c>
      <c r="Y1379" t="s">
        <v>3704</v>
      </c>
      <c r="Z1379">
        <v>1</v>
      </c>
      <c r="AA1379" t="s">
        <v>7196</v>
      </c>
      <c r="AB1379" t="s">
        <v>7197</v>
      </c>
      <c r="AC1379">
        <v>194</v>
      </c>
      <c r="AD1379">
        <v>602</v>
      </c>
    </row>
    <row r="1380" spans="1:30" x14ac:dyDescent="0.35">
      <c r="A1380" t="s">
        <v>23</v>
      </c>
      <c r="B1380" t="s">
        <v>3515</v>
      </c>
      <c r="C1380" t="s">
        <v>7198</v>
      </c>
      <c r="D1380">
        <v>114</v>
      </c>
      <c r="E1380" s="4">
        <v>37000000</v>
      </c>
      <c r="F1380" s="4">
        <v>33037754</v>
      </c>
      <c r="G1380" s="3">
        <f>movie_metadata[[#This Row],[New_gross]]-movie_metadata[[#This Row],[New_budget]]</f>
        <v>-3962246</v>
      </c>
      <c r="H1380" s="3" t="str">
        <f>IF(movie_metadata[[#This Row],[Profit/Loss_in money]]&gt;0,"Profit","Loss")</f>
        <v>Loss</v>
      </c>
      <c r="I1380" t="s">
        <v>26</v>
      </c>
      <c r="J1380" t="s">
        <v>27</v>
      </c>
      <c r="K1380" t="s">
        <v>6122</v>
      </c>
      <c r="L1380" s="1">
        <v>2011</v>
      </c>
      <c r="M1380" t="s">
        <v>29</v>
      </c>
      <c r="N1380">
        <v>6</v>
      </c>
      <c r="O1380">
        <v>2.35</v>
      </c>
      <c r="P1380">
        <v>23000</v>
      </c>
      <c r="Q1380">
        <v>267</v>
      </c>
      <c r="R1380">
        <v>101</v>
      </c>
      <c r="S1380">
        <v>2000</v>
      </c>
      <c r="T1380" t="s">
        <v>7199</v>
      </c>
      <c r="U1380">
        <v>12000</v>
      </c>
      <c r="V1380" t="s">
        <v>756</v>
      </c>
      <c r="W1380">
        <v>75864</v>
      </c>
      <c r="X1380">
        <v>19904</v>
      </c>
      <c r="Y1380" t="s">
        <v>1205</v>
      </c>
      <c r="Z1380">
        <v>1</v>
      </c>
      <c r="AA1380" t="s">
        <v>7200</v>
      </c>
      <c r="AB1380" t="s">
        <v>7201</v>
      </c>
      <c r="AC1380">
        <v>197</v>
      </c>
      <c r="AD1380">
        <v>3000</v>
      </c>
    </row>
    <row r="1381" spans="1:30" x14ac:dyDescent="0.35">
      <c r="A1381" t="s">
        <v>23</v>
      </c>
      <c r="B1381" t="s">
        <v>5339</v>
      </c>
      <c r="C1381" t="s">
        <v>7202</v>
      </c>
      <c r="D1381">
        <v>106</v>
      </c>
      <c r="E1381" s="4">
        <v>36000000</v>
      </c>
      <c r="F1381" s="4">
        <v>12339633</v>
      </c>
      <c r="G1381" s="3">
        <f>movie_metadata[[#This Row],[New_gross]]-movie_metadata[[#This Row],[New_budget]]</f>
        <v>-23660367</v>
      </c>
      <c r="H1381" s="3" t="str">
        <f>IF(movie_metadata[[#This Row],[Profit/Loss_in money]]&gt;0,"Profit","Loss")</f>
        <v>Loss</v>
      </c>
      <c r="I1381" t="s">
        <v>26</v>
      </c>
      <c r="J1381" t="s">
        <v>27</v>
      </c>
      <c r="K1381" t="s">
        <v>2676</v>
      </c>
      <c r="L1381" s="1">
        <v>1997</v>
      </c>
      <c r="M1381" t="s">
        <v>29</v>
      </c>
      <c r="N1381">
        <v>7.8</v>
      </c>
      <c r="O1381">
        <v>2.35</v>
      </c>
      <c r="P1381">
        <v>17000</v>
      </c>
      <c r="Q1381">
        <v>175</v>
      </c>
      <c r="R1381">
        <v>487</v>
      </c>
      <c r="S1381">
        <v>263</v>
      </c>
      <c r="T1381" t="s">
        <v>4212</v>
      </c>
      <c r="U1381">
        <v>685</v>
      </c>
      <c r="V1381" t="s">
        <v>7203</v>
      </c>
      <c r="W1381">
        <v>220591</v>
      </c>
      <c r="X1381">
        <v>1942</v>
      </c>
      <c r="Y1381" t="s">
        <v>7204</v>
      </c>
      <c r="Z1381">
        <v>2</v>
      </c>
      <c r="AA1381" t="s">
        <v>7205</v>
      </c>
      <c r="AB1381" t="s">
        <v>7206</v>
      </c>
      <c r="AC1381">
        <v>641</v>
      </c>
      <c r="AD1381">
        <v>485</v>
      </c>
    </row>
    <row r="1382" spans="1:30" x14ac:dyDescent="0.35">
      <c r="A1382" t="s">
        <v>23</v>
      </c>
      <c r="B1382" t="s">
        <v>5304</v>
      </c>
      <c r="C1382" t="s">
        <v>7207</v>
      </c>
      <c r="D1382">
        <v>95</v>
      </c>
      <c r="E1382" s="4">
        <v>36000000</v>
      </c>
      <c r="F1382" s="4">
        <v>2954405</v>
      </c>
      <c r="G1382" s="3">
        <f>movie_metadata[[#This Row],[New_gross]]-movie_metadata[[#This Row],[New_budget]]</f>
        <v>-33045595</v>
      </c>
      <c r="H1382" s="3" t="str">
        <f>IF(movie_metadata[[#This Row],[Profit/Loss_in money]]&gt;0,"Profit","Loss")</f>
        <v>Loss</v>
      </c>
      <c r="I1382" t="s">
        <v>26</v>
      </c>
      <c r="J1382" t="s">
        <v>27</v>
      </c>
      <c r="K1382" t="s">
        <v>7208</v>
      </c>
      <c r="L1382" s="1">
        <v>2000</v>
      </c>
      <c r="M1382" t="s">
        <v>572</v>
      </c>
      <c r="N1382">
        <v>5.3</v>
      </c>
      <c r="O1382">
        <v>1.85</v>
      </c>
      <c r="P1382">
        <v>133</v>
      </c>
      <c r="Q1382">
        <v>63</v>
      </c>
      <c r="R1382">
        <v>31</v>
      </c>
      <c r="S1382">
        <v>450</v>
      </c>
      <c r="T1382" t="s">
        <v>1377</v>
      </c>
      <c r="U1382">
        <v>944</v>
      </c>
      <c r="V1382" t="s">
        <v>4127</v>
      </c>
      <c r="W1382">
        <v>1977</v>
      </c>
      <c r="X1382">
        <v>2928</v>
      </c>
      <c r="Y1382" t="s">
        <v>6526</v>
      </c>
      <c r="Z1382">
        <v>0</v>
      </c>
      <c r="AA1382" t="s">
        <v>7209</v>
      </c>
      <c r="AB1382" t="s">
        <v>7210</v>
      </c>
      <c r="AC1382">
        <v>64</v>
      </c>
      <c r="AD1382">
        <v>886</v>
      </c>
    </row>
    <row r="1383" spans="1:30" x14ac:dyDescent="0.35">
      <c r="A1383" t="s">
        <v>23</v>
      </c>
      <c r="B1383" t="s">
        <v>1445</v>
      </c>
      <c r="C1383" t="s">
        <v>7211</v>
      </c>
      <c r="D1383">
        <v>81</v>
      </c>
      <c r="E1383" s="4">
        <v>37000000</v>
      </c>
      <c r="F1383" s="4">
        <v>30105968</v>
      </c>
      <c r="G1383" s="3">
        <f>movie_metadata[[#This Row],[New_gross]]-movie_metadata[[#This Row],[New_budget]]</f>
        <v>-6894032</v>
      </c>
      <c r="H1383" s="3" t="str">
        <f>IF(movie_metadata[[#This Row],[Profit/Loss_in money]]&gt;0,"Profit","Loss")</f>
        <v>Loss</v>
      </c>
      <c r="I1383" t="s">
        <v>26</v>
      </c>
      <c r="J1383" t="s">
        <v>27</v>
      </c>
      <c r="K1383" t="s">
        <v>613</v>
      </c>
      <c r="L1383" s="1">
        <v>2008</v>
      </c>
      <c r="M1383" t="s">
        <v>264</v>
      </c>
      <c r="N1383">
        <v>4.5</v>
      </c>
      <c r="O1383">
        <v>2.35</v>
      </c>
      <c r="P1383">
        <v>279</v>
      </c>
      <c r="Q1383">
        <v>85</v>
      </c>
      <c r="R1383">
        <v>16</v>
      </c>
      <c r="S1383">
        <v>387</v>
      </c>
      <c r="T1383" t="s">
        <v>7212</v>
      </c>
      <c r="U1383">
        <v>541</v>
      </c>
      <c r="V1383" t="s">
        <v>5151</v>
      </c>
      <c r="W1383">
        <v>8860</v>
      </c>
      <c r="X1383">
        <v>2268</v>
      </c>
      <c r="Y1383" t="s">
        <v>7213</v>
      </c>
      <c r="Z1383">
        <v>0</v>
      </c>
      <c r="AA1383" t="s">
        <v>7214</v>
      </c>
      <c r="AB1383" t="s">
        <v>7215</v>
      </c>
      <c r="AC1383">
        <v>45</v>
      </c>
      <c r="AD1383">
        <v>521</v>
      </c>
    </row>
    <row r="1384" spans="1:30" x14ac:dyDescent="0.35">
      <c r="A1384" t="s">
        <v>23</v>
      </c>
      <c r="B1384" t="s">
        <v>7216</v>
      </c>
      <c r="C1384" t="s">
        <v>7217</v>
      </c>
      <c r="D1384">
        <v>95</v>
      </c>
      <c r="E1384" s="4">
        <v>35200000</v>
      </c>
      <c r="F1384" s="4">
        <v>37788228</v>
      </c>
      <c r="G1384" s="3">
        <f>movie_metadata[[#This Row],[New_gross]]-movie_metadata[[#This Row],[New_budget]]</f>
        <v>2588228</v>
      </c>
      <c r="H1384" s="3" t="str">
        <f>IF(movie_metadata[[#This Row],[Profit/Loss_in money]]&gt;0,"Profit","Loss")</f>
        <v>Profit</v>
      </c>
      <c r="I1384" t="s">
        <v>26</v>
      </c>
      <c r="J1384" t="s">
        <v>27</v>
      </c>
      <c r="K1384" t="s">
        <v>1664</v>
      </c>
      <c r="L1384" s="1">
        <v>2003</v>
      </c>
      <c r="M1384" t="s">
        <v>29</v>
      </c>
      <c r="N1384">
        <v>5.4</v>
      </c>
      <c r="O1384">
        <v>1.85</v>
      </c>
      <c r="P1384">
        <v>638</v>
      </c>
      <c r="Q1384">
        <v>44</v>
      </c>
      <c r="R1384">
        <v>0</v>
      </c>
      <c r="S1384">
        <v>642</v>
      </c>
      <c r="T1384" t="s">
        <v>4631</v>
      </c>
      <c r="U1384">
        <v>1000</v>
      </c>
      <c r="V1384" t="s">
        <v>797</v>
      </c>
      <c r="W1384">
        <v>15046</v>
      </c>
      <c r="X1384">
        <v>4537</v>
      </c>
      <c r="Y1384" t="s">
        <v>4182</v>
      </c>
      <c r="Z1384">
        <v>1</v>
      </c>
      <c r="AA1384" t="s">
        <v>7218</v>
      </c>
      <c r="AB1384" t="s">
        <v>7219</v>
      </c>
      <c r="AC1384">
        <v>80</v>
      </c>
      <c r="AD1384">
        <v>812</v>
      </c>
    </row>
    <row r="1385" spans="1:30" x14ac:dyDescent="0.35">
      <c r="A1385" t="s">
        <v>23</v>
      </c>
      <c r="B1385" t="s">
        <v>2534</v>
      </c>
      <c r="C1385" t="s">
        <v>7220</v>
      </c>
      <c r="D1385">
        <v>108</v>
      </c>
      <c r="E1385" s="4">
        <v>35000000</v>
      </c>
      <c r="F1385" s="4">
        <v>277313371</v>
      </c>
      <c r="G1385" s="3">
        <f>movie_metadata[[#This Row],[New_gross]]-movie_metadata[[#This Row],[New_budget]]</f>
        <v>242313371</v>
      </c>
      <c r="H1385" s="3" t="str">
        <f>IF(movie_metadata[[#This Row],[Profit/Loss_in money]]&gt;0,"Profit","Loss")</f>
        <v>Profit</v>
      </c>
      <c r="I1385" t="s">
        <v>26</v>
      </c>
      <c r="J1385" t="s">
        <v>27</v>
      </c>
      <c r="K1385" t="s">
        <v>1664</v>
      </c>
      <c r="L1385" s="1">
        <v>2009</v>
      </c>
      <c r="M1385" t="s">
        <v>572</v>
      </c>
      <c r="N1385">
        <v>7.8</v>
      </c>
      <c r="O1385">
        <v>2.35</v>
      </c>
      <c r="P1385">
        <v>24000</v>
      </c>
      <c r="Q1385">
        <v>334</v>
      </c>
      <c r="R1385">
        <v>480</v>
      </c>
      <c r="S1385">
        <v>706</v>
      </c>
      <c r="T1385" t="s">
        <v>4487</v>
      </c>
      <c r="U1385">
        <v>14000</v>
      </c>
      <c r="V1385" t="s">
        <v>647</v>
      </c>
      <c r="W1385">
        <v>583341</v>
      </c>
      <c r="X1385">
        <v>17623</v>
      </c>
      <c r="Y1385" t="s">
        <v>5255</v>
      </c>
      <c r="Z1385">
        <v>3</v>
      </c>
      <c r="AA1385" t="s">
        <v>7221</v>
      </c>
      <c r="AB1385" t="s">
        <v>7222</v>
      </c>
      <c r="AC1385">
        <v>626</v>
      </c>
      <c r="AD1385">
        <v>839</v>
      </c>
    </row>
    <row r="1386" spans="1:30" x14ac:dyDescent="0.35">
      <c r="A1386" t="s">
        <v>23</v>
      </c>
      <c r="B1386" t="s">
        <v>7223</v>
      </c>
      <c r="C1386" t="s">
        <v>7224</v>
      </c>
      <c r="D1386">
        <v>105</v>
      </c>
      <c r="E1386" s="4">
        <v>36000000</v>
      </c>
      <c r="F1386" s="4">
        <v>2126511</v>
      </c>
      <c r="G1386" s="3">
        <f>movie_metadata[[#This Row],[New_gross]]-movie_metadata[[#This Row],[New_budget]]</f>
        <v>-33873489</v>
      </c>
      <c r="H1386" s="3" t="str">
        <f>IF(movie_metadata[[#This Row],[Profit/Loss_in money]]&gt;0,"Profit","Loss")</f>
        <v>Loss</v>
      </c>
      <c r="I1386" t="s">
        <v>7225</v>
      </c>
      <c r="J1386" t="s">
        <v>3848</v>
      </c>
      <c r="K1386" t="s">
        <v>7226</v>
      </c>
      <c r="L1386" s="1">
        <v>2015</v>
      </c>
      <c r="M1386" t="s">
        <v>29</v>
      </c>
      <c r="N1386">
        <v>7.2</v>
      </c>
      <c r="O1386">
        <v>2.35</v>
      </c>
      <c r="P1386">
        <v>12000</v>
      </c>
      <c r="Q1386">
        <v>78</v>
      </c>
      <c r="R1386">
        <v>25</v>
      </c>
      <c r="S1386">
        <v>51</v>
      </c>
      <c r="T1386" t="s">
        <v>7227</v>
      </c>
      <c r="U1386">
        <v>461</v>
      </c>
      <c r="V1386" t="s">
        <v>2537</v>
      </c>
      <c r="W1386">
        <v>21912</v>
      </c>
      <c r="X1386">
        <v>615</v>
      </c>
      <c r="Y1386" t="s">
        <v>7228</v>
      </c>
      <c r="Z1386">
        <v>0</v>
      </c>
      <c r="AA1386" t="s">
        <v>7229</v>
      </c>
      <c r="AB1386" t="s">
        <v>7230</v>
      </c>
      <c r="AC1386">
        <v>45</v>
      </c>
      <c r="AD1386">
        <v>79</v>
      </c>
    </row>
    <row r="1387" spans="1:30" x14ac:dyDescent="0.35">
      <c r="A1387" t="s">
        <v>23</v>
      </c>
      <c r="B1387" t="s">
        <v>1957</v>
      </c>
      <c r="C1387" t="s">
        <v>7231</v>
      </c>
      <c r="D1387">
        <v>95</v>
      </c>
      <c r="E1387" s="4">
        <v>33000000</v>
      </c>
      <c r="F1387" s="4">
        <v>205399422</v>
      </c>
      <c r="G1387" s="3">
        <f>movie_metadata[[#This Row],[New_gross]]-movie_metadata[[#This Row],[New_budget]]</f>
        <v>172399422</v>
      </c>
      <c r="H1387" s="3" t="str">
        <f>IF(movie_metadata[[#This Row],[Profit/Loss_in money]]&gt;0,"Profit","Loss")</f>
        <v>Profit</v>
      </c>
      <c r="I1387" t="s">
        <v>26</v>
      </c>
      <c r="J1387" t="s">
        <v>27</v>
      </c>
      <c r="K1387" t="s">
        <v>1367</v>
      </c>
      <c r="L1387" s="1">
        <v>1999</v>
      </c>
      <c r="M1387" t="s">
        <v>29</v>
      </c>
      <c r="N1387">
        <v>6.6</v>
      </c>
      <c r="O1387">
        <v>2.35</v>
      </c>
      <c r="P1387">
        <v>0</v>
      </c>
      <c r="Q1387">
        <v>199</v>
      </c>
      <c r="R1387">
        <v>116</v>
      </c>
      <c r="S1387">
        <v>481</v>
      </c>
      <c r="T1387" t="s">
        <v>1246</v>
      </c>
      <c r="U1387">
        <v>45000</v>
      </c>
      <c r="V1387" t="s">
        <v>5324</v>
      </c>
      <c r="W1387">
        <v>181225</v>
      </c>
      <c r="X1387">
        <v>47203</v>
      </c>
      <c r="Y1387" t="s">
        <v>3844</v>
      </c>
      <c r="Z1387">
        <v>1</v>
      </c>
      <c r="AA1387" t="s">
        <v>7232</v>
      </c>
      <c r="AB1387" t="s">
        <v>7233</v>
      </c>
      <c r="AC1387">
        <v>784</v>
      </c>
      <c r="AD1387">
        <v>645</v>
      </c>
    </row>
    <row r="1388" spans="1:30" x14ac:dyDescent="0.35">
      <c r="A1388" t="s">
        <v>23</v>
      </c>
      <c r="B1388" t="s">
        <v>247</v>
      </c>
      <c r="C1388" t="s">
        <v>7234</v>
      </c>
      <c r="D1388">
        <v>126</v>
      </c>
      <c r="E1388" s="4">
        <v>35000000</v>
      </c>
      <c r="F1388" s="4">
        <v>251188924</v>
      </c>
      <c r="G1388" s="3">
        <f>movie_metadata[[#This Row],[New_gross]]-movie_metadata[[#This Row],[New_budget]]</f>
        <v>216188924</v>
      </c>
      <c r="H1388" s="3" t="str">
        <f>IF(movie_metadata[[#This Row],[Profit/Loss_in money]]&gt;0,"Profit","Loss")</f>
        <v>Profit</v>
      </c>
      <c r="I1388" t="s">
        <v>26</v>
      </c>
      <c r="J1388" t="s">
        <v>27</v>
      </c>
      <c r="K1388" t="s">
        <v>119</v>
      </c>
      <c r="L1388" s="1">
        <v>1989</v>
      </c>
      <c r="M1388" t="s">
        <v>29</v>
      </c>
      <c r="N1388">
        <v>7.6</v>
      </c>
      <c r="O1388">
        <v>1.85</v>
      </c>
      <c r="P1388">
        <v>12000</v>
      </c>
      <c r="Q1388">
        <v>186</v>
      </c>
      <c r="R1388">
        <v>13000</v>
      </c>
      <c r="S1388">
        <v>488</v>
      </c>
      <c r="T1388" t="s">
        <v>4657</v>
      </c>
      <c r="U1388">
        <v>920</v>
      </c>
      <c r="V1388" t="s">
        <v>1319</v>
      </c>
      <c r="W1388">
        <v>269033</v>
      </c>
      <c r="X1388">
        <v>2725</v>
      </c>
      <c r="Y1388" t="s">
        <v>7235</v>
      </c>
      <c r="Z1388">
        <v>0</v>
      </c>
      <c r="AA1388" t="s">
        <v>7236</v>
      </c>
      <c r="AB1388" t="s">
        <v>7237</v>
      </c>
      <c r="AC1388">
        <v>817</v>
      </c>
      <c r="AD1388">
        <v>549</v>
      </c>
    </row>
    <row r="1389" spans="1:30" x14ac:dyDescent="0.35">
      <c r="A1389" t="s">
        <v>23</v>
      </c>
      <c r="B1389" t="s">
        <v>568</v>
      </c>
      <c r="C1389" t="s">
        <v>7238</v>
      </c>
      <c r="D1389">
        <v>102</v>
      </c>
      <c r="E1389" s="4">
        <v>36000000</v>
      </c>
      <c r="F1389" s="4">
        <v>1068392</v>
      </c>
      <c r="G1389" s="3">
        <f>movie_metadata[[#This Row],[New_gross]]-movie_metadata[[#This Row],[New_budget]]</f>
        <v>-34931608</v>
      </c>
      <c r="H1389" s="3" t="str">
        <f>IF(movie_metadata[[#This Row],[Profit/Loss_in money]]&gt;0,"Profit","Loss")</f>
        <v>Loss</v>
      </c>
      <c r="I1389" t="s">
        <v>26</v>
      </c>
      <c r="J1389" t="s">
        <v>3558</v>
      </c>
      <c r="K1389" t="s">
        <v>7239</v>
      </c>
      <c r="L1389" s="1">
        <v>2011</v>
      </c>
      <c r="M1389" t="s">
        <v>29</v>
      </c>
      <c r="N1389">
        <v>5.9</v>
      </c>
      <c r="O1389">
        <v>2.35</v>
      </c>
      <c r="P1389">
        <v>2000</v>
      </c>
      <c r="Q1389">
        <v>77</v>
      </c>
      <c r="R1389">
        <v>596</v>
      </c>
      <c r="S1389">
        <v>785</v>
      </c>
      <c r="T1389" t="s">
        <v>1334</v>
      </c>
      <c r="U1389">
        <v>877</v>
      </c>
      <c r="V1389" t="s">
        <v>1182</v>
      </c>
      <c r="W1389">
        <v>3865</v>
      </c>
      <c r="X1389">
        <v>3497</v>
      </c>
      <c r="Y1389" t="s">
        <v>7240</v>
      </c>
      <c r="Z1389">
        <v>0</v>
      </c>
      <c r="AA1389" t="s">
        <v>7241</v>
      </c>
      <c r="AB1389" t="s">
        <v>7242</v>
      </c>
      <c r="AC1389">
        <v>53</v>
      </c>
      <c r="AD1389">
        <v>794</v>
      </c>
    </row>
    <row r="1390" spans="1:30" x14ac:dyDescent="0.35">
      <c r="A1390" t="s">
        <v>23</v>
      </c>
      <c r="B1390" t="s">
        <v>1050</v>
      </c>
      <c r="C1390" t="s">
        <v>7243</v>
      </c>
      <c r="D1390">
        <v>121</v>
      </c>
      <c r="E1390" s="4">
        <v>35000000</v>
      </c>
      <c r="F1390" s="4">
        <v>144731527</v>
      </c>
      <c r="G1390" s="3">
        <f>movie_metadata[[#This Row],[New_gross]]-movie_metadata[[#This Row],[New_budget]]</f>
        <v>109731527</v>
      </c>
      <c r="H1390" s="3" t="str">
        <f>IF(movie_metadata[[#This Row],[Profit/Loss_in money]]&gt;0,"Profit","Loss")</f>
        <v>Profit</v>
      </c>
      <c r="I1390" t="s">
        <v>26</v>
      </c>
      <c r="J1390" t="s">
        <v>27</v>
      </c>
      <c r="K1390" t="s">
        <v>326</v>
      </c>
      <c r="L1390" s="1">
        <v>1992</v>
      </c>
      <c r="M1390" t="s">
        <v>572</v>
      </c>
      <c r="N1390">
        <v>6.7</v>
      </c>
      <c r="O1390">
        <v>2.35</v>
      </c>
      <c r="P1390">
        <v>0</v>
      </c>
      <c r="Q1390">
        <v>68</v>
      </c>
      <c r="R1390">
        <v>503</v>
      </c>
      <c r="S1390">
        <v>94</v>
      </c>
      <c r="T1390" t="s">
        <v>2766</v>
      </c>
      <c r="U1390">
        <v>808</v>
      </c>
      <c r="V1390" t="s">
        <v>1052</v>
      </c>
      <c r="W1390">
        <v>128010</v>
      </c>
      <c r="X1390">
        <v>1446</v>
      </c>
      <c r="Y1390" t="s">
        <v>3673</v>
      </c>
      <c r="Z1390">
        <v>2</v>
      </c>
      <c r="AA1390" t="s">
        <v>7244</v>
      </c>
      <c r="AB1390" t="s">
        <v>7245</v>
      </c>
      <c r="AC1390">
        <v>136</v>
      </c>
      <c r="AD1390">
        <v>277</v>
      </c>
    </row>
    <row r="1391" spans="1:30" x14ac:dyDescent="0.35">
      <c r="A1391" t="s">
        <v>23</v>
      </c>
      <c r="B1391" t="s">
        <v>2046</v>
      </c>
      <c r="C1391" t="s">
        <v>7246</v>
      </c>
      <c r="D1391">
        <v>129</v>
      </c>
      <c r="E1391" s="4">
        <v>29000000</v>
      </c>
      <c r="F1391" s="4">
        <v>255950375</v>
      </c>
      <c r="G1391" s="3">
        <f>movie_metadata[[#This Row],[New_gross]]-movie_metadata[[#This Row],[New_budget]]</f>
        <v>226950375</v>
      </c>
      <c r="H1391" s="3" t="str">
        <f>IF(movie_metadata[[#This Row],[Profit/Loss_in money]]&gt;0,"Profit","Loss")</f>
        <v>Profit</v>
      </c>
      <c r="I1391" t="s">
        <v>26</v>
      </c>
      <c r="J1391" t="s">
        <v>27</v>
      </c>
      <c r="K1391" t="s">
        <v>1627</v>
      </c>
      <c r="L1391" s="1">
        <v>2009</v>
      </c>
      <c r="M1391" t="s">
        <v>29</v>
      </c>
      <c r="N1391">
        <v>7.7</v>
      </c>
      <c r="O1391">
        <v>1.85</v>
      </c>
      <c r="P1391">
        <v>38000</v>
      </c>
      <c r="Q1391">
        <v>261</v>
      </c>
      <c r="R1391">
        <v>102</v>
      </c>
      <c r="S1391">
        <v>624</v>
      </c>
      <c r="T1391" t="s">
        <v>7247</v>
      </c>
      <c r="U1391">
        <v>768</v>
      </c>
      <c r="V1391" t="s">
        <v>7248</v>
      </c>
      <c r="W1391">
        <v>223127</v>
      </c>
      <c r="X1391">
        <v>3389</v>
      </c>
      <c r="Y1391" t="s">
        <v>2201</v>
      </c>
      <c r="Z1391">
        <v>0</v>
      </c>
      <c r="AA1391" t="s">
        <v>7249</v>
      </c>
      <c r="AB1391" t="s">
        <v>7250</v>
      </c>
      <c r="AC1391">
        <v>420</v>
      </c>
      <c r="AD1391">
        <v>734</v>
      </c>
    </row>
    <row r="1392" spans="1:30" x14ac:dyDescent="0.35">
      <c r="A1392" t="s">
        <v>23</v>
      </c>
      <c r="B1392" t="s">
        <v>60</v>
      </c>
      <c r="C1392" t="s">
        <v>7251</v>
      </c>
      <c r="D1392">
        <v>43</v>
      </c>
      <c r="E1392" s="4">
        <v>36541497.422512971</v>
      </c>
      <c r="F1392" s="4">
        <v>43398733.811881185</v>
      </c>
      <c r="G1392" s="3">
        <f>movie_metadata[[#This Row],[New_gross]]-movie_metadata[[#This Row],[New_budget]]</f>
        <v>6857236.3893682137</v>
      </c>
      <c r="H1392" s="3" t="str">
        <f>IF(movie_metadata[[#This Row],[Profit/Loss_in money]]&gt;0,"Profit","Loss")</f>
        <v>Profit</v>
      </c>
      <c r="I1392" t="s">
        <v>26</v>
      </c>
      <c r="J1392" t="s">
        <v>27</v>
      </c>
      <c r="K1392" t="s">
        <v>1745</v>
      </c>
      <c r="L1392" s="1">
        <v>2005</v>
      </c>
      <c r="M1392" t="s">
        <v>1113</v>
      </c>
      <c r="N1392">
        <v>5.8</v>
      </c>
      <c r="O1392">
        <v>16</v>
      </c>
      <c r="P1392">
        <v>0</v>
      </c>
      <c r="Q1392">
        <v>5</v>
      </c>
      <c r="S1392">
        <v>452</v>
      </c>
      <c r="T1392" t="s">
        <v>7252</v>
      </c>
      <c r="U1392">
        <v>778</v>
      </c>
      <c r="V1392" t="s">
        <v>7253</v>
      </c>
      <c r="W1392">
        <v>2185</v>
      </c>
      <c r="X1392">
        <v>2255</v>
      </c>
      <c r="Y1392" t="s">
        <v>1770</v>
      </c>
      <c r="Z1392">
        <v>2</v>
      </c>
      <c r="AA1392" t="s">
        <v>62</v>
      </c>
      <c r="AB1392" t="s">
        <v>7254</v>
      </c>
      <c r="AC1392">
        <v>30</v>
      </c>
      <c r="AD1392">
        <v>618</v>
      </c>
    </row>
    <row r="1393" spans="1:30" x14ac:dyDescent="0.35">
      <c r="A1393" t="s">
        <v>23</v>
      </c>
      <c r="B1393" t="s">
        <v>4893</v>
      </c>
      <c r="C1393" t="s">
        <v>7255</v>
      </c>
      <c r="D1393">
        <v>88</v>
      </c>
      <c r="E1393" s="4">
        <v>35000000</v>
      </c>
      <c r="F1393" s="4">
        <v>112692062</v>
      </c>
      <c r="G1393" s="3">
        <f>movie_metadata[[#This Row],[New_gross]]-movie_metadata[[#This Row],[New_budget]]</f>
        <v>77692062</v>
      </c>
      <c r="H1393" s="3" t="str">
        <f>IF(movie_metadata[[#This Row],[Profit/Loss_in money]]&gt;0,"Profit","Loss")</f>
        <v>Profit</v>
      </c>
      <c r="I1393" t="s">
        <v>26</v>
      </c>
      <c r="J1393" t="s">
        <v>27</v>
      </c>
      <c r="K1393" t="s">
        <v>3029</v>
      </c>
      <c r="L1393" s="1">
        <v>2001</v>
      </c>
      <c r="M1393" t="s">
        <v>82</v>
      </c>
      <c r="N1393">
        <v>5.4</v>
      </c>
      <c r="O1393">
        <v>1.85</v>
      </c>
      <c r="P1393">
        <v>0</v>
      </c>
      <c r="Q1393">
        <v>122</v>
      </c>
      <c r="R1393">
        <v>0</v>
      </c>
      <c r="S1393">
        <v>640</v>
      </c>
      <c r="T1393" t="s">
        <v>3291</v>
      </c>
      <c r="U1393">
        <v>2000</v>
      </c>
      <c r="V1393" t="s">
        <v>5892</v>
      </c>
      <c r="W1393">
        <v>84325</v>
      </c>
      <c r="X1393">
        <v>4499</v>
      </c>
      <c r="Y1393" t="s">
        <v>67</v>
      </c>
      <c r="Z1393">
        <v>0</v>
      </c>
      <c r="AA1393" t="s">
        <v>7256</v>
      </c>
      <c r="AB1393" t="s">
        <v>7257</v>
      </c>
      <c r="AC1393">
        <v>205</v>
      </c>
      <c r="AD1393">
        <v>843</v>
      </c>
    </row>
    <row r="1394" spans="1:30" x14ac:dyDescent="0.35">
      <c r="A1394" t="s">
        <v>23</v>
      </c>
      <c r="B1394" t="s">
        <v>2591</v>
      </c>
      <c r="C1394" t="s">
        <v>7258</v>
      </c>
      <c r="D1394">
        <v>106</v>
      </c>
      <c r="E1394" s="4">
        <v>35000000</v>
      </c>
      <c r="F1394" s="4">
        <v>117528646</v>
      </c>
      <c r="G1394" s="3">
        <f>movie_metadata[[#This Row],[New_gross]]-movie_metadata[[#This Row],[New_budget]]</f>
        <v>82528646</v>
      </c>
      <c r="H1394" s="3" t="str">
        <f>IF(movie_metadata[[#This Row],[Profit/Loss_in money]]&gt;0,"Profit","Loss")</f>
        <v>Profit</v>
      </c>
      <c r="I1394" t="s">
        <v>26</v>
      </c>
      <c r="J1394" t="s">
        <v>27</v>
      </c>
      <c r="K1394" t="s">
        <v>1001</v>
      </c>
      <c r="L1394" s="1">
        <v>2011</v>
      </c>
      <c r="M1394" t="s">
        <v>572</v>
      </c>
      <c r="N1394">
        <v>6.9</v>
      </c>
      <c r="O1394">
        <v>2.35</v>
      </c>
      <c r="P1394">
        <v>31000</v>
      </c>
      <c r="Q1394">
        <v>340</v>
      </c>
      <c r="R1394">
        <v>91</v>
      </c>
      <c r="S1394">
        <v>64</v>
      </c>
      <c r="T1394" t="s">
        <v>6442</v>
      </c>
      <c r="U1394">
        <v>18000</v>
      </c>
      <c r="V1394" t="s">
        <v>113</v>
      </c>
      <c r="W1394">
        <v>353442</v>
      </c>
      <c r="X1394">
        <v>18669</v>
      </c>
      <c r="Y1394" t="s">
        <v>7259</v>
      </c>
      <c r="Z1394">
        <v>5</v>
      </c>
      <c r="AA1394" t="s">
        <v>7260</v>
      </c>
      <c r="AB1394" t="s">
        <v>7261</v>
      </c>
      <c r="AC1394">
        <v>387</v>
      </c>
      <c r="AD1394">
        <v>464</v>
      </c>
    </row>
    <row r="1395" spans="1:30" x14ac:dyDescent="0.35">
      <c r="A1395" t="s">
        <v>23</v>
      </c>
      <c r="B1395" t="s">
        <v>7102</v>
      </c>
      <c r="C1395" t="s">
        <v>7262</v>
      </c>
      <c r="D1395">
        <v>110</v>
      </c>
      <c r="E1395" s="4">
        <v>38000000</v>
      </c>
      <c r="F1395" s="4">
        <v>171031347</v>
      </c>
      <c r="G1395" s="3">
        <f>movie_metadata[[#This Row],[New_gross]]-movie_metadata[[#This Row],[New_budget]]</f>
        <v>133031347</v>
      </c>
      <c r="H1395" s="3" t="str">
        <f>IF(movie_metadata[[#This Row],[Profit/Loss_in money]]&gt;0,"Profit","Loss")</f>
        <v>Profit</v>
      </c>
      <c r="I1395" t="s">
        <v>26</v>
      </c>
      <c r="J1395" t="s">
        <v>27</v>
      </c>
      <c r="K1395" t="s">
        <v>6028</v>
      </c>
      <c r="L1395" s="1">
        <v>2010</v>
      </c>
      <c r="M1395" t="s">
        <v>29</v>
      </c>
      <c r="N1395">
        <v>7.7</v>
      </c>
      <c r="O1395">
        <v>2.35</v>
      </c>
      <c r="P1395">
        <v>36000</v>
      </c>
      <c r="Q1395">
        <v>493</v>
      </c>
      <c r="R1395">
        <v>1000</v>
      </c>
      <c r="S1395">
        <v>538</v>
      </c>
      <c r="T1395" t="s">
        <v>294</v>
      </c>
      <c r="U1395">
        <v>13000</v>
      </c>
      <c r="V1395" t="s">
        <v>1150</v>
      </c>
      <c r="W1395">
        <v>240962</v>
      </c>
      <c r="X1395">
        <v>25964</v>
      </c>
      <c r="Y1395" t="s">
        <v>7263</v>
      </c>
      <c r="Z1395">
        <v>0</v>
      </c>
      <c r="AA1395" t="s">
        <v>7264</v>
      </c>
      <c r="AB1395" t="s">
        <v>7265</v>
      </c>
      <c r="AC1395">
        <v>724</v>
      </c>
      <c r="AD1395">
        <v>12000</v>
      </c>
    </row>
    <row r="1396" spans="1:30" x14ac:dyDescent="0.35">
      <c r="A1396" t="s">
        <v>23</v>
      </c>
      <c r="B1396" t="s">
        <v>3922</v>
      </c>
      <c r="C1396" t="s">
        <v>7266</v>
      </c>
      <c r="D1396">
        <v>109</v>
      </c>
      <c r="E1396" s="4">
        <v>35000000</v>
      </c>
      <c r="F1396" s="4">
        <v>124732962</v>
      </c>
      <c r="G1396" s="3">
        <f>movie_metadata[[#This Row],[New_gross]]-movie_metadata[[#This Row],[New_budget]]</f>
        <v>89732962</v>
      </c>
      <c r="H1396" s="3" t="str">
        <f>IF(movie_metadata[[#This Row],[Profit/Loss_in money]]&gt;0,"Profit","Loss")</f>
        <v>Profit</v>
      </c>
      <c r="I1396" t="s">
        <v>26</v>
      </c>
      <c r="J1396" t="s">
        <v>27</v>
      </c>
      <c r="K1396" t="s">
        <v>1407</v>
      </c>
      <c r="L1396" s="1">
        <v>2006</v>
      </c>
      <c r="M1396" t="s">
        <v>29</v>
      </c>
      <c r="N1396">
        <v>6.8</v>
      </c>
      <c r="O1396">
        <v>2.35</v>
      </c>
      <c r="P1396">
        <v>0</v>
      </c>
      <c r="Q1396">
        <v>208</v>
      </c>
      <c r="R1396">
        <v>64</v>
      </c>
      <c r="S1396">
        <v>505</v>
      </c>
      <c r="T1396" t="s">
        <v>249</v>
      </c>
      <c r="U1396">
        <v>11000</v>
      </c>
      <c r="V1396" t="s">
        <v>2370</v>
      </c>
      <c r="W1396">
        <v>286178</v>
      </c>
      <c r="X1396">
        <v>23923</v>
      </c>
      <c r="Y1396" t="s">
        <v>7267</v>
      </c>
      <c r="Z1396">
        <v>0</v>
      </c>
      <c r="AA1396" t="s">
        <v>7268</v>
      </c>
      <c r="AB1396" t="s">
        <v>7269</v>
      </c>
      <c r="AC1396">
        <v>631</v>
      </c>
      <c r="AD1396">
        <v>11000</v>
      </c>
    </row>
    <row r="1397" spans="1:30" x14ac:dyDescent="0.35">
      <c r="A1397" t="s">
        <v>23</v>
      </c>
      <c r="B1397" t="s">
        <v>7270</v>
      </c>
      <c r="C1397" t="s">
        <v>7271</v>
      </c>
      <c r="D1397">
        <v>143</v>
      </c>
      <c r="E1397" s="4">
        <v>35000000</v>
      </c>
      <c r="F1397" s="4">
        <v>82300000</v>
      </c>
      <c r="G1397" s="3">
        <f>movie_metadata[[#This Row],[New_gross]]-movie_metadata[[#This Row],[New_budget]]</f>
        <v>47300000</v>
      </c>
      <c r="H1397" s="3" t="str">
        <f>IF(movie_metadata[[#This Row],[Profit/Loss_in money]]&gt;0,"Profit","Loss")</f>
        <v>Profit</v>
      </c>
      <c r="I1397" t="s">
        <v>26</v>
      </c>
      <c r="J1397" t="s">
        <v>27</v>
      </c>
      <c r="K1397" t="s">
        <v>1373</v>
      </c>
      <c r="L1397" s="1">
        <v>1979</v>
      </c>
      <c r="M1397" t="s">
        <v>82</v>
      </c>
      <c r="N1397">
        <v>6.4</v>
      </c>
      <c r="O1397">
        <v>2.35</v>
      </c>
      <c r="P1397">
        <v>0</v>
      </c>
      <c r="Q1397">
        <v>134</v>
      </c>
      <c r="R1397">
        <v>338</v>
      </c>
      <c r="S1397">
        <v>643</v>
      </c>
      <c r="T1397" t="s">
        <v>7272</v>
      </c>
      <c r="U1397">
        <v>12000</v>
      </c>
      <c r="V1397" t="s">
        <v>1021</v>
      </c>
      <c r="W1397">
        <v>63330</v>
      </c>
      <c r="X1397">
        <v>16007</v>
      </c>
      <c r="Y1397" t="s">
        <v>7273</v>
      </c>
      <c r="Z1397">
        <v>2</v>
      </c>
      <c r="AA1397" t="s">
        <v>7274</v>
      </c>
      <c r="AB1397" t="s">
        <v>7275</v>
      </c>
      <c r="AC1397">
        <v>405</v>
      </c>
      <c r="AD1397">
        <v>664</v>
      </c>
    </row>
    <row r="1398" spans="1:30" x14ac:dyDescent="0.35">
      <c r="A1398" t="s">
        <v>23</v>
      </c>
      <c r="B1398" t="s">
        <v>2591</v>
      </c>
      <c r="C1398" t="s">
        <v>7276</v>
      </c>
      <c r="D1398">
        <v>120</v>
      </c>
      <c r="E1398" s="4">
        <v>35000000</v>
      </c>
      <c r="F1398" s="4">
        <v>134455175</v>
      </c>
      <c r="G1398" s="3">
        <f>movie_metadata[[#This Row],[New_gross]]-movie_metadata[[#This Row],[New_budget]]</f>
        <v>99455175</v>
      </c>
      <c r="H1398" s="3" t="str">
        <f>IF(movie_metadata[[#This Row],[Profit/Loss_in money]]&gt;0,"Profit","Loss")</f>
        <v>Profit</v>
      </c>
      <c r="I1398" t="s">
        <v>26</v>
      </c>
      <c r="J1398" t="s">
        <v>27</v>
      </c>
      <c r="K1398" t="s">
        <v>1001</v>
      </c>
      <c r="L1398" s="1">
        <v>2013</v>
      </c>
      <c r="M1398" t="s">
        <v>572</v>
      </c>
      <c r="N1398">
        <v>5.7</v>
      </c>
      <c r="O1398">
        <v>2.35</v>
      </c>
      <c r="P1398">
        <v>17000</v>
      </c>
      <c r="Q1398">
        <v>275</v>
      </c>
      <c r="R1398">
        <v>91</v>
      </c>
      <c r="S1398">
        <v>680</v>
      </c>
      <c r="T1398" t="s">
        <v>2959</v>
      </c>
      <c r="U1398">
        <v>4000</v>
      </c>
      <c r="V1398" t="s">
        <v>243</v>
      </c>
      <c r="W1398">
        <v>97664</v>
      </c>
      <c r="X1398">
        <v>5826</v>
      </c>
      <c r="Y1398" t="s">
        <v>1159</v>
      </c>
      <c r="Z1398">
        <v>2</v>
      </c>
      <c r="AA1398" t="s">
        <v>7277</v>
      </c>
      <c r="AB1398" t="s">
        <v>7278</v>
      </c>
      <c r="AC1398">
        <v>232</v>
      </c>
      <c r="AD1398">
        <v>904</v>
      </c>
    </row>
    <row r="1399" spans="1:30" x14ac:dyDescent="0.35">
      <c r="A1399" t="s">
        <v>23</v>
      </c>
      <c r="B1399" t="s">
        <v>479</v>
      </c>
      <c r="C1399" t="s">
        <v>7279</v>
      </c>
      <c r="D1399">
        <v>128</v>
      </c>
      <c r="E1399" s="4">
        <v>35000000</v>
      </c>
      <c r="F1399" s="4">
        <v>79100000</v>
      </c>
      <c r="G1399" s="3">
        <f>movie_metadata[[#This Row],[New_gross]]-movie_metadata[[#This Row],[New_budget]]</f>
        <v>44100000</v>
      </c>
      <c r="H1399" s="3" t="str">
        <f>IF(movie_metadata[[#This Row],[Profit/Loss_in money]]&gt;0,"Profit","Loss")</f>
        <v>Profit</v>
      </c>
      <c r="I1399" t="s">
        <v>26</v>
      </c>
      <c r="J1399" t="s">
        <v>27</v>
      </c>
      <c r="K1399" t="s">
        <v>1520</v>
      </c>
      <c r="L1399" s="1">
        <v>1991</v>
      </c>
      <c r="M1399" t="s">
        <v>572</v>
      </c>
      <c r="N1399">
        <v>7.3</v>
      </c>
      <c r="O1399">
        <v>2.35</v>
      </c>
      <c r="P1399">
        <v>0</v>
      </c>
      <c r="Q1399">
        <v>120</v>
      </c>
      <c r="R1399">
        <v>17000</v>
      </c>
      <c r="S1399">
        <v>387</v>
      </c>
      <c r="T1399" t="s">
        <v>7280</v>
      </c>
      <c r="U1399">
        <v>22000</v>
      </c>
      <c r="V1399" t="s">
        <v>1739</v>
      </c>
      <c r="W1399">
        <v>127503</v>
      </c>
      <c r="X1399">
        <v>24006</v>
      </c>
      <c r="Y1399" t="s">
        <v>1511</v>
      </c>
      <c r="Z1399">
        <v>0</v>
      </c>
      <c r="AA1399" t="s">
        <v>7281</v>
      </c>
      <c r="AB1399" t="s">
        <v>7282</v>
      </c>
      <c r="AC1399">
        <v>261</v>
      </c>
      <c r="AD1399">
        <v>1000</v>
      </c>
    </row>
    <row r="1400" spans="1:30" x14ac:dyDescent="0.35">
      <c r="A1400" t="s">
        <v>23</v>
      </c>
      <c r="B1400" t="s">
        <v>3094</v>
      </c>
      <c r="C1400" t="s">
        <v>7283</v>
      </c>
      <c r="D1400">
        <v>123</v>
      </c>
      <c r="E1400" s="4">
        <v>35000000</v>
      </c>
      <c r="F1400" s="4">
        <v>81159365</v>
      </c>
      <c r="G1400" s="3">
        <f>movie_metadata[[#This Row],[New_gross]]-movie_metadata[[#This Row],[New_budget]]</f>
        <v>46159365</v>
      </c>
      <c r="H1400" s="3" t="str">
        <f>IF(movie_metadata[[#This Row],[Profit/Loss_in money]]&gt;0,"Profit","Loss")</f>
        <v>Profit</v>
      </c>
      <c r="I1400" t="s">
        <v>26</v>
      </c>
      <c r="J1400" t="s">
        <v>27</v>
      </c>
      <c r="K1400" t="s">
        <v>2118</v>
      </c>
      <c r="L1400" s="1">
        <v>2008</v>
      </c>
      <c r="M1400" t="s">
        <v>29</v>
      </c>
      <c r="N1400">
        <v>6.8</v>
      </c>
      <c r="O1400">
        <v>2.35</v>
      </c>
      <c r="P1400">
        <v>0</v>
      </c>
      <c r="Q1400">
        <v>144</v>
      </c>
      <c r="R1400">
        <v>126</v>
      </c>
      <c r="S1400">
        <v>1000</v>
      </c>
      <c r="T1400" t="s">
        <v>1842</v>
      </c>
      <c r="U1400">
        <v>18000</v>
      </c>
      <c r="V1400" t="s">
        <v>113</v>
      </c>
      <c r="W1400">
        <v>191470</v>
      </c>
      <c r="X1400">
        <v>25661</v>
      </c>
      <c r="Y1400" t="s">
        <v>823</v>
      </c>
      <c r="Z1400">
        <v>2</v>
      </c>
      <c r="AA1400" t="s">
        <v>7284</v>
      </c>
      <c r="AB1400" t="s">
        <v>7285</v>
      </c>
      <c r="AC1400">
        <v>278</v>
      </c>
      <c r="AD1400">
        <v>5000</v>
      </c>
    </row>
    <row r="1401" spans="1:30" x14ac:dyDescent="0.35">
      <c r="A1401" t="s">
        <v>23</v>
      </c>
      <c r="B1401" t="s">
        <v>3210</v>
      </c>
      <c r="C1401" t="s">
        <v>7286</v>
      </c>
      <c r="D1401">
        <v>129</v>
      </c>
      <c r="E1401" s="4">
        <v>35000000</v>
      </c>
      <c r="F1401" s="4">
        <v>110008260</v>
      </c>
      <c r="G1401" s="3">
        <f>movie_metadata[[#This Row],[New_gross]]-movie_metadata[[#This Row],[New_budget]]</f>
        <v>75008260</v>
      </c>
      <c r="H1401" s="3" t="str">
        <f>IF(movie_metadata[[#This Row],[Profit/Loss_in money]]&gt;0,"Profit","Loss")</f>
        <v>Profit</v>
      </c>
      <c r="I1401" t="s">
        <v>26</v>
      </c>
      <c r="J1401" t="s">
        <v>663</v>
      </c>
      <c r="K1401" t="s">
        <v>1674</v>
      </c>
      <c r="L1401" s="1">
        <v>2015</v>
      </c>
      <c r="M1401" t="s">
        <v>572</v>
      </c>
      <c r="N1401">
        <v>6.3</v>
      </c>
      <c r="O1401">
        <v>2.35</v>
      </c>
      <c r="P1401">
        <v>25000</v>
      </c>
      <c r="Q1401">
        <v>332</v>
      </c>
      <c r="R1401">
        <v>0</v>
      </c>
      <c r="S1401">
        <v>213</v>
      </c>
      <c r="T1401" t="s">
        <v>6167</v>
      </c>
      <c r="U1401">
        <v>492</v>
      </c>
      <c r="V1401" t="s">
        <v>7287</v>
      </c>
      <c r="W1401">
        <v>94241</v>
      </c>
      <c r="X1401">
        <v>1450</v>
      </c>
      <c r="Y1401" t="s">
        <v>7288</v>
      </c>
      <c r="Z1401">
        <v>1</v>
      </c>
      <c r="AA1401" t="s">
        <v>7289</v>
      </c>
      <c r="AB1401" t="s">
        <v>7290</v>
      </c>
      <c r="AC1401">
        <v>309</v>
      </c>
      <c r="AD1401">
        <v>392</v>
      </c>
    </row>
    <row r="1402" spans="1:30" x14ac:dyDescent="0.35">
      <c r="A1402" t="s">
        <v>23</v>
      </c>
      <c r="B1402" t="s">
        <v>7291</v>
      </c>
      <c r="C1402" t="s">
        <v>7292</v>
      </c>
      <c r="D1402">
        <v>105</v>
      </c>
      <c r="E1402" s="4">
        <v>35000000</v>
      </c>
      <c r="F1402" s="4">
        <v>67962333</v>
      </c>
      <c r="G1402" s="3">
        <f>movie_metadata[[#This Row],[New_gross]]-movie_metadata[[#This Row],[New_budget]]</f>
        <v>32962333</v>
      </c>
      <c r="H1402" s="3" t="str">
        <f>IF(movie_metadata[[#This Row],[Profit/Loss_in money]]&gt;0,"Profit","Loss")</f>
        <v>Profit</v>
      </c>
      <c r="I1402" t="s">
        <v>26</v>
      </c>
      <c r="J1402" t="s">
        <v>27</v>
      </c>
      <c r="K1402" t="s">
        <v>1674</v>
      </c>
      <c r="L1402" s="1">
        <v>2005</v>
      </c>
      <c r="M1402" t="s">
        <v>29</v>
      </c>
      <c r="N1402">
        <v>5.9</v>
      </c>
      <c r="O1402">
        <v>1.85</v>
      </c>
      <c r="P1402">
        <v>919</v>
      </c>
      <c r="Q1402">
        <v>104</v>
      </c>
      <c r="R1402">
        <v>8</v>
      </c>
      <c r="S1402">
        <v>278</v>
      </c>
      <c r="T1402" t="s">
        <v>7293</v>
      </c>
      <c r="U1402">
        <v>1000</v>
      </c>
      <c r="V1402" t="s">
        <v>797</v>
      </c>
      <c r="W1402">
        <v>33887</v>
      </c>
      <c r="X1402">
        <v>2689</v>
      </c>
      <c r="Y1402" t="s">
        <v>7294</v>
      </c>
      <c r="Z1402">
        <v>2</v>
      </c>
      <c r="AA1402" t="s">
        <v>7295</v>
      </c>
      <c r="AB1402" t="s">
        <v>7296</v>
      </c>
      <c r="AC1402">
        <v>160</v>
      </c>
      <c r="AD1402">
        <v>358</v>
      </c>
    </row>
    <row r="1403" spans="1:30" x14ac:dyDescent="0.35">
      <c r="A1403" t="s">
        <v>23</v>
      </c>
      <c r="B1403" t="s">
        <v>2639</v>
      </c>
      <c r="C1403" t="s">
        <v>7297</v>
      </c>
      <c r="D1403">
        <v>162</v>
      </c>
      <c r="E1403" s="4">
        <v>27000000</v>
      </c>
      <c r="F1403" s="4">
        <v>78651430</v>
      </c>
      <c r="G1403" s="3">
        <f>movie_metadata[[#This Row],[New_gross]]-movie_metadata[[#This Row],[New_budget]]</f>
        <v>51651430</v>
      </c>
      <c r="H1403" s="3" t="str">
        <f>IF(movie_metadata[[#This Row],[Profit/Loss_in money]]&gt;0,"Profit","Loss")</f>
        <v>Profit</v>
      </c>
      <c r="I1403" t="s">
        <v>26</v>
      </c>
      <c r="J1403" t="s">
        <v>27</v>
      </c>
      <c r="K1403" t="s">
        <v>5597</v>
      </c>
      <c r="L1403" s="1">
        <v>1996</v>
      </c>
      <c r="M1403" t="s">
        <v>572</v>
      </c>
      <c r="N1403">
        <v>7.4</v>
      </c>
      <c r="O1403">
        <v>1.85</v>
      </c>
      <c r="P1403">
        <v>0</v>
      </c>
      <c r="Q1403">
        <v>116</v>
      </c>
      <c r="R1403">
        <v>333</v>
      </c>
      <c r="S1403">
        <v>362</v>
      </c>
      <c r="T1403" t="s">
        <v>195</v>
      </c>
      <c r="U1403">
        <v>14000</v>
      </c>
      <c r="V1403" t="s">
        <v>430</v>
      </c>
      <c r="W1403">
        <v>142067</v>
      </c>
      <c r="X1403">
        <v>15912</v>
      </c>
      <c r="Y1403" t="s">
        <v>1267</v>
      </c>
      <c r="Z1403">
        <v>0</v>
      </c>
      <c r="AA1403" t="s">
        <v>7298</v>
      </c>
      <c r="AB1403" t="s">
        <v>7299</v>
      </c>
      <c r="AC1403">
        <v>457</v>
      </c>
      <c r="AD1403">
        <v>1000</v>
      </c>
    </row>
    <row r="1404" spans="1:30" x14ac:dyDescent="0.35">
      <c r="A1404" t="s">
        <v>23</v>
      </c>
      <c r="B1404" t="s">
        <v>4904</v>
      </c>
      <c r="C1404" t="s">
        <v>7300</v>
      </c>
      <c r="D1404">
        <v>138</v>
      </c>
      <c r="E1404" s="4">
        <v>35000000</v>
      </c>
      <c r="F1404" s="4">
        <v>64604977</v>
      </c>
      <c r="G1404" s="3">
        <f>movie_metadata[[#This Row],[New_gross]]-movie_metadata[[#This Row],[New_budget]]</f>
        <v>29604977</v>
      </c>
      <c r="H1404" s="3" t="str">
        <f>IF(movie_metadata[[#This Row],[Profit/Loss_in money]]&gt;0,"Profit","Loss")</f>
        <v>Profit</v>
      </c>
      <c r="I1404" t="s">
        <v>26</v>
      </c>
      <c r="J1404" t="s">
        <v>27</v>
      </c>
      <c r="K1404" t="s">
        <v>2134</v>
      </c>
      <c r="L1404" s="1">
        <v>1997</v>
      </c>
      <c r="M1404" t="s">
        <v>572</v>
      </c>
      <c r="N1404">
        <v>8.3000000000000007</v>
      </c>
      <c r="O1404">
        <v>2.35</v>
      </c>
      <c r="P1404">
        <v>11000</v>
      </c>
      <c r="Q1404">
        <v>177</v>
      </c>
      <c r="R1404">
        <v>161</v>
      </c>
      <c r="S1404">
        <v>210</v>
      </c>
      <c r="T1404" t="s">
        <v>7301</v>
      </c>
      <c r="U1404">
        <v>18000</v>
      </c>
      <c r="V1404" t="s">
        <v>113</v>
      </c>
      <c r="W1404">
        <v>414219</v>
      </c>
      <c r="X1404">
        <v>19129</v>
      </c>
      <c r="Y1404" t="s">
        <v>3756</v>
      </c>
      <c r="Z1404">
        <v>2</v>
      </c>
      <c r="AA1404" t="s">
        <v>7302</v>
      </c>
      <c r="AB1404" t="s">
        <v>7303</v>
      </c>
      <c r="AC1404">
        <v>625</v>
      </c>
      <c r="AD1404">
        <v>398</v>
      </c>
    </row>
    <row r="1405" spans="1:30" x14ac:dyDescent="0.35">
      <c r="A1405" t="s">
        <v>23</v>
      </c>
      <c r="B1405" t="s">
        <v>589</v>
      </c>
      <c r="C1405" t="s">
        <v>7304</v>
      </c>
      <c r="D1405">
        <v>100</v>
      </c>
      <c r="E1405" s="4">
        <v>35000000</v>
      </c>
      <c r="F1405" s="4">
        <v>63939454</v>
      </c>
      <c r="G1405" s="3">
        <f>movie_metadata[[#This Row],[New_gross]]-movie_metadata[[#This Row],[New_budget]]</f>
        <v>28939454</v>
      </c>
      <c r="H1405" s="3" t="str">
        <f>IF(movie_metadata[[#This Row],[Profit/Loss_in money]]&gt;0,"Profit","Loss")</f>
        <v>Profit</v>
      </c>
      <c r="I1405" t="s">
        <v>26</v>
      </c>
      <c r="J1405" t="s">
        <v>27</v>
      </c>
      <c r="K1405" t="s">
        <v>7305</v>
      </c>
      <c r="L1405" s="1">
        <v>2005</v>
      </c>
      <c r="M1405" t="s">
        <v>82</v>
      </c>
      <c r="N1405">
        <v>6.2</v>
      </c>
      <c r="O1405">
        <v>2.35</v>
      </c>
      <c r="P1405">
        <v>0</v>
      </c>
      <c r="Q1405">
        <v>127</v>
      </c>
      <c r="R1405">
        <v>31</v>
      </c>
      <c r="S1405">
        <v>591</v>
      </c>
      <c r="T1405" t="s">
        <v>1632</v>
      </c>
      <c r="U1405">
        <v>947</v>
      </c>
      <c r="V1405" t="s">
        <v>2291</v>
      </c>
      <c r="W1405">
        <v>61321</v>
      </c>
      <c r="X1405">
        <v>2968</v>
      </c>
      <c r="Y1405" t="s">
        <v>4721</v>
      </c>
      <c r="Z1405">
        <v>3</v>
      </c>
      <c r="AA1405" t="s">
        <v>7306</v>
      </c>
      <c r="AB1405" t="s">
        <v>7307</v>
      </c>
      <c r="AC1405">
        <v>217</v>
      </c>
      <c r="AD1405">
        <v>742</v>
      </c>
    </row>
    <row r="1406" spans="1:30" x14ac:dyDescent="0.35">
      <c r="A1406" t="s">
        <v>23</v>
      </c>
      <c r="B1406" t="s">
        <v>1946</v>
      </c>
      <c r="C1406" t="s">
        <v>7308</v>
      </c>
      <c r="D1406">
        <v>90</v>
      </c>
      <c r="E1406" s="4">
        <v>35000000</v>
      </c>
      <c r="F1406" s="4">
        <v>63826569</v>
      </c>
      <c r="G1406" s="3">
        <f>movie_metadata[[#This Row],[New_gross]]-movie_metadata[[#This Row],[New_budget]]</f>
        <v>28826569</v>
      </c>
      <c r="H1406" s="3" t="str">
        <f>IF(movie_metadata[[#This Row],[Profit/Loss_in money]]&gt;0,"Profit","Loss")</f>
        <v>Profit</v>
      </c>
      <c r="I1406" t="s">
        <v>26</v>
      </c>
      <c r="J1406" t="s">
        <v>27</v>
      </c>
      <c r="K1406" t="s">
        <v>1664</v>
      </c>
      <c r="L1406" s="1">
        <v>1997</v>
      </c>
      <c r="M1406" t="s">
        <v>29</v>
      </c>
      <c r="N1406">
        <v>6.3</v>
      </c>
      <c r="O1406">
        <v>1.85</v>
      </c>
      <c r="P1406">
        <v>0</v>
      </c>
      <c r="Q1406">
        <v>83</v>
      </c>
      <c r="R1406">
        <v>0</v>
      </c>
      <c r="S1406">
        <v>945</v>
      </c>
      <c r="T1406" t="s">
        <v>6060</v>
      </c>
      <c r="U1406">
        <v>19000</v>
      </c>
      <c r="V1406" t="s">
        <v>3097</v>
      </c>
      <c r="W1406">
        <v>32416</v>
      </c>
      <c r="X1406">
        <v>23504</v>
      </c>
      <c r="Y1406" t="s">
        <v>7309</v>
      </c>
      <c r="Z1406">
        <v>0</v>
      </c>
      <c r="AA1406" t="s">
        <v>7310</v>
      </c>
      <c r="AB1406" t="s">
        <v>7311</v>
      </c>
      <c r="AC1406">
        <v>138</v>
      </c>
      <c r="AD1406">
        <v>957</v>
      </c>
    </row>
    <row r="1407" spans="1:30" x14ac:dyDescent="0.35">
      <c r="A1407" t="s">
        <v>23</v>
      </c>
      <c r="B1407" t="s">
        <v>1481</v>
      </c>
      <c r="C1407" t="s">
        <v>7312</v>
      </c>
      <c r="D1407">
        <v>108</v>
      </c>
      <c r="E1407" s="4">
        <v>35000000</v>
      </c>
      <c r="F1407" s="4">
        <v>60054449</v>
      </c>
      <c r="G1407" s="3">
        <f>movie_metadata[[#This Row],[New_gross]]-movie_metadata[[#This Row],[New_budget]]</f>
        <v>25054449</v>
      </c>
      <c r="H1407" s="3" t="str">
        <f>IF(movie_metadata[[#This Row],[Profit/Loss_in money]]&gt;0,"Profit","Loss")</f>
        <v>Profit</v>
      </c>
      <c r="I1407" t="s">
        <v>26</v>
      </c>
      <c r="J1407" t="s">
        <v>27</v>
      </c>
      <c r="K1407" t="s">
        <v>2200</v>
      </c>
      <c r="L1407" s="1">
        <v>1995</v>
      </c>
      <c r="M1407" t="s">
        <v>572</v>
      </c>
      <c r="N1407">
        <v>5.8</v>
      </c>
      <c r="O1407">
        <v>2.35</v>
      </c>
      <c r="P1407">
        <v>0</v>
      </c>
      <c r="Q1407">
        <v>97</v>
      </c>
      <c r="R1407">
        <v>79</v>
      </c>
      <c r="S1407">
        <v>25</v>
      </c>
      <c r="T1407" t="s">
        <v>7313</v>
      </c>
      <c r="U1407">
        <v>900</v>
      </c>
      <c r="V1407" t="s">
        <v>7314</v>
      </c>
      <c r="W1407">
        <v>61018</v>
      </c>
      <c r="X1407">
        <v>1715</v>
      </c>
      <c r="Y1407" t="s">
        <v>7315</v>
      </c>
      <c r="Z1407">
        <v>0</v>
      </c>
      <c r="AA1407" t="s">
        <v>7316</v>
      </c>
      <c r="AB1407" t="s">
        <v>7317</v>
      </c>
      <c r="AC1407">
        <v>140</v>
      </c>
      <c r="AD1407">
        <v>759</v>
      </c>
    </row>
    <row r="1408" spans="1:30" x14ac:dyDescent="0.35">
      <c r="A1408" t="s">
        <v>23</v>
      </c>
      <c r="B1408" t="s">
        <v>6297</v>
      </c>
      <c r="C1408" t="s">
        <v>7318</v>
      </c>
      <c r="D1408">
        <v>101</v>
      </c>
      <c r="E1408" s="4">
        <v>1800000</v>
      </c>
      <c r="F1408" s="4">
        <v>26505000</v>
      </c>
      <c r="G1408" s="3">
        <f>movie_metadata[[#This Row],[New_gross]]-movie_metadata[[#This Row],[New_budget]]</f>
        <v>24705000</v>
      </c>
      <c r="H1408" s="3" t="str">
        <f>IF(movie_metadata[[#This Row],[Profit/Loss_in money]]&gt;0,"Profit","Loss")</f>
        <v>Profit</v>
      </c>
      <c r="I1408" t="s">
        <v>26</v>
      </c>
      <c r="J1408" t="s">
        <v>27</v>
      </c>
      <c r="K1408" t="s">
        <v>6392</v>
      </c>
      <c r="L1408" s="1">
        <v>1984</v>
      </c>
      <c r="M1408" t="s">
        <v>7319</v>
      </c>
      <c r="N1408">
        <v>7.5</v>
      </c>
      <c r="O1408">
        <v>1.85</v>
      </c>
      <c r="P1408">
        <v>10000</v>
      </c>
      <c r="Q1408">
        <v>256</v>
      </c>
      <c r="R1408">
        <v>0</v>
      </c>
      <c r="S1408">
        <v>574</v>
      </c>
      <c r="T1408" t="s">
        <v>7320</v>
      </c>
      <c r="U1408">
        <v>40000</v>
      </c>
      <c r="V1408" t="s">
        <v>39</v>
      </c>
      <c r="W1408">
        <v>149285</v>
      </c>
      <c r="X1408">
        <v>42918</v>
      </c>
      <c r="Y1408" t="s">
        <v>7321</v>
      </c>
      <c r="Z1408">
        <v>1</v>
      </c>
      <c r="AA1408" t="s">
        <v>7322</v>
      </c>
      <c r="AB1408" t="s">
        <v>7323</v>
      </c>
      <c r="AC1408">
        <v>668</v>
      </c>
      <c r="AD1408">
        <v>852</v>
      </c>
    </row>
    <row r="1409" spans="1:30" x14ac:dyDescent="0.35">
      <c r="A1409" t="s">
        <v>23</v>
      </c>
      <c r="B1409" t="s">
        <v>2440</v>
      </c>
      <c r="C1409" t="s">
        <v>7324</v>
      </c>
      <c r="D1409">
        <v>109</v>
      </c>
      <c r="E1409" s="4">
        <v>33000000</v>
      </c>
      <c r="F1409" s="4">
        <v>61280963</v>
      </c>
      <c r="G1409" s="3">
        <f>movie_metadata[[#This Row],[New_gross]]-movie_metadata[[#This Row],[New_budget]]</f>
        <v>28280963</v>
      </c>
      <c r="H1409" s="3" t="str">
        <f>IF(movie_metadata[[#This Row],[Profit/Loss_in money]]&gt;0,"Profit","Loss")</f>
        <v>Profit</v>
      </c>
      <c r="I1409" t="s">
        <v>26</v>
      </c>
      <c r="J1409" t="s">
        <v>27</v>
      </c>
      <c r="K1409" t="s">
        <v>4324</v>
      </c>
      <c r="L1409" s="1">
        <v>2000</v>
      </c>
      <c r="M1409" t="s">
        <v>572</v>
      </c>
      <c r="N1409">
        <v>6.3</v>
      </c>
      <c r="O1409">
        <v>2.35</v>
      </c>
      <c r="P1409">
        <v>0</v>
      </c>
      <c r="Q1409">
        <v>225</v>
      </c>
      <c r="R1409">
        <v>763</v>
      </c>
      <c r="S1409">
        <v>311</v>
      </c>
      <c r="T1409" t="s">
        <v>916</v>
      </c>
      <c r="U1409">
        <v>812</v>
      </c>
      <c r="V1409" t="s">
        <v>4631</v>
      </c>
      <c r="W1409">
        <v>79877</v>
      </c>
      <c r="X1409">
        <v>2474</v>
      </c>
      <c r="Y1409" t="s">
        <v>6743</v>
      </c>
      <c r="Z1409">
        <v>1</v>
      </c>
      <c r="AA1409" t="s">
        <v>7325</v>
      </c>
      <c r="AB1409" t="s">
        <v>7326</v>
      </c>
      <c r="AC1409">
        <v>677</v>
      </c>
      <c r="AD1409">
        <v>551</v>
      </c>
    </row>
    <row r="1410" spans="1:30" x14ac:dyDescent="0.35">
      <c r="A1410" t="s">
        <v>23</v>
      </c>
      <c r="B1410" t="s">
        <v>3359</v>
      </c>
      <c r="C1410" t="s">
        <v>7327</v>
      </c>
      <c r="D1410">
        <v>132</v>
      </c>
      <c r="E1410" s="4">
        <v>35000000</v>
      </c>
      <c r="F1410" s="4">
        <v>56876365</v>
      </c>
      <c r="G1410" s="3">
        <f>movie_metadata[[#This Row],[New_gross]]-movie_metadata[[#This Row],[New_budget]]</f>
        <v>21876365</v>
      </c>
      <c r="H1410" s="3" t="str">
        <f>IF(movie_metadata[[#This Row],[Profit/Loss_in money]]&gt;0,"Profit","Loss")</f>
        <v>Profit</v>
      </c>
      <c r="I1410" t="s">
        <v>26</v>
      </c>
      <c r="J1410" t="s">
        <v>27</v>
      </c>
      <c r="K1410" t="s">
        <v>119</v>
      </c>
      <c r="L1410" s="1">
        <v>1998</v>
      </c>
      <c r="M1410" t="s">
        <v>29</v>
      </c>
      <c r="N1410">
        <v>6.4</v>
      </c>
      <c r="O1410">
        <v>1.85</v>
      </c>
      <c r="P1410">
        <v>0</v>
      </c>
      <c r="Q1410">
        <v>83</v>
      </c>
      <c r="R1410">
        <v>130</v>
      </c>
      <c r="S1410">
        <v>80</v>
      </c>
      <c r="T1410" t="s">
        <v>7328</v>
      </c>
      <c r="U1410">
        <v>29000</v>
      </c>
      <c r="V1410" t="s">
        <v>208</v>
      </c>
      <c r="W1410">
        <v>125219</v>
      </c>
      <c r="X1410">
        <v>29265</v>
      </c>
      <c r="Y1410" t="s">
        <v>7329</v>
      </c>
      <c r="Z1410">
        <v>1</v>
      </c>
      <c r="AA1410" t="s">
        <v>7330</v>
      </c>
      <c r="AB1410" t="s">
        <v>7331</v>
      </c>
      <c r="AC1410">
        <v>244</v>
      </c>
      <c r="AD1410">
        <v>130</v>
      </c>
    </row>
    <row r="1411" spans="1:30" x14ac:dyDescent="0.35">
      <c r="A1411" t="s">
        <v>23</v>
      </c>
      <c r="B1411" t="s">
        <v>3359</v>
      </c>
      <c r="C1411" t="s">
        <v>7332</v>
      </c>
      <c r="D1411">
        <v>123</v>
      </c>
      <c r="E1411" s="4">
        <v>35000000</v>
      </c>
      <c r="F1411" s="4">
        <v>59699513</v>
      </c>
      <c r="G1411" s="3">
        <f>movie_metadata[[#This Row],[New_gross]]-movie_metadata[[#This Row],[New_budget]]</f>
        <v>24699513</v>
      </c>
      <c r="H1411" s="3" t="str">
        <f>IF(movie_metadata[[#This Row],[Profit/Loss_in money]]&gt;0,"Profit","Loss")</f>
        <v>Profit</v>
      </c>
      <c r="I1411" t="s">
        <v>26</v>
      </c>
      <c r="J1411" t="s">
        <v>27</v>
      </c>
      <c r="K1411" t="s">
        <v>7333</v>
      </c>
      <c r="L1411" s="1">
        <v>2010</v>
      </c>
      <c r="M1411" t="s">
        <v>82</v>
      </c>
      <c r="N1411">
        <v>7.2</v>
      </c>
      <c r="O1411">
        <v>2.35</v>
      </c>
      <c r="P1411">
        <v>0</v>
      </c>
      <c r="Q1411">
        <v>160</v>
      </c>
      <c r="R1411">
        <v>130</v>
      </c>
      <c r="S1411">
        <v>426</v>
      </c>
      <c r="T1411" t="s">
        <v>7334</v>
      </c>
      <c r="U1411">
        <v>826</v>
      </c>
      <c r="V1411" t="s">
        <v>1312</v>
      </c>
      <c r="W1411">
        <v>20827</v>
      </c>
      <c r="X1411">
        <v>2259</v>
      </c>
      <c r="Y1411" t="s">
        <v>5079</v>
      </c>
      <c r="Z1411">
        <v>0</v>
      </c>
      <c r="AA1411" t="s">
        <v>7335</v>
      </c>
      <c r="AB1411" t="s">
        <v>7336</v>
      </c>
      <c r="AC1411">
        <v>136</v>
      </c>
      <c r="AD1411">
        <v>638</v>
      </c>
    </row>
    <row r="1412" spans="1:30" x14ac:dyDescent="0.35">
      <c r="A1412" t="s">
        <v>23</v>
      </c>
      <c r="B1412" t="s">
        <v>7337</v>
      </c>
      <c r="C1412" t="s">
        <v>7338</v>
      </c>
      <c r="D1412">
        <v>87</v>
      </c>
      <c r="E1412" s="4">
        <v>34000000</v>
      </c>
      <c r="F1412" s="4">
        <v>54132596</v>
      </c>
      <c r="G1412" s="3">
        <f>movie_metadata[[#This Row],[New_gross]]-movie_metadata[[#This Row],[New_budget]]</f>
        <v>20132596</v>
      </c>
      <c r="H1412" s="3" t="str">
        <f>IF(movie_metadata[[#This Row],[Profit/Loss_in money]]&gt;0,"Profit","Loss")</f>
        <v>Profit</v>
      </c>
      <c r="I1412" t="s">
        <v>26</v>
      </c>
      <c r="J1412" t="s">
        <v>3848</v>
      </c>
      <c r="K1412" t="s">
        <v>862</v>
      </c>
      <c r="L1412" s="1">
        <v>2007</v>
      </c>
      <c r="M1412" t="s">
        <v>82</v>
      </c>
      <c r="N1412">
        <v>6.3</v>
      </c>
      <c r="O1412">
        <v>2.35</v>
      </c>
      <c r="P1412">
        <v>0</v>
      </c>
      <c r="Q1412">
        <v>191</v>
      </c>
      <c r="R1412">
        <v>14</v>
      </c>
      <c r="S1412">
        <v>691</v>
      </c>
      <c r="T1412" t="s">
        <v>2470</v>
      </c>
      <c r="U1412">
        <v>11000</v>
      </c>
      <c r="V1412" t="s">
        <v>214</v>
      </c>
      <c r="W1412">
        <v>53786</v>
      </c>
      <c r="X1412">
        <v>16571</v>
      </c>
      <c r="Y1412" t="s">
        <v>744</v>
      </c>
      <c r="Z1412">
        <v>0</v>
      </c>
      <c r="AA1412" t="s">
        <v>7339</v>
      </c>
      <c r="AB1412" t="s">
        <v>7340</v>
      </c>
      <c r="AC1412">
        <v>211</v>
      </c>
      <c r="AD1412">
        <v>4000</v>
      </c>
    </row>
    <row r="1413" spans="1:30" x14ac:dyDescent="0.35">
      <c r="A1413" t="s">
        <v>23</v>
      </c>
      <c r="B1413" t="s">
        <v>7341</v>
      </c>
      <c r="C1413" t="s">
        <v>7342</v>
      </c>
      <c r="D1413">
        <v>109</v>
      </c>
      <c r="E1413" s="4">
        <v>35000000</v>
      </c>
      <c r="F1413" s="4">
        <v>52277485</v>
      </c>
      <c r="G1413" s="3">
        <f>movie_metadata[[#This Row],[New_gross]]-movie_metadata[[#This Row],[New_budget]]</f>
        <v>17277485</v>
      </c>
      <c r="H1413" s="3" t="str">
        <f>IF(movie_metadata[[#This Row],[Profit/Loss_in money]]&gt;0,"Profit","Loss")</f>
        <v>Profit</v>
      </c>
      <c r="I1413" t="s">
        <v>26</v>
      </c>
      <c r="J1413" t="s">
        <v>27</v>
      </c>
      <c r="K1413" t="s">
        <v>1627</v>
      </c>
      <c r="L1413" s="1">
        <v>2003</v>
      </c>
      <c r="M1413" t="s">
        <v>82</v>
      </c>
      <c r="N1413">
        <v>6.9</v>
      </c>
      <c r="O1413">
        <v>1.85</v>
      </c>
      <c r="P1413">
        <v>0</v>
      </c>
      <c r="Q1413">
        <v>74</v>
      </c>
      <c r="R1413">
        <v>19</v>
      </c>
      <c r="S1413">
        <v>568</v>
      </c>
      <c r="T1413" t="s">
        <v>6761</v>
      </c>
      <c r="U1413">
        <v>1000</v>
      </c>
      <c r="V1413" t="s">
        <v>1225</v>
      </c>
      <c r="W1413">
        <v>32370</v>
      </c>
      <c r="X1413">
        <v>4231</v>
      </c>
      <c r="Y1413" t="s">
        <v>6467</v>
      </c>
      <c r="Z1413">
        <v>1</v>
      </c>
      <c r="AA1413" t="s">
        <v>7343</v>
      </c>
      <c r="AB1413" t="s">
        <v>7344</v>
      </c>
      <c r="AC1413">
        <v>196</v>
      </c>
      <c r="AD1413">
        <v>762</v>
      </c>
    </row>
    <row r="1414" spans="1:30" x14ac:dyDescent="0.35">
      <c r="A1414" t="s">
        <v>23</v>
      </c>
      <c r="B1414" t="s">
        <v>3725</v>
      </c>
      <c r="C1414" t="s">
        <v>7345</v>
      </c>
      <c r="D1414">
        <v>109</v>
      </c>
      <c r="E1414" s="4">
        <v>35000000</v>
      </c>
      <c r="F1414" s="4">
        <v>55802754</v>
      </c>
      <c r="G1414" s="3">
        <f>movie_metadata[[#This Row],[New_gross]]-movie_metadata[[#This Row],[New_budget]]</f>
        <v>20802754</v>
      </c>
      <c r="H1414" s="3" t="str">
        <f>IF(movie_metadata[[#This Row],[Profit/Loss_in money]]&gt;0,"Profit","Loss")</f>
        <v>Profit</v>
      </c>
      <c r="I1414" t="s">
        <v>26</v>
      </c>
      <c r="J1414" t="s">
        <v>27</v>
      </c>
      <c r="K1414" t="s">
        <v>1674</v>
      </c>
      <c r="L1414" s="1">
        <v>2011</v>
      </c>
      <c r="M1414" t="s">
        <v>572</v>
      </c>
      <c r="N1414">
        <v>6.6</v>
      </c>
      <c r="O1414">
        <v>2.35</v>
      </c>
      <c r="P1414">
        <v>41000</v>
      </c>
      <c r="Q1414">
        <v>238</v>
      </c>
      <c r="R1414">
        <v>87</v>
      </c>
      <c r="S1414">
        <v>923</v>
      </c>
      <c r="T1414" t="s">
        <v>716</v>
      </c>
      <c r="U1414">
        <v>15000</v>
      </c>
      <c r="V1414" t="s">
        <v>283</v>
      </c>
      <c r="W1414">
        <v>270228</v>
      </c>
      <c r="X1414">
        <v>20956</v>
      </c>
      <c r="Y1414" t="s">
        <v>6088</v>
      </c>
      <c r="Z1414">
        <v>2</v>
      </c>
      <c r="AA1414" t="s">
        <v>7346</v>
      </c>
      <c r="AB1414" t="s">
        <v>7347</v>
      </c>
      <c r="AC1414">
        <v>194</v>
      </c>
      <c r="AD1414">
        <v>3000</v>
      </c>
    </row>
    <row r="1415" spans="1:30" x14ac:dyDescent="0.35">
      <c r="A1415" t="s">
        <v>23</v>
      </c>
      <c r="B1415" t="s">
        <v>6406</v>
      </c>
      <c r="C1415" t="s">
        <v>7348</v>
      </c>
      <c r="D1415">
        <v>92</v>
      </c>
      <c r="E1415" s="4">
        <v>35000000</v>
      </c>
      <c r="F1415" s="4">
        <v>55291815</v>
      </c>
      <c r="G1415" s="3">
        <f>movie_metadata[[#This Row],[New_gross]]-movie_metadata[[#This Row],[New_budget]]</f>
        <v>20291815</v>
      </c>
      <c r="H1415" s="3" t="str">
        <f>IF(movie_metadata[[#This Row],[Profit/Loss_in money]]&gt;0,"Profit","Loss")</f>
        <v>Profit</v>
      </c>
      <c r="I1415" t="s">
        <v>26</v>
      </c>
      <c r="J1415" t="s">
        <v>27</v>
      </c>
      <c r="K1415" t="s">
        <v>1664</v>
      </c>
      <c r="L1415" s="1">
        <v>2016</v>
      </c>
      <c r="M1415" t="s">
        <v>572</v>
      </c>
      <c r="N1415">
        <v>6</v>
      </c>
      <c r="O1415">
        <v>2.35</v>
      </c>
      <c r="P1415">
        <v>0</v>
      </c>
      <c r="Q1415">
        <v>177</v>
      </c>
      <c r="R1415">
        <v>89</v>
      </c>
      <c r="S1415">
        <v>190</v>
      </c>
      <c r="T1415" t="s">
        <v>503</v>
      </c>
      <c r="U1415">
        <v>17000</v>
      </c>
      <c r="V1415" t="s">
        <v>482</v>
      </c>
      <c r="W1415">
        <v>28041</v>
      </c>
      <c r="X1415">
        <v>17860</v>
      </c>
      <c r="Y1415" t="s">
        <v>7349</v>
      </c>
      <c r="Z1415">
        <v>0</v>
      </c>
      <c r="AA1415" t="s">
        <v>7350</v>
      </c>
      <c r="AB1415" t="s">
        <v>7351</v>
      </c>
      <c r="AC1415">
        <v>111</v>
      </c>
      <c r="AD1415">
        <v>329</v>
      </c>
    </row>
    <row r="1416" spans="1:30" x14ac:dyDescent="0.35">
      <c r="A1416" t="s">
        <v>23</v>
      </c>
      <c r="B1416" t="s">
        <v>2046</v>
      </c>
      <c r="C1416" t="s">
        <v>7352</v>
      </c>
      <c r="D1416">
        <v>125</v>
      </c>
      <c r="E1416" s="4">
        <v>35000000</v>
      </c>
      <c r="F1416" s="4">
        <v>83299761</v>
      </c>
      <c r="G1416" s="3">
        <f>movie_metadata[[#This Row],[New_gross]]-movie_metadata[[#This Row],[New_budget]]</f>
        <v>48299761</v>
      </c>
      <c r="H1416" s="3" t="str">
        <f>IF(movie_metadata[[#This Row],[Profit/Loss_in money]]&gt;0,"Profit","Loss")</f>
        <v>Profit</v>
      </c>
      <c r="I1416" t="s">
        <v>26</v>
      </c>
      <c r="J1416" t="s">
        <v>27</v>
      </c>
      <c r="K1416" t="s">
        <v>7353</v>
      </c>
      <c r="L1416" s="1">
        <v>2013</v>
      </c>
      <c r="M1416" t="s">
        <v>29</v>
      </c>
      <c r="N1416">
        <v>7.5</v>
      </c>
      <c r="O1416">
        <v>2.35</v>
      </c>
      <c r="P1416">
        <v>39000</v>
      </c>
      <c r="Q1416">
        <v>405</v>
      </c>
      <c r="R1416">
        <v>102</v>
      </c>
      <c r="S1416">
        <v>825</v>
      </c>
      <c r="T1416" t="s">
        <v>129</v>
      </c>
      <c r="U1416">
        <v>15000</v>
      </c>
      <c r="V1416" t="s">
        <v>315</v>
      </c>
      <c r="W1416">
        <v>117719</v>
      </c>
      <c r="X1416">
        <v>19809</v>
      </c>
      <c r="Y1416" t="s">
        <v>288</v>
      </c>
      <c r="Z1416">
        <v>2</v>
      </c>
      <c r="AA1416" t="s">
        <v>7354</v>
      </c>
      <c r="AB1416" t="s">
        <v>7355</v>
      </c>
      <c r="AC1416">
        <v>306</v>
      </c>
      <c r="AD1416">
        <v>2000</v>
      </c>
    </row>
    <row r="1417" spans="1:30" x14ac:dyDescent="0.35">
      <c r="A1417" t="s">
        <v>23</v>
      </c>
      <c r="B1417" t="s">
        <v>5066</v>
      </c>
      <c r="C1417" t="s">
        <v>7356</v>
      </c>
      <c r="D1417">
        <v>202</v>
      </c>
      <c r="E1417" s="4">
        <v>33000000</v>
      </c>
      <c r="F1417" s="4">
        <v>48169908</v>
      </c>
      <c r="G1417" s="3">
        <f>movie_metadata[[#This Row],[New_gross]]-movie_metadata[[#This Row],[New_budget]]</f>
        <v>15169908</v>
      </c>
      <c r="H1417" s="3" t="str">
        <f>IF(movie_metadata[[#This Row],[Profit/Loss_in money]]&gt;0,"Profit","Loss")</f>
        <v>Profit</v>
      </c>
      <c r="I1417" t="s">
        <v>26</v>
      </c>
      <c r="J1417" t="s">
        <v>27</v>
      </c>
      <c r="K1417" t="s">
        <v>6102</v>
      </c>
      <c r="L1417" s="1">
        <v>1992</v>
      </c>
      <c r="M1417" t="s">
        <v>29</v>
      </c>
      <c r="N1417">
        <v>7.7</v>
      </c>
      <c r="O1417">
        <v>1.85</v>
      </c>
      <c r="P1417">
        <v>0</v>
      </c>
      <c r="Q1417">
        <v>61</v>
      </c>
      <c r="R1417">
        <v>0</v>
      </c>
      <c r="S1417">
        <v>318</v>
      </c>
      <c r="T1417" t="s">
        <v>464</v>
      </c>
      <c r="U1417">
        <v>18000</v>
      </c>
      <c r="V1417" t="s">
        <v>1720</v>
      </c>
      <c r="W1417">
        <v>63923</v>
      </c>
      <c r="X1417">
        <v>20143</v>
      </c>
      <c r="Y1417" t="s">
        <v>7357</v>
      </c>
      <c r="Z1417">
        <v>0</v>
      </c>
      <c r="AA1417" t="s">
        <v>7358</v>
      </c>
      <c r="AB1417" t="s">
        <v>7359</v>
      </c>
      <c r="AC1417">
        <v>156</v>
      </c>
      <c r="AD1417">
        <v>848</v>
      </c>
    </row>
    <row r="1418" spans="1:30" x14ac:dyDescent="0.35">
      <c r="A1418" t="s">
        <v>23</v>
      </c>
      <c r="B1418" t="s">
        <v>3210</v>
      </c>
      <c r="C1418" t="s">
        <v>7360</v>
      </c>
      <c r="D1418">
        <v>134</v>
      </c>
      <c r="E1418" s="4">
        <v>35000000</v>
      </c>
      <c r="F1418" s="4">
        <v>67523385</v>
      </c>
      <c r="G1418" s="3">
        <f>movie_metadata[[#This Row],[New_gross]]-movie_metadata[[#This Row],[New_budget]]</f>
        <v>32523385</v>
      </c>
      <c r="H1418" s="3" t="str">
        <f>IF(movie_metadata[[#This Row],[Profit/Loss_in money]]&gt;0,"Profit","Loss")</f>
        <v>Profit</v>
      </c>
      <c r="I1418" t="s">
        <v>26</v>
      </c>
      <c r="J1418" t="s">
        <v>27</v>
      </c>
      <c r="K1418" t="s">
        <v>1664</v>
      </c>
      <c r="L1418" s="1">
        <v>2012</v>
      </c>
      <c r="M1418" t="s">
        <v>572</v>
      </c>
      <c r="N1418">
        <v>6.2</v>
      </c>
      <c r="O1418">
        <v>2.35</v>
      </c>
      <c r="P1418">
        <v>18000</v>
      </c>
      <c r="Q1418">
        <v>285</v>
      </c>
      <c r="R1418">
        <v>0</v>
      </c>
      <c r="S1418">
        <v>120</v>
      </c>
      <c r="T1418" t="s">
        <v>3212</v>
      </c>
      <c r="U1418">
        <v>529</v>
      </c>
      <c r="V1418" t="s">
        <v>7361</v>
      </c>
      <c r="W1418">
        <v>104005</v>
      </c>
      <c r="X1418">
        <v>1050</v>
      </c>
      <c r="Y1418" t="s">
        <v>7362</v>
      </c>
      <c r="Z1418">
        <v>2</v>
      </c>
      <c r="AA1418" t="s">
        <v>7363</v>
      </c>
      <c r="AB1418" t="s">
        <v>7364</v>
      </c>
      <c r="AC1418">
        <v>248</v>
      </c>
      <c r="AD1418">
        <v>130</v>
      </c>
    </row>
    <row r="1419" spans="1:30" x14ac:dyDescent="0.35">
      <c r="A1419" t="s">
        <v>23</v>
      </c>
      <c r="B1419" t="s">
        <v>2158</v>
      </c>
      <c r="C1419" t="s">
        <v>7365</v>
      </c>
      <c r="D1419">
        <v>88</v>
      </c>
      <c r="E1419" s="4">
        <v>35000000</v>
      </c>
      <c r="F1419" s="4">
        <v>49474048</v>
      </c>
      <c r="G1419" s="3">
        <f>movie_metadata[[#This Row],[New_gross]]-movie_metadata[[#This Row],[New_budget]]</f>
        <v>14474048</v>
      </c>
      <c r="H1419" s="3" t="str">
        <f>IF(movie_metadata[[#This Row],[Profit/Loss_in money]]&gt;0,"Profit","Loss")</f>
        <v>Profit</v>
      </c>
      <c r="I1419" t="s">
        <v>26</v>
      </c>
      <c r="J1419" t="s">
        <v>27</v>
      </c>
      <c r="K1419" t="s">
        <v>3049</v>
      </c>
      <c r="L1419" s="1">
        <v>2009</v>
      </c>
      <c r="M1419" t="s">
        <v>82</v>
      </c>
      <c r="N1419">
        <v>5.4</v>
      </c>
      <c r="O1419">
        <v>1.85</v>
      </c>
      <c r="P1419">
        <v>0</v>
      </c>
      <c r="Q1419">
        <v>124</v>
      </c>
      <c r="R1419">
        <v>12</v>
      </c>
      <c r="S1419">
        <v>931</v>
      </c>
      <c r="T1419" t="s">
        <v>797</v>
      </c>
      <c r="U1419">
        <v>49000</v>
      </c>
      <c r="V1419" t="s">
        <v>804</v>
      </c>
      <c r="W1419">
        <v>31191</v>
      </c>
      <c r="X1419">
        <v>53370</v>
      </c>
      <c r="Y1419" t="s">
        <v>4918</v>
      </c>
      <c r="Z1419">
        <v>2</v>
      </c>
      <c r="AA1419" t="s">
        <v>7366</v>
      </c>
      <c r="AB1419" t="s">
        <v>7367</v>
      </c>
      <c r="AC1419">
        <v>120</v>
      </c>
      <c r="AD1419">
        <v>1000</v>
      </c>
    </row>
    <row r="1420" spans="1:30" x14ac:dyDescent="0.35">
      <c r="A1420" t="s">
        <v>23</v>
      </c>
      <c r="B1420" t="s">
        <v>7368</v>
      </c>
      <c r="C1420" t="s">
        <v>7369</v>
      </c>
      <c r="D1420">
        <v>92</v>
      </c>
      <c r="E1420" s="4">
        <v>35000000</v>
      </c>
      <c r="F1420" s="4">
        <v>45802315</v>
      </c>
      <c r="G1420" s="3">
        <f>movie_metadata[[#This Row],[New_gross]]-movie_metadata[[#This Row],[New_budget]]</f>
        <v>10802315</v>
      </c>
      <c r="H1420" s="3" t="str">
        <f>IF(movie_metadata[[#This Row],[Profit/Loss_in money]]&gt;0,"Profit","Loss")</f>
        <v>Profit</v>
      </c>
      <c r="I1420" t="s">
        <v>26</v>
      </c>
      <c r="J1420" t="s">
        <v>27</v>
      </c>
      <c r="K1420" t="s">
        <v>255</v>
      </c>
      <c r="L1420" s="1">
        <v>2009</v>
      </c>
      <c r="M1420" t="s">
        <v>572</v>
      </c>
      <c r="N1420">
        <v>6.6</v>
      </c>
      <c r="O1420">
        <v>2.35</v>
      </c>
      <c r="P1420">
        <v>0</v>
      </c>
      <c r="Q1420">
        <v>164</v>
      </c>
      <c r="R1420">
        <v>148</v>
      </c>
      <c r="S1420">
        <v>227</v>
      </c>
      <c r="T1420" t="s">
        <v>3805</v>
      </c>
      <c r="U1420">
        <v>978</v>
      </c>
      <c r="V1420" t="s">
        <v>7370</v>
      </c>
      <c r="W1420">
        <v>119974</v>
      </c>
      <c r="X1420">
        <v>2184</v>
      </c>
      <c r="Y1420" t="s">
        <v>7371</v>
      </c>
      <c r="Z1420">
        <v>1</v>
      </c>
      <c r="AA1420" t="s">
        <v>7372</v>
      </c>
      <c r="AB1420" t="s">
        <v>7373</v>
      </c>
      <c r="AC1420">
        <v>169</v>
      </c>
      <c r="AD1420">
        <v>593</v>
      </c>
    </row>
    <row r="1421" spans="1:30" x14ac:dyDescent="0.35">
      <c r="A1421" t="s">
        <v>23</v>
      </c>
      <c r="B1421" t="s">
        <v>6286</v>
      </c>
      <c r="C1421" t="s">
        <v>7374</v>
      </c>
      <c r="D1421">
        <v>91</v>
      </c>
      <c r="E1421" s="4">
        <v>35000000</v>
      </c>
      <c r="F1421" s="4">
        <v>43792641</v>
      </c>
      <c r="G1421" s="3">
        <f>movie_metadata[[#This Row],[New_gross]]-movie_metadata[[#This Row],[New_budget]]</f>
        <v>8792641</v>
      </c>
      <c r="H1421" s="3" t="str">
        <f>IF(movie_metadata[[#This Row],[Profit/Loss_in money]]&gt;0,"Profit","Loss")</f>
        <v>Profit</v>
      </c>
      <c r="I1421" t="s">
        <v>26</v>
      </c>
      <c r="J1421" t="s">
        <v>27</v>
      </c>
      <c r="K1421" t="s">
        <v>1674</v>
      </c>
      <c r="L1421" s="1">
        <v>2007</v>
      </c>
      <c r="M1421" t="s">
        <v>29</v>
      </c>
      <c r="N1421">
        <v>5.3</v>
      </c>
      <c r="O1421">
        <v>2.35</v>
      </c>
      <c r="P1421">
        <v>913</v>
      </c>
      <c r="Q1421">
        <v>120</v>
      </c>
      <c r="R1421">
        <v>42</v>
      </c>
      <c r="S1421">
        <v>766</v>
      </c>
      <c r="T1421" t="s">
        <v>7375</v>
      </c>
      <c r="U1421">
        <v>49000</v>
      </c>
      <c r="V1421" t="s">
        <v>804</v>
      </c>
      <c r="W1421">
        <v>32157</v>
      </c>
      <c r="X1421">
        <v>52566</v>
      </c>
      <c r="Y1421" t="s">
        <v>535</v>
      </c>
      <c r="Z1421">
        <v>3</v>
      </c>
      <c r="AA1421" t="s">
        <v>7376</v>
      </c>
      <c r="AB1421" t="s">
        <v>7377</v>
      </c>
      <c r="AC1421">
        <v>119</v>
      </c>
      <c r="AD1421">
        <v>838</v>
      </c>
    </row>
    <row r="1422" spans="1:30" x14ac:dyDescent="0.35">
      <c r="A1422" t="s">
        <v>23</v>
      </c>
      <c r="B1422" t="s">
        <v>2170</v>
      </c>
      <c r="C1422" t="s">
        <v>7378</v>
      </c>
      <c r="D1422">
        <v>75</v>
      </c>
      <c r="E1422" s="4">
        <v>33000000</v>
      </c>
      <c r="F1422" s="4">
        <v>57651794</v>
      </c>
      <c r="G1422" s="3">
        <f>movie_metadata[[#This Row],[New_gross]]-movie_metadata[[#This Row],[New_budget]]</f>
        <v>24651794</v>
      </c>
      <c r="H1422" s="3" t="str">
        <f>IF(movie_metadata[[#This Row],[Profit/Loss_in money]]&gt;0,"Profit","Loss")</f>
        <v>Profit</v>
      </c>
      <c r="I1422" t="s">
        <v>26</v>
      </c>
      <c r="J1422" t="s">
        <v>27</v>
      </c>
      <c r="K1422" t="s">
        <v>3890</v>
      </c>
      <c r="L1422" s="1">
        <v>2006</v>
      </c>
      <c r="M1422" t="s">
        <v>29</v>
      </c>
      <c r="N1422">
        <v>5.6</v>
      </c>
      <c r="O1422">
        <v>1.85</v>
      </c>
      <c r="P1422">
        <v>0</v>
      </c>
      <c r="Q1422">
        <v>90</v>
      </c>
      <c r="R1422">
        <v>221</v>
      </c>
      <c r="S1422">
        <v>553</v>
      </c>
      <c r="T1422" t="s">
        <v>1943</v>
      </c>
      <c r="U1422">
        <v>11000</v>
      </c>
      <c r="V1422" t="s">
        <v>1949</v>
      </c>
      <c r="W1422">
        <v>40651</v>
      </c>
      <c r="X1422">
        <v>13125</v>
      </c>
      <c r="Y1422" t="s">
        <v>2932</v>
      </c>
      <c r="Z1422">
        <v>2</v>
      </c>
      <c r="AA1422" t="s">
        <v>7379</v>
      </c>
      <c r="AB1422" t="s">
        <v>7380</v>
      </c>
      <c r="AC1422">
        <v>209</v>
      </c>
      <c r="AD1422">
        <v>970</v>
      </c>
    </row>
    <row r="1423" spans="1:30" x14ac:dyDescent="0.35">
      <c r="A1423" t="s">
        <v>23</v>
      </c>
      <c r="B1423" t="s">
        <v>7381</v>
      </c>
      <c r="C1423" t="s">
        <v>7382</v>
      </c>
      <c r="D1423">
        <v>98</v>
      </c>
      <c r="E1423" s="4">
        <v>30000000</v>
      </c>
      <c r="F1423" s="4">
        <v>43894863</v>
      </c>
      <c r="G1423" s="3">
        <f>movie_metadata[[#This Row],[New_gross]]-movie_metadata[[#This Row],[New_budget]]</f>
        <v>13894863</v>
      </c>
      <c r="H1423" s="3" t="str">
        <f>IF(movie_metadata[[#This Row],[Profit/Loss_in money]]&gt;0,"Profit","Loss")</f>
        <v>Profit</v>
      </c>
      <c r="I1423" t="s">
        <v>26</v>
      </c>
      <c r="J1423" t="s">
        <v>27</v>
      </c>
      <c r="K1423" t="s">
        <v>1674</v>
      </c>
      <c r="L1423" s="1">
        <v>2005</v>
      </c>
      <c r="M1423" t="s">
        <v>29</v>
      </c>
      <c r="N1423">
        <v>5.9</v>
      </c>
      <c r="O1423">
        <v>2.35</v>
      </c>
      <c r="P1423">
        <v>0</v>
      </c>
      <c r="Q1423">
        <v>120</v>
      </c>
      <c r="R1423">
        <v>30</v>
      </c>
      <c r="S1423">
        <v>664</v>
      </c>
      <c r="T1423" t="s">
        <v>7383</v>
      </c>
      <c r="U1423">
        <v>944</v>
      </c>
      <c r="V1423" t="s">
        <v>4127</v>
      </c>
      <c r="W1423">
        <v>25883</v>
      </c>
      <c r="X1423">
        <v>4879</v>
      </c>
      <c r="Y1423" t="s">
        <v>3911</v>
      </c>
      <c r="Z1423">
        <v>2</v>
      </c>
      <c r="AA1423" t="s">
        <v>7384</v>
      </c>
      <c r="AB1423" t="s">
        <v>7385</v>
      </c>
      <c r="AC1423">
        <v>262</v>
      </c>
      <c r="AD1423">
        <v>940</v>
      </c>
    </row>
    <row r="1424" spans="1:30" x14ac:dyDescent="0.35">
      <c r="A1424" t="s">
        <v>23</v>
      </c>
      <c r="B1424" t="s">
        <v>363</v>
      </c>
      <c r="C1424" t="s">
        <v>7386</v>
      </c>
      <c r="D1424">
        <v>147</v>
      </c>
      <c r="E1424" s="4">
        <v>35000000</v>
      </c>
      <c r="F1424" s="4">
        <v>41954997</v>
      </c>
      <c r="G1424" s="3">
        <f>movie_metadata[[#This Row],[New_gross]]-movie_metadata[[#This Row],[New_budget]]</f>
        <v>6954997</v>
      </c>
      <c r="H1424" s="3" t="str">
        <f>IF(movie_metadata[[#This Row],[Profit/Loss_in money]]&gt;0,"Profit","Loss")</f>
        <v>Profit</v>
      </c>
      <c r="I1424" t="s">
        <v>26</v>
      </c>
      <c r="J1424" t="s">
        <v>27</v>
      </c>
      <c r="K1424" t="s">
        <v>1718</v>
      </c>
      <c r="L1424" s="1">
        <v>1997</v>
      </c>
      <c r="M1424" t="s">
        <v>572</v>
      </c>
      <c r="N1424">
        <v>7.8</v>
      </c>
      <c r="O1424">
        <v>2.35</v>
      </c>
      <c r="P1424">
        <v>0</v>
      </c>
      <c r="Q1424">
        <v>117</v>
      </c>
      <c r="R1424">
        <v>179</v>
      </c>
      <c r="S1424">
        <v>646</v>
      </c>
      <c r="T1424" t="s">
        <v>2375</v>
      </c>
      <c r="U1424">
        <v>40000</v>
      </c>
      <c r="V1424" t="s">
        <v>39</v>
      </c>
      <c r="W1424">
        <v>225122</v>
      </c>
      <c r="X1424">
        <v>56014</v>
      </c>
      <c r="Y1424" t="s">
        <v>2254</v>
      </c>
      <c r="Z1424">
        <v>2</v>
      </c>
      <c r="AA1424" t="s">
        <v>7387</v>
      </c>
      <c r="AB1424" t="s">
        <v>7388</v>
      </c>
      <c r="AC1424">
        <v>234</v>
      </c>
      <c r="AD1424">
        <v>14000</v>
      </c>
    </row>
    <row r="1425" spans="1:30" x14ac:dyDescent="0.35">
      <c r="A1425" t="s">
        <v>23</v>
      </c>
      <c r="B1425" t="s">
        <v>2323</v>
      </c>
      <c r="C1425" t="s">
        <v>7389</v>
      </c>
      <c r="D1425">
        <v>100</v>
      </c>
      <c r="E1425" s="4">
        <v>33000000</v>
      </c>
      <c r="F1425" s="4">
        <v>39532308</v>
      </c>
      <c r="G1425" s="3">
        <f>movie_metadata[[#This Row],[New_gross]]-movie_metadata[[#This Row],[New_budget]]</f>
        <v>6532308</v>
      </c>
      <c r="H1425" s="3" t="str">
        <f>IF(movie_metadata[[#This Row],[Profit/Loss_in money]]&gt;0,"Profit","Loss")</f>
        <v>Profit</v>
      </c>
      <c r="I1425" t="s">
        <v>26</v>
      </c>
      <c r="J1425" t="s">
        <v>45</v>
      </c>
      <c r="K1425" t="s">
        <v>4169</v>
      </c>
      <c r="L1425" s="1">
        <v>2002</v>
      </c>
      <c r="M1425" t="s">
        <v>572</v>
      </c>
      <c r="N1425">
        <v>6.7</v>
      </c>
      <c r="O1425">
        <v>1.85</v>
      </c>
      <c r="P1425">
        <v>0</v>
      </c>
      <c r="Q1425">
        <v>226</v>
      </c>
      <c r="R1425">
        <v>545</v>
      </c>
      <c r="S1425">
        <v>766</v>
      </c>
      <c r="T1425" t="s">
        <v>7390</v>
      </c>
      <c r="U1425">
        <v>14000</v>
      </c>
      <c r="V1425" t="s">
        <v>1965</v>
      </c>
      <c r="W1425">
        <v>198701</v>
      </c>
      <c r="X1425">
        <v>17902</v>
      </c>
      <c r="Y1425" t="s">
        <v>956</v>
      </c>
      <c r="Z1425">
        <v>0</v>
      </c>
      <c r="AA1425" t="s">
        <v>7391</v>
      </c>
      <c r="AB1425" t="s">
        <v>7392</v>
      </c>
      <c r="AC1425">
        <v>1138</v>
      </c>
      <c r="AD1425">
        <v>2000</v>
      </c>
    </row>
    <row r="1426" spans="1:30" x14ac:dyDescent="0.35">
      <c r="A1426" t="s">
        <v>23</v>
      </c>
      <c r="B1426" t="s">
        <v>7393</v>
      </c>
      <c r="C1426" t="s">
        <v>7394</v>
      </c>
      <c r="D1426">
        <v>120</v>
      </c>
      <c r="E1426" s="4">
        <v>10700000</v>
      </c>
      <c r="F1426" s="4">
        <v>76600000</v>
      </c>
      <c r="G1426" s="3">
        <f>movie_metadata[[#This Row],[New_gross]]-movie_metadata[[#This Row],[New_budget]]</f>
        <v>65900000</v>
      </c>
      <c r="H1426" s="3" t="str">
        <f>IF(movie_metadata[[#This Row],[Profit/Loss_in money]]&gt;0,"Profit","Loss")</f>
        <v>Profit</v>
      </c>
      <c r="I1426" t="s">
        <v>26</v>
      </c>
      <c r="J1426" t="s">
        <v>27</v>
      </c>
      <c r="K1426" t="s">
        <v>7395</v>
      </c>
      <c r="L1426" s="1">
        <v>1982</v>
      </c>
      <c r="M1426" t="s">
        <v>82</v>
      </c>
      <c r="N1426">
        <v>7.4</v>
      </c>
      <c r="O1426">
        <v>2.35</v>
      </c>
      <c r="P1426">
        <v>11000</v>
      </c>
      <c r="Q1426">
        <v>223</v>
      </c>
      <c r="R1426">
        <v>365</v>
      </c>
      <c r="S1426">
        <v>723</v>
      </c>
      <c r="T1426" t="s">
        <v>7396</v>
      </c>
      <c r="U1426">
        <v>887</v>
      </c>
      <c r="V1426" t="s">
        <v>7397</v>
      </c>
      <c r="W1426">
        <v>105446</v>
      </c>
      <c r="X1426">
        <v>3876</v>
      </c>
      <c r="Y1426" t="s">
        <v>2053</v>
      </c>
      <c r="Z1426">
        <v>0</v>
      </c>
      <c r="AA1426" t="s">
        <v>7398</v>
      </c>
      <c r="AB1426" t="s">
        <v>7399</v>
      </c>
      <c r="AC1426">
        <v>321</v>
      </c>
      <c r="AD1426">
        <v>770</v>
      </c>
    </row>
    <row r="1427" spans="1:30" x14ac:dyDescent="0.35">
      <c r="A1427" t="s">
        <v>23</v>
      </c>
      <c r="B1427" t="s">
        <v>7102</v>
      </c>
      <c r="C1427" t="s">
        <v>7400</v>
      </c>
      <c r="D1427">
        <v>104</v>
      </c>
      <c r="E1427" s="4">
        <v>35000000</v>
      </c>
      <c r="F1427" s="4">
        <v>39692139</v>
      </c>
      <c r="G1427" s="3">
        <f>movie_metadata[[#This Row],[New_gross]]-movie_metadata[[#This Row],[New_budget]]</f>
        <v>4692139</v>
      </c>
      <c r="H1427" s="3" t="str">
        <f>IF(movie_metadata[[#This Row],[Profit/Loss_in money]]&gt;0,"Profit","Loss")</f>
        <v>Profit</v>
      </c>
      <c r="I1427" t="s">
        <v>26</v>
      </c>
      <c r="J1427" t="s">
        <v>27</v>
      </c>
      <c r="K1427" t="s">
        <v>5957</v>
      </c>
      <c r="L1427" s="1">
        <v>2004</v>
      </c>
      <c r="M1427" t="s">
        <v>572</v>
      </c>
      <c r="N1427">
        <v>6.2</v>
      </c>
      <c r="O1427">
        <v>1.85</v>
      </c>
      <c r="P1427">
        <v>0</v>
      </c>
      <c r="Q1427">
        <v>193</v>
      </c>
      <c r="R1427">
        <v>1000</v>
      </c>
      <c r="S1427">
        <v>939</v>
      </c>
      <c r="T1427" t="s">
        <v>315</v>
      </c>
      <c r="U1427">
        <v>24000</v>
      </c>
      <c r="V1427" t="s">
        <v>75</v>
      </c>
      <c r="W1427">
        <v>84131</v>
      </c>
      <c r="X1427">
        <v>41701</v>
      </c>
      <c r="Y1427" t="s">
        <v>1139</v>
      </c>
      <c r="Z1427">
        <v>1</v>
      </c>
      <c r="AA1427" t="s">
        <v>7401</v>
      </c>
      <c r="AB1427" t="s">
        <v>7402</v>
      </c>
      <c r="AC1427">
        <v>400</v>
      </c>
      <c r="AD1427">
        <v>15000</v>
      </c>
    </row>
    <row r="1428" spans="1:30" x14ac:dyDescent="0.35">
      <c r="A1428" t="s">
        <v>23</v>
      </c>
      <c r="B1428" t="s">
        <v>2040</v>
      </c>
      <c r="C1428" t="s">
        <v>7403</v>
      </c>
      <c r="D1428">
        <v>103</v>
      </c>
      <c r="E1428" s="4">
        <v>35000000</v>
      </c>
      <c r="F1428" s="4">
        <v>40687294</v>
      </c>
      <c r="G1428" s="3">
        <f>movie_metadata[[#This Row],[New_gross]]-movie_metadata[[#This Row],[New_budget]]</f>
        <v>5687294</v>
      </c>
      <c r="H1428" s="3" t="str">
        <f>IF(movie_metadata[[#This Row],[Profit/Loss_in money]]&gt;0,"Profit","Loss")</f>
        <v>Profit</v>
      </c>
      <c r="I1428" t="s">
        <v>26</v>
      </c>
      <c r="J1428" t="s">
        <v>254</v>
      </c>
      <c r="K1428" t="s">
        <v>1112</v>
      </c>
      <c r="L1428" s="1">
        <v>2008</v>
      </c>
      <c r="M1428" t="s">
        <v>29</v>
      </c>
      <c r="N1428">
        <v>5.4</v>
      </c>
      <c r="O1428">
        <v>2.35</v>
      </c>
      <c r="P1428">
        <v>0</v>
      </c>
      <c r="Q1428">
        <v>228</v>
      </c>
      <c r="R1428">
        <v>212</v>
      </c>
      <c r="S1428">
        <v>248</v>
      </c>
      <c r="T1428" t="s">
        <v>7404</v>
      </c>
      <c r="U1428">
        <v>15000</v>
      </c>
      <c r="V1428" t="s">
        <v>283</v>
      </c>
      <c r="W1428">
        <v>107772</v>
      </c>
      <c r="X1428">
        <v>16249</v>
      </c>
      <c r="Y1428" t="s">
        <v>7405</v>
      </c>
      <c r="Z1428">
        <v>1</v>
      </c>
      <c r="AA1428" t="s">
        <v>7406</v>
      </c>
      <c r="AB1428" t="s">
        <v>7407</v>
      </c>
      <c r="AC1428">
        <v>398</v>
      </c>
      <c r="AD1428">
        <v>552</v>
      </c>
    </row>
    <row r="1429" spans="1:30" x14ac:dyDescent="0.35">
      <c r="A1429" t="s">
        <v>23</v>
      </c>
      <c r="B1429" t="s">
        <v>5339</v>
      </c>
      <c r="C1429" t="s">
        <v>7408</v>
      </c>
      <c r="D1429">
        <v>109</v>
      </c>
      <c r="E1429" s="4">
        <v>40000000</v>
      </c>
      <c r="F1429" s="4">
        <v>37553932</v>
      </c>
      <c r="G1429" s="3">
        <f>movie_metadata[[#This Row],[New_gross]]-movie_metadata[[#This Row],[New_budget]]</f>
        <v>-2446068</v>
      </c>
      <c r="H1429" s="3" t="str">
        <f>IF(movie_metadata[[#This Row],[Profit/Loss_in money]]&gt;0,"Profit","Loss")</f>
        <v>Loss</v>
      </c>
      <c r="I1429" t="s">
        <v>26</v>
      </c>
      <c r="J1429" t="s">
        <v>27</v>
      </c>
      <c r="K1429" t="s">
        <v>2805</v>
      </c>
      <c r="L1429" s="1">
        <v>2011</v>
      </c>
      <c r="M1429" t="s">
        <v>29</v>
      </c>
      <c r="N1429">
        <v>6.7</v>
      </c>
      <c r="O1429">
        <v>2.35</v>
      </c>
      <c r="P1429">
        <v>52000</v>
      </c>
      <c r="Q1429">
        <v>360</v>
      </c>
      <c r="R1429">
        <v>487</v>
      </c>
      <c r="S1429">
        <v>3000</v>
      </c>
      <c r="T1429" t="s">
        <v>293</v>
      </c>
      <c r="U1429">
        <v>20000</v>
      </c>
      <c r="V1429" t="s">
        <v>4357</v>
      </c>
      <c r="W1429">
        <v>304318</v>
      </c>
      <c r="X1429">
        <v>34011</v>
      </c>
      <c r="Y1429" t="s">
        <v>716</v>
      </c>
      <c r="Z1429">
        <v>2</v>
      </c>
      <c r="AA1429" t="s">
        <v>7409</v>
      </c>
      <c r="AB1429" t="s">
        <v>7410</v>
      </c>
      <c r="AC1429">
        <v>463</v>
      </c>
      <c r="AD1429">
        <v>10000</v>
      </c>
    </row>
    <row r="1430" spans="1:30" x14ac:dyDescent="0.35">
      <c r="A1430" t="s">
        <v>23</v>
      </c>
      <c r="B1430" t="s">
        <v>7411</v>
      </c>
      <c r="C1430" t="s">
        <v>7412</v>
      </c>
      <c r="D1430">
        <v>104</v>
      </c>
      <c r="E1430" s="4">
        <v>35000000</v>
      </c>
      <c r="F1430" s="4">
        <v>37481242</v>
      </c>
      <c r="G1430" s="3">
        <f>movie_metadata[[#This Row],[New_gross]]-movie_metadata[[#This Row],[New_budget]]</f>
        <v>2481242</v>
      </c>
      <c r="H1430" s="3" t="str">
        <f>IF(movie_metadata[[#This Row],[Profit/Loss_in money]]&gt;0,"Profit","Loss")</f>
        <v>Profit</v>
      </c>
      <c r="I1430" t="s">
        <v>26</v>
      </c>
      <c r="J1430" t="s">
        <v>27</v>
      </c>
      <c r="K1430" t="s">
        <v>1674</v>
      </c>
      <c r="L1430" s="1">
        <v>2010</v>
      </c>
      <c r="M1430" t="s">
        <v>29</v>
      </c>
      <c r="N1430">
        <v>5.3</v>
      </c>
      <c r="O1430">
        <v>2.35</v>
      </c>
      <c r="P1430">
        <v>0</v>
      </c>
      <c r="Q1430">
        <v>148</v>
      </c>
      <c r="R1430">
        <v>16</v>
      </c>
      <c r="S1430">
        <v>584</v>
      </c>
      <c r="T1430" t="s">
        <v>4536</v>
      </c>
      <c r="U1430">
        <v>1000</v>
      </c>
      <c r="V1430" t="s">
        <v>7413</v>
      </c>
      <c r="W1430">
        <v>40654</v>
      </c>
      <c r="X1430">
        <v>3356</v>
      </c>
      <c r="Y1430" t="s">
        <v>5806</v>
      </c>
      <c r="Z1430">
        <v>0</v>
      </c>
      <c r="AA1430" t="s">
        <v>7414</v>
      </c>
      <c r="AB1430" t="s">
        <v>7415</v>
      </c>
      <c r="AC1430">
        <v>97</v>
      </c>
      <c r="AD1430">
        <v>700</v>
      </c>
    </row>
    <row r="1431" spans="1:30" x14ac:dyDescent="0.35">
      <c r="A1431" t="s">
        <v>23</v>
      </c>
      <c r="B1431" t="s">
        <v>7416</v>
      </c>
      <c r="C1431" t="s">
        <v>7417</v>
      </c>
      <c r="D1431">
        <v>112</v>
      </c>
      <c r="E1431" s="4">
        <v>35000000</v>
      </c>
      <c r="F1431" s="4">
        <v>39026186</v>
      </c>
      <c r="G1431" s="3">
        <f>movie_metadata[[#This Row],[New_gross]]-movie_metadata[[#This Row],[New_budget]]</f>
        <v>4026186</v>
      </c>
      <c r="H1431" s="3" t="str">
        <f>IF(movie_metadata[[#This Row],[Profit/Loss_in money]]&gt;0,"Profit","Loss")</f>
        <v>Profit</v>
      </c>
      <c r="I1431" t="s">
        <v>26</v>
      </c>
      <c r="J1431" t="s">
        <v>27</v>
      </c>
      <c r="K1431" t="s">
        <v>1407</v>
      </c>
      <c r="L1431" s="1">
        <v>2011</v>
      </c>
      <c r="M1431" t="s">
        <v>29</v>
      </c>
      <c r="N1431">
        <v>5.9</v>
      </c>
      <c r="O1431">
        <v>1.85</v>
      </c>
      <c r="P1431">
        <v>13000</v>
      </c>
      <c r="Q1431">
        <v>128</v>
      </c>
      <c r="R1431">
        <v>42</v>
      </c>
      <c r="S1431">
        <v>196</v>
      </c>
      <c r="T1431" t="s">
        <v>7418</v>
      </c>
      <c r="U1431">
        <v>969</v>
      </c>
      <c r="V1431" t="s">
        <v>7419</v>
      </c>
      <c r="W1431">
        <v>48019</v>
      </c>
      <c r="X1431">
        <v>2371</v>
      </c>
      <c r="Y1431" t="s">
        <v>7420</v>
      </c>
      <c r="Z1431">
        <v>4</v>
      </c>
      <c r="AA1431" t="s">
        <v>7421</v>
      </c>
      <c r="AB1431" t="s">
        <v>7422</v>
      </c>
      <c r="AC1431">
        <v>153</v>
      </c>
      <c r="AD1431">
        <v>826</v>
      </c>
    </row>
    <row r="1432" spans="1:30" x14ac:dyDescent="0.35">
      <c r="A1432" t="s">
        <v>23</v>
      </c>
      <c r="B1432" t="s">
        <v>60</v>
      </c>
      <c r="C1432" t="s">
        <v>7423</v>
      </c>
      <c r="D1432">
        <v>60</v>
      </c>
      <c r="E1432" s="4">
        <v>36541497.422512971</v>
      </c>
      <c r="F1432" s="4">
        <v>51002419.543624163</v>
      </c>
      <c r="G1432" s="3">
        <f>movie_metadata[[#This Row],[New_gross]]-movie_metadata[[#This Row],[New_budget]]</f>
        <v>14460922.121111192</v>
      </c>
      <c r="H1432" s="3" t="str">
        <f>IF(movie_metadata[[#This Row],[Profit/Loss_in money]]&gt;0,"Profit","Loss")</f>
        <v>Profit</v>
      </c>
      <c r="I1432" t="s">
        <v>26</v>
      </c>
      <c r="J1432" t="s">
        <v>27</v>
      </c>
      <c r="K1432" t="s">
        <v>206</v>
      </c>
      <c r="L1432" s="1">
        <v>2005</v>
      </c>
      <c r="M1432" t="s">
        <v>60</v>
      </c>
      <c r="N1432">
        <v>7</v>
      </c>
      <c r="O1432">
        <v>2.35</v>
      </c>
      <c r="P1432">
        <v>265</v>
      </c>
      <c r="Q1432">
        <v>3</v>
      </c>
      <c r="S1432">
        <v>628</v>
      </c>
      <c r="T1432" t="s">
        <v>4900</v>
      </c>
      <c r="U1432">
        <v>897</v>
      </c>
      <c r="V1432" t="s">
        <v>7424</v>
      </c>
      <c r="W1432">
        <v>1641</v>
      </c>
      <c r="X1432">
        <v>3438</v>
      </c>
      <c r="Y1432" t="s">
        <v>7425</v>
      </c>
      <c r="Z1432">
        <v>4</v>
      </c>
      <c r="AA1432" t="s">
        <v>7426</v>
      </c>
      <c r="AB1432" t="s">
        <v>7427</v>
      </c>
      <c r="AC1432">
        <v>11</v>
      </c>
      <c r="AD1432">
        <v>637</v>
      </c>
    </row>
    <row r="1433" spans="1:30" x14ac:dyDescent="0.35">
      <c r="A1433" t="s">
        <v>23</v>
      </c>
      <c r="B1433" t="s">
        <v>7428</v>
      </c>
      <c r="C1433" t="s">
        <v>7429</v>
      </c>
      <c r="D1433">
        <v>95</v>
      </c>
      <c r="E1433" s="4">
        <v>50000000</v>
      </c>
      <c r="F1433" s="4">
        <v>33422806</v>
      </c>
      <c r="G1433" s="3">
        <f>movie_metadata[[#This Row],[New_gross]]-movie_metadata[[#This Row],[New_budget]]</f>
        <v>-16577194</v>
      </c>
      <c r="H1433" s="3" t="str">
        <f>IF(movie_metadata[[#This Row],[Profit/Loss_in money]]&gt;0,"Profit","Loss")</f>
        <v>Loss</v>
      </c>
      <c r="I1433" t="s">
        <v>26</v>
      </c>
      <c r="J1433" t="s">
        <v>27</v>
      </c>
      <c r="K1433" t="s">
        <v>5410</v>
      </c>
      <c r="L1433" s="1">
        <v>2001</v>
      </c>
      <c r="M1433" t="s">
        <v>29</v>
      </c>
      <c r="N1433">
        <v>4.8</v>
      </c>
      <c r="O1433">
        <v>2.35</v>
      </c>
      <c r="P1433">
        <v>0</v>
      </c>
      <c r="Q1433">
        <v>46</v>
      </c>
      <c r="R1433">
        <v>19</v>
      </c>
      <c r="S1433">
        <v>447</v>
      </c>
      <c r="T1433" t="s">
        <v>2189</v>
      </c>
      <c r="U1433">
        <v>1000</v>
      </c>
      <c r="V1433" t="s">
        <v>130</v>
      </c>
      <c r="W1433">
        <v>30771</v>
      </c>
      <c r="X1433">
        <v>2643</v>
      </c>
      <c r="Y1433" t="s">
        <v>3916</v>
      </c>
      <c r="Z1433">
        <v>1</v>
      </c>
      <c r="AA1433" t="s">
        <v>7430</v>
      </c>
      <c r="AB1433" t="s">
        <v>7431</v>
      </c>
      <c r="AC1433">
        <v>164</v>
      </c>
      <c r="AD1433">
        <v>691</v>
      </c>
    </row>
    <row r="1434" spans="1:30" x14ac:dyDescent="0.35">
      <c r="A1434" t="s">
        <v>23</v>
      </c>
      <c r="B1434" t="s">
        <v>7432</v>
      </c>
      <c r="C1434" t="s">
        <v>7433</v>
      </c>
      <c r="D1434">
        <v>102</v>
      </c>
      <c r="E1434" s="4">
        <v>3968796.875</v>
      </c>
      <c r="F1434" s="4">
        <v>55856656.279220782</v>
      </c>
      <c r="G1434" s="3">
        <f>movie_metadata[[#This Row],[New_gross]]-movie_metadata[[#This Row],[New_budget]]</f>
        <v>51887859.404220782</v>
      </c>
      <c r="H1434" s="3" t="str">
        <f>IF(movie_metadata[[#This Row],[Profit/Loss_in money]]&gt;0,"Profit","Loss")</f>
        <v>Profit</v>
      </c>
      <c r="I1434" t="s">
        <v>26</v>
      </c>
      <c r="J1434" t="s">
        <v>27</v>
      </c>
      <c r="K1434" t="s">
        <v>7434</v>
      </c>
      <c r="L1434" s="1">
        <v>1976</v>
      </c>
      <c r="M1434" t="s">
        <v>82</v>
      </c>
      <c r="N1434">
        <v>7.3</v>
      </c>
      <c r="O1434">
        <v>1.85</v>
      </c>
      <c r="P1434">
        <v>0</v>
      </c>
      <c r="Q1434">
        <v>40</v>
      </c>
      <c r="R1434">
        <v>23</v>
      </c>
      <c r="S1434">
        <v>57</v>
      </c>
      <c r="T1434" t="s">
        <v>7435</v>
      </c>
      <c r="U1434">
        <v>288</v>
      </c>
      <c r="V1434" t="s">
        <v>7436</v>
      </c>
      <c r="W1434">
        <v>16323</v>
      </c>
      <c r="X1434">
        <v>677</v>
      </c>
      <c r="Y1434" t="s">
        <v>7437</v>
      </c>
      <c r="Z1434">
        <v>1</v>
      </c>
      <c r="AA1434" t="s">
        <v>7438</v>
      </c>
      <c r="AB1434" t="s">
        <v>7439</v>
      </c>
      <c r="AC1434">
        <v>91</v>
      </c>
      <c r="AD1434">
        <v>257</v>
      </c>
    </row>
    <row r="1435" spans="1:30" x14ac:dyDescent="0.35">
      <c r="A1435" t="s">
        <v>23</v>
      </c>
      <c r="B1435" t="s">
        <v>7440</v>
      </c>
      <c r="C1435" t="s">
        <v>7441</v>
      </c>
      <c r="D1435">
        <v>102</v>
      </c>
      <c r="E1435" s="4">
        <v>35000000</v>
      </c>
      <c r="F1435" s="4">
        <v>33423521</v>
      </c>
      <c r="G1435" s="3">
        <f>movie_metadata[[#This Row],[New_gross]]-movie_metadata[[#This Row],[New_budget]]</f>
        <v>-1576479</v>
      </c>
      <c r="H1435" s="3" t="str">
        <f>IF(movie_metadata[[#This Row],[Profit/Loss_in money]]&gt;0,"Profit","Loss")</f>
        <v>Loss</v>
      </c>
      <c r="I1435" t="s">
        <v>26</v>
      </c>
      <c r="J1435" t="s">
        <v>663</v>
      </c>
      <c r="K1435" t="s">
        <v>1070</v>
      </c>
      <c r="L1435" s="1">
        <v>1994</v>
      </c>
      <c r="M1435" t="s">
        <v>29</v>
      </c>
      <c r="N1435">
        <v>3.8</v>
      </c>
      <c r="O1435">
        <v>2.35</v>
      </c>
      <c r="P1435">
        <v>0</v>
      </c>
      <c r="Q1435">
        <v>63</v>
      </c>
      <c r="R1435">
        <v>133</v>
      </c>
      <c r="S1435">
        <v>690</v>
      </c>
      <c r="T1435" t="s">
        <v>7442</v>
      </c>
      <c r="U1435">
        <v>2000</v>
      </c>
      <c r="V1435" t="s">
        <v>1076</v>
      </c>
      <c r="W1435">
        <v>53115</v>
      </c>
      <c r="X1435">
        <v>5443</v>
      </c>
      <c r="Y1435" t="s">
        <v>4876</v>
      </c>
      <c r="Z1435">
        <v>1</v>
      </c>
      <c r="AA1435" t="s">
        <v>7443</v>
      </c>
      <c r="AB1435" t="s">
        <v>7444</v>
      </c>
      <c r="AC1435">
        <v>282</v>
      </c>
      <c r="AD1435">
        <v>1000</v>
      </c>
    </row>
    <row r="1436" spans="1:30" x14ac:dyDescent="0.35">
      <c r="A1436" t="s">
        <v>739</v>
      </c>
      <c r="B1436" t="s">
        <v>3809</v>
      </c>
      <c r="C1436" t="s">
        <v>7445</v>
      </c>
      <c r="D1436">
        <v>150</v>
      </c>
      <c r="E1436" s="4">
        <v>35000000</v>
      </c>
      <c r="F1436" s="4">
        <v>32519322</v>
      </c>
      <c r="G1436" s="3">
        <f>movie_metadata[[#This Row],[New_gross]]-movie_metadata[[#This Row],[New_budget]]</f>
        <v>-2480678</v>
      </c>
      <c r="H1436" s="3" t="str">
        <f>IF(movie_metadata[[#This Row],[Profit/Loss_in money]]&gt;0,"Profit","Loss")</f>
        <v>Loss</v>
      </c>
      <c r="I1436" t="s">
        <v>26</v>
      </c>
      <c r="J1436" t="s">
        <v>1452</v>
      </c>
      <c r="K1436" t="s">
        <v>7239</v>
      </c>
      <c r="L1436" s="1">
        <v>2002</v>
      </c>
      <c r="M1436" t="s">
        <v>572</v>
      </c>
      <c r="N1436">
        <v>8.5</v>
      </c>
      <c r="O1436">
        <v>1.85</v>
      </c>
      <c r="P1436">
        <v>21000</v>
      </c>
      <c r="Q1436">
        <v>193</v>
      </c>
      <c r="R1436">
        <v>2000</v>
      </c>
      <c r="S1436">
        <v>95</v>
      </c>
      <c r="T1436" t="s">
        <v>7446</v>
      </c>
      <c r="U1436">
        <v>396</v>
      </c>
      <c r="V1436" t="s">
        <v>7447</v>
      </c>
      <c r="W1436">
        <v>497946</v>
      </c>
      <c r="X1436">
        <v>1075</v>
      </c>
      <c r="Y1436" t="s">
        <v>7448</v>
      </c>
      <c r="Z1436">
        <v>0</v>
      </c>
      <c r="AA1436" t="s">
        <v>7449</v>
      </c>
      <c r="AB1436" t="s">
        <v>7450</v>
      </c>
      <c r="AC1436">
        <v>761</v>
      </c>
      <c r="AD1436">
        <v>338</v>
      </c>
    </row>
    <row r="1437" spans="1:30" x14ac:dyDescent="0.35">
      <c r="A1437" t="s">
        <v>23</v>
      </c>
      <c r="B1437" t="s">
        <v>6137</v>
      </c>
      <c r="C1437" t="s">
        <v>7451</v>
      </c>
      <c r="D1437">
        <v>101</v>
      </c>
      <c r="E1437" s="4">
        <v>30000000</v>
      </c>
      <c r="F1437" s="4">
        <v>37617947</v>
      </c>
      <c r="G1437" s="3">
        <f>movie_metadata[[#This Row],[New_gross]]-movie_metadata[[#This Row],[New_budget]]</f>
        <v>7617947</v>
      </c>
      <c r="H1437" s="3" t="str">
        <f>IF(movie_metadata[[#This Row],[Profit/Loss_in money]]&gt;0,"Profit","Loss")</f>
        <v>Profit</v>
      </c>
      <c r="I1437" t="s">
        <v>26</v>
      </c>
      <c r="J1437" t="s">
        <v>27</v>
      </c>
      <c r="K1437" t="s">
        <v>5840</v>
      </c>
      <c r="L1437" s="1">
        <v>2006</v>
      </c>
      <c r="M1437" t="s">
        <v>82</v>
      </c>
      <c r="N1437">
        <v>6.8</v>
      </c>
      <c r="O1437">
        <v>2.35</v>
      </c>
      <c r="P1437">
        <v>0</v>
      </c>
      <c r="Q1437">
        <v>122</v>
      </c>
      <c r="R1437">
        <v>308</v>
      </c>
      <c r="S1437">
        <v>206</v>
      </c>
      <c r="T1437" t="s">
        <v>7452</v>
      </c>
      <c r="U1437">
        <v>446</v>
      </c>
      <c r="V1437" t="s">
        <v>7453</v>
      </c>
      <c r="W1437">
        <v>8143</v>
      </c>
      <c r="X1437">
        <v>966</v>
      </c>
      <c r="Y1437" t="s">
        <v>7454</v>
      </c>
      <c r="Z1437">
        <v>0</v>
      </c>
      <c r="AA1437" t="s">
        <v>7455</v>
      </c>
      <c r="AB1437" t="s">
        <v>7456</v>
      </c>
      <c r="AC1437">
        <v>203</v>
      </c>
      <c r="AD1437">
        <v>224</v>
      </c>
    </row>
    <row r="1438" spans="1:30" x14ac:dyDescent="0.35">
      <c r="A1438" t="s">
        <v>23</v>
      </c>
      <c r="B1438" t="s">
        <v>5118</v>
      </c>
      <c r="C1438" t="s">
        <v>7457</v>
      </c>
      <c r="D1438">
        <v>108</v>
      </c>
      <c r="E1438" s="4">
        <v>30000000</v>
      </c>
      <c r="F1438" s="4">
        <v>32048809</v>
      </c>
      <c r="G1438" s="3">
        <f>movie_metadata[[#This Row],[New_gross]]-movie_metadata[[#This Row],[New_budget]]</f>
        <v>2048809</v>
      </c>
      <c r="H1438" s="3" t="str">
        <f>IF(movie_metadata[[#This Row],[Profit/Loss_in money]]&gt;0,"Profit","Loss")</f>
        <v>Profit</v>
      </c>
      <c r="I1438" t="s">
        <v>26</v>
      </c>
      <c r="J1438" t="s">
        <v>358</v>
      </c>
      <c r="K1438" t="s">
        <v>6392</v>
      </c>
      <c r="L1438" s="1">
        <v>2005</v>
      </c>
      <c r="M1438" t="s">
        <v>572</v>
      </c>
      <c r="N1438">
        <v>5.3</v>
      </c>
      <c r="O1438">
        <v>1.85</v>
      </c>
      <c r="P1438">
        <v>0</v>
      </c>
      <c r="Q1438">
        <v>228</v>
      </c>
      <c r="R1438">
        <v>174</v>
      </c>
      <c r="S1438">
        <v>324</v>
      </c>
      <c r="T1438" t="s">
        <v>7458</v>
      </c>
      <c r="U1438">
        <v>730</v>
      </c>
      <c r="V1438" t="s">
        <v>5760</v>
      </c>
      <c r="W1438">
        <v>94456</v>
      </c>
      <c r="X1438">
        <v>2178</v>
      </c>
      <c r="Y1438" t="s">
        <v>7459</v>
      </c>
      <c r="Z1438">
        <v>0</v>
      </c>
      <c r="AA1438" t="s">
        <v>7460</v>
      </c>
      <c r="AB1438" t="s">
        <v>7461</v>
      </c>
      <c r="AC1438">
        <v>576</v>
      </c>
      <c r="AD1438">
        <v>716</v>
      </c>
    </row>
    <row r="1439" spans="1:30" x14ac:dyDescent="0.35">
      <c r="A1439" t="s">
        <v>23</v>
      </c>
      <c r="B1439" t="s">
        <v>3058</v>
      </c>
      <c r="C1439" t="s">
        <v>7462</v>
      </c>
      <c r="D1439">
        <v>98</v>
      </c>
      <c r="E1439" s="4">
        <v>27000000</v>
      </c>
      <c r="F1439" s="4">
        <v>33987757</v>
      </c>
      <c r="G1439" s="3">
        <f>movie_metadata[[#This Row],[New_gross]]-movie_metadata[[#This Row],[New_budget]]</f>
        <v>6987757</v>
      </c>
      <c r="H1439" s="3" t="str">
        <f>IF(movie_metadata[[#This Row],[Profit/Loss_in money]]&gt;0,"Profit","Loss")</f>
        <v>Profit</v>
      </c>
      <c r="I1439" t="s">
        <v>26</v>
      </c>
      <c r="J1439" t="s">
        <v>27</v>
      </c>
      <c r="K1439" t="s">
        <v>206</v>
      </c>
      <c r="L1439" s="1">
        <v>2004</v>
      </c>
      <c r="M1439" t="s">
        <v>572</v>
      </c>
      <c r="N1439">
        <v>7.3</v>
      </c>
      <c r="O1439">
        <v>1.85</v>
      </c>
      <c r="P1439">
        <v>12000</v>
      </c>
      <c r="Q1439">
        <v>212</v>
      </c>
      <c r="R1439">
        <v>0</v>
      </c>
      <c r="S1439">
        <v>23</v>
      </c>
      <c r="T1439" t="s">
        <v>1521</v>
      </c>
      <c r="U1439">
        <v>20000</v>
      </c>
      <c r="V1439" t="s">
        <v>834</v>
      </c>
      <c r="W1439">
        <v>168314</v>
      </c>
      <c r="X1439">
        <v>28027</v>
      </c>
      <c r="Y1439" t="s">
        <v>7463</v>
      </c>
      <c r="Z1439">
        <v>2</v>
      </c>
      <c r="AA1439" t="s">
        <v>7464</v>
      </c>
      <c r="AB1439" t="s">
        <v>7465</v>
      </c>
      <c r="AC1439">
        <v>903</v>
      </c>
      <c r="AD1439">
        <v>8000</v>
      </c>
    </row>
    <row r="1440" spans="1:30" x14ac:dyDescent="0.35">
      <c r="A1440" t="s">
        <v>23</v>
      </c>
      <c r="B1440" t="s">
        <v>3687</v>
      </c>
      <c r="C1440" t="s">
        <v>7466</v>
      </c>
      <c r="D1440">
        <v>137</v>
      </c>
      <c r="E1440" s="4">
        <v>35000000</v>
      </c>
      <c r="F1440" s="4">
        <v>37304950</v>
      </c>
      <c r="G1440" s="3">
        <f>movie_metadata[[#This Row],[New_gross]]-movie_metadata[[#This Row],[New_budget]]</f>
        <v>2304950</v>
      </c>
      <c r="H1440" s="3" t="str">
        <f>IF(movie_metadata[[#This Row],[Profit/Loss_in money]]&gt;0,"Profit","Loss")</f>
        <v>Profit</v>
      </c>
      <c r="I1440" t="s">
        <v>26</v>
      </c>
      <c r="J1440" t="s">
        <v>27</v>
      </c>
      <c r="K1440" t="s">
        <v>1718</v>
      </c>
      <c r="L1440" s="1">
        <v>2011</v>
      </c>
      <c r="M1440" t="s">
        <v>572</v>
      </c>
      <c r="N1440">
        <v>6.6</v>
      </c>
      <c r="O1440">
        <v>2.35</v>
      </c>
      <c r="P1440">
        <v>16000</v>
      </c>
      <c r="Q1440">
        <v>392</v>
      </c>
      <c r="R1440">
        <v>16000</v>
      </c>
      <c r="S1440">
        <v>363</v>
      </c>
      <c r="T1440" t="s">
        <v>201</v>
      </c>
      <c r="U1440">
        <v>29000</v>
      </c>
      <c r="V1440" t="s">
        <v>208</v>
      </c>
      <c r="W1440">
        <v>102728</v>
      </c>
      <c r="X1440">
        <v>36258</v>
      </c>
      <c r="Y1440" t="s">
        <v>3602</v>
      </c>
      <c r="Z1440">
        <v>0</v>
      </c>
      <c r="AA1440" t="s">
        <v>7467</v>
      </c>
      <c r="AB1440" t="s">
        <v>7468</v>
      </c>
      <c r="AC1440">
        <v>279</v>
      </c>
      <c r="AD1440">
        <v>6000</v>
      </c>
    </row>
    <row r="1441" spans="1:30" x14ac:dyDescent="0.35">
      <c r="A1441" t="s">
        <v>23</v>
      </c>
      <c r="B1441" t="s">
        <v>7469</v>
      </c>
      <c r="C1441" t="s">
        <v>7470</v>
      </c>
      <c r="D1441">
        <v>112</v>
      </c>
      <c r="E1441" s="4">
        <v>35000000</v>
      </c>
      <c r="F1441" s="4">
        <v>30691439</v>
      </c>
      <c r="G1441" s="3">
        <f>movie_metadata[[#This Row],[New_gross]]-movie_metadata[[#This Row],[New_budget]]</f>
        <v>-4308561</v>
      </c>
      <c r="H1441" s="3" t="str">
        <f>IF(movie_metadata[[#This Row],[Profit/Loss_in money]]&gt;0,"Profit","Loss")</f>
        <v>Loss</v>
      </c>
      <c r="I1441" t="s">
        <v>26</v>
      </c>
      <c r="J1441" t="s">
        <v>27</v>
      </c>
      <c r="K1441" t="s">
        <v>5094</v>
      </c>
      <c r="L1441" s="1">
        <v>2008</v>
      </c>
      <c r="M1441" t="s">
        <v>572</v>
      </c>
      <c r="N1441">
        <v>6.2</v>
      </c>
      <c r="O1441">
        <v>2.35</v>
      </c>
      <c r="P1441">
        <v>5000</v>
      </c>
      <c r="Q1441">
        <v>208</v>
      </c>
      <c r="R1441">
        <v>192</v>
      </c>
      <c r="S1441">
        <v>844</v>
      </c>
      <c r="T1441" t="s">
        <v>2636</v>
      </c>
      <c r="U1441">
        <v>1000</v>
      </c>
      <c r="V1441" t="s">
        <v>680</v>
      </c>
      <c r="W1441">
        <v>86205</v>
      </c>
      <c r="X1441">
        <v>3185</v>
      </c>
      <c r="Y1441" t="s">
        <v>947</v>
      </c>
      <c r="Z1441">
        <v>0</v>
      </c>
      <c r="AA1441" t="s">
        <v>7471</v>
      </c>
      <c r="AB1441" t="s">
        <v>7472</v>
      </c>
      <c r="AC1441">
        <v>232</v>
      </c>
      <c r="AD1441">
        <v>915</v>
      </c>
    </row>
    <row r="1442" spans="1:30" x14ac:dyDescent="0.35">
      <c r="A1442" t="s">
        <v>23</v>
      </c>
      <c r="B1442" t="s">
        <v>7473</v>
      </c>
      <c r="C1442" t="s">
        <v>7474</v>
      </c>
      <c r="D1442">
        <v>101</v>
      </c>
      <c r="E1442" s="4">
        <v>35000000</v>
      </c>
      <c r="F1442" s="4">
        <v>30307804</v>
      </c>
      <c r="G1442" s="3">
        <f>movie_metadata[[#This Row],[New_gross]]-movie_metadata[[#This Row],[New_budget]]</f>
        <v>-4692196</v>
      </c>
      <c r="H1442" s="3" t="str">
        <f>IF(movie_metadata[[#This Row],[Profit/Loss_in money]]&gt;0,"Profit","Loss")</f>
        <v>Loss</v>
      </c>
      <c r="I1442" t="s">
        <v>26</v>
      </c>
      <c r="J1442" t="s">
        <v>27</v>
      </c>
      <c r="K1442" t="s">
        <v>5042</v>
      </c>
      <c r="L1442" s="1">
        <v>2002</v>
      </c>
      <c r="M1442" t="s">
        <v>572</v>
      </c>
      <c r="N1442">
        <v>5.2</v>
      </c>
      <c r="O1442">
        <v>2.35</v>
      </c>
      <c r="P1442">
        <v>0</v>
      </c>
      <c r="Q1442">
        <v>137</v>
      </c>
      <c r="R1442">
        <v>48</v>
      </c>
      <c r="S1442">
        <v>531</v>
      </c>
      <c r="T1442" t="s">
        <v>3153</v>
      </c>
      <c r="U1442">
        <v>775</v>
      </c>
      <c r="V1442" t="s">
        <v>7475</v>
      </c>
      <c r="W1442">
        <v>43991</v>
      </c>
      <c r="X1442">
        <v>3001</v>
      </c>
      <c r="Y1442" t="s">
        <v>735</v>
      </c>
      <c r="Z1442">
        <v>2</v>
      </c>
      <c r="AA1442" t="s">
        <v>7476</v>
      </c>
      <c r="AB1442" t="s">
        <v>7477</v>
      </c>
      <c r="AC1442">
        <v>695</v>
      </c>
      <c r="AD1442">
        <v>541</v>
      </c>
    </row>
    <row r="1443" spans="1:30" x14ac:dyDescent="0.35">
      <c r="A1443" t="s">
        <v>23</v>
      </c>
      <c r="B1443" t="s">
        <v>2714</v>
      </c>
      <c r="C1443" t="s">
        <v>7478</v>
      </c>
      <c r="D1443">
        <v>103</v>
      </c>
      <c r="E1443" s="4">
        <v>35000000</v>
      </c>
      <c r="F1443" s="4">
        <v>30669413</v>
      </c>
      <c r="G1443" s="3">
        <f>movie_metadata[[#This Row],[New_gross]]-movie_metadata[[#This Row],[New_budget]]</f>
        <v>-4330587</v>
      </c>
      <c r="H1443" s="3" t="str">
        <f>IF(movie_metadata[[#This Row],[Profit/Loss_in money]]&gt;0,"Profit","Loss")</f>
        <v>Loss</v>
      </c>
      <c r="I1443" t="s">
        <v>26</v>
      </c>
      <c r="J1443" t="s">
        <v>27</v>
      </c>
      <c r="K1443" t="s">
        <v>4169</v>
      </c>
      <c r="L1443" s="1">
        <v>1990</v>
      </c>
      <c r="M1443" t="s">
        <v>572</v>
      </c>
      <c r="N1443">
        <v>6.2</v>
      </c>
      <c r="O1443">
        <v>1.37</v>
      </c>
      <c r="P1443">
        <v>0</v>
      </c>
      <c r="Q1443">
        <v>119</v>
      </c>
      <c r="R1443">
        <v>81</v>
      </c>
      <c r="S1443">
        <v>636</v>
      </c>
      <c r="T1443" t="s">
        <v>6133</v>
      </c>
      <c r="U1443">
        <v>2000</v>
      </c>
      <c r="V1443" t="s">
        <v>1515</v>
      </c>
      <c r="W1443">
        <v>105478</v>
      </c>
      <c r="X1443">
        <v>4722</v>
      </c>
      <c r="Y1443" t="s">
        <v>7479</v>
      </c>
      <c r="Z1443">
        <v>0</v>
      </c>
      <c r="AA1443" t="s">
        <v>7480</v>
      </c>
      <c r="AB1443" t="s">
        <v>7481</v>
      </c>
      <c r="AC1443">
        <v>291</v>
      </c>
      <c r="AD1443">
        <v>683</v>
      </c>
    </row>
    <row r="1444" spans="1:30" x14ac:dyDescent="0.35">
      <c r="A1444" t="s">
        <v>23</v>
      </c>
      <c r="B1444" t="s">
        <v>3462</v>
      </c>
      <c r="C1444" t="s">
        <v>7482</v>
      </c>
      <c r="D1444">
        <v>101</v>
      </c>
      <c r="E1444" s="4">
        <v>35000000</v>
      </c>
      <c r="F1444" s="4">
        <v>28687835</v>
      </c>
      <c r="G1444" s="3">
        <f>movie_metadata[[#This Row],[New_gross]]-movie_metadata[[#This Row],[New_budget]]</f>
        <v>-6312165</v>
      </c>
      <c r="H1444" s="3" t="str">
        <f>IF(movie_metadata[[#This Row],[Profit/Loss_in money]]&gt;0,"Profit","Loss")</f>
        <v>Loss</v>
      </c>
      <c r="I1444" t="s">
        <v>26</v>
      </c>
      <c r="J1444" t="s">
        <v>27</v>
      </c>
      <c r="K1444" t="s">
        <v>2118</v>
      </c>
      <c r="L1444" s="1">
        <v>2008</v>
      </c>
      <c r="M1444" t="s">
        <v>572</v>
      </c>
      <c r="N1444">
        <v>6.2</v>
      </c>
      <c r="O1444">
        <v>2.35</v>
      </c>
      <c r="P1444">
        <v>0</v>
      </c>
      <c r="Q1444">
        <v>195</v>
      </c>
      <c r="R1444">
        <v>40</v>
      </c>
      <c r="S1444">
        <v>398</v>
      </c>
      <c r="T1444" t="s">
        <v>7483</v>
      </c>
      <c r="U1444">
        <v>2000</v>
      </c>
      <c r="V1444" t="s">
        <v>4046</v>
      </c>
      <c r="W1444">
        <v>40964</v>
      </c>
      <c r="X1444">
        <v>3612</v>
      </c>
      <c r="Y1444" t="s">
        <v>7484</v>
      </c>
      <c r="Z1444">
        <v>1</v>
      </c>
      <c r="AA1444" t="s">
        <v>7485</v>
      </c>
      <c r="AB1444" t="s">
        <v>7486</v>
      </c>
      <c r="AC1444">
        <v>245</v>
      </c>
      <c r="AD1444">
        <v>648</v>
      </c>
    </row>
    <row r="1445" spans="1:30" x14ac:dyDescent="0.35">
      <c r="A1445" t="s">
        <v>23</v>
      </c>
      <c r="B1445" t="s">
        <v>7487</v>
      </c>
      <c r="C1445" t="s">
        <v>7488</v>
      </c>
      <c r="D1445">
        <v>112</v>
      </c>
      <c r="E1445" s="4">
        <v>35000000</v>
      </c>
      <c r="F1445" s="4">
        <v>26494611</v>
      </c>
      <c r="G1445" s="3">
        <f>movie_metadata[[#This Row],[New_gross]]-movie_metadata[[#This Row],[New_budget]]</f>
        <v>-8505389</v>
      </c>
      <c r="H1445" s="3" t="str">
        <f>IF(movie_metadata[[#This Row],[Profit/Loss_in money]]&gt;0,"Profit","Loss")</f>
        <v>Loss</v>
      </c>
      <c r="I1445" t="s">
        <v>26</v>
      </c>
      <c r="J1445" t="s">
        <v>27</v>
      </c>
      <c r="K1445" t="s">
        <v>7489</v>
      </c>
      <c r="L1445" s="1">
        <v>1999</v>
      </c>
      <c r="M1445" t="s">
        <v>29</v>
      </c>
      <c r="N1445">
        <v>6.6</v>
      </c>
      <c r="O1445">
        <v>2.35</v>
      </c>
      <c r="P1445">
        <v>0</v>
      </c>
      <c r="Q1445">
        <v>95</v>
      </c>
      <c r="R1445">
        <v>37</v>
      </c>
      <c r="S1445">
        <v>480</v>
      </c>
      <c r="T1445" t="s">
        <v>5095</v>
      </c>
      <c r="U1445">
        <v>3000</v>
      </c>
      <c r="V1445" t="s">
        <v>494</v>
      </c>
      <c r="W1445">
        <v>48621</v>
      </c>
      <c r="X1445">
        <v>5709</v>
      </c>
      <c r="Y1445" t="s">
        <v>7490</v>
      </c>
      <c r="Z1445">
        <v>0</v>
      </c>
      <c r="AA1445" t="s">
        <v>7491</v>
      </c>
      <c r="AB1445" t="s">
        <v>7492</v>
      </c>
      <c r="AC1445">
        <v>239</v>
      </c>
      <c r="AD1445">
        <v>874</v>
      </c>
    </row>
    <row r="1446" spans="1:30" x14ac:dyDescent="0.35">
      <c r="A1446" t="s">
        <v>23</v>
      </c>
      <c r="B1446" t="s">
        <v>7493</v>
      </c>
      <c r="C1446" t="s">
        <v>7494</v>
      </c>
      <c r="D1446">
        <v>111</v>
      </c>
      <c r="E1446" s="4">
        <v>20000000</v>
      </c>
      <c r="F1446" s="4">
        <v>50901481.036144577</v>
      </c>
      <c r="G1446" s="3">
        <f>movie_metadata[[#This Row],[New_gross]]-movie_metadata[[#This Row],[New_budget]]</f>
        <v>30901481.036144577</v>
      </c>
      <c r="H1446" s="3" t="str">
        <f>IF(movie_metadata[[#This Row],[Profit/Loss_in money]]&gt;0,"Profit","Loss")</f>
        <v>Profit</v>
      </c>
      <c r="I1446" t="s">
        <v>26</v>
      </c>
      <c r="J1446" t="s">
        <v>45</v>
      </c>
      <c r="K1446" t="s">
        <v>65</v>
      </c>
      <c r="L1446" s="1">
        <v>1980</v>
      </c>
      <c r="M1446" t="s">
        <v>82</v>
      </c>
      <c r="N1446">
        <v>6.4</v>
      </c>
      <c r="O1446">
        <v>2.35</v>
      </c>
      <c r="P1446">
        <v>12000</v>
      </c>
      <c r="Q1446">
        <v>100</v>
      </c>
      <c r="R1446">
        <v>24</v>
      </c>
      <c r="S1446">
        <v>455</v>
      </c>
      <c r="T1446" t="s">
        <v>7235</v>
      </c>
      <c r="U1446">
        <v>591</v>
      </c>
      <c r="V1446" t="s">
        <v>757</v>
      </c>
      <c r="W1446">
        <v>38017</v>
      </c>
      <c r="X1446">
        <v>2603</v>
      </c>
      <c r="Y1446" t="s">
        <v>7495</v>
      </c>
      <c r="Z1446">
        <v>1</v>
      </c>
      <c r="AA1446" t="s">
        <v>7496</v>
      </c>
      <c r="AB1446" t="s">
        <v>7497</v>
      </c>
      <c r="AC1446">
        <v>247</v>
      </c>
      <c r="AD1446">
        <v>488</v>
      </c>
    </row>
    <row r="1447" spans="1:30" x14ac:dyDescent="0.35">
      <c r="A1447" t="s">
        <v>23</v>
      </c>
      <c r="B1447" t="s">
        <v>7123</v>
      </c>
      <c r="C1447" t="s">
        <v>7498</v>
      </c>
      <c r="D1447">
        <v>102</v>
      </c>
      <c r="E1447" s="4">
        <v>35000000</v>
      </c>
      <c r="F1447" s="4">
        <v>25266129</v>
      </c>
      <c r="G1447" s="3">
        <f>movie_metadata[[#This Row],[New_gross]]-movie_metadata[[#This Row],[New_budget]]</f>
        <v>-9733871</v>
      </c>
      <c r="H1447" s="3" t="str">
        <f>IF(movie_metadata[[#This Row],[Profit/Loss_in money]]&gt;0,"Profit","Loss")</f>
        <v>Loss</v>
      </c>
      <c r="I1447" t="s">
        <v>26</v>
      </c>
      <c r="J1447" t="s">
        <v>27</v>
      </c>
      <c r="K1447" t="s">
        <v>1407</v>
      </c>
      <c r="L1447" s="1">
        <v>2004</v>
      </c>
      <c r="M1447" t="s">
        <v>29</v>
      </c>
      <c r="N1447">
        <v>6.2</v>
      </c>
      <c r="O1447">
        <v>2.35</v>
      </c>
      <c r="P1447">
        <v>0</v>
      </c>
      <c r="Q1447">
        <v>164</v>
      </c>
      <c r="R1447">
        <v>0</v>
      </c>
      <c r="S1447">
        <v>769</v>
      </c>
      <c r="T1447" t="s">
        <v>3189</v>
      </c>
      <c r="U1447">
        <v>939</v>
      </c>
      <c r="V1447" t="s">
        <v>1139</v>
      </c>
      <c r="W1447">
        <v>54346</v>
      </c>
      <c r="X1447">
        <v>3592</v>
      </c>
      <c r="Y1447" t="s">
        <v>3292</v>
      </c>
      <c r="Z1447">
        <v>5</v>
      </c>
      <c r="AA1447" t="s">
        <v>7499</v>
      </c>
      <c r="AB1447" t="s">
        <v>7500</v>
      </c>
      <c r="AC1447">
        <v>358</v>
      </c>
      <c r="AD1447">
        <v>854</v>
      </c>
    </row>
    <row r="1448" spans="1:30" x14ac:dyDescent="0.35">
      <c r="A1448" t="s">
        <v>23</v>
      </c>
      <c r="B1448" t="s">
        <v>491</v>
      </c>
      <c r="C1448" t="s">
        <v>7501</v>
      </c>
      <c r="D1448">
        <v>101</v>
      </c>
      <c r="E1448" s="4">
        <v>35000000</v>
      </c>
      <c r="F1448" s="4">
        <v>25863915</v>
      </c>
      <c r="G1448" s="3">
        <f>movie_metadata[[#This Row],[New_gross]]-movie_metadata[[#This Row],[New_budget]]</f>
        <v>-9136085</v>
      </c>
      <c r="H1448" s="3" t="str">
        <f>IF(movie_metadata[[#This Row],[Profit/Loss_in money]]&gt;0,"Profit","Loss")</f>
        <v>Loss</v>
      </c>
      <c r="I1448" t="s">
        <v>26</v>
      </c>
      <c r="J1448" t="s">
        <v>27</v>
      </c>
      <c r="K1448" t="s">
        <v>1192</v>
      </c>
      <c r="L1448" s="1">
        <v>2012</v>
      </c>
      <c r="M1448" t="s">
        <v>29</v>
      </c>
      <c r="N1448">
        <v>5.0999999999999996</v>
      </c>
      <c r="O1448">
        <v>2.35</v>
      </c>
      <c r="P1448">
        <v>11000</v>
      </c>
      <c r="Q1448">
        <v>211</v>
      </c>
      <c r="R1448">
        <v>357</v>
      </c>
      <c r="S1448">
        <v>374</v>
      </c>
      <c r="T1448" t="s">
        <v>1011</v>
      </c>
      <c r="U1448">
        <v>907</v>
      </c>
      <c r="V1448" t="s">
        <v>7502</v>
      </c>
      <c r="W1448">
        <v>28257</v>
      </c>
      <c r="X1448">
        <v>2471</v>
      </c>
      <c r="Y1448" t="s">
        <v>7503</v>
      </c>
      <c r="Z1448">
        <v>0</v>
      </c>
      <c r="AA1448" t="s">
        <v>7504</v>
      </c>
      <c r="AB1448" t="s">
        <v>7505</v>
      </c>
      <c r="AC1448">
        <v>151</v>
      </c>
      <c r="AD1448">
        <v>445</v>
      </c>
    </row>
    <row r="1449" spans="1:30" x14ac:dyDescent="0.35">
      <c r="A1449" t="s">
        <v>23</v>
      </c>
      <c r="B1449" t="s">
        <v>3687</v>
      </c>
      <c r="C1449" t="s">
        <v>7506</v>
      </c>
      <c r="D1449">
        <v>155</v>
      </c>
      <c r="E1449" s="4">
        <v>30000000</v>
      </c>
      <c r="F1449" s="4">
        <v>25078937</v>
      </c>
      <c r="G1449" s="3">
        <f>movie_metadata[[#This Row],[New_gross]]-movie_metadata[[#This Row],[New_budget]]</f>
        <v>-4921063</v>
      </c>
      <c r="H1449" s="3" t="str">
        <f>IF(movie_metadata[[#This Row],[Profit/Loss_in money]]&gt;0,"Profit","Loss")</f>
        <v>Loss</v>
      </c>
      <c r="I1449" t="s">
        <v>26</v>
      </c>
      <c r="J1449" t="s">
        <v>27</v>
      </c>
      <c r="K1449" t="s">
        <v>2134</v>
      </c>
      <c r="L1449" s="1">
        <v>1997</v>
      </c>
      <c r="M1449" t="s">
        <v>572</v>
      </c>
      <c r="N1449">
        <v>6.6</v>
      </c>
      <c r="O1449">
        <v>1.85</v>
      </c>
      <c r="P1449">
        <v>0</v>
      </c>
      <c r="Q1449">
        <v>91</v>
      </c>
      <c r="R1449">
        <v>16000</v>
      </c>
      <c r="S1449">
        <v>229</v>
      </c>
      <c r="T1449" t="s">
        <v>1340</v>
      </c>
      <c r="U1449">
        <v>18000</v>
      </c>
      <c r="V1449" t="s">
        <v>113</v>
      </c>
      <c r="W1449">
        <v>31751</v>
      </c>
      <c r="X1449">
        <v>19689</v>
      </c>
      <c r="Y1449" t="s">
        <v>7507</v>
      </c>
      <c r="Z1449">
        <v>2</v>
      </c>
      <c r="AA1449" t="s">
        <v>7508</v>
      </c>
      <c r="AB1449" t="s">
        <v>7509</v>
      </c>
      <c r="AC1449">
        <v>216</v>
      </c>
      <c r="AD1449">
        <v>461</v>
      </c>
    </row>
    <row r="1450" spans="1:30" x14ac:dyDescent="0.35">
      <c r="A1450" t="s">
        <v>23</v>
      </c>
      <c r="B1450" t="s">
        <v>7510</v>
      </c>
      <c r="C1450" t="s">
        <v>7511</v>
      </c>
      <c r="D1450">
        <v>93</v>
      </c>
      <c r="E1450" s="4">
        <v>19000000</v>
      </c>
      <c r="F1450" s="4">
        <v>47871522.055172414</v>
      </c>
      <c r="G1450" s="3">
        <f>movie_metadata[[#This Row],[New_gross]]-movie_metadata[[#This Row],[New_budget]]</f>
        <v>28871522.055172414</v>
      </c>
      <c r="H1450" s="3" t="str">
        <f>IF(movie_metadata[[#This Row],[Profit/Loss_in money]]&gt;0,"Profit","Loss")</f>
        <v>Profit</v>
      </c>
      <c r="I1450" t="s">
        <v>26</v>
      </c>
      <c r="J1450" t="s">
        <v>27</v>
      </c>
      <c r="K1450" t="s">
        <v>326</v>
      </c>
      <c r="L1450" s="1">
        <v>2015</v>
      </c>
      <c r="M1450" t="s">
        <v>572</v>
      </c>
      <c r="N1450">
        <v>6.1</v>
      </c>
      <c r="O1450">
        <v>2.35</v>
      </c>
      <c r="P1450">
        <v>0</v>
      </c>
      <c r="Q1450">
        <v>44</v>
      </c>
      <c r="R1450">
        <v>8</v>
      </c>
      <c r="S1450">
        <v>558</v>
      </c>
      <c r="T1450" t="s">
        <v>2161</v>
      </c>
      <c r="U1450">
        <v>22000</v>
      </c>
      <c r="V1450" t="s">
        <v>1739</v>
      </c>
      <c r="W1450">
        <v>16193</v>
      </c>
      <c r="X1450">
        <v>24154</v>
      </c>
      <c r="Y1450" t="s">
        <v>1224</v>
      </c>
      <c r="Z1450">
        <v>1</v>
      </c>
      <c r="AA1450" t="s">
        <v>7512</v>
      </c>
      <c r="AB1450" t="s">
        <v>7513</v>
      </c>
      <c r="AC1450">
        <v>57</v>
      </c>
      <c r="AD1450">
        <v>1000</v>
      </c>
    </row>
    <row r="1451" spans="1:30" x14ac:dyDescent="0.35">
      <c r="A1451" t="s">
        <v>23</v>
      </c>
      <c r="B1451" t="s">
        <v>7514</v>
      </c>
      <c r="C1451" t="s">
        <v>7515</v>
      </c>
      <c r="D1451">
        <v>109</v>
      </c>
      <c r="E1451" s="4">
        <v>35000000</v>
      </c>
      <c r="F1451" s="4">
        <v>28995450</v>
      </c>
      <c r="G1451" s="3">
        <f>movie_metadata[[#This Row],[New_gross]]-movie_metadata[[#This Row],[New_budget]]</f>
        <v>-6004550</v>
      </c>
      <c r="H1451" s="3" t="str">
        <f>IF(movie_metadata[[#This Row],[Profit/Loss_in money]]&gt;0,"Profit","Loss")</f>
        <v>Loss</v>
      </c>
      <c r="I1451" t="s">
        <v>26</v>
      </c>
      <c r="J1451" t="s">
        <v>45</v>
      </c>
      <c r="K1451" t="s">
        <v>508</v>
      </c>
      <c r="L1451" s="1">
        <v>2010</v>
      </c>
      <c r="M1451" t="s">
        <v>82</v>
      </c>
      <c r="N1451">
        <v>6.1</v>
      </c>
      <c r="O1451">
        <v>2.35</v>
      </c>
      <c r="P1451">
        <v>0</v>
      </c>
      <c r="Q1451">
        <v>97</v>
      </c>
      <c r="R1451">
        <v>24</v>
      </c>
      <c r="S1451">
        <v>167</v>
      </c>
      <c r="T1451" t="s">
        <v>7516</v>
      </c>
      <c r="U1451">
        <v>287</v>
      </c>
      <c r="V1451" t="s">
        <v>6037</v>
      </c>
      <c r="W1451">
        <v>19230</v>
      </c>
      <c r="X1451">
        <v>855</v>
      </c>
      <c r="Y1451" t="s">
        <v>7517</v>
      </c>
      <c r="Z1451">
        <v>5</v>
      </c>
      <c r="AA1451" t="s">
        <v>7518</v>
      </c>
      <c r="AB1451" t="s">
        <v>7519</v>
      </c>
      <c r="AC1451">
        <v>59</v>
      </c>
      <c r="AD1451">
        <v>175</v>
      </c>
    </row>
    <row r="1452" spans="1:30" x14ac:dyDescent="0.35">
      <c r="A1452" t="s">
        <v>23</v>
      </c>
      <c r="B1452" t="s">
        <v>5459</v>
      </c>
      <c r="C1452" t="s">
        <v>7520</v>
      </c>
      <c r="D1452">
        <v>140</v>
      </c>
      <c r="E1452" s="4">
        <v>35000000</v>
      </c>
      <c r="F1452" s="4">
        <v>24276500</v>
      </c>
      <c r="G1452" s="3">
        <f>movie_metadata[[#This Row],[New_gross]]-movie_metadata[[#This Row],[New_budget]]</f>
        <v>-10723500</v>
      </c>
      <c r="H1452" s="3" t="str">
        <f>IF(movie_metadata[[#This Row],[Profit/Loss_in money]]&gt;0,"Profit","Loss")</f>
        <v>Loss</v>
      </c>
      <c r="I1452" t="s">
        <v>26</v>
      </c>
      <c r="J1452" t="s">
        <v>27</v>
      </c>
      <c r="K1452" t="s">
        <v>1718</v>
      </c>
      <c r="L1452" s="1">
        <v>1992</v>
      </c>
      <c r="M1452" t="s">
        <v>572</v>
      </c>
      <c r="N1452">
        <v>6.6</v>
      </c>
      <c r="O1452">
        <v>2.35</v>
      </c>
      <c r="P1452">
        <v>949</v>
      </c>
      <c r="Q1452">
        <v>32</v>
      </c>
      <c r="R1452">
        <v>0</v>
      </c>
      <c r="S1452">
        <v>210</v>
      </c>
      <c r="T1452" t="s">
        <v>4672</v>
      </c>
      <c r="U1452">
        <v>436</v>
      </c>
      <c r="V1452" t="s">
        <v>7521</v>
      </c>
      <c r="W1452">
        <v>17124</v>
      </c>
      <c r="X1452">
        <v>1394</v>
      </c>
      <c r="Y1452" t="s">
        <v>3756</v>
      </c>
      <c r="Z1452">
        <v>2</v>
      </c>
      <c r="AA1452" t="s">
        <v>7522</v>
      </c>
      <c r="AB1452" t="s">
        <v>7523</v>
      </c>
      <c r="AC1452">
        <v>68</v>
      </c>
      <c r="AD1452">
        <v>263</v>
      </c>
    </row>
    <row r="1453" spans="1:30" x14ac:dyDescent="0.35">
      <c r="A1453" t="s">
        <v>23</v>
      </c>
      <c r="B1453" t="s">
        <v>7524</v>
      </c>
      <c r="C1453" t="s">
        <v>7525</v>
      </c>
      <c r="D1453">
        <v>108</v>
      </c>
      <c r="E1453" s="4">
        <v>30000000</v>
      </c>
      <c r="F1453" s="4">
        <v>20981633</v>
      </c>
      <c r="G1453" s="3">
        <f>movie_metadata[[#This Row],[New_gross]]-movie_metadata[[#This Row],[New_budget]]</f>
        <v>-9018367</v>
      </c>
      <c r="H1453" s="3" t="str">
        <f>IF(movie_metadata[[#This Row],[Profit/Loss_in money]]&gt;0,"Profit","Loss")</f>
        <v>Loss</v>
      </c>
      <c r="I1453" t="s">
        <v>26</v>
      </c>
      <c r="J1453" t="s">
        <v>27</v>
      </c>
      <c r="K1453" t="s">
        <v>2194</v>
      </c>
      <c r="L1453" s="1">
        <v>2008</v>
      </c>
      <c r="M1453" t="s">
        <v>29</v>
      </c>
      <c r="N1453">
        <v>5.9</v>
      </c>
      <c r="O1453">
        <v>2.35</v>
      </c>
      <c r="P1453">
        <v>0</v>
      </c>
      <c r="Q1453">
        <v>270</v>
      </c>
      <c r="R1453">
        <v>251</v>
      </c>
      <c r="S1453">
        <v>296</v>
      </c>
      <c r="T1453" t="s">
        <v>722</v>
      </c>
      <c r="U1453">
        <v>826</v>
      </c>
      <c r="V1453" t="s">
        <v>3608</v>
      </c>
      <c r="W1453">
        <v>78256</v>
      </c>
      <c r="X1453">
        <v>2351</v>
      </c>
      <c r="Y1453" t="s">
        <v>7526</v>
      </c>
      <c r="Z1453">
        <v>0</v>
      </c>
      <c r="AA1453" t="s">
        <v>7527</v>
      </c>
      <c r="AB1453" t="s">
        <v>7528</v>
      </c>
      <c r="AC1453">
        <v>492</v>
      </c>
      <c r="AD1453">
        <v>716</v>
      </c>
    </row>
    <row r="1454" spans="1:30" x14ac:dyDescent="0.35">
      <c r="A1454" t="s">
        <v>23</v>
      </c>
      <c r="B1454" t="s">
        <v>7529</v>
      </c>
      <c r="C1454" t="s">
        <v>7530</v>
      </c>
      <c r="D1454">
        <v>96</v>
      </c>
      <c r="E1454" s="4">
        <v>35000000</v>
      </c>
      <c r="F1454" s="4">
        <v>22913677</v>
      </c>
      <c r="G1454" s="3">
        <f>movie_metadata[[#This Row],[New_gross]]-movie_metadata[[#This Row],[New_budget]]</f>
        <v>-12086323</v>
      </c>
      <c r="H1454" s="3" t="str">
        <f>IF(movie_metadata[[#This Row],[Profit/Loss_in money]]&gt;0,"Profit","Loss")</f>
        <v>Loss</v>
      </c>
      <c r="I1454" t="s">
        <v>26</v>
      </c>
      <c r="J1454" t="s">
        <v>27</v>
      </c>
      <c r="K1454" t="s">
        <v>2606</v>
      </c>
      <c r="L1454" s="1">
        <v>2004</v>
      </c>
      <c r="M1454" t="s">
        <v>82</v>
      </c>
      <c r="N1454">
        <v>6.3</v>
      </c>
      <c r="O1454">
        <v>1.85</v>
      </c>
      <c r="P1454">
        <v>0</v>
      </c>
      <c r="Q1454">
        <v>89</v>
      </c>
      <c r="R1454">
        <v>13</v>
      </c>
      <c r="S1454">
        <v>973</v>
      </c>
      <c r="T1454" t="s">
        <v>805</v>
      </c>
      <c r="U1454">
        <v>11000</v>
      </c>
      <c r="V1454" t="s">
        <v>249</v>
      </c>
      <c r="W1454">
        <v>47800</v>
      </c>
      <c r="X1454">
        <v>17292</v>
      </c>
      <c r="Y1454" t="s">
        <v>7531</v>
      </c>
      <c r="Z1454">
        <v>1</v>
      </c>
      <c r="AA1454" t="s">
        <v>7532</v>
      </c>
      <c r="AB1454" t="s">
        <v>7533</v>
      </c>
      <c r="AC1454">
        <v>244</v>
      </c>
      <c r="AD1454">
        <v>1000</v>
      </c>
    </row>
    <row r="1455" spans="1:30" x14ac:dyDescent="0.35">
      <c r="A1455" t="s">
        <v>23</v>
      </c>
      <c r="B1455" t="s">
        <v>7534</v>
      </c>
      <c r="C1455" t="s">
        <v>7535</v>
      </c>
      <c r="D1455">
        <v>123</v>
      </c>
      <c r="E1455" s="4">
        <v>35000000</v>
      </c>
      <c r="F1455" s="4">
        <v>34531832</v>
      </c>
      <c r="G1455" s="3">
        <f>movie_metadata[[#This Row],[New_gross]]-movie_metadata[[#This Row],[New_budget]]</f>
        <v>-468168</v>
      </c>
      <c r="H1455" s="3" t="str">
        <f>IF(movie_metadata[[#This Row],[Profit/Loss_in money]]&gt;0,"Profit","Loss")</f>
        <v>Loss</v>
      </c>
      <c r="I1455" t="s">
        <v>26</v>
      </c>
      <c r="J1455" t="s">
        <v>45</v>
      </c>
      <c r="K1455" t="s">
        <v>1627</v>
      </c>
      <c r="L1455" s="1">
        <v>2015</v>
      </c>
      <c r="M1455" t="s">
        <v>29</v>
      </c>
      <c r="N1455">
        <v>7.1</v>
      </c>
      <c r="O1455">
        <v>2.35</v>
      </c>
      <c r="P1455">
        <v>23000</v>
      </c>
      <c r="Q1455">
        <v>219</v>
      </c>
      <c r="R1455">
        <v>15</v>
      </c>
      <c r="S1455">
        <v>745</v>
      </c>
      <c r="T1455" t="s">
        <v>352</v>
      </c>
      <c r="U1455">
        <v>10000</v>
      </c>
      <c r="V1455" t="s">
        <v>159</v>
      </c>
      <c r="W1455">
        <v>44788</v>
      </c>
      <c r="X1455">
        <v>13371</v>
      </c>
      <c r="Y1455" t="s">
        <v>2960</v>
      </c>
      <c r="Z1455">
        <v>0</v>
      </c>
      <c r="AA1455" t="s">
        <v>7536</v>
      </c>
      <c r="AB1455" t="s">
        <v>7537</v>
      </c>
      <c r="AC1455">
        <v>138</v>
      </c>
      <c r="AD1455">
        <v>979</v>
      </c>
    </row>
    <row r="1456" spans="1:30" x14ac:dyDescent="0.35">
      <c r="A1456" t="s">
        <v>23</v>
      </c>
      <c r="B1456" t="s">
        <v>2935</v>
      </c>
      <c r="C1456" t="s">
        <v>7538</v>
      </c>
      <c r="D1456">
        <v>106</v>
      </c>
      <c r="E1456" s="4">
        <v>35000000</v>
      </c>
      <c r="F1456" s="4">
        <v>28064226</v>
      </c>
      <c r="G1456" s="3">
        <f>movie_metadata[[#This Row],[New_gross]]-movie_metadata[[#This Row],[New_budget]]</f>
        <v>-6935774</v>
      </c>
      <c r="H1456" s="3" t="str">
        <f>IF(movie_metadata[[#This Row],[Profit/Loss_in money]]&gt;0,"Profit","Loss")</f>
        <v>Loss</v>
      </c>
      <c r="I1456" t="s">
        <v>26</v>
      </c>
      <c r="J1456" t="s">
        <v>27</v>
      </c>
      <c r="K1456" t="s">
        <v>1149</v>
      </c>
      <c r="L1456" s="1">
        <v>2011</v>
      </c>
      <c r="M1456" t="s">
        <v>29</v>
      </c>
      <c r="N1456">
        <v>5</v>
      </c>
      <c r="O1456">
        <v>2.35</v>
      </c>
      <c r="P1456">
        <v>13000</v>
      </c>
      <c r="Q1456">
        <v>180</v>
      </c>
      <c r="R1456">
        <v>309</v>
      </c>
      <c r="S1456">
        <v>63</v>
      </c>
      <c r="T1456" t="s">
        <v>7539</v>
      </c>
      <c r="U1456">
        <v>327</v>
      </c>
      <c r="V1456" t="s">
        <v>7540</v>
      </c>
      <c r="W1456">
        <v>65044</v>
      </c>
      <c r="X1456">
        <v>561</v>
      </c>
      <c r="Y1456" t="s">
        <v>7541</v>
      </c>
      <c r="Z1456">
        <v>1</v>
      </c>
      <c r="AA1456" t="s">
        <v>7542</v>
      </c>
      <c r="AB1456" t="s">
        <v>7543</v>
      </c>
      <c r="AC1456">
        <v>173</v>
      </c>
      <c r="AD1456">
        <v>73</v>
      </c>
    </row>
    <row r="1457" spans="1:30" x14ac:dyDescent="0.35">
      <c r="A1457" t="s">
        <v>23</v>
      </c>
      <c r="B1457" t="s">
        <v>7544</v>
      </c>
      <c r="C1457" t="s">
        <v>7545</v>
      </c>
      <c r="D1457">
        <v>76</v>
      </c>
      <c r="E1457" s="4">
        <v>35000000</v>
      </c>
      <c r="F1457" s="4">
        <v>19447478</v>
      </c>
      <c r="G1457" s="3">
        <f>movie_metadata[[#This Row],[New_gross]]-movie_metadata[[#This Row],[New_budget]]</f>
        <v>-15552522</v>
      </c>
      <c r="H1457" s="3" t="str">
        <f>IF(movie_metadata[[#This Row],[Profit/Loss_in money]]&gt;0,"Profit","Loss")</f>
        <v>Loss</v>
      </c>
      <c r="I1457" t="s">
        <v>26</v>
      </c>
      <c r="J1457" t="s">
        <v>45</v>
      </c>
      <c r="K1457" t="s">
        <v>7546</v>
      </c>
      <c r="L1457" s="1">
        <v>2005</v>
      </c>
      <c r="M1457" t="s">
        <v>264</v>
      </c>
      <c r="N1457">
        <v>5.6</v>
      </c>
      <c r="O1457">
        <v>1.85</v>
      </c>
      <c r="P1457">
        <v>538</v>
      </c>
      <c r="Q1457">
        <v>93</v>
      </c>
      <c r="R1457">
        <v>2</v>
      </c>
      <c r="S1457">
        <v>72</v>
      </c>
      <c r="T1457" t="s">
        <v>2011</v>
      </c>
      <c r="U1457">
        <v>1000</v>
      </c>
      <c r="V1457" t="s">
        <v>385</v>
      </c>
      <c r="W1457">
        <v>15788</v>
      </c>
      <c r="X1457">
        <v>1908</v>
      </c>
      <c r="Y1457" t="s">
        <v>7547</v>
      </c>
      <c r="Z1457">
        <v>0</v>
      </c>
      <c r="AA1457" t="s">
        <v>7548</v>
      </c>
      <c r="AB1457" t="s">
        <v>7549</v>
      </c>
      <c r="AC1457">
        <v>80</v>
      </c>
      <c r="AD1457">
        <v>766</v>
      </c>
    </row>
    <row r="1458" spans="1:30" x14ac:dyDescent="0.35">
      <c r="A1458" t="s">
        <v>23</v>
      </c>
      <c r="B1458" t="s">
        <v>4904</v>
      </c>
      <c r="C1458" t="s">
        <v>7550</v>
      </c>
      <c r="D1458">
        <v>107</v>
      </c>
      <c r="E1458" s="4">
        <v>55000000</v>
      </c>
      <c r="F1458" s="4">
        <v>19389454</v>
      </c>
      <c r="G1458" s="3">
        <f>movie_metadata[[#This Row],[New_gross]]-movie_metadata[[#This Row],[New_budget]]</f>
        <v>-35610546</v>
      </c>
      <c r="H1458" s="3" t="str">
        <f>IF(movie_metadata[[#This Row],[Profit/Loss_in money]]&gt;0,"Profit","Loss")</f>
        <v>Loss</v>
      </c>
      <c r="I1458" t="s">
        <v>26</v>
      </c>
      <c r="J1458" t="s">
        <v>27</v>
      </c>
      <c r="K1458" t="s">
        <v>2520</v>
      </c>
      <c r="L1458" s="1">
        <v>2000</v>
      </c>
      <c r="M1458" t="s">
        <v>572</v>
      </c>
      <c r="N1458">
        <v>7.4</v>
      </c>
      <c r="O1458">
        <v>2.35</v>
      </c>
      <c r="P1458">
        <v>0</v>
      </c>
      <c r="Q1458">
        <v>173</v>
      </c>
      <c r="R1458">
        <v>161</v>
      </c>
      <c r="S1458">
        <v>549</v>
      </c>
      <c r="T1458" t="s">
        <v>896</v>
      </c>
      <c r="U1458">
        <v>21000</v>
      </c>
      <c r="V1458" t="s">
        <v>90</v>
      </c>
      <c r="W1458">
        <v>54643</v>
      </c>
      <c r="X1458">
        <v>22974</v>
      </c>
      <c r="Y1458" t="s">
        <v>7551</v>
      </c>
      <c r="Z1458">
        <v>5</v>
      </c>
      <c r="AA1458" t="s">
        <v>7552</v>
      </c>
      <c r="AB1458" t="s">
        <v>7553</v>
      </c>
      <c r="AC1458">
        <v>335</v>
      </c>
      <c r="AD1458">
        <v>826</v>
      </c>
    </row>
    <row r="1459" spans="1:30" x14ac:dyDescent="0.35">
      <c r="A1459" t="s">
        <v>23</v>
      </c>
      <c r="B1459" t="s">
        <v>7554</v>
      </c>
      <c r="C1459" t="s">
        <v>7555</v>
      </c>
      <c r="D1459">
        <v>82</v>
      </c>
      <c r="E1459" s="4">
        <v>35000000</v>
      </c>
      <c r="F1459" s="4">
        <v>25871834</v>
      </c>
      <c r="G1459" s="3">
        <f>movie_metadata[[#This Row],[New_gross]]-movie_metadata[[#This Row],[New_budget]]</f>
        <v>-9128166</v>
      </c>
      <c r="H1459" s="3" t="str">
        <f>IF(movie_metadata[[#This Row],[Profit/Loss_in money]]&gt;0,"Profit","Loss")</f>
        <v>Loss</v>
      </c>
      <c r="I1459" t="s">
        <v>26</v>
      </c>
      <c r="J1459" t="s">
        <v>27</v>
      </c>
      <c r="K1459" t="s">
        <v>7556</v>
      </c>
      <c r="L1459" s="1">
        <v>2008</v>
      </c>
      <c r="M1459" t="s">
        <v>29</v>
      </c>
      <c r="N1459">
        <v>4.5</v>
      </c>
      <c r="O1459">
        <v>1.85</v>
      </c>
      <c r="P1459">
        <v>0</v>
      </c>
      <c r="Q1459">
        <v>121</v>
      </c>
      <c r="R1459">
        <v>82</v>
      </c>
      <c r="S1459">
        <v>418</v>
      </c>
      <c r="T1459" t="s">
        <v>4182</v>
      </c>
      <c r="U1459">
        <v>1000</v>
      </c>
      <c r="V1459" t="s">
        <v>7557</v>
      </c>
      <c r="W1459">
        <v>52052</v>
      </c>
      <c r="X1459">
        <v>3266</v>
      </c>
      <c r="Y1459" t="s">
        <v>7558</v>
      </c>
      <c r="Z1459">
        <v>6</v>
      </c>
      <c r="AA1459" t="s">
        <v>7559</v>
      </c>
      <c r="AB1459" t="s">
        <v>7560</v>
      </c>
      <c r="AC1459">
        <v>173</v>
      </c>
      <c r="AD1459">
        <v>642</v>
      </c>
    </row>
    <row r="1460" spans="1:30" x14ac:dyDescent="0.35">
      <c r="A1460" t="s">
        <v>23</v>
      </c>
      <c r="B1460" t="s">
        <v>7561</v>
      </c>
      <c r="C1460" t="s">
        <v>7562</v>
      </c>
      <c r="D1460">
        <v>109</v>
      </c>
      <c r="E1460" s="4">
        <v>35000000</v>
      </c>
      <c r="F1460" s="4">
        <v>19692608</v>
      </c>
      <c r="G1460" s="3">
        <f>movie_metadata[[#This Row],[New_gross]]-movie_metadata[[#This Row],[New_budget]]</f>
        <v>-15307392</v>
      </c>
      <c r="H1460" s="3" t="str">
        <f>IF(movie_metadata[[#This Row],[Profit/Loss_in money]]&gt;0,"Profit","Loss")</f>
        <v>Loss</v>
      </c>
      <c r="I1460" t="s">
        <v>26</v>
      </c>
      <c r="J1460" t="s">
        <v>27</v>
      </c>
      <c r="K1460" t="s">
        <v>2118</v>
      </c>
      <c r="L1460" s="1">
        <v>2013</v>
      </c>
      <c r="M1460" t="s">
        <v>572</v>
      </c>
      <c r="N1460">
        <v>6.2</v>
      </c>
      <c r="O1460">
        <v>2.35</v>
      </c>
      <c r="P1460">
        <v>0</v>
      </c>
      <c r="Q1460">
        <v>298</v>
      </c>
      <c r="R1460">
        <v>90</v>
      </c>
      <c r="S1460">
        <v>344</v>
      </c>
      <c r="T1460" t="s">
        <v>5068</v>
      </c>
      <c r="U1460">
        <v>1000</v>
      </c>
      <c r="V1460" t="s">
        <v>7563</v>
      </c>
      <c r="W1460">
        <v>63548</v>
      </c>
      <c r="X1460">
        <v>2073</v>
      </c>
      <c r="Y1460" t="s">
        <v>7564</v>
      </c>
      <c r="Z1460">
        <v>3</v>
      </c>
      <c r="AA1460" t="s">
        <v>7565</v>
      </c>
      <c r="AB1460" t="s">
        <v>7566</v>
      </c>
      <c r="AC1460">
        <v>134</v>
      </c>
      <c r="AD1460">
        <v>412</v>
      </c>
    </row>
    <row r="1461" spans="1:30" x14ac:dyDescent="0.35">
      <c r="A1461" t="s">
        <v>23</v>
      </c>
      <c r="B1461" t="s">
        <v>6297</v>
      </c>
      <c r="C1461" t="s">
        <v>7567</v>
      </c>
      <c r="D1461">
        <v>99</v>
      </c>
      <c r="E1461" s="4">
        <v>35000000</v>
      </c>
      <c r="F1461" s="4">
        <v>19294901</v>
      </c>
      <c r="G1461" s="3">
        <f>movie_metadata[[#This Row],[New_gross]]-movie_metadata[[#This Row],[New_budget]]</f>
        <v>-15705099</v>
      </c>
      <c r="H1461" s="3" t="str">
        <f>IF(movie_metadata[[#This Row],[Profit/Loss_in money]]&gt;0,"Profit","Loss")</f>
        <v>Loss</v>
      </c>
      <c r="I1461" t="s">
        <v>26</v>
      </c>
      <c r="J1461" t="s">
        <v>27</v>
      </c>
      <c r="K1461" t="s">
        <v>7568</v>
      </c>
      <c r="L1461" s="1">
        <v>2005</v>
      </c>
      <c r="M1461" t="s">
        <v>29</v>
      </c>
      <c r="N1461">
        <v>5</v>
      </c>
      <c r="O1461">
        <v>2.35</v>
      </c>
      <c r="P1461">
        <v>0</v>
      </c>
      <c r="Q1461">
        <v>158</v>
      </c>
      <c r="R1461">
        <v>0</v>
      </c>
      <c r="S1461">
        <v>520</v>
      </c>
      <c r="T1461" t="s">
        <v>7569</v>
      </c>
      <c r="U1461">
        <v>1000</v>
      </c>
      <c r="V1461" t="s">
        <v>7570</v>
      </c>
      <c r="W1461">
        <v>26126</v>
      </c>
      <c r="X1461">
        <v>2535</v>
      </c>
      <c r="Y1461" t="s">
        <v>5162</v>
      </c>
      <c r="Z1461">
        <v>0</v>
      </c>
      <c r="AA1461" t="s">
        <v>7571</v>
      </c>
      <c r="AB1461" t="s">
        <v>7572</v>
      </c>
      <c r="AC1461">
        <v>325</v>
      </c>
      <c r="AD1461">
        <v>573</v>
      </c>
    </row>
    <row r="1462" spans="1:30" x14ac:dyDescent="0.35">
      <c r="A1462" t="s">
        <v>23</v>
      </c>
      <c r="B1462" t="s">
        <v>4392</v>
      </c>
      <c r="C1462" t="s">
        <v>7573</v>
      </c>
      <c r="D1462">
        <v>91</v>
      </c>
      <c r="E1462" s="4">
        <v>35000000</v>
      </c>
      <c r="F1462" s="4">
        <v>20275446</v>
      </c>
      <c r="G1462" s="3">
        <f>movie_metadata[[#This Row],[New_gross]]-movie_metadata[[#This Row],[New_budget]]</f>
        <v>-14724554</v>
      </c>
      <c r="H1462" s="3" t="str">
        <f>IF(movie_metadata[[#This Row],[Profit/Loss_in money]]&gt;0,"Profit","Loss")</f>
        <v>Loss</v>
      </c>
      <c r="I1462" t="s">
        <v>26</v>
      </c>
      <c r="J1462" t="s">
        <v>27</v>
      </c>
      <c r="K1462" t="s">
        <v>326</v>
      </c>
      <c r="L1462" s="1">
        <v>2012</v>
      </c>
      <c r="M1462" t="s">
        <v>29</v>
      </c>
      <c r="N1462">
        <v>6.5</v>
      </c>
      <c r="O1462">
        <v>2.35</v>
      </c>
      <c r="P1462">
        <v>20000</v>
      </c>
      <c r="Q1462">
        <v>248</v>
      </c>
      <c r="R1462">
        <v>192</v>
      </c>
      <c r="S1462">
        <v>346</v>
      </c>
      <c r="T1462" t="s">
        <v>5222</v>
      </c>
      <c r="U1462">
        <v>23000</v>
      </c>
      <c r="V1462" t="s">
        <v>57</v>
      </c>
      <c r="W1462">
        <v>95274</v>
      </c>
      <c r="X1462">
        <v>24669</v>
      </c>
      <c r="Y1462" t="s">
        <v>908</v>
      </c>
      <c r="Z1462">
        <v>0</v>
      </c>
      <c r="AA1462" t="s">
        <v>7574</v>
      </c>
      <c r="AB1462" t="s">
        <v>7575</v>
      </c>
      <c r="AC1462">
        <v>178</v>
      </c>
      <c r="AD1462">
        <v>1000</v>
      </c>
    </row>
    <row r="1463" spans="1:30" x14ac:dyDescent="0.35">
      <c r="A1463" t="s">
        <v>23</v>
      </c>
      <c r="B1463" t="s">
        <v>6233</v>
      </c>
      <c r="C1463" t="s">
        <v>7576</v>
      </c>
      <c r="D1463">
        <v>87</v>
      </c>
      <c r="E1463" s="4">
        <v>35000000</v>
      </c>
      <c r="F1463" s="4">
        <v>34507079</v>
      </c>
      <c r="G1463" s="3">
        <f>movie_metadata[[#This Row],[New_gross]]-movie_metadata[[#This Row],[New_budget]]</f>
        <v>-492921</v>
      </c>
      <c r="H1463" s="3" t="str">
        <f>IF(movie_metadata[[#This Row],[Profit/Loss_in money]]&gt;0,"Profit","Loss")</f>
        <v>Loss</v>
      </c>
      <c r="I1463" t="s">
        <v>26</v>
      </c>
      <c r="J1463" t="s">
        <v>27</v>
      </c>
      <c r="K1463" t="s">
        <v>1745</v>
      </c>
      <c r="L1463" s="1">
        <v>2015</v>
      </c>
      <c r="M1463" t="s">
        <v>29</v>
      </c>
      <c r="N1463">
        <v>5.0999999999999996</v>
      </c>
      <c r="O1463">
        <v>2.35</v>
      </c>
      <c r="P1463">
        <v>0</v>
      </c>
      <c r="Q1463">
        <v>155</v>
      </c>
      <c r="R1463">
        <v>98</v>
      </c>
      <c r="S1463">
        <v>253</v>
      </c>
      <c r="T1463" t="s">
        <v>7577</v>
      </c>
      <c r="U1463">
        <v>472</v>
      </c>
      <c r="V1463" t="s">
        <v>7578</v>
      </c>
      <c r="W1463">
        <v>34948</v>
      </c>
      <c r="X1463">
        <v>1679</v>
      </c>
      <c r="Y1463" t="s">
        <v>7579</v>
      </c>
      <c r="Z1463">
        <v>2</v>
      </c>
      <c r="AA1463" t="s">
        <v>7580</v>
      </c>
      <c r="AB1463" t="s">
        <v>7581</v>
      </c>
      <c r="AC1463">
        <v>118</v>
      </c>
      <c r="AD1463">
        <v>328</v>
      </c>
    </row>
    <row r="1464" spans="1:30" x14ac:dyDescent="0.35">
      <c r="A1464" t="s">
        <v>23</v>
      </c>
      <c r="B1464" t="s">
        <v>4763</v>
      </c>
      <c r="C1464" t="s">
        <v>7582</v>
      </c>
      <c r="D1464">
        <v>125</v>
      </c>
      <c r="E1464" s="4">
        <v>35000000</v>
      </c>
      <c r="F1464" s="4">
        <v>18306166</v>
      </c>
      <c r="G1464" s="3">
        <f>movie_metadata[[#This Row],[New_gross]]-movie_metadata[[#This Row],[New_budget]]</f>
        <v>-16693834</v>
      </c>
      <c r="H1464" s="3" t="str">
        <f>IF(movie_metadata[[#This Row],[Profit/Loss_in money]]&gt;0,"Profit","Loss")</f>
        <v>Loss</v>
      </c>
      <c r="I1464" t="s">
        <v>26</v>
      </c>
      <c r="J1464" t="s">
        <v>45</v>
      </c>
      <c r="K1464" t="s">
        <v>1214</v>
      </c>
      <c r="L1464" s="1">
        <v>2002</v>
      </c>
      <c r="M1464" t="s">
        <v>29</v>
      </c>
      <c r="N1464">
        <v>6.5</v>
      </c>
      <c r="O1464">
        <v>2.35</v>
      </c>
      <c r="P1464">
        <v>0</v>
      </c>
      <c r="Q1464">
        <v>105</v>
      </c>
      <c r="R1464">
        <v>159</v>
      </c>
      <c r="S1464">
        <v>39</v>
      </c>
      <c r="T1464" t="s">
        <v>7583</v>
      </c>
      <c r="U1464">
        <v>3000</v>
      </c>
      <c r="V1464" t="s">
        <v>648</v>
      </c>
      <c r="W1464">
        <v>28130</v>
      </c>
      <c r="X1464">
        <v>3142</v>
      </c>
      <c r="Y1464" t="s">
        <v>7584</v>
      </c>
      <c r="Z1464">
        <v>2</v>
      </c>
      <c r="AA1464" t="s">
        <v>7585</v>
      </c>
      <c r="AB1464" t="s">
        <v>7586</v>
      </c>
      <c r="AC1464">
        <v>215</v>
      </c>
      <c r="AD1464">
        <v>61</v>
      </c>
    </row>
    <row r="1465" spans="1:30" x14ac:dyDescent="0.35">
      <c r="A1465" t="s">
        <v>23</v>
      </c>
      <c r="B1465" t="s">
        <v>3771</v>
      </c>
      <c r="C1465" t="s">
        <v>7587</v>
      </c>
      <c r="D1465">
        <v>118</v>
      </c>
      <c r="E1465" s="4">
        <v>35000000</v>
      </c>
      <c r="F1465" s="4">
        <v>17609982</v>
      </c>
      <c r="G1465" s="3">
        <f>movie_metadata[[#This Row],[New_gross]]-movie_metadata[[#This Row],[New_budget]]</f>
        <v>-17390018</v>
      </c>
      <c r="H1465" s="3" t="str">
        <f>IF(movie_metadata[[#This Row],[Profit/Loss_in money]]&gt;0,"Profit","Loss")</f>
        <v>Loss</v>
      </c>
      <c r="I1465" t="s">
        <v>26</v>
      </c>
      <c r="J1465" t="s">
        <v>27</v>
      </c>
      <c r="K1465" t="s">
        <v>1599</v>
      </c>
      <c r="L1465" s="1">
        <v>2013</v>
      </c>
      <c r="M1465" t="s">
        <v>572</v>
      </c>
      <c r="N1465">
        <v>6.2</v>
      </c>
      <c r="O1465">
        <v>2.35</v>
      </c>
      <c r="P1465">
        <v>17000</v>
      </c>
      <c r="Q1465">
        <v>224</v>
      </c>
      <c r="R1465">
        <v>138</v>
      </c>
      <c r="S1465">
        <v>458</v>
      </c>
      <c r="T1465" t="s">
        <v>372</v>
      </c>
      <c r="U1465">
        <v>26000</v>
      </c>
      <c r="V1465" t="s">
        <v>328</v>
      </c>
      <c r="W1465">
        <v>90046</v>
      </c>
      <c r="X1465">
        <v>28479</v>
      </c>
      <c r="Y1465" t="s">
        <v>7588</v>
      </c>
      <c r="Z1465">
        <v>0</v>
      </c>
      <c r="AA1465" t="s">
        <v>7589</v>
      </c>
      <c r="AB1465" t="s">
        <v>7590</v>
      </c>
      <c r="AC1465">
        <v>141</v>
      </c>
      <c r="AD1465">
        <v>968</v>
      </c>
    </row>
    <row r="1466" spans="1:30" x14ac:dyDescent="0.35">
      <c r="A1466" t="s">
        <v>23</v>
      </c>
      <c r="B1466" t="s">
        <v>5194</v>
      </c>
      <c r="C1466" t="s">
        <v>7591</v>
      </c>
      <c r="D1466">
        <v>98</v>
      </c>
      <c r="E1466" s="4">
        <v>31000000</v>
      </c>
      <c r="F1466" s="4">
        <v>16831505</v>
      </c>
      <c r="G1466" s="3">
        <f>movie_metadata[[#This Row],[New_gross]]-movie_metadata[[#This Row],[New_budget]]</f>
        <v>-14168495</v>
      </c>
      <c r="H1466" s="3" t="str">
        <f>IF(movie_metadata[[#This Row],[Profit/Loss_in money]]&gt;0,"Profit","Loss")</f>
        <v>Loss</v>
      </c>
      <c r="I1466" t="s">
        <v>26</v>
      </c>
      <c r="J1466" t="s">
        <v>45</v>
      </c>
      <c r="K1466" t="s">
        <v>3890</v>
      </c>
      <c r="L1466" s="1">
        <v>2004</v>
      </c>
      <c r="M1466" t="s">
        <v>29</v>
      </c>
      <c r="N1466">
        <v>6.3</v>
      </c>
      <c r="O1466">
        <v>2.35</v>
      </c>
      <c r="P1466">
        <v>0</v>
      </c>
      <c r="Q1466">
        <v>129</v>
      </c>
      <c r="R1466">
        <v>12</v>
      </c>
      <c r="S1466">
        <v>663</v>
      </c>
      <c r="T1466" t="s">
        <v>243</v>
      </c>
      <c r="U1466">
        <v>4000</v>
      </c>
      <c r="V1466" t="s">
        <v>76</v>
      </c>
      <c r="W1466">
        <v>51842</v>
      </c>
      <c r="X1466">
        <v>9330</v>
      </c>
      <c r="Y1466" t="s">
        <v>7592</v>
      </c>
      <c r="Z1466">
        <v>1</v>
      </c>
      <c r="AA1466" t="s">
        <v>7593</v>
      </c>
      <c r="AB1466" t="s">
        <v>7594</v>
      </c>
      <c r="AC1466">
        <v>173</v>
      </c>
      <c r="AD1466">
        <v>4000</v>
      </c>
    </row>
    <row r="1467" spans="1:30" x14ac:dyDescent="0.35">
      <c r="A1467" t="s">
        <v>23</v>
      </c>
      <c r="B1467" t="s">
        <v>6052</v>
      </c>
      <c r="C1467" t="s">
        <v>7595</v>
      </c>
      <c r="D1467">
        <v>92</v>
      </c>
      <c r="E1467" s="4">
        <v>35000000</v>
      </c>
      <c r="F1467" s="4">
        <v>17596256</v>
      </c>
      <c r="G1467" s="3">
        <f>movie_metadata[[#This Row],[New_gross]]-movie_metadata[[#This Row],[New_budget]]</f>
        <v>-17403744</v>
      </c>
      <c r="H1467" s="3" t="str">
        <f>IF(movie_metadata[[#This Row],[Profit/Loss_in money]]&gt;0,"Profit","Loss")</f>
        <v>Loss</v>
      </c>
      <c r="I1467" t="s">
        <v>26</v>
      </c>
      <c r="J1467" t="s">
        <v>27</v>
      </c>
      <c r="K1467" t="s">
        <v>3049</v>
      </c>
      <c r="L1467" s="1">
        <v>2010</v>
      </c>
      <c r="M1467" t="s">
        <v>82</v>
      </c>
      <c r="N1467">
        <v>3.8</v>
      </c>
      <c r="O1467">
        <v>1.85</v>
      </c>
      <c r="P1467">
        <v>0</v>
      </c>
      <c r="Q1467">
        <v>101</v>
      </c>
      <c r="R1467">
        <v>16</v>
      </c>
      <c r="S1467">
        <v>734</v>
      </c>
      <c r="T1467" t="s">
        <v>7596</v>
      </c>
      <c r="U1467">
        <v>3000</v>
      </c>
      <c r="V1467" t="s">
        <v>494</v>
      </c>
      <c r="W1467">
        <v>12399</v>
      </c>
      <c r="X1467">
        <v>6327</v>
      </c>
      <c r="Y1467" t="s">
        <v>7597</v>
      </c>
      <c r="Z1467">
        <v>1</v>
      </c>
      <c r="AA1467" t="s">
        <v>7598</v>
      </c>
      <c r="AB1467" t="s">
        <v>7599</v>
      </c>
      <c r="AC1467">
        <v>84</v>
      </c>
      <c r="AD1467">
        <v>1000</v>
      </c>
    </row>
    <row r="1468" spans="1:30" x14ac:dyDescent="0.35">
      <c r="A1468" t="s">
        <v>23</v>
      </c>
      <c r="B1468" t="s">
        <v>7600</v>
      </c>
      <c r="C1468" t="s">
        <v>7601</v>
      </c>
      <c r="D1468">
        <v>93</v>
      </c>
      <c r="E1468" s="4">
        <v>30000000</v>
      </c>
      <c r="F1468" s="4">
        <v>42556838.428571425</v>
      </c>
      <c r="G1468" s="3">
        <f>movie_metadata[[#This Row],[New_gross]]-movie_metadata[[#This Row],[New_budget]]</f>
        <v>12556838.428571425</v>
      </c>
      <c r="H1468" s="3" t="str">
        <f>IF(movie_metadata[[#This Row],[Profit/Loss_in money]]&gt;0,"Profit","Loss")</f>
        <v>Profit</v>
      </c>
      <c r="I1468" t="s">
        <v>26</v>
      </c>
      <c r="J1468" t="s">
        <v>358</v>
      </c>
      <c r="K1468" t="s">
        <v>4169</v>
      </c>
      <c r="L1468" s="1">
        <v>2012</v>
      </c>
      <c r="M1468" t="s">
        <v>572</v>
      </c>
      <c r="N1468">
        <v>5.2</v>
      </c>
      <c r="O1468">
        <v>1.85</v>
      </c>
      <c r="P1468">
        <v>0</v>
      </c>
      <c r="Q1468">
        <v>145</v>
      </c>
      <c r="R1468">
        <v>0</v>
      </c>
      <c r="S1468">
        <v>174</v>
      </c>
      <c r="T1468" t="s">
        <v>7602</v>
      </c>
      <c r="U1468">
        <v>465</v>
      </c>
      <c r="V1468" t="s">
        <v>3684</v>
      </c>
      <c r="W1468">
        <v>11482</v>
      </c>
      <c r="X1468">
        <v>1361</v>
      </c>
      <c r="Y1468" t="s">
        <v>7603</v>
      </c>
      <c r="Z1468">
        <v>1</v>
      </c>
      <c r="AA1468" t="s">
        <v>7604</v>
      </c>
      <c r="AB1468" t="s">
        <v>7605</v>
      </c>
      <c r="AC1468">
        <v>82</v>
      </c>
      <c r="AD1468">
        <v>351</v>
      </c>
    </row>
    <row r="1469" spans="1:30" x14ac:dyDescent="0.35">
      <c r="A1469" t="s">
        <v>23</v>
      </c>
      <c r="B1469" t="s">
        <v>7606</v>
      </c>
      <c r="C1469" t="s">
        <v>7607</v>
      </c>
      <c r="D1469">
        <v>116</v>
      </c>
      <c r="E1469" s="4">
        <v>27000000</v>
      </c>
      <c r="F1469" s="4">
        <v>39098914.305555552</v>
      </c>
      <c r="G1469" s="3">
        <f>movie_metadata[[#This Row],[New_gross]]-movie_metadata[[#This Row],[New_budget]]</f>
        <v>12098914.305555552</v>
      </c>
      <c r="H1469" s="3" t="str">
        <f>IF(movie_metadata[[#This Row],[Profit/Loss_in money]]&gt;0,"Profit","Loss")</f>
        <v>Profit</v>
      </c>
      <c r="I1469" t="s">
        <v>26</v>
      </c>
      <c r="J1469" t="s">
        <v>45</v>
      </c>
      <c r="K1469" t="s">
        <v>37</v>
      </c>
      <c r="L1469" s="1">
        <v>1983</v>
      </c>
      <c r="M1469" t="s">
        <v>82</v>
      </c>
      <c r="N1469">
        <v>6</v>
      </c>
      <c r="O1469">
        <v>2.35</v>
      </c>
      <c r="P1469">
        <v>0</v>
      </c>
      <c r="Q1469">
        <v>57</v>
      </c>
      <c r="R1469">
        <v>170</v>
      </c>
      <c r="S1469">
        <v>136</v>
      </c>
      <c r="T1469" t="s">
        <v>2229</v>
      </c>
      <c r="U1469">
        <v>14000</v>
      </c>
      <c r="V1469" t="s">
        <v>221</v>
      </c>
      <c r="W1469">
        <v>23351</v>
      </c>
      <c r="X1469">
        <v>14744</v>
      </c>
      <c r="Y1469" t="s">
        <v>7608</v>
      </c>
      <c r="Z1469">
        <v>1</v>
      </c>
      <c r="AA1469" t="s">
        <v>7609</v>
      </c>
      <c r="AB1469" t="s">
        <v>7610</v>
      </c>
      <c r="AC1469">
        <v>178</v>
      </c>
      <c r="AD1469">
        <v>192</v>
      </c>
    </row>
    <row r="1470" spans="1:30" x14ac:dyDescent="0.35">
      <c r="A1470" t="s">
        <v>23</v>
      </c>
      <c r="B1470" t="s">
        <v>4032</v>
      </c>
      <c r="C1470" t="s">
        <v>7611</v>
      </c>
      <c r="D1470">
        <v>92</v>
      </c>
      <c r="E1470" s="4">
        <v>35000000</v>
      </c>
      <c r="F1470" s="4">
        <v>14998070</v>
      </c>
      <c r="G1470" s="3">
        <f>movie_metadata[[#This Row],[New_gross]]-movie_metadata[[#This Row],[New_budget]]</f>
        <v>-20001930</v>
      </c>
      <c r="H1470" s="3" t="str">
        <f>IF(movie_metadata[[#This Row],[Profit/Loss_in money]]&gt;0,"Profit","Loss")</f>
        <v>Loss</v>
      </c>
      <c r="I1470" t="s">
        <v>26</v>
      </c>
      <c r="J1470" t="s">
        <v>27</v>
      </c>
      <c r="K1470" t="s">
        <v>7612</v>
      </c>
      <c r="L1470" s="1">
        <v>2007</v>
      </c>
      <c r="M1470" t="s">
        <v>572</v>
      </c>
      <c r="N1470">
        <v>6.2</v>
      </c>
      <c r="O1470">
        <v>2.35</v>
      </c>
      <c r="P1470">
        <v>0</v>
      </c>
      <c r="Q1470">
        <v>227</v>
      </c>
      <c r="R1470">
        <v>0</v>
      </c>
      <c r="S1470">
        <v>10000</v>
      </c>
      <c r="T1470" t="s">
        <v>516</v>
      </c>
      <c r="U1470">
        <v>11000</v>
      </c>
      <c r="V1470" t="s">
        <v>2370</v>
      </c>
      <c r="W1470">
        <v>41170</v>
      </c>
      <c r="X1470">
        <v>32875</v>
      </c>
      <c r="Y1470" t="s">
        <v>174</v>
      </c>
      <c r="Z1470">
        <v>3</v>
      </c>
      <c r="AA1470" t="s">
        <v>7613</v>
      </c>
      <c r="AB1470" t="s">
        <v>7614</v>
      </c>
      <c r="AC1470">
        <v>298</v>
      </c>
      <c r="AD1470">
        <v>10000</v>
      </c>
    </row>
    <row r="1471" spans="1:30" x14ac:dyDescent="0.35">
      <c r="A1471" t="s">
        <v>23</v>
      </c>
      <c r="B1471" t="s">
        <v>2269</v>
      </c>
      <c r="C1471" t="s">
        <v>7615</v>
      </c>
      <c r="D1471">
        <v>115</v>
      </c>
      <c r="E1471" s="4">
        <v>35000000</v>
      </c>
      <c r="F1471" s="4">
        <v>14587732</v>
      </c>
      <c r="G1471" s="3">
        <f>movie_metadata[[#This Row],[New_gross]]-movie_metadata[[#This Row],[New_budget]]</f>
        <v>-20412268</v>
      </c>
      <c r="H1471" s="3" t="str">
        <f>IF(movie_metadata[[#This Row],[Profit/Loss_in money]]&gt;0,"Profit","Loss")</f>
        <v>Loss</v>
      </c>
      <c r="I1471" t="s">
        <v>26</v>
      </c>
      <c r="J1471" t="s">
        <v>27</v>
      </c>
      <c r="K1471" t="s">
        <v>1902</v>
      </c>
      <c r="L1471" s="1">
        <v>1991</v>
      </c>
      <c r="M1471" t="s">
        <v>29</v>
      </c>
      <c r="N1471">
        <v>5.7</v>
      </c>
      <c r="O1471">
        <v>2.35</v>
      </c>
      <c r="P1471">
        <v>452</v>
      </c>
      <c r="Q1471">
        <v>13</v>
      </c>
      <c r="R1471">
        <v>468</v>
      </c>
      <c r="S1471">
        <v>150</v>
      </c>
      <c r="T1471" t="s">
        <v>7616</v>
      </c>
      <c r="U1471">
        <v>605</v>
      </c>
      <c r="V1471" t="s">
        <v>7617</v>
      </c>
      <c r="W1471">
        <v>4795</v>
      </c>
      <c r="X1471">
        <v>1290</v>
      </c>
      <c r="Y1471" t="s">
        <v>7618</v>
      </c>
      <c r="Z1471">
        <v>3</v>
      </c>
      <c r="AA1471" t="s">
        <v>7619</v>
      </c>
      <c r="AB1471" t="s">
        <v>7620</v>
      </c>
      <c r="AC1471">
        <v>39</v>
      </c>
      <c r="AD1471">
        <v>367</v>
      </c>
    </row>
    <row r="1472" spans="1:30" x14ac:dyDescent="0.35">
      <c r="A1472" t="s">
        <v>23</v>
      </c>
      <c r="B1472" t="s">
        <v>6562</v>
      </c>
      <c r="C1472" t="s">
        <v>7621</v>
      </c>
      <c r="D1472">
        <v>120</v>
      </c>
      <c r="E1472" s="4">
        <v>35000000</v>
      </c>
      <c r="F1472" s="4">
        <v>18317151</v>
      </c>
      <c r="G1472" s="3">
        <f>movie_metadata[[#This Row],[New_gross]]-movie_metadata[[#This Row],[New_budget]]</f>
        <v>-16682849</v>
      </c>
      <c r="H1472" s="3" t="str">
        <f>IF(movie_metadata[[#This Row],[Profit/Loss_in money]]&gt;0,"Profit","Loss")</f>
        <v>Loss</v>
      </c>
      <c r="I1472" t="s">
        <v>26</v>
      </c>
      <c r="J1472" t="s">
        <v>27</v>
      </c>
      <c r="K1472" t="s">
        <v>6408</v>
      </c>
      <c r="L1472" s="1">
        <v>2007</v>
      </c>
      <c r="M1472" t="s">
        <v>572</v>
      </c>
      <c r="N1472">
        <v>6.7</v>
      </c>
      <c r="O1472">
        <v>2.35</v>
      </c>
      <c r="P1472">
        <v>0</v>
      </c>
      <c r="Q1472">
        <v>171</v>
      </c>
      <c r="R1472">
        <v>52</v>
      </c>
      <c r="S1472">
        <v>134</v>
      </c>
      <c r="T1472" t="s">
        <v>6564</v>
      </c>
      <c r="U1472">
        <v>553</v>
      </c>
      <c r="V1472" t="s">
        <v>2932</v>
      </c>
      <c r="W1472">
        <v>55630</v>
      </c>
      <c r="X1472">
        <v>1082</v>
      </c>
      <c r="Y1472" t="s">
        <v>4948</v>
      </c>
      <c r="Z1472">
        <v>1</v>
      </c>
      <c r="AA1472" t="s">
        <v>7622</v>
      </c>
      <c r="AB1472" t="s">
        <v>7623</v>
      </c>
      <c r="AC1472">
        <v>200</v>
      </c>
      <c r="AD1472">
        <v>214</v>
      </c>
    </row>
    <row r="1473" spans="1:30" x14ac:dyDescent="0.35">
      <c r="A1473" t="s">
        <v>23</v>
      </c>
      <c r="B1473" t="s">
        <v>7624</v>
      </c>
      <c r="C1473" t="s">
        <v>7625</v>
      </c>
      <c r="D1473">
        <v>111</v>
      </c>
      <c r="E1473" s="4">
        <v>35000000</v>
      </c>
      <c r="F1473" s="4">
        <v>11405825</v>
      </c>
      <c r="G1473" s="3">
        <f>movie_metadata[[#This Row],[New_gross]]-movie_metadata[[#This Row],[New_budget]]</f>
        <v>-23594175</v>
      </c>
      <c r="H1473" s="3" t="str">
        <f>IF(movie_metadata[[#This Row],[Profit/Loss_in money]]&gt;0,"Profit","Loss")</f>
        <v>Loss</v>
      </c>
      <c r="I1473" t="s">
        <v>26</v>
      </c>
      <c r="J1473" t="s">
        <v>27</v>
      </c>
      <c r="K1473" t="s">
        <v>3402</v>
      </c>
      <c r="L1473" s="1">
        <v>2001</v>
      </c>
      <c r="M1473" t="s">
        <v>572</v>
      </c>
      <c r="N1473">
        <v>6.8</v>
      </c>
      <c r="O1473">
        <v>2.35</v>
      </c>
      <c r="P1473">
        <v>0</v>
      </c>
      <c r="Q1473">
        <v>119</v>
      </c>
      <c r="R1473">
        <v>529</v>
      </c>
      <c r="S1473">
        <v>505</v>
      </c>
      <c r="T1473" t="s">
        <v>1312</v>
      </c>
      <c r="U1473">
        <v>18000</v>
      </c>
      <c r="V1473" t="s">
        <v>113</v>
      </c>
      <c r="W1473">
        <v>28542</v>
      </c>
      <c r="X1473">
        <v>19805</v>
      </c>
      <c r="Y1473" t="s">
        <v>7626</v>
      </c>
      <c r="Z1473">
        <v>3</v>
      </c>
      <c r="AA1473" t="s">
        <v>7627</v>
      </c>
      <c r="AB1473" t="s">
        <v>7628</v>
      </c>
      <c r="AC1473">
        <v>208</v>
      </c>
      <c r="AD1473">
        <v>826</v>
      </c>
    </row>
    <row r="1474" spans="1:30" x14ac:dyDescent="0.35">
      <c r="A1474" t="s">
        <v>23</v>
      </c>
      <c r="B1474" t="s">
        <v>2648</v>
      </c>
      <c r="C1474" t="s">
        <v>7629</v>
      </c>
      <c r="D1474">
        <v>94</v>
      </c>
      <c r="E1474" s="4">
        <v>35000000</v>
      </c>
      <c r="F1474" s="4">
        <v>13264986</v>
      </c>
      <c r="G1474" s="3">
        <f>movie_metadata[[#This Row],[New_gross]]-movie_metadata[[#This Row],[New_budget]]</f>
        <v>-21735014</v>
      </c>
      <c r="H1474" s="3" t="str">
        <f>IF(movie_metadata[[#This Row],[Profit/Loss_in money]]&gt;0,"Profit","Loss")</f>
        <v>Loss</v>
      </c>
      <c r="I1474" t="s">
        <v>26</v>
      </c>
      <c r="J1474" t="s">
        <v>27</v>
      </c>
      <c r="K1474" t="s">
        <v>7630</v>
      </c>
      <c r="L1474" s="1">
        <v>2001</v>
      </c>
      <c r="M1474" t="s">
        <v>29</v>
      </c>
      <c r="N1474">
        <v>6</v>
      </c>
      <c r="O1474">
        <v>1.85</v>
      </c>
      <c r="P1474">
        <v>433</v>
      </c>
      <c r="Q1474">
        <v>44</v>
      </c>
      <c r="R1474">
        <v>10</v>
      </c>
      <c r="S1474">
        <v>141</v>
      </c>
      <c r="T1474" t="s">
        <v>1299</v>
      </c>
      <c r="U1474">
        <v>694</v>
      </c>
      <c r="V1474" t="s">
        <v>5415</v>
      </c>
      <c r="W1474">
        <v>12077</v>
      </c>
      <c r="X1474">
        <v>1668</v>
      </c>
      <c r="Y1474" t="s">
        <v>2082</v>
      </c>
      <c r="Z1474">
        <v>2</v>
      </c>
      <c r="AA1474" t="s">
        <v>7631</v>
      </c>
      <c r="AB1474" t="s">
        <v>7632</v>
      </c>
      <c r="AC1474">
        <v>162</v>
      </c>
      <c r="AD1474">
        <v>605</v>
      </c>
    </row>
    <row r="1475" spans="1:30" x14ac:dyDescent="0.35">
      <c r="A1475" t="s">
        <v>23</v>
      </c>
      <c r="B1475" t="s">
        <v>7633</v>
      </c>
      <c r="C1475" t="s">
        <v>7634</v>
      </c>
      <c r="D1475">
        <v>100</v>
      </c>
      <c r="E1475" s="4">
        <v>35000000</v>
      </c>
      <c r="F1475" s="4">
        <v>10991381</v>
      </c>
      <c r="G1475" s="3">
        <f>movie_metadata[[#This Row],[New_gross]]-movie_metadata[[#This Row],[New_budget]]</f>
        <v>-24008619</v>
      </c>
      <c r="H1475" s="3" t="str">
        <f>IF(movie_metadata[[#This Row],[Profit/Loss_in money]]&gt;0,"Profit","Loss")</f>
        <v>Loss</v>
      </c>
      <c r="I1475" t="s">
        <v>26</v>
      </c>
      <c r="J1475" t="s">
        <v>45</v>
      </c>
      <c r="K1475" t="s">
        <v>6102</v>
      </c>
      <c r="L1475" s="1">
        <v>2009</v>
      </c>
      <c r="M1475" t="s">
        <v>82</v>
      </c>
      <c r="N1475">
        <v>7.3</v>
      </c>
      <c r="O1475">
        <v>2.35</v>
      </c>
      <c r="P1475">
        <v>0</v>
      </c>
      <c r="Q1475">
        <v>188</v>
      </c>
      <c r="R1475">
        <v>212</v>
      </c>
      <c r="S1475">
        <v>919</v>
      </c>
      <c r="T1475" t="s">
        <v>385</v>
      </c>
      <c r="U1475">
        <v>2000</v>
      </c>
      <c r="V1475" t="s">
        <v>7635</v>
      </c>
      <c r="W1475">
        <v>44931</v>
      </c>
      <c r="X1475">
        <v>5890</v>
      </c>
      <c r="Y1475" t="s">
        <v>200</v>
      </c>
      <c r="Z1475">
        <v>1</v>
      </c>
      <c r="AA1475" t="s">
        <v>7636</v>
      </c>
      <c r="AB1475" t="s">
        <v>7637</v>
      </c>
      <c r="AC1475">
        <v>100</v>
      </c>
      <c r="AD1475">
        <v>1000</v>
      </c>
    </row>
    <row r="1476" spans="1:30" x14ac:dyDescent="0.35">
      <c r="A1476" t="s">
        <v>23</v>
      </c>
      <c r="B1476" t="s">
        <v>1679</v>
      </c>
      <c r="C1476" t="s">
        <v>7638</v>
      </c>
      <c r="D1476">
        <v>101</v>
      </c>
      <c r="E1476" s="4">
        <v>35000000</v>
      </c>
      <c r="F1476" s="4">
        <v>10268846</v>
      </c>
      <c r="G1476" s="3">
        <f>movie_metadata[[#This Row],[New_gross]]-movie_metadata[[#This Row],[New_budget]]</f>
        <v>-24731154</v>
      </c>
      <c r="H1476" s="3" t="str">
        <f>IF(movie_metadata[[#This Row],[Profit/Loss_in money]]&gt;0,"Profit","Loss")</f>
        <v>Loss</v>
      </c>
      <c r="I1476" t="s">
        <v>26</v>
      </c>
      <c r="J1476" t="s">
        <v>27</v>
      </c>
      <c r="K1476" t="s">
        <v>1192</v>
      </c>
      <c r="L1476" s="1">
        <v>2009</v>
      </c>
      <c r="M1476" t="s">
        <v>572</v>
      </c>
      <c r="N1476">
        <v>5.5</v>
      </c>
      <c r="O1476">
        <v>2.35</v>
      </c>
      <c r="P1476">
        <v>0</v>
      </c>
      <c r="Q1476">
        <v>166</v>
      </c>
      <c r="R1476">
        <v>57</v>
      </c>
      <c r="S1476">
        <v>230</v>
      </c>
      <c r="T1476" t="s">
        <v>7639</v>
      </c>
      <c r="U1476">
        <v>1000</v>
      </c>
      <c r="V1476" t="s">
        <v>2195</v>
      </c>
      <c r="W1476">
        <v>31918</v>
      </c>
      <c r="X1476">
        <v>1947</v>
      </c>
      <c r="Y1476" t="s">
        <v>7640</v>
      </c>
      <c r="Z1476">
        <v>1</v>
      </c>
      <c r="AA1476" t="s">
        <v>7641</v>
      </c>
      <c r="AB1476" t="s">
        <v>7642</v>
      </c>
      <c r="AC1476">
        <v>142</v>
      </c>
      <c r="AD1476">
        <v>603</v>
      </c>
    </row>
    <row r="1477" spans="1:30" x14ac:dyDescent="0.35">
      <c r="A1477" t="s">
        <v>23</v>
      </c>
      <c r="B1477" t="s">
        <v>4935</v>
      </c>
      <c r="C1477" t="s">
        <v>7643</v>
      </c>
      <c r="D1477">
        <v>139</v>
      </c>
      <c r="E1477" s="4">
        <v>32000000</v>
      </c>
      <c r="F1477" s="4">
        <v>13303319</v>
      </c>
      <c r="G1477" s="3">
        <f>movie_metadata[[#This Row],[New_gross]]-movie_metadata[[#This Row],[New_budget]]</f>
        <v>-18696681</v>
      </c>
      <c r="H1477" s="3" t="str">
        <f>IF(movie_metadata[[#This Row],[Profit/Loss_in money]]&gt;0,"Profit","Loss")</f>
        <v>Loss</v>
      </c>
      <c r="I1477" t="s">
        <v>26</v>
      </c>
      <c r="J1477" t="s">
        <v>27</v>
      </c>
      <c r="K1477" t="s">
        <v>5314</v>
      </c>
      <c r="L1477" s="1">
        <v>2011</v>
      </c>
      <c r="M1477" t="s">
        <v>29</v>
      </c>
      <c r="N1477">
        <v>6.7</v>
      </c>
      <c r="O1477">
        <v>1.85</v>
      </c>
      <c r="P1477">
        <v>39000</v>
      </c>
      <c r="Q1477">
        <v>584</v>
      </c>
      <c r="R1477">
        <v>0</v>
      </c>
      <c r="S1477">
        <v>687</v>
      </c>
      <c r="T1477" t="s">
        <v>452</v>
      </c>
      <c r="U1477">
        <v>11000</v>
      </c>
      <c r="V1477" t="s">
        <v>334</v>
      </c>
      <c r="W1477">
        <v>136367</v>
      </c>
      <c r="X1477">
        <v>13021</v>
      </c>
      <c r="Y1477" t="s">
        <v>762</v>
      </c>
      <c r="Z1477">
        <v>0</v>
      </c>
      <c r="AA1477" t="s">
        <v>7644</v>
      </c>
      <c r="AB1477" t="s">
        <v>7645</v>
      </c>
      <c r="AC1477">
        <v>975</v>
      </c>
      <c r="AD1477">
        <v>1000</v>
      </c>
    </row>
    <row r="1478" spans="1:30" x14ac:dyDescent="0.35">
      <c r="A1478" t="s">
        <v>23</v>
      </c>
      <c r="B1478" t="s">
        <v>7646</v>
      </c>
      <c r="C1478" t="s">
        <v>7647</v>
      </c>
      <c r="D1478">
        <v>91</v>
      </c>
      <c r="E1478" s="4">
        <v>35000000</v>
      </c>
      <c r="F1478" s="4">
        <v>10076136</v>
      </c>
      <c r="G1478" s="3">
        <f>movie_metadata[[#This Row],[New_gross]]-movie_metadata[[#This Row],[New_budget]]</f>
        <v>-24923864</v>
      </c>
      <c r="H1478" s="3" t="str">
        <f>IF(movie_metadata[[#This Row],[Profit/Loss_in money]]&gt;0,"Profit","Loss")</f>
        <v>Loss</v>
      </c>
      <c r="I1478" t="s">
        <v>26</v>
      </c>
      <c r="J1478" t="s">
        <v>7648</v>
      </c>
      <c r="K1478" t="s">
        <v>1725</v>
      </c>
      <c r="L1478" s="1">
        <v>1998</v>
      </c>
      <c r="M1478" t="s">
        <v>572</v>
      </c>
      <c r="N1478">
        <v>4.8</v>
      </c>
      <c r="O1478">
        <v>2.35</v>
      </c>
      <c r="P1478">
        <v>471</v>
      </c>
      <c r="Q1478">
        <v>67</v>
      </c>
      <c r="R1478">
        <v>85</v>
      </c>
      <c r="S1478">
        <v>105</v>
      </c>
      <c r="T1478" t="s">
        <v>7649</v>
      </c>
      <c r="U1478">
        <v>635</v>
      </c>
      <c r="V1478" t="s">
        <v>7650</v>
      </c>
      <c r="W1478">
        <v>11512</v>
      </c>
      <c r="X1478">
        <v>1352</v>
      </c>
      <c r="Y1478" t="s">
        <v>7651</v>
      </c>
      <c r="Z1478">
        <v>0</v>
      </c>
      <c r="AA1478" t="s">
        <v>7652</v>
      </c>
      <c r="AB1478" t="s">
        <v>7653</v>
      </c>
      <c r="AC1478">
        <v>141</v>
      </c>
      <c r="AD1478">
        <v>316</v>
      </c>
    </row>
    <row r="1479" spans="1:30" x14ac:dyDescent="0.35">
      <c r="A1479" t="s">
        <v>23</v>
      </c>
      <c r="B1479" t="s">
        <v>499</v>
      </c>
      <c r="C1479" t="s">
        <v>7654</v>
      </c>
      <c r="D1479">
        <v>109</v>
      </c>
      <c r="E1479" s="4">
        <v>35000000</v>
      </c>
      <c r="F1479" s="4">
        <v>10499968</v>
      </c>
      <c r="G1479" s="3">
        <f>movie_metadata[[#This Row],[New_gross]]-movie_metadata[[#This Row],[New_budget]]</f>
        <v>-24500032</v>
      </c>
      <c r="H1479" s="3" t="str">
        <f>IF(movie_metadata[[#This Row],[Profit/Loss_in money]]&gt;0,"Profit","Loss")</f>
        <v>Loss</v>
      </c>
      <c r="I1479" t="s">
        <v>26</v>
      </c>
      <c r="J1479" t="s">
        <v>27</v>
      </c>
      <c r="K1479" t="s">
        <v>456</v>
      </c>
      <c r="L1479" s="1">
        <v>2014</v>
      </c>
      <c r="M1479" t="s">
        <v>572</v>
      </c>
      <c r="N1479">
        <v>5.7</v>
      </c>
      <c r="O1479">
        <v>1.85</v>
      </c>
      <c r="P1479">
        <v>10000</v>
      </c>
      <c r="Q1479">
        <v>233</v>
      </c>
      <c r="R1479">
        <v>453</v>
      </c>
      <c r="S1479">
        <v>120</v>
      </c>
      <c r="T1479" t="s">
        <v>4240</v>
      </c>
      <c r="U1479">
        <v>1000</v>
      </c>
      <c r="V1479" t="s">
        <v>336</v>
      </c>
      <c r="W1479">
        <v>47498</v>
      </c>
      <c r="X1479">
        <v>1458</v>
      </c>
      <c r="Y1479" t="s">
        <v>7655</v>
      </c>
      <c r="Z1479">
        <v>3</v>
      </c>
      <c r="AA1479" t="s">
        <v>7656</v>
      </c>
      <c r="AB1479" t="s">
        <v>7657</v>
      </c>
      <c r="AC1479">
        <v>212</v>
      </c>
      <c r="AD1479">
        <v>206</v>
      </c>
    </row>
    <row r="1480" spans="1:30" x14ac:dyDescent="0.35">
      <c r="A1480" t="s">
        <v>23</v>
      </c>
      <c r="B1480" t="s">
        <v>5071</v>
      </c>
      <c r="C1480" t="s">
        <v>7658</v>
      </c>
      <c r="D1480">
        <v>102</v>
      </c>
      <c r="E1480" s="4">
        <v>38000000</v>
      </c>
      <c r="F1480" s="4">
        <v>7659747</v>
      </c>
      <c r="G1480" s="3">
        <f>movie_metadata[[#This Row],[New_gross]]-movie_metadata[[#This Row],[New_budget]]</f>
        <v>-30340253</v>
      </c>
      <c r="H1480" s="3" t="str">
        <f>IF(movie_metadata[[#This Row],[Profit/Loss_in money]]&gt;0,"Profit","Loss")</f>
        <v>Loss</v>
      </c>
      <c r="I1480" t="s">
        <v>26</v>
      </c>
      <c r="J1480" t="s">
        <v>27</v>
      </c>
      <c r="K1480" t="s">
        <v>1149</v>
      </c>
      <c r="L1480" s="1">
        <v>2003</v>
      </c>
      <c r="M1480" t="s">
        <v>572</v>
      </c>
      <c r="N1480">
        <v>5.0999999999999996</v>
      </c>
      <c r="O1480">
        <v>1.85</v>
      </c>
      <c r="P1480">
        <v>704</v>
      </c>
      <c r="Q1480">
        <v>112</v>
      </c>
      <c r="R1480">
        <v>241</v>
      </c>
      <c r="S1480">
        <v>127</v>
      </c>
      <c r="T1480" t="s">
        <v>183</v>
      </c>
      <c r="U1480">
        <v>13000</v>
      </c>
      <c r="V1480" t="s">
        <v>457</v>
      </c>
      <c r="W1480">
        <v>14962</v>
      </c>
      <c r="X1480">
        <v>14165</v>
      </c>
      <c r="Y1480" t="s">
        <v>7659</v>
      </c>
      <c r="Z1480">
        <v>1</v>
      </c>
      <c r="AA1480" t="s">
        <v>7660</v>
      </c>
      <c r="AB1480" t="s">
        <v>7661</v>
      </c>
      <c r="AC1480">
        <v>204</v>
      </c>
      <c r="AD1480">
        <v>891</v>
      </c>
    </row>
    <row r="1481" spans="1:30" x14ac:dyDescent="0.35">
      <c r="A1481" t="s">
        <v>23</v>
      </c>
      <c r="B1481" t="s">
        <v>7662</v>
      </c>
      <c r="C1481" t="s">
        <v>7663</v>
      </c>
      <c r="D1481">
        <v>103</v>
      </c>
      <c r="E1481" s="4">
        <v>35000000</v>
      </c>
      <c r="F1481" s="4">
        <v>7948159</v>
      </c>
      <c r="G1481" s="3">
        <f>movie_metadata[[#This Row],[New_gross]]-movie_metadata[[#This Row],[New_budget]]</f>
        <v>-27051841</v>
      </c>
      <c r="H1481" s="3" t="str">
        <f>IF(movie_metadata[[#This Row],[Profit/Loss_in money]]&gt;0,"Profit","Loss")</f>
        <v>Loss</v>
      </c>
      <c r="I1481" t="s">
        <v>26</v>
      </c>
      <c r="J1481" t="s">
        <v>27</v>
      </c>
      <c r="K1481" t="s">
        <v>456</v>
      </c>
      <c r="L1481" s="1">
        <v>2008</v>
      </c>
      <c r="M1481" t="s">
        <v>572</v>
      </c>
      <c r="N1481">
        <v>6</v>
      </c>
      <c r="O1481">
        <v>2.35</v>
      </c>
      <c r="P1481">
        <v>0</v>
      </c>
      <c r="Q1481">
        <v>151</v>
      </c>
      <c r="R1481">
        <v>189</v>
      </c>
      <c r="S1481">
        <v>766</v>
      </c>
      <c r="T1481" t="s">
        <v>986</v>
      </c>
      <c r="U1481">
        <v>3000</v>
      </c>
      <c r="V1481" t="s">
        <v>5436</v>
      </c>
      <c r="W1481">
        <v>48999</v>
      </c>
      <c r="X1481">
        <v>6563</v>
      </c>
      <c r="Y1481" t="s">
        <v>956</v>
      </c>
      <c r="Z1481">
        <v>1</v>
      </c>
      <c r="AA1481" t="s">
        <v>7664</v>
      </c>
      <c r="AB1481" t="s">
        <v>7665</v>
      </c>
      <c r="AC1481">
        <v>280</v>
      </c>
      <c r="AD1481">
        <v>967</v>
      </c>
    </row>
    <row r="1482" spans="1:30" x14ac:dyDescent="0.35">
      <c r="A1482" t="s">
        <v>23</v>
      </c>
      <c r="B1482" t="s">
        <v>5101</v>
      </c>
      <c r="C1482" t="s">
        <v>7666</v>
      </c>
      <c r="D1482">
        <v>83</v>
      </c>
      <c r="E1482" s="4">
        <v>35000000</v>
      </c>
      <c r="F1482" s="4">
        <v>11631245</v>
      </c>
      <c r="G1482" s="3">
        <f>movie_metadata[[#This Row],[New_gross]]-movie_metadata[[#This Row],[New_budget]]</f>
        <v>-23368755</v>
      </c>
      <c r="H1482" s="3" t="str">
        <f>IF(movie_metadata[[#This Row],[Profit/Loss_in money]]&gt;0,"Profit","Loss")</f>
        <v>Loss</v>
      </c>
      <c r="I1482" t="s">
        <v>26</v>
      </c>
      <c r="J1482" t="s">
        <v>27</v>
      </c>
      <c r="K1482" t="s">
        <v>7667</v>
      </c>
      <c r="L1482" s="1">
        <v>2006</v>
      </c>
      <c r="M1482" t="s">
        <v>82</v>
      </c>
      <c r="N1482">
        <v>4.2</v>
      </c>
      <c r="O1482">
        <v>1.85</v>
      </c>
      <c r="P1482">
        <v>494</v>
      </c>
      <c r="Q1482">
        <v>63</v>
      </c>
      <c r="R1482">
        <v>12</v>
      </c>
      <c r="S1482">
        <v>690</v>
      </c>
      <c r="T1482" t="s">
        <v>896</v>
      </c>
      <c r="U1482">
        <v>2000</v>
      </c>
      <c r="V1482" t="s">
        <v>4364</v>
      </c>
      <c r="W1482">
        <v>15015</v>
      </c>
      <c r="X1482">
        <v>5022</v>
      </c>
      <c r="Y1482" t="s">
        <v>6245</v>
      </c>
      <c r="Z1482">
        <v>5</v>
      </c>
      <c r="AA1482" t="s">
        <v>7668</v>
      </c>
      <c r="AB1482" t="s">
        <v>7669</v>
      </c>
      <c r="AC1482">
        <v>113</v>
      </c>
      <c r="AD1482">
        <v>826</v>
      </c>
    </row>
    <row r="1483" spans="1:30" x14ac:dyDescent="0.35">
      <c r="A1483" t="s">
        <v>23</v>
      </c>
      <c r="B1483" t="s">
        <v>427</v>
      </c>
      <c r="C1483" t="s">
        <v>7670</v>
      </c>
      <c r="D1483">
        <v>123</v>
      </c>
      <c r="E1483" s="4">
        <v>35000000</v>
      </c>
      <c r="F1483" s="4">
        <v>10137502</v>
      </c>
      <c r="G1483" s="3">
        <f>movie_metadata[[#This Row],[New_gross]]-movie_metadata[[#This Row],[New_budget]]</f>
        <v>-24862498</v>
      </c>
      <c r="H1483" s="3" t="str">
        <f>IF(movie_metadata[[#This Row],[Profit/Loss_in money]]&gt;0,"Profit","Loss")</f>
        <v>Loss</v>
      </c>
      <c r="I1483" t="s">
        <v>26</v>
      </c>
      <c r="J1483" t="s">
        <v>27</v>
      </c>
      <c r="K1483" t="s">
        <v>7671</v>
      </c>
      <c r="L1483" s="1">
        <v>2015</v>
      </c>
      <c r="M1483" t="s">
        <v>82</v>
      </c>
      <c r="N1483">
        <v>7.4</v>
      </c>
      <c r="O1483">
        <v>2.35</v>
      </c>
      <c r="P1483">
        <v>24000</v>
      </c>
      <c r="Q1483">
        <v>335</v>
      </c>
      <c r="R1483">
        <v>0</v>
      </c>
      <c r="S1483">
        <v>6</v>
      </c>
      <c r="T1483" t="s">
        <v>7672</v>
      </c>
      <c r="U1483">
        <v>23000</v>
      </c>
      <c r="V1483" t="s">
        <v>57</v>
      </c>
      <c r="W1483">
        <v>77394</v>
      </c>
      <c r="X1483">
        <v>23031</v>
      </c>
      <c r="Y1483" t="s">
        <v>7673</v>
      </c>
      <c r="Z1483">
        <v>0</v>
      </c>
      <c r="AA1483" t="s">
        <v>7674</v>
      </c>
      <c r="AB1483" t="s">
        <v>7675</v>
      </c>
      <c r="AC1483">
        <v>195</v>
      </c>
      <c r="AD1483">
        <v>22</v>
      </c>
    </row>
    <row r="1484" spans="1:30" x14ac:dyDescent="0.35">
      <c r="A1484" t="s">
        <v>23</v>
      </c>
      <c r="B1484" t="s">
        <v>7676</v>
      </c>
      <c r="C1484" t="s">
        <v>7677</v>
      </c>
      <c r="D1484">
        <v>101</v>
      </c>
      <c r="E1484" s="4">
        <v>35000000</v>
      </c>
      <c r="F1484" s="4">
        <v>6448817</v>
      </c>
      <c r="G1484" s="3">
        <f>movie_metadata[[#This Row],[New_gross]]-movie_metadata[[#This Row],[New_budget]]</f>
        <v>-28551183</v>
      </c>
      <c r="H1484" s="3" t="str">
        <f>IF(movie_metadata[[#This Row],[Profit/Loss_in money]]&gt;0,"Profit","Loss")</f>
        <v>Loss</v>
      </c>
      <c r="I1484" t="s">
        <v>26</v>
      </c>
      <c r="J1484" t="s">
        <v>27</v>
      </c>
      <c r="K1484" t="s">
        <v>37</v>
      </c>
      <c r="L1484" s="1">
        <v>1997</v>
      </c>
      <c r="M1484" t="s">
        <v>82</v>
      </c>
      <c r="N1484">
        <v>4.5999999999999996</v>
      </c>
      <c r="O1484">
        <v>2.35</v>
      </c>
      <c r="P1484">
        <v>0</v>
      </c>
      <c r="Q1484">
        <v>24</v>
      </c>
      <c r="R1484">
        <v>31</v>
      </c>
      <c r="S1484">
        <v>448</v>
      </c>
      <c r="T1484" t="s">
        <v>7678</v>
      </c>
      <c r="U1484">
        <v>690</v>
      </c>
      <c r="V1484" t="s">
        <v>7679</v>
      </c>
      <c r="W1484">
        <v>2189</v>
      </c>
      <c r="X1484">
        <v>1993</v>
      </c>
      <c r="Y1484" t="s">
        <v>7680</v>
      </c>
      <c r="Z1484">
        <v>0</v>
      </c>
      <c r="AA1484" t="s">
        <v>7681</v>
      </c>
      <c r="AB1484" t="s">
        <v>7682</v>
      </c>
      <c r="AC1484">
        <v>31</v>
      </c>
      <c r="AD1484">
        <v>457</v>
      </c>
    </row>
    <row r="1485" spans="1:30" x14ac:dyDescent="0.35">
      <c r="A1485" t="s">
        <v>23</v>
      </c>
      <c r="B1485" t="s">
        <v>179</v>
      </c>
      <c r="C1485" t="s">
        <v>7683</v>
      </c>
      <c r="D1485">
        <v>117</v>
      </c>
      <c r="E1485" s="4">
        <v>35000000</v>
      </c>
      <c r="F1485" s="4">
        <v>7458269</v>
      </c>
      <c r="G1485" s="3">
        <f>movie_metadata[[#This Row],[New_gross]]-movie_metadata[[#This Row],[New_budget]]</f>
        <v>-27541731</v>
      </c>
      <c r="H1485" s="3" t="str">
        <f>IF(movie_metadata[[#This Row],[Profit/Loss_in money]]&gt;0,"Profit","Loss")</f>
        <v>Loss</v>
      </c>
      <c r="I1485" t="s">
        <v>26</v>
      </c>
      <c r="J1485" t="s">
        <v>27</v>
      </c>
      <c r="K1485" t="s">
        <v>1407</v>
      </c>
      <c r="L1485" s="1">
        <v>2006</v>
      </c>
      <c r="M1485" t="s">
        <v>29</v>
      </c>
      <c r="N1485">
        <v>6.9</v>
      </c>
      <c r="O1485">
        <v>2.35</v>
      </c>
      <c r="P1485">
        <v>9000</v>
      </c>
      <c r="Q1485">
        <v>147</v>
      </c>
      <c r="R1485">
        <v>0</v>
      </c>
      <c r="S1485">
        <v>567</v>
      </c>
      <c r="T1485" t="s">
        <v>234</v>
      </c>
      <c r="U1485">
        <v>883</v>
      </c>
      <c r="V1485" t="s">
        <v>1505</v>
      </c>
      <c r="W1485">
        <v>70698</v>
      </c>
      <c r="X1485">
        <v>3611</v>
      </c>
      <c r="Y1485" t="s">
        <v>365</v>
      </c>
      <c r="Z1485">
        <v>1</v>
      </c>
      <c r="AA1485" t="s">
        <v>7684</v>
      </c>
      <c r="AB1485" t="s">
        <v>7685</v>
      </c>
      <c r="AC1485">
        <v>196</v>
      </c>
      <c r="AD1485">
        <v>883</v>
      </c>
    </row>
    <row r="1486" spans="1:30" x14ac:dyDescent="0.35">
      <c r="A1486" t="s">
        <v>23</v>
      </c>
      <c r="B1486" t="s">
        <v>60</v>
      </c>
      <c r="C1486" t="s">
        <v>7686</v>
      </c>
      <c r="D1486">
        <v>60</v>
      </c>
      <c r="E1486" s="4">
        <v>36541497.422512971</v>
      </c>
      <c r="F1486" s="4">
        <v>84395118.5</v>
      </c>
      <c r="G1486" s="3">
        <f>movie_metadata[[#This Row],[New_gross]]-movie_metadata[[#This Row],[New_budget]]</f>
        <v>47853621.077487029</v>
      </c>
      <c r="H1486" s="3" t="str">
        <f>IF(movie_metadata[[#This Row],[Profit/Loss_in money]]&gt;0,"Profit","Loss")</f>
        <v>Profit</v>
      </c>
      <c r="I1486" t="s">
        <v>26</v>
      </c>
      <c r="J1486" t="s">
        <v>45</v>
      </c>
      <c r="K1486" t="s">
        <v>2134</v>
      </c>
      <c r="L1486" s="1">
        <v>2005</v>
      </c>
      <c r="M1486" t="s">
        <v>2622</v>
      </c>
      <c r="N1486">
        <v>8.6</v>
      </c>
      <c r="O1486">
        <v>16</v>
      </c>
      <c r="P1486">
        <v>20000</v>
      </c>
      <c r="Q1486">
        <v>51</v>
      </c>
      <c r="S1486">
        <v>256</v>
      </c>
      <c r="T1486" t="s">
        <v>3510</v>
      </c>
      <c r="U1486">
        <v>2000</v>
      </c>
      <c r="V1486" t="s">
        <v>129</v>
      </c>
      <c r="W1486">
        <v>70568</v>
      </c>
      <c r="X1486">
        <v>3823</v>
      </c>
      <c r="Y1486" t="s">
        <v>7687</v>
      </c>
      <c r="Z1486">
        <v>1</v>
      </c>
      <c r="AA1486" t="s">
        <v>7688</v>
      </c>
      <c r="AB1486" t="s">
        <v>7689</v>
      </c>
      <c r="AC1486">
        <v>105</v>
      </c>
      <c r="AD1486">
        <v>729</v>
      </c>
    </row>
    <row r="1487" spans="1:30" x14ac:dyDescent="0.35">
      <c r="A1487" t="s">
        <v>23</v>
      </c>
      <c r="B1487" t="s">
        <v>1050</v>
      </c>
      <c r="C1487" t="s">
        <v>7690</v>
      </c>
      <c r="D1487">
        <v>114</v>
      </c>
      <c r="E1487" s="4">
        <v>35000000</v>
      </c>
      <c r="F1487" s="4">
        <v>4651977</v>
      </c>
      <c r="G1487" s="3">
        <f>movie_metadata[[#This Row],[New_gross]]-movie_metadata[[#This Row],[New_budget]]</f>
        <v>-30348023</v>
      </c>
      <c r="H1487" s="3" t="str">
        <f>IF(movie_metadata[[#This Row],[Profit/Loss_in money]]&gt;0,"Profit","Loss")</f>
        <v>Loss</v>
      </c>
      <c r="I1487" t="s">
        <v>26</v>
      </c>
      <c r="J1487" t="s">
        <v>27</v>
      </c>
      <c r="K1487" t="s">
        <v>3402</v>
      </c>
      <c r="L1487" s="1">
        <v>1992</v>
      </c>
      <c r="M1487" t="s">
        <v>29</v>
      </c>
      <c r="N1487">
        <v>6.9</v>
      </c>
      <c r="O1487">
        <v>2.35</v>
      </c>
      <c r="P1487">
        <v>892</v>
      </c>
      <c r="Q1487">
        <v>10</v>
      </c>
      <c r="R1487">
        <v>503</v>
      </c>
      <c r="S1487">
        <v>697</v>
      </c>
      <c r="T1487" t="s">
        <v>4590</v>
      </c>
      <c r="U1487">
        <v>2000</v>
      </c>
      <c r="V1487" t="s">
        <v>1515</v>
      </c>
      <c r="W1487">
        <v>10410</v>
      </c>
      <c r="X1487">
        <v>4334</v>
      </c>
      <c r="Y1487" t="s">
        <v>3190</v>
      </c>
      <c r="Z1487">
        <v>3</v>
      </c>
      <c r="AA1487" t="s">
        <v>7691</v>
      </c>
      <c r="AB1487" t="s">
        <v>7692</v>
      </c>
      <c r="AC1487">
        <v>71</v>
      </c>
      <c r="AD1487">
        <v>864</v>
      </c>
    </row>
    <row r="1488" spans="1:30" x14ac:dyDescent="0.35">
      <c r="A1488" t="s">
        <v>23</v>
      </c>
      <c r="B1488" t="s">
        <v>3771</v>
      </c>
      <c r="C1488" t="s">
        <v>7693</v>
      </c>
      <c r="D1488">
        <v>330</v>
      </c>
      <c r="E1488" s="4">
        <v>35000000</v>
      </c>
      <c r="F1488" s="4">
        <v>4496583</v>
      </c>
      <c r="G1488" s="3">
        <f>movie_metadata[[#This Row],[New_gross]]-movie_metadata[[#This Row],[New_budget]]</f>
        <v>-30503417</v>
      </c>
      <c r="H1488" s="3" t="str">
        <f>IF(movie_metadata[[#This Row],[Profit/Loss_in money]]&gt;0,"Profit","Loss")</f>
        <v>Loss</v>
      </c>
      <c r="I1488" t="s">
        <v>26</v>
      </c>
      <c r="J1488" t="s">
        <v>27</v>
      </c>
      <c r="K1488" t="s">
        <v>1928</v>
      </c>
      <c r="L1488" s="1">
        <v>1993</v>
      </c>
      <c r="M1488" t="s">
        <v>572</v>
      </c>
      <c r="N1488">
        <v>8</v>
      </c>
      <c r="O1488">
        <v>1.66</v>
      </c>
      <c r="P1488">
        <v>6000</v>
      </c>
      <c r="Q1488">
        <v>12</v>
      </c>
      <c r="R1488">
        <v>138</v>
      </c>
      <c r="S1488">
        <v>672</v>
      </c>
      <c r="T1488" t="s">
        <v>6680</v>
      </c>
      <c r="U1488">
        <v>848</v>
      </c>
      <c r="V1488" t="s">
        <v>464</v>
      </c>
      <c r="W1488">
        <v>23181</v>
      </c>
      <c r="X1488">
        <v>3227</v>
      </c>
      <c r="Y1488" t="s">
        <v>2428</v>
      </c>
      <c r="Z1488">
        <v>2</v>
      </c>
      <c r="AA1488" t="s">
        <v>7694</v>
      </c>
      <c r="AB1488" t="s">
        <v>7695</v>
      </c>
      <c r="AC1488">
        <v>129</v>
      </c>
      <c r="AD1488">
        <v>674</v>
      </c>
    </row>
    <row r="1489" spans="1:30" x14ac:dyDescent="0.35">
      <c r="A1489" t="s">
        <v>23</v>
      </c>
      <c r="B1489" t="s">
        <v>7696</v>
      </c>
      <c r="C1489" t="s">
        <v>7697</v>
      </c>
      <c r="D1489">
        <v>121</v>
      </c>
      <c r="E1489" s="4">
        <v>35000000</v>
      </c>
      <c r="F1489" s="4">
        <v>2221994</v>
      </c>
      <c r="G1489" s="3">
        <f>movie_metadata[[#This Row],[New_gross]]-movie_metadata[[#This Row],[New_budget]]</f>
        <v>-32778006</v>
      </c>
      <c r="H1489" s="3" t="str">
        <f>IF(movie_metadata[[#This Row],[Profit/Loss_in money]]&gt;0,"Profit","Loss")</f>
        <v>Loss</v>
      </c>
      <c r="I1489" t="s">
        <v>26</v>
      </c>
      <c r="J1489" t="s">
        <v>7698</v>
      </c>
      <c r="K1489" t="s">
        <v>1383</v>
      </c>
      <c r="L1489" s="1">
        <v>1997</v>
      </c>
      <c r="M1489" t="s">
        <v>572</v>
      </c>
      <c r="N1489">
        <v>6.4</v>
      </c>
      <c r="O1489">
        <v>2.35</v>
      </c>
      <c r="P1489">
        <v>561</v>
      </c>
      <c r="Q1489">
        <v>50</v>
      </c>
      <c r="R1489">
        <v>55</v>
      </c>
      <c r="S1489">
        <v>918</v>
      </c>
      <c r="T1489" t="s">
        <v>130</v>
      </c>
      <c r="U1489">
        <v>1000</v>
      </c>
      <c r="V1489" t="s">
        <v>385</v>
      </c>
      <c r="W1489">
        <v>11747</v>
      </c>
      <c r="X1489">
        <v>3125</v>
      </c>
      <c r="Y1489" t="s">
        <v>681</v>
      </c>
      <c r="Z1489">
        <v>1</v>
      </c>
      <c r="AA1489" t="s">
        <v>7699</v>
      </c>
      <c r="AB1489" t="s">
        <v>7700</v>
      </c>
      <c r="AC1489">
        <v>99</v>
      </c>
      <c r="AD1489">
        <v>1000</v>
      </c>
    </row>
    <row r="1490" spans="1:30" x14ac:dyDescent="0.35">
      <c r="A1490" t="s">
        <v>23</v>
      </c>
      <c r="B1490" t="s">
        <v>2238</v>
      </c>
      <c r="C1490" t="s">
        <v>7701</v>
      </c>
      <c r="D1490">
        <v>114</v>
      </c>
      <c r="E1490" s="4">
        <v>35000000</v>
      </c>
      <c r="F1490" s="4">
        <v>6592103</v>
      </c>
      <c r="G1490" s="3">
        <f>movie_metadata[[#This Row],[New_gross]]-movie_metadata[[#This Row],[New_budget]]</f>
        <v>-28407897</v>
      </c>
      <c r="H1490" s="3" t="str">
        <f>IF(movie_metadata[[#This Row],[Profit/Loss_in money]]&gt;0,"Profit","Loss")</f>
        <v>Loss</v>
      </c>
      <c r="I1490" t="s">
        <v>26</v>
      </c>
      <c r="J1490" t="s">
        <v>1452</v>
      </c>
      <c r="K1490" t="s">
        <v>2134</v>
      </c>
      <c r="L1490" s="1">
        <v>2002</v>
      </c>
      <c r="M1490" t="s">
        <v>572</v>
      </c>
      <c r="N1490">
        <v>6.3</v>
      </c>
      <c r="O1490">
        <v>1.85</v>
      </c>
      <c r="P1490">
        <v>675</v>
      </c>
      <c r="Q1490">
        <v>149</v>
      </c>
      <c r="R1490">
        <v>0</v>
      </c>
      <c r="S1490">
        <v>115</v>
      </c>
      <c r="T1490" t="s">
        <v>3478</v>
      </c>
      <c r="U1490">
        <v>548</v>
      </c>
      <c r="V1490" t="s">
        <v>3195</v>
      </c>
      <c r="W1490">
        <v>28584</v>
      </c>
      <c r="X1490">
        <v>1005</v>
      </c>
      <c r="Y1490" t="s">
        <v>7702</v>
      </c>
      <c r="Z1490">
        <v>1</v>
      </c>
      <c r="AA1490" t="s">
        <v>7703</v>
      </c>
      <c r="AB1490" t="s">
        <v>7704</v>
      </c>
      <c r="AC1490">
        <v>232</v>
      </c>
      <c r="AD1490">
        <v>298</v>
      </c>
    </row>
    <row r="1491" spans="1:30" x14ac:dyDescent="0.35">
      <c r="A1491" t="s">
        <v>739</v>
      </c>
      <c r="B1491" t="s">
        <v>7705</v>
      </c>
      <c r="C1491" t="s">
        <v>7706</v>
      </c>
      <c r="D1491">
        <v>156</v>
      </c>
      <c r="E1491" s="4">
        <v>35000000</v>
      </c>
      <c r="F1491" s="4">
        <v>50939289.944444448</v>
      </c>
      <c r="G1491" s="3">
        <f>movie_metadata[[#This Row],[New_gross]]-movie_metadata[[#This Row],[New_budget]]</f>
        <v>15939289.944444448</v>
      </c>
      <c r="H1491" s="3" t="str">
        <f>IF(movie_metadata[[#This Row],[Profit/Loss_in money]]&gt;0,"Profit","Loss")</f>
        <v>Profit</v>
      </c>
      <c r="I1491" t="s">
        <v>26</v>
      </c>
      <c r="J1491" t="s">
        <v>7707</v>
      </c>
      <c r="K1491" t="s">
        <v>3233</v>
      </c>
      <c r="L1491" s="1">
        <v>1980</v>
      </c>
      <c r="M1491" t="s">
        <v>82</v>
      </c>
      <c r="N1491">
        <v>8.4</v>
      </c>
      <c r="O1491">
        <v>2.35</v>
      </c>
      <c r="P1491">
        <v>0</v>
      </c>
      <c r="Q1491">
        <v>24</v>
      </c>
      <c r="R1491">
        <v>278</v>
      </c>
      <c r="S1491">
        <v>249</v>
      </c>
      <c r="T1491" t="s">
        <v>5797</v>
      </c>
      <c r="U1491">
        <v>695</v>
      </c>
      <c r="V1491" t="s">
        <v>1687</v>
      </c>
      <c r="W1491">
        <v>9852</v>
      </c>
      <c r="X1491">
        <v>1573</v>
      </c>
      <c r="Y1491" t="s">
        <v>3125</v>
      </c>
      <c r="Z1491">
        <v>0</v>
      </c>
      <c r="AA1491" t="s">
        <v>7708</v>
      </c>
      <c r="AB1491" t="s">
        <v>7709</v>
      </c>
      <c r="AC1491">
        <v>55</v>
      </c>
      <c r="AD1491">
        <v>279</v>
      </c>
    </row>
    <row r="1492" spans="1:30" x14ac:dyDescent="0.35">
      <c r="A1492" t="s">
        <v>23</v>
      </c>
      <c r="B1492" t="s">
        <v>7710</v>
      </c>
      <c r="C1492" t="s">
        <v>7711</v>
      </c>
      <c r="D1492">
        <v>135</v>
      </c>
      <c r="E1492" s="4">
        <v>32775000</v>
      </c>
      <c r="F1492" s="4">
        <v>1877179</v>
      </c>
      <c r="G1492" s="3">
        <f>movie_metadata[[#This Row],[New_gross]]-movie_metadata[[#This Row],[New_budget]]</f>
        <v>-30897821</v>
      </c>
      <c r="H1492" s="3" t="str">
        <f>IF(movie_metadata[[#This Row],[Profit/Loss_in money]]&gt;0,"Profit","Loss")</f>
        <v>Loss</v>
      </c>
      <c r="I1492" t="s">
        <v>1451</v>
      </c>
      <c r="J1492" t="s">
        <v>1452</v>
      </c>
      <c r="K1492" t="s">
        <v>1214</v>
      </c>
      <c r="L1492" s="1">
        <v>1995</v>
      </c>
      <c r="M1492" t="s">
        <v>572</v>
      </c>
      <c r="N1492">
        <v>7.1</v>
      </c>
      <c r="O1492">
        <v>2.35</v>
      </c>
      <c r="P1492">
        <v>262</v>
      </c>
      <c r="Q1492">
        <v>28</v>
      </c>
      <c r="R1492">
        <v>22</v>
      </c>
      <c r="S1492">
        <v>45</v>
      </c>
      <c r="T1492" t="s">
        <v>6887</v>
      </c>
      <c r="U1492">
        <v>837</v>
      </c>
      <c r="V1492" t="s">
        <v>5168</v>
      </c>
      <c r="W1492">
        <v>4885</v>
      </c>
      <c r="X1492">
        <v>1508</v>
      </c>
      <c r="Y1492" t="s">
        <v>7712</v>
      </c>
      <c r="Z1492">
        <v>1</v>
      </c>
      <c r="AA1492" t="s">
        <v>7713</v>
      </c>
      <c r="AB1492" t="s">
        <v>7714</v>
      </c>
      <c r="AC1492">
        <v>25</v>
      </c>
      <c r="AD1492">
        <v>541</v>
      </c>
    </row>
    <row r="1493" spans="1:30" x14ac:dyDescent="0.35">
      <c r="A1493" t="s">
        <v>23</v>
      </c>
      <c r="B1493" t="s">
        <v>1056</v>
      </c>
      <c r="C1493" t="s">
        <v>7715</v>
      </c>
      <c r="D1493">
        <v>148</v>
      </c>
      <c r="E1493" s="4">
        <v>35000000</v>
      </c>
      <c r="F1493" s="4">
        <v>630779</v>
      </c>
      <c r="G1493" s="3">
        <f>movie_metadata[[#This Row],[New_gross]]-movie_metadata[[#This Row],[New_budget]]</f>
        <v>-34369221</v>
      </c>
      <c r="H1493" s="3" t="str">
        <f>IF(movie_metadata[[#This Row],[Profit/Loss_in money]]&gt;0,"Profit","Loss")</f>
        <v>Loss</v>
      </c>
      <c r="I1493" t="s">
        <v>26</v>
      </c>
      <c r="J1493" t="s">
        <v>27</v>
      </c>
      <c r="K1493" t="s">
        <v>7716</v>
      </c>
      <c r="L1493" s="1">
        <v>1999</v>
      </c>
      <c r="M1493" t="s">
        <v>572</v>
      </c>
      <c r="N1493">
        <v>6.8</v>
      </c>
      <c r="O1493">
        <v>2.35</v>
      </c>
      <c r="P1493">
        <v>633</v>
      </c>
      <c r="Q1493">
        <v>95</v>
      </c>
      <c r="R1493">
        <v>0</v>
      </c>
      <c r="S1493">
        <v>0</v>
      </c>
      <c r="T1493" t="s">
        <v>7717</v>
      </c>
      <c r="U1493">
        <v>3</v>
      </c>
      <c r="V1493" t="s">
        <v>7718</v>
      </c>
      <c r="W1493">
        <v>11101</v>
      </c>
      <c r="X1493">
        <v>5</v>
      </c>
      <c r="Y1493" t="s">
        <v>7719</v>
      </c>
      <c r="Z1493">
        <v>0</v>
      </c>
      <c r="AA1493" t="s">
        <v>7720</v>
      </c>
      <c r="AB1493" t="s">
        <v>7721</v>
      </c>
      <c r="AC1493">
        <v>159</v>
      </c>
      <c r="AD1493">
        <v>2</v>
      </c>
    </row>
    <row r="1494" spans="1:30" x14ac:dyDescent="0.35">
      <c r="A1494" t="s">
        <v>23</v>
      </c>
      <c r="B1494" t="s">
        <v>1125</v>
      </c>
      <c r="C1494" t="s">
        <v>7722</v>
      </c>
      <c r="D1494">
        <v>148</v>
      </c>
      <c r="E1494" s="4">
        <v>43432109.375</v>
      </c>
      <c r="F1494" s="4">
        <v>5100937</v>
      </c>
      <c r="G1494" s="3">
        <f>movie_metadata[[#This Row],[New_gross]]-movie_metadata[[#This Row],[New_budget]]</f>
        <v>-38331172.375</v>
      </c>
      <c r="H1494" s="3" t="str">
        <f>IF(movie_metadata[[#This Row],[Profit/Loss_in money]]&gt;0,"Profit","Loss")</f>
        <v>Loss</v>
      </c>
      <c r="I1494" t="s">
        <v>2765</v>
      </c>
      <c r="J1494" t="s">
        <v>2900</v>
      </c>
      <c r="K1494" t="s">
        <v>3402</v>
      </c>
      <c r="L1494" s="1">
        <v>2010</v>
      </c>
      <c r="M1494" t="s">
        <v>572</v>
      </c>
      <c r="N1494">
        <v>7.5</v>
      </c>
      <c r="O1494">
        <v>2.35</v>
      </c>
      <c r="P1494">
        <v>29000</v>
      </c>
      <c r="Q1494">
        <v>288</v>
      </c>
      <c r="R1494">
        <v>0</v>
      </c>
      <c r="S1494">
        <v>7</v>
      </c>
      <c r="T1494" t="s">
        <v>7723</v>
      </c>
      <c r="U1494">
        <v>30</v>
      </c>
      <c r="V1494" t="s">
        <v>7724</v>
      </c>
      <c r="W1494">
        <v>68885</v>
      </c>
      <c r="X1494">
        <v>50</v>
      </c>
      <c r="Y1494" t="s">
        <v>7725</v>
      </c>
      <c r="Z1494">
        <v>0</v>
      </c>
      <c r="AA1494" t="s">
        <v>7726</v>
      </c>
      <c r="AB1494" t="s">
        <v>7727</v>
      </c>
      <c r="AC1494">
        <v>127</v>
      </c>
      <c r="AD1494">
        <v>9</v>
      </c>
    </row>
    <row r="1495" spans="1:30" x14ac:dyDescent="0.35">
      <c r="A1495" t="s">
        <v>23</v>
      </c>
      <c r="B1495" t="s">
        <v>7728</v>
      </c>
      <c r="C1495" t="s">
        <v>7729</v>
      </c>
      <c r="D1495">
        <v>93</v>
      </c>
      <c r="E1495" s="4">
        <v>32000000</v>
      </c>
      <c r="F1495" s="4">
        <v>38844610.303370789</v>
      </c>
      <c r="G1495" s="3">
        <f>movie_metadata[[#This Row],[New_gross]]-movie_metadata[[#This Row],[New_budget]]</f>
        <v>6844610.3033707887</v>
      </c>
      <c r="H1495" s="3" t="str">
        <f>IF(movie_metadata[[#This Row],[Profit/Loss_in money]]&gt;0,"Profit","Loss")</f>
        <v>Profit</v>
      </c>
      <c r="I1495" t="s">
        <v>26</v>
      </c>
      <c r="J1495" t="s">
        <v>1452</v>
      </c>
      <c r="K1495" t="s">
        <v>7730</v>
      </c>
      <c r="L1495" s="1">
        <v>2006</v>
      </c>
      <c r="M1495" t="s">
        <v>29</v>
      </c>
      <c r="N1495">
        <v>5.7</v>
      </c>
      <c r="O1495">
        <v>2.35</v>
      </c>
      <c r="P1495">
        <v>0</v>
      </c>
      <c r="Q1495">
        <v>58</v>
      </c>
      <c r="R1495">
        <v>18</v>
      </c>
      <c r="S1495">
        <v>324</v>
      </c>
      <c r="T1495" t="s">
        <v>1039</v>
      </c>
      <c r="U1495">
        <v>4000</v>
      </c>
      <c r="V1495" t="s">
        <v>487</v>
      </c>
      <c r="W1495">
        <v>28848</v>
      </c>
      <c r="X1495">
        <v>5377</v>
      </c>
      <c r="Y1495" t="s">
        <v>5528</v>
      </c>
      <c r="Z1495">
        <v>2</v>
      </c>
      <c r="AA1495" t="s">
        <v>7731</v>
      </c>
      <c r="AB1495" t="s">
        <v>7732</v>
      </c>
      <c r="AC1495">
        <v>76</v>
      </c>
      <c r="AD1495">
        <v>820</v>
      </c>
    </row>
    <row r="1496" spans="1:30" x14ac:dyDescent="0.35">
      <c r="A1496" t="s">
        <v>23</v>
      </c>
      <c r="B1496" t="s">
        <v>7733</v>
      </c>
      <c r="C1496" t="s">
        <v>7734</v>
      </c>
      <c r="D1496">
        <v>90</v>
      </c>
      <c r="E1496" s="4">
        <v>23000000</v>
      </c>
      <c r="F1496" s="4">
        <v>54058783.513157897</v>
      </c>
      <c r="G1496" s="3">
        <f>movie_metadata[[#This Row],[New_gross]]-movie_metadata[[#This Row],[New_budget]]</f>
        <v>31058783.513157897</v>
      </c>
      <c r="H1496" s="3" t="str">
        <f>IF(movie_metadata[[#This Row],[Profit/Loss_in money]]&gt;0,"Profit","Loss")</f>
        <v>Profit</v>
      </c>
      <c r="I1496" t="s">
        <v>26</v>
      </c>
      <c r="J1496" t="s">
        <v>27</v>
      </c>
      <c r="K1496" t="s">
        <v>1928</v>
      </c>
      <c r="L1496" s="1">
        <v>2009</v>
      </c>
      <c r="M1496" t="s">
        <v>60</v>
      </c>
      <c r="N1496">
        <v>7.2</v>
      </c>
      <c r="O1496">
        <v>2.35</v>
      </c>
      <c r="P1496">
        <v>26</v>
      </c>
      <c r="Q1496">
        <v>1</v>
      </c>
      <c r="R1496">
        <v>194</v>
      </c>
      <c r="S1496">
        <v>816</v>
      </c>
      <c r="T1496" t="s">
        <v>3652</v>
      </c>
      <c r="U1496">
        <v>970</v>
      </c>
      <c r="V1496" t="s">
        <v>3825</v>
      </c>
      <c r="W1496">
        <v>219</v>
      </c>
      <c r="X1496">
        <v>3874</v>
      </c>
      <c r="Y1496" t="s">
        <v>7735</v>
      </c>
      <c r="Z1496">
        <v>0</v>
      </c>
      <c r="AA1496" t="s">
        <v>7736</v>
      </c>
      <c r="AB1496" t="s">
        <v>7737</v>
      </c>
      <c r="AD1496">
        <v>856</v>
      </c>
    </row>
    <row r="1497" spans="1:30" x14ac:dyDescent="0.35">
      <c r="A1497" t="s">
        <v>23</v>
      </c>
      <c r="B1497" t="s">
        <v>4012</v>
      </c>
      <c r="C1497" t="s">
        <v>7738</v>
      </c>
      <c r="D1497">
        <v>113</v>
      </c>
      <c r="E1497" s="4">
        <v>34000000</v>
      </c>
      <c r="F1497" s="4">
        <v>102413606</v>
      </c>
      <c r="G1497" s="3">
        <f>movie_metadata[[#This Row],[New_gross]]-movie_metadata[[#This Row],[New_budget]]</f>
        <v>68413606</v>
      </c>
      <c r="H1497" s="3" t="str">
        <f>IF(movie_metadata[[#This Row],[Profit/Loss_in money]]&gt;0,"Profit","Loss")</f>
        <v>Profit</v>
      </c>
      <c r="I1497" t="s">
        <v>26</v>
      </c>
      <c r="J1497" t="s">
        <v>27</v>
      </c>
      <c r="K1497" t="s">
        <v>1637</v>
      </c>
      <c r="L1497" s="1">
        <v>2014</v>
      </c>
      <c r="M1497" t="s">
        <v>29</v>
      </c>
      <c r="N1497">
        <v>6.8</v>
      </c>
      <c r="O1497">
        <v>2.35</v>
      </c>
      <c r="P1497">
        <v>38000</v>
      </c>
      <c r="Q1497">
        <v>297</v>
      </c>
      <c r="R1497">
        <v>47</v>
      </c>
      <c r="S1497">
        <v>129</v>
      </c>
      <c r="T1497" t="s">
        <v>7739</v>
      </c>
      <c r="U1497">
        <v>988</v>
      </c>
      <c r="V1497" t="s">
        <v>4014</v>
      </c>
      <c r="W1497">
        <v>310903</v>
      </c>
      <c r="X1497">
        <v>1783</v>
      </c>
      <c r="Y1497" t="s">
        <v>7740</v>
      </c>
      <c r="Z1497">
        <v>0</v>
      </c>
      <c r="AA1497" t="s">
        <v>7741</v>
      </c>
      <c r="AB1497" t="s">
        <v>7742</v>
      </c>
      <c r="AC1497">
        <v>524</v>
      </c>
      <c r="AD1497">
        <v>149</v>
      </c>
    </row>
    <row r="1498" spans="1:30" x14ac:dyDescent="0.35">
      <c r="A1498" t="s">
        <v>23</v>
      </c>
      <c r="B1498" t="s">
        <v>7743</v>
      </c>
      <c r="C1498" t="s">
        <v>7744</v>
      </c>
      <c r="D1498">
        <v>91</v>
      </c>
      <c r="E1498" s="4">
        <v>35000000</v>
      </c>
      <c r="F1498" s="4">
        <v>10214013</v>
      </c>
      <c r="G1498" s="3">
        <f>movie_metadata[[#This Row],[New_gross]]-movie_metadata[[#This Row],[New_budget]]</f>
        <v>-24785987</v>
      </c>
      <c r="H1498" s="3" t="str">
        <f>IF(movie_metadata[[#This Row],[Profit/Loss_in money]]&gt;0,"Profit","Loss")</f>
        <v>Loss</v>
      </c>
      <c r="I1498" t="s">
        <v>26</v>
      </c>
      <c r="J1498" t="s">
        <v>27</v>
      </c>
      <c r="K1498" t="s">
        <v>1664</v>
      </c>
      <c r="L1498" s="1">
        <v>2015</v>
      </c>
      <c r="M1498" t="s">
        <v>572</v>
      </c>
      <c r="N1498">
        <v>5.4</v>
      </c>
      <c r="O1498">
        <v>2.35</v>
      </c>
      <c r="P1498">
        <v>0</v>
      </c>
      <c r="Q1498">
        <v>90</v>
      </c>
      <c r="R1498">
        <v>31</v>
      </c>
      <c r="S1498">
        <v>141</v>
      </c>
      <c r="T1498" t="s">
        <v>7745</v>
      </c>
      <c r="U1498">
        <v>1000</v>
      </c>
      <c r="V1498" t="s">
        <v>130</v>
      </c>
      <c r="W1498">
        <v>23072</v>
      </c>
      <c r="X1498">
        <v>1564</v>
      </c>
      <c r="Y1498" t="s">
        <v>7746</v>
      </c>
      <c r="Z1498">
        <v>2</v>
      </c>
      <c r="AA1498" t="s">
        <v>7747</v>
      </c>
      <c r="AB1498" t="s">
        <v>7748</v>
      </c>
      <c r="AC1498">
        <v>89</v>
      </c>
      <c r="AD1498">
        <v>249</v>
      </c>
    </row>
    <row r="1499" spans="1:30" x14ac:dyDescent="0.35">
      <c r="A1499" t="s">
        <v>23</v>
      </c>
      <c r="B1499" t="s">
        <v>479</v>
      </c>
      <c r="C1499" t="s">
        <v>7749</v>
      </c>
      <c r="D1499">
        <v>139</v>
      </c>
      <c r="E1499" s="4">
        <v>30000000</v>
      </c>
      <c r="F1499" s="4">
        <v>32000000</v>
      </c>
      <c r="G1499" s="3">
        <f>movie_metadata[[#This Row],[New_gross]]-movie_metadata[[#This Row],[New_budget]]</f>
        <v>2000000</v>
      </c>
      <c r="H1499" s="3" t="str">
        <f>IF(movie_metadata[[#This Row],[Profit/Loss_in money]]&gt;0,"Profit","Loss")</f>
        <v>Profit</v>
      </c>
      <c r="I1499" t="s">
        <v>26</v>
      </c>
      <c r="J1499" t="s">
        <v>27</v>
      </c>
      <c r="K1499" t="s">
        <v>206</v>
      </c>
      <c r="L1499" s="1">
        <v>1993</v>
      </c>
      <c r="M1499" t="s">
        <v>82</v>
      </c>
      <c r="N1499">
        <v>7.2</v>
      </c>
      <c r="O1499">
        <v>2.35</v>
      </c>
      <c r="P1499">
        <v>0</v>
      </c>
      <c r="Q1499">
        <v>56</v>
      </c>
      <c r="R1499">
        <v>17000</v>
      </c>
      <c r="S1499">
        <v>94</v>
      </c>
      <c r="T1499" t="s">
        <v>6727</v>
      </c>
      <c r="U1499">
        <v>554</v>
      </c>
      <c r="V1499" t="s">
        <v>2285</v>
      </c>
      <c r="W1499">
        <v>36267</v>
      </c>
      <c r="X1499">
        <v>1068</v>
      </c>
      <c r="Y1499" t="s">
        <v>3673</v>
      </c>
      <c r="Z1499">
        <v>3</v>
      </c>
      <c r="AA1499" t="s">
        <v>7750</v>
      </c>
      <c r="AB1499" t="s">
        <v>7751</v>
      </c>
      <c r="AC1499">
        <v>150</v>
      </c>
      <c r="AD1499">
        <v>382</v>
      </c>
    </row>
    <row r="1500" spans="1:30" x14ac:dyDescent="0.35">
      <c r="A1500" t="s">
        <v>23</v>
      </c>
      <c r="B1500" t="s">
        <v>1196</v>
      </c>
      <c r="C1500" t="s">
        <v>7752</v>
      </c>
      <c r="D1500">
        <v>96</v>
      </c>
      <c r="E1500" s="4">
        <v>35000000</v>
      </c>
      <c r="F1500" s="4">
        <v>10139254</v>
      </c>
      <c r="G1500" s="3">
        <f>movie_metadata[[#This Row],[New_gross]]-movie_metadata[[#This Row],[New_budget]]</f>
        <v>-24860746</v>
      </c>
      <c r="H1500" s="3" t="str">
        <f>IF(movie_metadata[[#This Row],[Profit/Loss_in money]]&gt;0,"Profit","Loss")</f>
        <v>Loss</v>
      </c>
      <c r="I1500" t="s">
        <v>26</v>
      </c>
      <c r="J1500" t="s">
        <v>27</v>
      </c>
      <c r="K1500" t="s">
        <v>1841</v>
      </c>
      <c r="L1500" s="1">
        <v>2006</v>
      </c>
      <c r="M1500" t="s">
        <v>29</v>
      </c>
      <c r="N1500">
        <v>7.3</v>
      </c>
      <c r="O1500">
        <v>1.85</v>
      </c>
      <c r="P1500">
        <v>23000</v>
      </c>
      <c r="Q1500">
        <v>274</v>
      </c>
      <c r="R1500">
        <v>0</v>
      </c>
      <c r="S1500">
        <v>1000</v>
      </c>
      <c r="T1500" t="s">
        <v>7753</v>
      </c>
      <c r="U1500">
        <v>20000</v>
      </c>
      <c r="V1500" t="s">
        <v>257</v>
      </c>
      <c r="W1500">
        <v>190990</v>
      </c>
      <c r="X1500">
        <v>24640</v>
      </c>
      <c r="Y1500" t="s">
        <v>1814</v>
      </c>
      <c r="Z1500">
        <v>0</v>
      </c>
      <c r="AA1500" t="s">
        <v>7754</v>
      </c>
      <c r="AB1500" t="s">
        <v>7755</v>
      </c>
      <c r="AC1500">
        <v>915</v>
      </c>
      <c r="AD1500">
        <v>1000</v>
      </c>
    </row>
    <row r="1501" spans="1:30" x14ac:dyDescent="0.35">
      <c r="A1501" t="s">
        <v>23</v>
      </c>
      <c r="B1501" t="s">
        <v>7756</v>
      </c>
      <c r="C1501" t="s">
        <v>7757</v>
      </c>
      <c r="D1501">
        <v>102</v>
      </c>
      <c r="E1501" s="4">
        <v>34000000</v>
      </c>
      <c r="F1501" s="4">
        <v>11227940</v>
      </c>
      <c r="G1501" s="3">
        <f>movie_metadata[[#This Row],[New_gross]]-movie_metadata[[#This Row],[New_budget]]</f>
        <v>-22772060</v>
      </c>
      <c r="H1501" s="3" t="str">
        <f>IF(movie_metadata[[#This Row],[Profit/Loss_in money]]&gt;0,"Profit","Loss")</f>
        <v>Loss</v>
      </c>
      <c r="I1501" t="s">
        <v>26</v>
      </c>
      <c r="J1501" t="s">
        <v>27</v>
      </c>
      <c r="K1501" t="s">
        <v>7758</v>
      </c>
      <c r="L1501" s="1">
        <v>1999</v>
      </c>
      <c r="M1501" t="s">
        <v>572</v>
      </c>
      <c r="N1501">
        <v>5.2</v>
      </c>
      <c r="O1501">
        <v>2.35</v>
      </c>
      <c r="P1501">
        <v>120</v>
      </c>
      <c r="Q1501">
        <v>68</v>
      </c>
      <c r="R1501">
        <v>3</v>
      </c>
      <c r="S1501">
        <v>239</v>
      </c>
      <c r="T1501" t="s">
        <v>7759</v>
      </c>
      <c r="U1501">
        <v>372</v>
      </c>
      <c r="V1501" t="s">
        <v>2758</v>
      </c>
      <c r="W1501">
        <v>8367</v>
      </c>
      <c r="X1501">
        <v>1274</v>
      </c>
      <c r="Y1501" t="s">
        <v>7760</v>
      </c>
      <c r="Z1501">
        <v>0</v>
      </c>
      <c r="AA1501" t="s">
        <v>7761</v>
      </c>
      <c r="AB1501" t="s">
        <v>7762</v>
      </c>
      <c r="AC1501">
        <v>94</v>
      </c>
      <c r="AD1501">
        <v>248</v>
      </c>
    </row>
    <row r="1502" spans="1:30" x14ac:dyDescent="0.35">
      <c r="A1502" t="s">
        <v>23</v>
      </c>
      <c r="B1502" t="s">
        <v>1775</v>
      </c>
      <c r="C1502" t="s">
        <v>7763</v>
      </c>
      <c r="D1502">
        <v>96</v>
      </c>
      <c r="E1502" s="4">
        <v>35000000</v>
      </c>
      <c r="F1502" s="4">
        <v>183125</v>
      </c>
      <c r="G1502" s="3">
        <f>movie_metadata[[#This Row],[New_gross]]-movie_metadata[[#This Row],[New_budget]]</f>
        <v>-34816875</v>
      </c>
      <c r="H1502" s="3" t="str">
        <f>IF(movie_metadata[[#This Row],[Profit/Loss_in money]]&gt;0,"Profit","Loss")</f>
        <v>Loss</v>
      </c>
      <c r="I1502" t="s">
        <v>26</v>
      </c>
      <c r="J1502" t="s">
        <v>27</v>
      </c>
      <c r="K1502" t="s">
        <v>456</v>
      </c>
      <c r="L1502" s="1">
        <v>2012</v>
      </c>
      <c r="M1502" t="s">
        <v>572</v>
      </c>
      <c r="N1502">
        <v>5.5</v>
      </c>
      <c r="O1502">
        <v>2.35</v>
      </c>
      <c r="P1502">
        <v>0</v>
      </c>
      <c r="Q1502">
        <v>98</v>
      </c>
      <c r="R1502">
        <v>165</v>
      </c>
      <c r="S1502">
        <v>566</v>
      </c>
      <c r="T1502" t="s">
        <v>3414</v>
      </c>
      <c r="U1502">
        <v>12000</v>
      </c>
      <c r="V1502" t="s">
        <v>698</v>
      </c>
      <c r="W1502">
        <v>36914</v>
      </c>
      <c r="X1502">
        <v>14978</v>
      </c>
      <c r="Y1502" t="s">
        <v>7764</v>
      </c>
      <c r="Z1502">
        <v>1</v>
      </c>
      <c r="AA1502" t="s">
        <v>7765</v>
      </c>
      <c r="AB1502" t="s">
        <v>7766</v>
      </c>
      <c r="AC1502">
        <v>86</v>
      </c>
      <c r="AD1502">
        <v>774</v>
      </c>
    </row>
    <row r="1503" spans="1:30" x14ac:dyDescent="0.35">
      <c r="A1503" t="s">
        <v>23</v>
      </c>
      <c r="B1503" t="s">
        <v>7767</v>
      </c>
      <c r="C1503" t="s">
        <v>7768</v>
      </c>
      <c r="D1503">
        <v>101</v>
      </c>
      <c r="E1503" s="4">
        <v>34000000</v>
      </c>
      <c r="F1503" s="4">
        <v>15081783</v>
      </c>
      <c r="G1503" s="3">
        <f>movie_metadata[[#This Row],[New_gross]]-movie_metadata[[#This Row],[New_budget]]</f>
        <v>-18918217</v>
      </c>
      <c r="H1503" s="3" t="str">
        <f>IF(movie_metadata[[#This Row],[Profit/Loss_in money]]&gt;0,"Profit","Loss")</f>
        <v>Loss</v>
      </c>
      <c r="I1503" t="s">
        <v>662</v>
      </c>
      <c r="J1503" t="s">
        <v>663</v>
      </c>
      <c r="K1503" t="s">
        <v>620</v>
      </c>
      <c r="L1503" s="1">
        <v>2008</v>
      </c>
      <c r="M1503" t="s">
        <v>264</v>
      </c>
      <c r="N1503">
        <v>7.7</v>
      </c>
      <c r="O1503">
        <v>1.85</v>
      </c>
      <c r="P1503">
        <v>0</v>
      </c>
      <c r="Q1503">
        <v>256</v>
      </c>
      <c r="R1503">
        <v>6000</v>
      </c>
      <c r="S1503">
        <v>2</v>
      </c>
      <c r="T1503" t="s">
        <v>7769</v>
      </c>
      <c r="U1503">
        <v>6</v>
      </c>
      <c r="V1503" t="s">
        <v>7770</v>
      </c>
      <c r="W1503">
        <v>85589</v>
      </c>
      <c r="X1503">
        <v>13</v>
      </c>
      <c r="Y1503" t="s">
        <v>7771</v>
      </c>
      <c r="Z1503">
        <v>0</v>
      </c>
      <c r="AA1503" t="s">
        <v>7772</v>
      </c>
      <c r="AB1503" t="s">
        <v>7773</v>
      </c>
      <c r="AC1503">
        <v>144</v>
      </c>
      <c r="AD1503">
        <v>3</v>
      </c>
    </row>
    <row r="1504" spans="1:30" x14ac:dyDescent="0.35">
      <c r="A1504" t="s">
        <v>23</v>
      </c>
      <c r="B1504" t="s">
        <v>7774</v>
      </c>
      <c r="C1504" t="s">
        <v>7775</v>
      </c>
      <c r="D1504">
        <v>128</v>
      </c>
      <c r="E1504" s="4">
        <v>34000000</v>
      </c>
      <c r="F1504" s="4">
        <v>37432299</v>
      </c>
      <c r="G1504" s="3">
        <f>movie_metadata[[#This Row],[New_gross]]-movie_metadata[[#This Row],[New_budget]]</f>
        <v>3432299</v>
      </c>
      <c r="H1504" s="3" t="str">
        <f>IF(movie_metadata[[#This Row],[Profit/Loss_in money]]&gt;0,"Profit","Loss")</f>
        <v>Profit</v>
      </c>
      <c r="I1504" t="s">
        <v>26</v>
      </c>
      <c r="J1504" t="s">
        <v>27</v>
      </c>
      <c r="K1504" t="s">
        <v>206</v>
      </c>
      <c r="L1504" s="1">
        <v>2015</v>
      </c>
      <c r="M1504" t="s">
        <v>29</v>
      </c>
      <c r="N1504">
        <v>7.1</v>
      </c>
      <c r="O1504">
        <v>2.35</v>
      </c>
      <c r="P1504">
        <v>23000</v>
      </c>
      <c r="Q1504">
        <v>117</v>
      </c>
      <c r="R1504">
        <v>88</v>
      </c>
      <c r="S1504">
        <v>954</v>
      </c>
      <c r="T1504" t="s">
        <v>7776</v>
      </c>
      <c r="U1504">
        <v>989</v>
      </c>
      <c r="V1504" t="s">
        <v>7777</v>
      </c>
      <c r="W1504">
        <v>50041</v>
      </c>
      <c r="X1504">
        <v>3386</v>
      </c>
      <c r="Y1504" t="s">
        <v>7778</v>
      </c>
      <c r="Z1504">
        <v>0</v>
      </c>
      <c r="AA1504" t="s">
        <v>7779</v>
      </c>
      <c r="AB1504" t="s">
        <v>7780</v>
      </c>
      <c r="AC1504">
        <v>116</v>
      </c>
      <c r="AD1504">
        <v>970</v>
      </c>
    </row>
    <row r="1505" spans="1:30" x14ac:dyDescent="0.35">
      <c r="A1505" t="s">
        <v>23</v>
      </c>
      <c r="B1505" t="s">
        <v>7781</v>
      </c>
      <c r="C1505" t="s">
        <v>7782</v>
      </c>
      <c r="D1505">
        <v>109</v>
      </c>
      <c r="E1505" s="4">
        <v>34000000</v>
      </c>
      <c r="F1505" s="4">
        <v>10654581</v>
      </c>
      <c r="G1505" s="3">
        <f>movie_metadata[[#This Row],[New_gross]]-movie_metadata[[#This Row],[New_budget]]</f>
        <v>-23345419</v>
      </c>
      <c r="H1505" s="3" t="str">
        <f>IF(movie_metadata[[#This Row],[Profit/Loss_in money]]&gt;0,"Profit","Loss")</f>
        <v>Loss</v>
      </c>
      <c r="I1505" t="s">
        <v>26</v>
      </c>
      <c r="J1505" t="s">
        <v>27</v>
      </c>
      <c r="K1505" t="s">
        <v>2676</v>
      </c>
      <c r="L1505" s="1">
        <v>1999</v>
      </c>
      <c r="M1505" t="s">
        <v>572</v>
      </c>
      <c r="N1505">
        <v>5.3</v>
      </c>
      <c r="O1505">
        <v>1.85</v>
      </c>
      <c r="P1505">
        <v>1000</v>
      </c>
      <c r="Q1505">
        <v>107</v>
      </c>
      <c r="R1505">
        <v>7</v>
      </c>
      <c r="S1505">
        <v>1000</v>
      </c>
      <c r="T1505" t="s">
        <v>770</v>
      </c>
      <c r="U1505">
        <v>40000</v>
      </c>
      <c r="V1505" t="s">
        <v>39</v>
      </c>
      <c r="W1505">
        <v>45497</v>
      </c>
      <c r="X1505">
        <v>52621</v>
      </c>
      <c r="Y1505" t="s">
        <v>5994</v>
      </c>
      <c r="Z1505">
        <v>0</v>
      </c>
      <c r="AA1505" t="s">
        <v>7783</v>
      </c>
      <c r="AB1505" t="s">
        <v>7784</v>
      </c>
      <c r="AC1505">
        <v>260</v>
      </c>
      <c r="AD1505">
        <v>9000</v>
      </c>
    </row>
    <row r="1506" spans="1:30" x14ac:dyDescent="0.35">
      <c r="A1506" t="s">
        <v>23</v>
      </c>
      <c r="B1506" t="s">
        <v>7785</v>
      </c>
      <c r="C1506" t="s">
        <v>7786</v>
      </c>
      <c r="D1506">
        <v>114</v>
      </c>
      <c r="E1506" s="4">
        <v>34000000</v>
      </c>
      <c r="F1506" s="4">
        <v>6543194</v>
      </c>
      <c r="G1506" s="3">
        <f>movie_metadata[[#This Row],[New_gross]]-movie_metadata[[#This Row],[New_budget]]</f>
        <v>-27456806</v>
      </c>
      <c r="H1506" s="3" t="str">
        <f>IF(movie_metadata[[#This Row],[Profit/Loss_in money]]&gt;0,"Profit","Loss")</f>
        <v>Loss</v>
      </c>
      <c r="I1506" t="s">
        <v>26</v>
      </c>
      <c r="J1506" t="s">
        <v>27</v>
      </c>
      <c r="K1506" t="s">
        <v>2300</v>
      </c>
      <c r="L1506" s="1">
        <v>2000</v>
      </c>
      <c r="M1506" t="s">
        <v>29</v>
      </c>
      <c r="N1506">
        <v>5.6</v>
      </c>
      <c r="O1506">
        <v>2.35</v>
      </c>
      <c r="P1506">
        <v>314</v>
      </c>
      <c r="Q1506">
        <v>52</v>
      </c>
      <c r="R1506">
        <v>46</v>
      </c>
      <c r="S1506">
        <v>292</v>
      </c>
      <c r="T1506" t="s">
        <v>7787</v>
      </c>
      <c r="U1506">
        <v>818</v>
      </c>
      <c r="V1506" t="s">
        <v>2613</v>
      </c>
      <c r="W1506">
        <v>3740</v>
      </c>
      <c r="X1506">
        <v>1778</v>
      </c>
      <c r="Y1506" t="s">
        <v>7788</v>
      </c>
      <c r="Z1506">
        <v>1</v>
      </c>
      <c r="AA1506" t="s">
        <v>7789</v>
      </c>
      <c r="AB1506" t="s">
        <v>7790</v>
      </c>
      <c r="AC1506">
        <v>61</v>
      </c>
      <c r="AD1506">
        <v>649</v>
      </c>
    </row>
    <row r="1507" spans="1:30" x14ac:dyDescent="0.35">
      <c r="A1507" t="s">
        <v>23</v>
      </c>
      <c r="B1507" t="s">
        <v>4619</v>
      </c>
      <c r="C1507" t="s">
        <v>7791</v>
      </c>
      <c r="D1507">
        <v>105</v>
      </c>
      <c r="E1507" s="4">
        <v>35000000</v>
      </c>
      <c r="F1507" s="4">
        <v>13101142</v>
      </c>
      <c r="G1507" s="3">
        <f>movie_metadata[[#This Row],[New_gross]]-movie_metadata[[#This Row],[New_budget]]</f>
        <v>-21898858</v>
      </c>
      <c r="H1507" s="3" t="str">
        <f>IF(movie_metadata[[#This Row],[Profit/Loss_in money]]&gt;0,"Profit","Loss")</f>
        <v>Loss</v>
      </c>
      <c r="I1507" t="s">
        <v>26</v>
      </c>
      <c r="J1507" t="s">
        <v>27</v>
      </c>
      <c r="K1507" t="s">
        <v>3890</v>
      </c>
      <c r="L1507" s="1">
        <v>2012</v>
      </c>
      <c r="M1507" t="s">
        <v>29</v>
      </c>
      <c r="N1507">
        <v>5.7</v>
      </c>
      <c r="O1507">
        <v>2.35</v>
      </c>
      <c r="P1507">
        <v>0</v>
      </c>
      <c r="Q1507">
        <v>135</v>
      </c>
      <c r="R1507">
        <v>125</v>
      </c>
      <c r="S1507">
        <v>2000</v>
      </c>
      <c r="T1507" t="s">
        <v>529</v>
      </c>
      <c r="U1507">
        <v>18000</v>
      </c>
      <c r="V1507" t="s">
        <v>634</v>
      </c>
      <c r="W1507">
        <v>23916</v>
      </c>
      <c r="X1507">
        <v>23122</v>
      </c>
      <c r="Y1507" t="s">
        <v>227</v>
      </c>
      <c r="Z1507">
        <v>5</v>
      </c>
      <c r="AA1507" t="s">
        <v>7792</v>
      </c>
      <c r="AB1507" t="s">
        <v>7793</v>
      </c>
      <c r="AC1507">
        <v>50</v>
      </c>
      <c r="AD1507">
        <v>2000</v>
      </c>
    </row>
    <row r="1508" spans="1:30" x14ac:dyDescent="0.35">
      <c r="A1508" t="s">
        <v>23</v>
      </c>
      <c r="B1508" t="s">
        <v>6656</v>
      </c>
      <c r="C1508" t="s">
        <v>7794</v>
      </c>
      <c r="D1508">
        <v>141</v>
      </c>
      <c r="E1508" s="4">
        <v>35000000</v>
      </c>
      <c r="F1508" s="4">
        <v>8324748</v>
      </c>
      <c r="G1508" s="3">
        <f>movie_metadata[[#This Row],[New_gross]]-movie_metadata[[#This Row],[New_budget]]</f>
        <v>-26675252</v>
      </c>
      <c r="H1508" s="3" t="str">
        <f>IF(movie_metadata[[#This Row],[Profit/Loss_in money]]&gt;0,"Profit","Loss")</f>
        <v>Loss</v>
      </c>
      <c r="I1508" t="s">
        <v>26</v>
      </c>
      <c r="J1508" t="s">
        <v>45</v>
      </c>
      <c r="K1508" t="s">
        <v>5930</v>
      </c>
      <c r="L1508" s="1">
        <v>2013</v>
      </c>
      <c r="M1508" t="s">
        <v>29</v>
      </c>
      <c r="N1508">
        <v>7.1</v>
      </c>
      <c r="O1508">
        <v>2.35</v>
      </c>
      <c r="P1508">
        <v>13000</v>
      </c>
      <c r="Q1508">
        <v>211</v>
      </c>
      <c r="R1508">
        <v>56</v>
      </c>
      <c r="S1508">
        <v>38</v>
      </c>
      <c r="T1508" t="s">
        <v>7795</v>
      </c>
      <c r="U1508">
        <v>113</v>
      </c>
      <c r="V1508" t="s">
        <v>7796</v>
      </c>
      <c r="W1508">
        <v>21223</v>
      </c>
      <c r="X1508">
        <v>301</v>
      </c>
      <c r="Y1508" t="s">
        <v>7797</v>
      </c>
      <c r="Z1508">
        <v>1</v>
      </c>
      <c r="AA1508" t="s">
        <v>7798</v>
      </c>
      <c r="AB1508" t="s">
        <v>7799</v>
      </c>
      <c r="AC1508">
        <v>108</v>
      </c>
      <c r="AD1508">
        <v>98</v>
      </c>
    </row>
    <row r="1509" spans="1:30" x14ac:dyDescent="0.35">
      <c r="A1509" t="s">
        <v>23</v>
      </c>
      <c r="B1509" t="s">
        <v>1675</v>
      </c>
      <c r="C1509" t="s">
        <v>7800</v>
      </c>
      <c r="D1509">
        <v>195</v>
      </c>
      <c r="E1509" s="4">
        <v>35000000</v>
      </c>
      <c r="F1509" s="4">
        <v>54866338.819819823</v>
      </c>
      <c r="G1509" s="3">
        <f>movie_metadata[[#This Row],[New_gross]]-movie_metadata[[#This Row],[New_budget]]</f>
        <v>19866338.819819823</v>
      </c>
      <c r="H1509" s="3" t="str">
        <f>IF(movie_metadata[[#This Row],[Profit/Loss_in money]]&gt;0,"Profit","Loss")</f>
        <v>Profit</v>
      </c>
      <c r="I1509" t="s">
        <v>26</v>
      </c>
      <c r="J1509" t="s">
        <v>27</v>
      </c>
      <c r="K1509" t="s">
        <v>6102</v>
      </c>
      <c r="L1509" s="1">
        <v>1981</v>
      </c>
      <c r="M1509" t="s">
        <v>82</v>
      </c>
      <c r="N1509">
        <v>7.5</v>
      </c>
      <c r="O1509">
        <v>1.85</v>
      </c>
      <c r="P1509">
        <v>0</v>
      </c>
      <c r="Q1509">
        <v>57</v>
      </c>
      <c r="R1509">
        <v>631</v>
      </c>
      <c r="S1509">
        <v>521</v>
      </c>
      <c r="T1509" t="s">
        <v>1675</v>
      </c>
      <c r="U1509">
        <v>635</v>
      </c>
      <c r="V1509" t="s">
        <v>7650</v>
      </c>
      <c r="W1509">
        <v>16255</v>
      </c>
      <c r="X1509">
        <v>2291</v>
      </c>
      <c r="Y1509" t="s">
        <v>5369</v>
      </c>
      <c r="Z1509">
        <v>0</v>
      </c>
      <c r="AA1509" t="s">
        <v>7801</v>
      </c>
      <c r="AB1509" t="s">
        <v>7802</v>
      </c>
      <c r="AC1509">
        <v>127</v>
      </c>
      <c r="AD1509">
        <v>631</v>
      </c>
    </row>
    <row r="1510" spans="1:30" x14ac:dyDescent="0.35">
      <c r="A1510" t="s">
        <v>23</v>
      </c>
      <c r="B1510" t="s">
        <v>3883</v>
      </c>
      <c r="C1510" t="s">
        <v>7803</v>
      </c>
      <c r="D1510">
        <v>138</v>
      </c>
      <c r="E1510" s="4">
        <v>40000000</v>
      </c>
      <c r="F1510" s="4">
        <v>141340178</v>
      </c>
      <c r="G1510" s="3">
        <f>movie_metadata[[#This Row],[New_gross]]-movie_metadata[[#This Row],[New_budget]]</f>
        <v>101340178</v>
      </c>
      <c r="H1510" s="3" t="str">
        <f>IF(movie_metadata[[#This Row],[Profit/Loss_in money]]&gt;0,"Profit","Loss")</f>
        <v>Profit</v>
      </c>
      <c r="I1510" t="s">
        <v>26</v>
      </c>
      <c r="J1510" t="s">
        <v>27</v>
      </c>
      <c r="K1510" t="s">
        <v>4066</v>
      </c>
      <c r="L1510" s="1">
        <v>1992</v>
      </c>
      <c r="M1510" t="s">
        <v>572</v>
      </c>
      <c r="N1510">
        <v>7.6</v>
      </c>
      <c r="O1510">
        <v>2.35</v>
      </c>
      <c r="P1510">
        <v>0</v>
      </c>
      <c r="Q1510">
        <v>81</v>
      </c>
      <c r="R1510">
        <v>0</v>
      </c>
      <c r="S1510">
        <v>574</v>
      </c>
      <c r="T1510" t="s">
        <v>1368</v>
      </c>
      <c r="U1510">
        <v>10000</v>
      </c>
      <c r="V1510" t="s">
        <v>516</v>
      </c>
      <c r="W1510">
        <v>181879</v>
      </c>
      <c r="X1510">
        <v>14619</v>
      </c>
      <c r="Y1510" t="s">
        <v>3228</v>
      </c>
      <c r="Z1510">
        <v>0</v>
      </c>
      <c r="AA1510" t="s">
        <v>7804</v>
      </c>
      <c r="AB1510" t="s">
        <v>7805</v>
      </c>
      <c r="AC1510">
        <v>319</v>
      </c>
      <c r="AD1510">
        <v>2000</v>
      </c>
    </row>
    <row r="1511" spans="1:30" x14ac:dyDescent="0.35">
      <c r="A1511" t="s">
        <v>23</v>
      </c>
      <c r="B1511" t="s">
        <v>3436</v>
      </c>
      <c r="C1511" t="s">
        <v>7806</v>
      </c>
      <c r="D1511">
        <v>101</v>
      </c>
      <c r="E1511" s="4">
        <v>33000000</v>
      </c>
      <c r="F1511" s="4">
        <v>51758599</v>
      </c>
      <c r="G1511" s="3">
        <f>movie_metadata[[#This Row],[New_gross]]-movie_metadata[[#This Row],[New_budget]]</f>
        <v>18758599</v>
      </c>
      <c r="H1511" s="3" t="str">
        <f>IF(movie_metadata[[#This Row],[Profit/Loss_in money]]&gt;0,"Profit","Loss")</f>
        <v>Profit</v>
      </c>
      <c r="I1511" t="s">
        <v>26</v>
      </c>
      <c r="J1511" t="s">
        <v>27</v>
      </c>
      <c r="K1511" t="s">
        <v>3546</v>
      </c>
      <c r="L1511" s="1">
        <v>2001</v>
      </c>
      <c r="M1511" t="s">
        <v>572</v>
      </c>
      <c r="N1511">
        <v>5.5</v>
      </c>
      <c r="O1511">
        <v>2.35</v>
      </c>
      <c r="P1511">
        <v>742</v>
      </c>
      <c r="Q1511">
        <v>107</v>
      </c>
      <c r="R1511">
        <v>43</v>
      </c>
      <c r="S1511">
        <v>655</v>
      </c>
      <c r="T1511" t="s">
        <v>5074</v>
      </c>
      <c r="U1511">
        <v>2000</v>
      </c>
      <c r="V1511" t="s">
        <v>6423</v>
      </c>
      <c r="W1511">
        <v>27580</v>
      </c>
      <c r="X1511">
        <v>5942</v>
      </c>
      <c r="Y1511" t="s">
        <v>2276</v>
      </c>
      <c r="Z1511">
        <v>0</v>
      </c>
      <c r="AA1511" t="s">
        <v>7807</v>
      </c>
      <c r="AB1511" t="s">
        <v>7808</v>
      </c>
      <c r="AC1511">
        <v>232</v>
      </c>
      <c r="AD1511">
        <v>1000</v>
      </c>
    </row>
    <row r="1512" spans="1:30" x14ac:dyDescent="0.35">
      <c r="A1512" t="s">
        <v>23</v>
      </c>
      <c r="B1512" t="s">
        <v>1567</v>
      </c>
      <c r="C1512" t="s">
        <v>7809</v>
      </c>
      <c r="D1512">
        <v>99</v>
      </c>
      <c r="E1512" s="4">
        <v>30000000</v>
      </c>
      <c r="F1512" s="4">
        <v>117559438</v>
      </c>
      <c r="G1512" s="3">
        <f>movie_metadata[[#This Row],[New_gross]]-movie_metadata[[#This Row],[New_budget]]</f>
        <v>87559438</v>
      </c>
      <c r="H1512" s="3" t="str">
        <f>IF(movie_metadata[[#This Row],[Profit/Loss_in money]]&gt;0,"Profit","Loss")</f>
        <v>Profit</v>
      </c>
      <c r="I1512" t="s">
        <v>26</v>
      </c>
      <c r="J1512" t="s">
        <v>27</v>
      </c>
      <c r="K1512" t="s">
        <v>1745</v>
      </c>
      <c r="L1512" s="1">
        <v>2000</v>
      </c>
      <c r="M1512" t="s">
        <v>29</v>
      </c>
      <c r="N1512">
        <v>5.0999999999999996</v>
      </c>
      <c r="O1512">
        <v>1.85</v>
      </c>
      <c r="P1512">
        <v>1000</v>
      </c>
      <c r="Q1512">
        <v>100</v>
      </c>
      <c r="R1512">
        <v>67</v>
      </c>
      <c r="S1512">
        <v>330</v>
      </c>
      <c r="T1512" t="s">
        <v>798</v>
      </c>
      <c r="U1512">
        <v>826</v>
      </c>
      <c r="V1512" t="s">
        <v>6372</v>
      </c>
      <c r="W1512">
        <v>66941</v>
      </c>
      <c r="X1512">
        <v>1790</v>
      </c>
      <c r="Y1512" t="s">
        <v>3935</v>
      </c>
      <c r="Z1512">
        <v>1</v>
      </c>
      <c r="AA1512" t="s">
        <v>7810</v>
      </c>
      <c r="AB1512" t="s">
        <v>7811</v>
      </c>
      <c r="AC1512">
        <v>148</v>
      </c>
      <c r="AD1512">
        <v>436</v>
      </c>
    </row>
    <row r="1513" spans="1:30" x14ac:dyDescent="0.35">
      <c r="A1513" t="s">
        <v>23</v>
      </c>
      <c r="B1513" t="s">
        <v>7812</v>
      </c>
      <c r="C1513" t="s">
        <v>7813</v>
      </c>
      <c r="D1513">
        <v>85</v>
      </c>
      <c r="E1513" s="4">
        <v>34000000</v>
      </c>
      <c r="F1513" s="4">
        <v>4091</v>
      </c>
      <c r="G1513" s="3">
        <f>movie_metadata[[#This Row],[New_gross]]-movie_metadata[[#This Row],[New_budget]]</f>
        <v>-33995909</v>
      </c>
      <c r="H1513" s="3" t="str">
        <f>IF(movie_metadata[[#This Row],[Profit/Loss_in money]]&gt;0,"Profit","Loss")</f>
        <v>Loss</v>
      </c>
      <c r="I1513" t="s">
        <v>26</v>
      </c>
      <c r="J1513" t="s">
        <v>570</v>
      </c>
      <c r="K1513" t="s">
        <v>263</v>
      </c>
      <c r="L1513" s="1">
        <v>2013</v>
      </c>
      <c r="M1513" t="s">
        <v>60</v>
      </c>
      <c r="N1513">
        <v>6.3</v>
      </c>
      <c r="O1513">
        <v>2.35</v>
      </c>
      <c r="P1513">
        <v>0</v>
      </c>
      <c r="Q1513">
        <v>60</v>
      </c>
      <c r="R1513">
        <v>0</v>
      </c>
      <c r="S1513">
        <v>11</v>
      </c>
      <c r="T1513" t="s">
        <v>7814</v>
      </c>
      <c r="U1513">
        <v>324</v>
      </c>
      <c r="V1513" t="s">
        <v>7815</v>
      </c>
      <c r="W1513">
        <v>4265</v>
      </c>
      <c r="X1513">
        <v>369</v>
      </c>
      <c r="Y1513" t="s">
        <v>7816</v>
      </c>
      <c r="Z1513">
        <v>0</v>
      </c>
      <c r="AA1513" t="s">
        <v>62</v>
      </c>
      <c r="AB1513" t="s">
        <v>7817</v>
      </c>
      <c r="AC1513">
        <v>16</v>
      </c>
      <c r="AD1513">
        <v>15</v>
      </c>
    </row>
    <row r="1514" spans="1:30" x14ac:dyDescent="0.35">
      <c r="A1514" t="s">
        <v>23</v>
      </c>
      <c r="B1514" t="s">
        <v>7818</v>
      </c>
      <c r="C1514" t="s">
        <v>7819</v>
      </c>
      <c r="D1514">
        <v>89</v>
      </c>
      <c r="E1514" s="4">
        <v>30000000</v>
      </c>
      <c r="F1514" s="4">
        <v>21426805</v>
      </c>
      <c r="G1514" s="3">
        <f>movie_metadata[[#This Row],[New_gross]]-movie_metadata[[#This Row],[New_budget]]</f>
        <v>-8573195</v>
      </c>
      <c r="H1514" s="3" t="str">
        <f>IF(movie_metadata[[#This Row],[Profit/Loss_in money]]&gt;0,"Profit","Loss")</f>
        <v>Loss</v>
      </c>
      <c r="I1514" t="s">
        <v>26</v>
      </c>
      <c r="J1514" t="s">
        <v>27</v>
      </c>
      <c r="K1514" t="s">
        <v>333</v>
      </c>
      <c r="L1514" s="1">
        <v>2011</v>
      </c>
      <c r="M1514" t="s">
        <v>29</v>
      </c>
      <c r="N1514">
        <v>4.9000000000000004</v>
      </c>
      <c r="O1514">
        <v>2.35</v>
      </c>
      <c r="P1514">
        <v>0</v>
      </c>
      <c r="Q1514">
        <v>195</v>
      </c>
      <c r="R1514">
        <v>21</v>
      </c>
      <c r="S1514">
        <v>48</v>
      </c>
      <c r="T1514" t="s">
        <v>7820</v>
      </c>
      <c r="U1514">
        <v>614</v>
      </c>
      <c r="V1514" t="s">
        <v>3561</v>
      </c>
      <c r="W1514">
        <v>49312</v>
      </c>
      <c r="X1514">
        <v>843</v>
      </c>
      <c r="Y1514" t="s">
        <v>7821</v>
      </c>
      <c r="Z1514">
        <v>0</v>
      </c>
      <c r="AA1514" t="s">
        <v>7822</v>
      </c>
      <c r="AB1514" t="s">
        <v>7823</v>
      </c>
      <c r="AC1514">
        <v>211</v>
      </c>
      <c r="AD1514">
        <v>150</v>
      </c>
    </row>
    <row r="1515" spans="1:30" x14ac:dyDescent="0.35">
      <c r="A1515" t="s">
        <v>23</v>
      </c>
      <c r="B1515" t="s">
        <v>7824</v>
      </c>
      <c r="C1515" t="s">
        <v>7825</v>
      </c>
      <c r="D1515">
        <v>99</v>
      </c>
      <c r="E1515" s="4">
        <v>33000000</v>
      </c>
      <c r="F1515" s="4">
        <v>35057332</v>
      </c>
      <c r="G1515" s="3">
        <f>movie_metadata[[#This Row],[New_gross]]-movie_metadata[[#This Row],[New_budget]]</f>
        <v>2057332</v>
      </c>
      <c r="H1515" s="3" t="str">
        <f>IF(movie_metadata[[#This Row],[Profit/Loss_in money]]&gt;0,"Profit","Loss")</f>
        <v>Profit</v>
      </c>
      <c r="I1515" t="s">
        <v>26</v>
      </c>
      <c r="J1515" t="s">
        <v>27</v>
      </c>
      <c r="K1515" t="s">
        <v>7826</v>
      </c>
      <c r="L1515" s="1">
        <v>2012</v>
      </c>
      <c r="M1515" t="s">
        <v>29</v>
      </c>
      <c r="N1515">
        <v>6.5</v>
      </c>
      <c r="O1515">
        <v>2.35</v>
      </c>
      <c r="P1515">
        <v>19000</v>
      </c>
      <c r="Q1515">
        <v>121</v>
      </c>
      <c r="R1515">
        <v>35</v>
      </c>
      <c r="S1515">
        <v>433</v>
      </c>
      <c r="T1515" t="s">
        <v>7827</v>
      </c>
      <c r="U1515">
        <v>3000</v>
      </c>
      <c r="V1515" t="s">
        <v>7828</v>
      </c>
      <c r="W1515">
        <v>45394</v>
      </c>
      <c r="X1515">
        <v>4863</v>
      </c>
      <c r="Y1515" t="s">
        <v>4061</v>
      </c>
      <c r="Z1515">
        <v>0</v>
      </c>
      <c r="AA1515" t="s">
        <v>7829</v>
      </c>
      <c r="AB1515" t="s">
        <v>7830</v>
      </c>
      <c r="AC1515">
        <v>72</v>
      </c>
      <c r="AD1515">
        <v>594</v>
      </c>
    </row>
    <row r="1516" spans="1:30" x14ac:dyDescent="0.35">
      <c r="A1516" t="s">
        <v>23</v>
      </c>
      <c r="B1516" t="s">
        <v>5850</v>
      </c>
      <c r="C1516" t="s">
        <v>7831</v>
      </c>
      <c r="D1516">
        <v>105</v>
      </c>
      <c r="E1516" s="4">
        <v>33000000</v>
      </c>
      <c r="F1516" s="4">
        <v>34014398</v>
      </c>
      <c r="G1516" s="3">
        <f>movie_metadata[[#This Row],[New_gross]]-movie_metadata[[#This Row],[New_budget]]</f>
        <v>1014398</v>
      </c>
      <c r="H1516" s="3" t="str">
        <f>IF(movie_metadata[[#This Row],[Profit/Loss_in money]]&gt;0,"Profit","Loss")</f>
        <v>Profit</v>
      </c>
      <c r="I1516" t="s">
        <v>26</v>
      </c>
      <c r="J1516" t="s">
        <v>754</v>
      </c>
      <c r="K1516" t="s">
        <v>7832</v>
      </c>
      <c r="L1516" s="1">
        <v>2006</v>
      </c>
      <c r="M1516" t="s">
        <v>572</v>
      </c>
      <c r="N1516">
        <v>5.6</v>
      </c>
      <c r="O1516">
        <v>2.35</v>
      </c>
      <c r="P1516">
        <v>4000</v>
      </c>
      <c r="Q1516">
        <v>285</v>
      </c>
      <c r="R1516">
        <v>160</v>
      </c>
      <c r="S1516">
        <v>491</v>
      </c>
      <c r="T1516" t="s">
        <v>7212</v>
      </c>
      <c r="U1516">
        <v>852</v>
      </c>
      <c r="V1516" t="s">
        <v>7320</v>
      </c>
      <c r="W1516">
        <v>115649</v>
      </c>
      <c r="X1516">
        <v>2604</v>
      </c>
      <c r="Y1516" t="s">
        <v>7833</v>
      </c>
      <c r="Z1516">
        <v>0</v>
      </c>
      <c r="AA1516" t="s">
        <v>7834</v>
      </c>
      <c r="AB1516" t="s">
        <v>7835</v>
      </c>
      <c r="AC1516">
        <v>1033</v>
      </c>
      <c r="AD1516">
        <v>521</v>
      </c>
    </row>
    <row r="1517" spans="1:30" x14ac:dyDescent="0.35">
      <c r="A1517" t="s">
        <v>23</v>
      </c>
      <c r="B1517" t="s">
        <v>7836</v>
      </c>
      <c r="C1517" t="s">
        <v>7837</v>
      </c>
      <c r="D1517">
        <v>97</v>
      </c>
      <c r="E1517" s="4">
        <v>33000000</v>
      </c>
      <c r="F1517" s="4">
        <v>28927720</v>
      </c>
      <c r="G1517" s="3">
        <f>movie_metadata[[#This Row],[New_gross]]-movie_metadata[[#This Row],[New_budget]]</f>
        <v>-4072280</v>
      </c>
      <c r="H1517" s="3" t="str">
        <f>IF(movie_metadata[[#This Row],[Profit/Loss_in money]]&gt;0,"Profit","Loss")</f>
        <v>Loss</v>
      </c>
      <c r="I1517" t="s">
        <v>26</v>
      </c>
      <c r="J1517" t="s">
        <v>27</v>
      </c>
      <c r="K1517" t="s">
        <v>4823</v>
      </c>
      <c r="L1517" s="1">
        <v>2000</v>
      </c>
      <c r="M1517" t="s">
        <v>572</v>
      </c>
      <c r="N1517">
        <v>5.3</v>
      </c>
      <c r="O1517">
        <v>1.85</v>
      </c>
      <c r="P1517">
        <v>463</v>
      </c>
      <c r="Q1517">
        <v>103</v>
      </c>
      <c r="R1517">
        <v>10</v>
      </c>
      <c r="S1517">
        <v>178</v>
      </c>
      <c r="T1517" t="s">
        <v>2587</v>
      </c>
      <c r="U1517">
        <v>18000</v>
      </c>
      <c r="V1517" t="s">
        <v>581</v>
      </c>
      <c r="W1517">
        <v>22220</v>
      </c>
      <c r="X1517">
        <v>18688</v>
      </c>
      <c r="Y1517" t="s">
        <v>7838</v>
      </c>
      <c r="Z1517">
        <v>0</v>
      </c>
      <c r="AA1517" t="s">
        <v>7839</v>
      </c>
      <c r="AB1517" t="s">
        <v>7840</v>
      </c>
      <c r="AC1517">
        <v>181</v>
      </c>
      <c r="AD1517">
        <v>223</v>
      </c>
    </row>
    <row r="1518" spans="1:30" x14ac:dyDescent="0.35">
      <c r="A1518" t="s">
        <v>23</v>
      </c>
      <c r="B1518" t="s">
        <v>7841</v>
      </c>
      <c r="C1518" t="s">
        <v>7842</v>
      </c>
      <c r="D1518">
        <v>140</v>
      </c>
      <c r="E1518" s="4">
        <v>33000000</v>
      </c>
      <c r="F1518" s="4">
        <v>33682273</v>
      </c>
      <c r="G1518" s="3">
        <f>movie_metadata[[#This Row],[New_gross]]-movie_metadata[[#This Row],[New_budget]]</f>
        <v>682273</v>
      </c>
      <c r="H1518" s="3" t="str">
        <f>IF(movie_metadata[[#This Row],[Profit/Loss_in money]]&gt;0,"Profit","Loss")</f>
        <v>Profit</v>
      </c>
      <c r="I1518" t="s">
        <v>26</v>
      </c>
      <c r="J1518" t="s">
        <v>27</v>
      </c>
      <c r="K1518" t="s">
        <v>456</v>
      </c>
      <c r="L1518" s="1">
        <v>2004</v>
      </c>
      <c r="M1518" t="s">
        <v>572</v>
      </c>
      <c r="N1518">
        <v>6.5</v>
      </c>
      <c r="O1518">
        <v>2.35</v>
      </c>
      <c r="P1518">
        <v>4000</v>
      </c>
      <c r="Q1518">
        <v>192</v>
      </c>
      <c r="R1518">
        <v>36</v>
      </c>
      <c r="S1518">
        <v>336</v>
      </c>
      <c r="T1518" t="s">
        <v>7843</v>
      </c>
      <c r="U1518">
        <v>669</v>
      </c>
      <c r="V1518" t="s">
        <v>7141</v>
      </c>
      <c r="W1518">
        <v>124242</v>
      </c>
      <c r="X1518">
        <v>2114</v>
      </c>
      <c r="Y1518" t="s">
        <v>7844</v>
      </c>
      <c r="Z1518">
        <v>1</v>
      </c>
      <c r="AA1518" t="s">
        <v>7845</v>
      </c>
      <c r="AB1518" t="s">
        <v>7846</v>
      </c>
      <c r="AC1518">
        <v>622</v>
      </c>
      <c r="AD1518">
        <v>403</v>
      </c>
    </row>
    <row r="1519" spans="1:30" x14ac:dyDescent="0.35">
      <c r="A1519" t="s">
        <v>23</v>
      </c>
      <c r="B1519" t="s">
        <v>7847</v>
      </c>
      <c r="C1519" t="s">
        <v>7848</v>
      </c>
      <c r="D1519">
        <v>118</v>
      </c>
      <c r="E1519" s="4">
        <v>10000000</v>
      </c>
      <c r="F1519" s="4">
        <v>4280577</v>
      </c>
      <c r="G1519" s="3">
        <f>movie_metadata[[#This Row],[New_gross]]-movie_metadata[[#This Row],[New_budget]]</f>
        <v>-5719423</v>
      </c>
      <c r="H1519" s="3" t="str">
        <f>IF(movie_metadata[[#This Row],[Profit/Loss_in money]]&gt;0,"Profit","Loss")</f>
        <v>Loss</v>
      </c>
      <c r="I1519" t="s">
        <v>26</v>
      </c>
      <c r="J1519" t="s">
        <v>27</v>
      </c>
      <c r="K1519" t="s">
        <v>4906</v>
      </c>
      <c r="L1519" s="1">
        <v>2005</v>
      </c>
      <c r="M1519" t="s">
        <v>29</v>
      </c>
      <c r="N1519">
        <v>6.8</v>
      </c>
      <c r="O1519">
        <v>2.35</v>
      </c>
      <c r="P1519">
        <v>0</v>
      </c>
      <c r="Q1519">
        <v>90</v>
      </c>
      <c r="R1519">
        <v>41</v>
      </c>
      <c r="S1519">
        <v>577</v>
      </c>
      <c r="T1519" t="s">
        <v>6877</v>
      </c>
      <c r="U1519">
        <v>722</v>
      </c>
      <c r="V1519" t="s">
        <v>3158</v>
      </c>
      <c r="W1519">
        <v>50919</v>
      </c>
      <c r="X1519">
        <v>2859</v>
      </c>
      <c r="Y1519" t="s">
        <v>2234</v>
      </c>
      <c r="Z1519">
        <v>0</v>
      </c>
      <c r="AA1519" t="s">
        <v>7849</v>
      </c>
      <c r="AB1519" t="s">
        <v>7850</v>
      </c>
      <c r="AC1519">
        <v>114</v>
      </c>
      <c r="AD1519">
        <v>580</v>
      </c>
    </row>
    <row r="1520" spans="1:30" x14ac:dyDescent="0.35">
      <c r="A1520" t="s">
        <v>23</v>
      </c>
      <c r="B1520" t="s">
        <v>7851</v>
      </c>
      <c r="C1520" t="s">
        <v>7852</v>
      </c>
      <c r="D1520">
        <v>94</v>
      </c>
      <c r="E1520" s="4">
        <v>30000000</v>
      </c>
      <c r="F1520" s="4">
        <v>17120019</v>
      </c>
      <c r="G1520" s="3">
        <f>movie_metadata[[#This Row],[New_gross]]-movie_metadata[[#This Row],[New_budget]]</f>
        <v>-12879981</v>
      </c>
      <c r="H1520" s="3" t="str">
        <f>IF(movie_metadata[[#This Row],[Profit/Loss_in money]]&gt;0,"Profit","Loss")</f>
        <v>Loss</v>
      </c>
      <c r="I1520" t="s">
        <v>26</v>
      </c>
      <c r="J1520" t="s">
        <v>27</v>
      </c>
      <c r="K1520" t="s">
        <v>326</v>
      </c>
      <c r="L1520" s="1">
        <v>2012</v>
      </c>
      <c r="M1520" t="s">
        <v>572</v>
      </c>
      <c r="N1520">
        <v>6.5</v>
      </c>
      <c r="O1520">
        <v>2.35</v>
      </c>
      <c r="P1520">
        <v>12000</v>
      </c>
      <c r="Q1520">
        <v>258</v>
      </c>
      <c r="R1520">
        <v>132</v>
      </c>
      <c r="S1520">
        <v>317</v>
      </c>
      <c r="T1520" t="s">
        <v>6108</v>
      </c>
      <c r="U1520">
        <v>26000</v>
      </c>
      <c r="V1520" t="s">
        <v>328</v>
      </c>
      <c r="W1520">
        <v>83097</v>
      </c>
      <c r="X1520">
        <v>27759</v>
      </c>
      <c r="Y1520" t="s">
        <v>7853</v>
      </c>
      <c r="Z1520">
        <v>2</v>
      </c>
      <c r="AA1520" t="s">
        <v>7854</v>
      </c>
      <c r="AB1520" t="s">
        <v>7855</v>
      </c>
      <c r="AC1520">
        <v>134</v>
      </c>
      <c r="AD1520">
        <v>828</v>
      </c>
    </row>
    <row r="1521" spans="1:30" x14ac:dyDescent="0.35">
      <c r="A1521" t="s">
        <v>23</v>
      </c>
      <c r="B1521" t="s">
        <v>363</v>
      </c>
      <c r="C1521" t="s">
        <v>7856</v>
      </c>
      <c r="D1521">
        <v>124</v>
      </c>
      <c r="E1521" s="4">
        <v>38000000</v>
      </c>
      <c r="F1521" s="4">
        <v>8406264</v>
      </c>
      <c r="G1521" s="3">
        <f>movie_metadata[[#This Row],[New_gross]]-movie_metadata[[#This Row],[New_budget]]</f>
        <v>-29593736</v>
      </c>
      <c r="H1521" s="3" t="str">
        <f>IF(movie_metadata[[#This Row],[Profit/Loss_in money]]&gt;0,"Profit","Loss")</f>
        <v>Loss</v>
      </c>
      <c r="I1521" t="s">
        <v>26</v>
      </c>
      <c r="J1521" t="s">
        <v>27</v>
      </c>
      <c r="K1521" t="s">
        <v>1407</v>
      </c>
      <c r="L1521" s="1">
        <v>1999</v>
      </c>
      <c r="M1521" t="s">
        <v>572</v>
      </c>
      <c r="N1521">
        <v>6</v>
      </c>
      <c r="O1521">
        <v>2.35</v>
      </c>
      <c r="P1521">
        <v>783</v>
      </c>
      <c r="Q1521">
        <v>56</v>
      </c>
      <c r="R1521">
        <v>179</v>
      </c>
      <c r="S1521">
        <v>551</v>
      </c>
      <c r="T1521" t="s">
        <v>4621</v>
      </c>
      <c r="U1521">
        <v>11000</v>
      </c>
      <c r="V1521" t="s">
        <v>558</v>
      </c>
      <c r="W1521">
        <v>24826</v>
      </c>
      <c r="X1521">
        <v>13093</v>
      </c>
      <c r="Y1521" t="s">
        <v>916</v>
      </c>
      <c r="Z1521">
        <v>3</v>
      </c>
      <c r="AA1521" t="s">
        <v>7857</v>
      </c>
      <c r="AB1521" t="s">
        <v>7858</v>
      </c>
      <c r="AC1521">
        <v>175</v>
      </c>
      <c r="AD1521">
        <v>617</v>
      </c>
    </row>
    <row r="1522" spans="1:30" x14ac:dyDescent="0.35">
      <c r="A1522" t="s">
        <v>23</v>
      </c>
      <c r="B1522" t="s">
        <v>7859</v>
      </c>
      <c r="C1522" t="s">
        <v>7860</v>
      </c>
      <c r="D1522">
        <v>134</v>
      </c>
      <c r="E1522" s="4">
        <v>32500000</v>
      </c>
      <c r="F1522" s="4">
        <v>309125409</v>
      </c>
      <c r="G1522" s="3">
        <f>movie_metadata[[#This Row],[New_gross]]-movie_metadata[[#This Row],[New_budget]]</f>
        <v>276625409</v>
      </c>
      <c r="H1522" s="3" t="str">
        <f>IF(movie_metadata[[#This Row],[Profit/Loss_in money]]&gt;0,"Profit","Loss")</f>
        <v>Profit</v>
      </c>
      <c r="I1522" t="s">
        <v>26</v>
      </c>
      <c r="J1522" t="s">
        <v>27</v>
      </c>
      <c r="K1522" t="s">
        <v>28</v>
      </c>
      <c r="L1522" s="1">
        <v>1983</v>
      </c>
      <c r="M1522" t="s">
        <v>82</v>
      </c>
      <c r="N1522">
        <v>8.4</v>
      </c>
      <c r="O1522">
        <v>2.35</v>
      </c>
      <c r="P1522">
        <v>14000</v>
      </c>
      <c r="Q1522">
        <v>197</v>
      </c>
      <c r="R1522">
        <v>37</v>
      </c>
      <c r="S1522">
        <v>504</v>
      </c>
      <c r="T1522" t="s">
        <v>1442</v>
      </c>
      <c r="U1522">
        <v>11000</v>
      </c>
      <c r="V1522" t="s">
        <v>384</v>
      </c>
      <c r="W1522">
        <v>681857</v>
      </c>
      <c r="X1522">
        <v>13649</v>
      </c>
      <c r="Y1522" t="s">
        <v>7861</v>
      </c>
      <c r="Z1522">
        <v>0</v>
      </c>
      <c r="AA1522" t="s">
        <v>7862</v>
      </c>
      <c r="AB1522" t="s">
        <v>7863</v>
      </c>
      <c r="AC1522">
        <v>647</v>
      </c>
      <c r="AD1522">
        <v>1000</v>
      </c>
    </row>
    <row r="1523" spans="1:30" x14ac:dyDescent="0.35">
      <c r="A1523" t="s">
        <v>23</v>
      </c>
      <c r="B1523" t="s">
        <v>7864</v>
      </c>
      <c r="C1523" t="s">
        <v>7865</v>
      </c>
      <c r="D1523">
        <v>113</v>
      </c>
      <c r="E1523" s="4">
        <v>30000000</v>
      </c>
      <c r="F1523" s="4">
        <v>10955425</v>
      </c>
      <c r="G1523" s="3">
        <f>movie_metadata[[#This Row],[New_gross]]-movie_metadata[[#This Row],[New_budget]]</f>
        <v>-19044575</v>
      </c>
      <c r="H1523" s="3" t="str">
        <f>IF(movie_metadata[[#This Row],[Profit/Loss_in money]]&gt;0,"Profit","Loss")</f>
        <v>Loss</v>
      </c>
      <c r="I1523" t="s">
        <v>26</v>
      </c>
      <c r="J1523" t="s">
        <v>45</v>
      </c>
      <c r="K1523" t="s">
        <v>2805</v>
      </c>
      <c r="L1523" s="1">
        <v>2008</v>
      </c>
      <c r="M1523" t="s">
        <v>572</v>
      </c>
      <c r="N1523">
        <v>6</v>
      </c>
      <c r="O1523">
        <v>2.35</v>
      </c>
      <c r="P1523">
        <v>0</v>
      </c>
      <c r="Q1523">
        <v>254</v>
      </c>
      <c r="R1523">
        <v>197</v>
      </c>
      <c r="S1523">
        <v>43</v>
      </c>
      <c r="T1523" t="s">
        <v>2476</v>
      </c>
      <c r="U1523">
        <v>165</v>
      </c>
      <c r="V1523" t="s">
        <v>7866</v>
      </c>
      <c r="W1523">
        <v>62770</v>
      </c>
      <c r="X1523">
        <v>391</v>
      </c>
      <c r="Y1523" t="s">
        <v>6151</v>
      </c>
      <c r="Z1523">
        <v>1</v>
      </c>
      <c r="AA1523" t="s">
        <v>7867</v>
      </c>
      <c r="AB1523" t="s">
        <v>7868</v>
      </c>
      <c r="AC1523">
        <v>396</v>
      </c>
      <c r="AD1523">
        <v>107</v>
      </c>
    </row>
    <row r="1524" spans="1:30" x14ac:dyDescent="0.35">
      <c r="A1524" t="s">
        <v>23</v>
      </c>
      <c r="B1524" t="s">
        <v>6609</v>
      </c>
      <c r="C1524" t="s">
        <v>7869</v>
      </c>
      <c r="D1524">
        <v>124</v>
      </c>
      <c r="E1524" s="4">
        <v>32000000</v>
      </c>
      <c r="F1524" s="4">
        <v>34180954</v>
      </c>
      <c r="G1524" s="3">
        <f>movie_metadata[[#This Row],[New_gross]]-movie_metadata[[#This Row],[New_budget]]</f>
        <v>2180954</v>
      </c>
      <c r="H1524" s="3" t="str">
        <f>IF(movie_metadata[[#This Row],[Profit/Loss_in money]]&gt;0,"Profit","Loss")</f>
        <v>Profit</v>
      </c>
      <c r="I1524" t="s">
        <v>26</v>
      </c>
      <c r="J1524" t="s">
        <v>27</v>
      </c>
      <c r="K1524" t="s">
        <v>206</v>
      </c>
      <c r="L1524" s="1">
        <v>2008</v>
      </c>
      <c r="M1524" t="s">
        <v>572</v>
      </c>
      <c r="N1524">
        <v>7.6</v>
      </c>
      <c r="O1524">
        <v>1.85</v>
      </c>
      <c r="P1524">
        <v>15000</v>
      </c>
      <c r="Q1524">
        <v>299</v>
      </c>
      <c r="R1524">
        <v>335</v>
      </c>
      <c r="S1524">
        <v>50</v>
      </c>
      <c r="T1524" t="s">
        <v>7870</v>
      </c>
      <c r="U1524">
        <v>14000</v>
      </c>
      <c r="V1524" t="s">
        <v>207</v>
      </c>
      <c r="W1524">
        <v>189812</v>
      </c>
      <c r="X1524">
        <v>14504</v>
      </c>
      <c r="Y1524" t="s">
        <v>7871</v>
      </c>
      <c r="Z1524">
        <v>0</v>
      </c>
      <c r="AA1524" t="s">
        <v>7872</v>
      </c>
      <c r="AB1524" t="s">
        <v>7873</v>
      </c>
      <c r="AC1524">
        <v>370</v>
      </c>
      <c r="AD1524">
        <v>388</v>
      </c>
    </row>
    <row r="1525" spans="1:30" x14ac:dyDescent="0.35">
      <c r="A1525" t="s">
        <v>23</v>
      </c>
      <c r="B1525" t="s">
        <v>7874</v>
      </c>
      <c r="C1525" t="s">
        <v>7875</v>
      </c>
      <c r="D1525">
        <v>98</v>
      </c>
      <c r="E1525" s="4">
        <v>38897216.623036653</v>
      </c>
      <c r="F1525" s="4">
        <v>17225675</v>
      </c>
      <c r="G1525" s="3">
        <f>movie_metadata[[#This Row],[New_gross]]-movie_metadata[[#This Row],[New_budget]]</f>
        <v>-21671541.623036653</v>
      </c>
      <c r="H1525" s="3" t="str">
        <f>IF(movie_metadata[[#This Row],[Profit/Loss_in money]]&gt;0,"Profit","Loss")</f>
        <v>Loss</v>
      </c>
      <c r="I1525" t="s">
        <v>26</v>
      </c>
      <c r="J1525" t="s">
        <v>27</v>
      </c>
      <c r="K1525" t="s">
        <v>1664</v>
      </c>
      <c r="L1525" s="1">
        <v>2012</v>
      </c>
      <c r="M1525" t="s">
        <v>572</v>
      </c>
      <c r="N1525">
        <v>5.6</v>
      </c>
      <c r="O1525">
        <v>1.85</v>
      </c>
      <c r="P1525">
        <v>0</v>
      </c>
      <c r="Q1525">
        <v>163</v>
      </c>
      <c r="R1525">
        <v>136</v>
      </c>
      <c r="S1525">
        <v>833</v>
      </c>
      <c r="T1525" t="s">
        <v>7309</v>
      </c>
      <c r="U1525">
        <v>1000</v>
      </c>
      <c r="V1525" t="s">
        <v>1369</v>
      </c>
      <c r="W1525">
        <v>62198</v>
      </c>
      <c r="X1525">
        <v>4151</v>
      </c>
      <c r="Y1525" t="s">
        <v>616</v>
      </c>
      <c r="Z1525">
        <v>2</v>
      </c>
      <c r="AA1525" t="s">
        <v>7876</v>
      </c>
      <c r="AB1525" t="s">
        <v>7877</v>
      </c>
      <c r="AC1525">
        <v>139</v>
      </c>
      <c r="AD1525">
        <v>945</v>
      </c>
    </row>
    <row r="1526" spans="1:30" x14ac:dyDescent="0.35">
      <c r="A1526" t="s">
        <v>23</v>
      </c>
      <c r="B1526" t="s">
        <v>243</v>
      </c>
      <c r="C1526" t="s">
        <v>7878</v>
      </c>
      <c r="D1526">
        <v>97</v>
      </c>
      <c r="E1526" s="4">
        <v>33000000</v>
      </c>
      <c r="F1526" s="4">
        <v>173381405</v>
      </c>
      <c r="G1526" s="3">
        <f>movie_metadata[[#This Row],[New_gross]]-movie_metadata[[#This Row],[New_budget]]</f>
        <v>140381405</v>
      </c>
      <c r="H1526" s="3" t="str">
        <f>IF(movie_metadata[[#This Row],[Profit/Loss_in money]]&gt;0,"Profit","Loss")</f>
        <v>Profit</v>
      </c>
      <c r="I1526" t="s">
        <v>26</v>
      </c>
      <c r="J1526" t="s">
        <v>27</v>
      </c>
      <c r="K1526" t="s">
        <v>2606</v>
      </c>
      <c r="L1526" s="1">
        <v>2003</v>
      </c>
      <c r="M1526" t="s">
        <v>82</v>
      </c>
      <c r="N1526">
        <v>6.9</v>
      </c>
      <c r="O1526">
        <v>1.85</v>
      </c>
      <c r="P1526">
        <v>21000</v>
      </c>
      <c r="Q1526">
        <v>152</v>
      </c>
      <c r="R1526">
        <v>4000</v>
      </c>
      <c r="S1526">
        <v>8000</v>
      </c>
      <c r="T1526" t="s">
        <v>1942</v>
      </c>
      <c r="U1526">
        <v>22000</v>
      </c>
      <c r="V1526" t="s">
        <v>142</v>
      </c>
      <c r="W1526">
        <v>147597</v>
      </c>
      <c r="X1526">
        <v>43354</v>
      </c>
      <c r="Y1526" t="s">
        <v>1241</v>
      </c>
      <c r="Z1526">
        <v>1</v>
      </c>
      <c r="AA1526" t="s">
        <v>7879</v>
      </c>
      <c r="AB1526" t="s">
        <v>7880</v>
      </c>
      <c r="AC1526">
        <v>395</v>
      </c>
      <c r="AD1526">
        <v>11000</v>
      </c>
    </row>
    <row r="1527" spans="1:30" x14ac:dyDescent="0.35">
      <c r="A1527" t="s">
        <v>23</v>
      </c>
      <c r="B1527" t="s">
        <v>695</v>
      </c>
      <c r="C1527" t="s">
        <v>7881</v>
      </c>
      <c r="D1527">
        <v>123</v>
      </c>
      <c r="E1527" s="4">
        <v>32000000</v>
      </c>
      <c r="F1527" s="4">
        <v>104632573</v>
      </c>
      <c r="G1527" s="3">
        <f>movie_metadata[[#This Row],[New_gross]]-movie_metadata[[#This Row],[New_budget]]</f>
        <v>72632573</v>
      </c>
      <c r="H1527" s="3" t="str">
        <f>IF(movie_metadata[[#This Row],[Profit/Loss_in money]]&gt;0,"Profit","Loss")</f>
        <v>Profit</v>
      </c>
      <c r="I1527" t="s">
        <v>26</v>
      </c>
      <c r="J1527" t="s">
        <v>27</v>
      </c>
      <c r="K1527" t="s">
        <v>6908</v>
      </c>
      <c r="L1527" s="1">
        <v>1996</v>
      </c>
      <c r="M1527" t="s">
        <v>82</v>
      </c>
      <c r="N1527">
        <v>6.4</v>
      </c>
      <c r="O1527">
        <v>2.35</v>
      </c>
      <c r="P1527">
        <v>0</v>
      </c>
      <c r="Q1527">
        <v>53</v>
      </c>
      <c r="R1527">
        <v>226</v>
      </c>
      <c r="S1527">
        <v>796</v>
      </c>
      <c r="T1527" t="s">
        <v>7882</v>
      </c>
      <c r="U1527">
        <v>3000</v>
      </c>
      <c r="V1527" t="s">
        <v>1681</v>
      </c>
      <c r="W1527">
        <v>63839</v>
      </c>
      <c r="X1527">
        <v>5975</v>
      </c>
      <c r="Y1527" t="s">
        <v>7883</v>
      </c>
      <c r="Z1527">
        <v>1</v>
      </c>
      <c r="AA1527" t="s">
        <v>7884</v>
      </c>
      <c r="AB1527" t="s">
        <v>7885</v>
      </c>
      <c r="AC1527">
        <v>118</v>
      </c>
      <c r="AD1527">
        <v>941</v>
      </c>
    </row>
    <row r="1528" spans="1:30" x14ac:dyDescent="0.35">
      <c r="A1528" t="s">
        <v>23</v>
      </c>
      <c r="B1528" t="s">
        <v>4098</v>
      </c>
      <c r="C1528" t="s">
        <v>7886</v>
      </c>
      <c r="D1528">
        <v>99</v>
      </c>
      <c r="E1528" s="4">
        <v>35000000</v>
      </c>
      <c r="F1528" s="4">
        <v>81150692</v>
      </c>
      <c r="G1528" s="3">
        <f>movie_metadata[[#This Row],[New_gross]]-movie_metadata[[#This Row],[New_budget]]</f>
        <v>46150692</v>
      </c>
      <c r="H1528" s="3" t="str">
        <f>IF(movie_metadata[[#This Row],[Profit/Loss_in money]]&gt;0,"Profit","Loss")</f>
        <v>Profit</v>
      </c>
      <c r="I1528" t="s">
        <v>26</v>
      </c>
      <c r="J1528" t="s">
        <v>254</v>
      </c>
      <c r="K1528" t="s">
        <v>7887</v>
      </c>
      <c r="L1528" s="1">
        <v>2002</v>
      </c>
      <c r="M1528" t="s">
        <v>82</v>
      </c>
      <c r="N1528">
        <v>5.0999999999999996</v>
      </c>
      <c r="O1528">
        <v>1.85</v>
      </c>
      <c r="P1528">
        <v>0</v>
      </c>
      <c r="Q1528">
        <v>67</v>
      </c>
      <c r="R1528">
        <v>32</v>
      </c>
      <c r="S1528">
        <v>521</v>
      </c>
      <c r="T1528" t="s">
        <v>7272</v>
      </c>
      <c r="U1528">
        <v>773</v>
      </c>
      <c r="V1528" t="s">
        <v>1433</v>
      </c>
      <c r="W1528">
        <v>20219</v>
      </c>
      <c r="X1528">
        <v>2916</v>
      </c>
      <c r="Y1528" t="s">
        <v>5369</v>
      </c>
      <c r="Z1528">
        <v>1</v>
      </c>
      <c r="AA1528" t="s">
        <v>7888</v>
      </c>
      <c r="AB1528" t="s">
        <v>7889</v>
      </c>
      <c r="AC1528">
        <v>100</v>
      </c>
      <c r="AD1528">
        <v>664</v>
      </c>
    </row>
    <row r="1529" spans="1:30" x14ac:dyDescent="0.35">
      <c r="A1529" t="s">
        <v>23</v>
      </c>
      <c r="B1529" t="s">
        <v>1050</v>
      </c>
      <c r="C1529" t="s">
        <v>7890</v>
      </c>
      <c r="D1529">
        <v>101</v>
      </c>
      <c r="E1529" s="4">
        <v>32000000</v>
      </c>
      <c r="F1529" s="4">
        <v>60328558</v>
      </c>
      <c r="G1529" s="3">
        <f>movie_metadata[[#This Row],[New_gross]]-movie_metadata[[#This Row],[New_budget]]</f>
        <v>28328558</v>
      </c>
      <c r="H1529" s="3" t="str">
        <f>IF(movie_metadata[[#This Row],[Profit/Loss_in money]]&gt;0,"Profit","Loss")</f>
        <v>Profit</v>
      </c>
      <c r="I1529" t="s">
        <v>26</v>
      </c>
      <c r="J1529" t="s">
        <v>27</v>
      </c>
      <c r="K1529" t="s">
        <v>7891</v>
      </c>
      <c r="L1529" s="1">
        <v>1988</v>
      </c>
      <c r="M1529" t="s">
        <v>29</v>
      </c>
      <c r="N1529">
        <v>7</v>
      </c>
      <c r="O1529">
        <v>1.85</v>
      </c>
      <c r="P1529">
        <v>11000</v>
      </c>
      <c r="Q1529">
        <v>88</v>
      </c>
      <c r="R1529">
        <v>503</v>
      </c>
      <c r="S1529">
        <v>1000</v>
      </c>
      <c r="T1529" t="s">
        <v>1225</v>
      </c>
      <c r="U1529">
        <v>13000</v>
      </c>
      <c r="V1529" t="s">
        <v>541</v>
      </c>
      <c r="W1529">
        <v>61396</v>
      </c>
      <c r="X1529">
        <v>18734</v>
      </c>
      <c r="Y1529" t="s">
        <v>7280</v>
      </c>
      <c r="Z1529">
        <v>1</v>
      </c>
      <c r="AA1529" t="s">
        <v>7892</v>
      </c>
      <c r="AB1529" t="s">
        <v>7893</v>
      </c>
      <c r="AC1529">
        <v>159</v>
      </c>
      <c r="AD1529">
        <v>1000</v>
      </c>
    </row>
    <row r="1530" spans="1:30" x14ac:dyDescent="0.35">
      <c r="A1530" t="s">
        <v>23</v>
      </c>
      <c r="B1530" t="s">
        <v>7894</v>
      </c>
      <c r="C1530" t="s">
        <v>7895</v>
      </c>
      <c r="D1530">
        <v>92</v>
      </c>
      <c r="E1530" s="4">
        <v>32000000</v>
      </c>
      <c r="F1530" s="4">
        <v>80197993</v>
      </c>
      <c r="G1530" s="3">
        <f>movie_metadata[[#This Row],[New_gross]]-movie_metadata[[#This Row],[New_budget]]</f>
        <v>48197993</v>
      </c>
      <c r="H1530" s="3" t="str">
        <f>IF(movie_metadata[[#This Row],[Profit/Loss_in money]]&gt;0,"Profit","Loss")</f>
        <v>Profit</v>
      </c>
      <c r="I1530" t="s">
        <v>26</v>
      </c>
      <c r="J1530" t="s">
        <v>754</v>
      </c>
      <c r="K1530" t="s">
        <v>7896</v>
      </c>
      <c r="L1530" s="1">
        <v>2006</v>
      </c>
      <c r="M1530" t="s">
        <v>82</v>
      </c>
      <c r="N1530">
        <v>5.7</v>
      </c>
      <c r="O1530">
        <v>1.85</v>
      </c>
      <c r="P1530">
        <v>0</v>
      </c>
      <c r="Q1530">
        <v>163</v>
      </c>
      <c r="R1530">
        <v>100</v>
      </c>
      <c r="S1530">
        <v>327</v>
      </c>
      <c r="T1530" t="s">
        <v>1605</v>
      </c>
      <c r="U1530">
        <v>678</v>
      </c>
      <c r="V1530" t="s">
        <v>5191</v>
      </c>
      <c r="W1530">
        <v>65551</v>
      </c>
      <c r="X1530">
        <v>1729</v>
      </c>
      <c r="Y1530" t="s">
        <v>7897</v>
      </c>
      <c r="Z1530">
        <v>1</v>
      </c>
      <c r="AA1530" t="s">
        <v>7898</v>
      </c>
      <c r="AB1530" t="s">
        <v>7899</v>
      </c>
      <c r="AC1530">
        <v>441</v>
      </c>
      <c r="AD1530">
        <v>635</v>
      </c>
    </row>
    <row r="1531" spans="1:30" x14ac:dyDescent="0.35">
      <c r="A1531" t="s">
        <v>23</v>
      </c>
      <c r="B1531" t="s">
        <v>961</v>
      </c>
      <c r="C1531" t="s">
        <v>7900</v>
      </c>
      <c r="D1531">
        <v>131</v>
      </c>
      <c r="E1531" s="4">
        <v>32500000</v>
      </c>
      <c r="F1531" s="4">
        <v>169076745</v>
      </c>
      <c r="G1531" s="3">
        <f>movie_metadata[[#This Row],[New_gross]]-movie_metadata[[#This Row],[New_budget]]</f>
        <v>136576745</v>
      </c>
      <c r="H1531" s="3" t="str">
        <f>IF(movie_metadata[[#This Row],[Profit/Loss_in money]]&gt;0,"Profit","Loss")</f>
        <v>Profit</v>
      </c>
      <c r="I1531" t="s">
        <v>26</v>
      </c>
      <c r="J1531" t="s">
        <v>27</v>
      </c>
      <c r="K1531" t="s">
        <v>1674</v>
      </c>
      <c r="L1531" s="1">
        <v>2011</v>
      </c>
      <c r="M1531" t="s">
        <v>572</v>
      </c>
      <c r="N1531">
        <v>6.8</v>
      </c>
      <c r="O1531">
        <v>2.35</v>
      </c>
      <c r="P1531">
        <v>27000</v>
      </c>
      <c r="Q1531">
        <v>371</v>
      </c>
      <c r="R1531">
        <v>176</v>
      </c>
      <c r="S1531">
        <v>460</v>
      </c>
      <c r="T1531" t="s">
        <v>7901</v>
      </c>
      <c r="U1531">
        <v>722</v>
      </c>
      <c r="V1531" t="s">
        <v>4715</v>
      </c>
      <c r="W1531">
        <v>218711</v>
      </c>
      <c r="X1531">
        <v>3229</v>
      </c>
      <c r="Y1531" t="s">
        <v>7902</v>
      </c>
      <c r="Z1531">
        <v>6</v>
      </c>
      <c r="AA1531" t="s">
        <v>7903</v>
      </c>
      <c r="AB1531" t="s">
        <v>7904</v>
      </c>
      <c r="AC1531">
        <v>485</v>
      </c>
      <c r="AD1531">
        <v>655</v>
      </c>
    </row>
    <row r="1532" spans="1:30" x14ac:dyDescent="0.35">
      <c r="A1532" t="s">
        <v>23</v>
      </c>
      <c r="B1532" t="s">
        <v>6165</v>
      </c>
      <c r="C1532" t="s">
        <v>7905</v>
      </c>
      <c r="D1532">
        <v>107</v>
      </c>
      <c r="E1532" s="4">
        <v>32000000</v>
      </c>
      <c r="F1532" s="4">
        <v>101470202</v>
      </c>
      <c r="G1532" s="3">
        <f>movie_metadata[[#This Row],[New_gross]]-movie_metadata[[#This Row],[New_budget]]</f>
        <v>69470202</v>
      </c>
      <c r="H1532" s="3" t="str">
        <f>IF(movie_metadata[[#This Row],[Profit/Loss_in money]]&gt;0,"Profit","Loss")</f>
        <v>Profit</v>
      </c>
      <c r="I1532" t="s">
        <v>26</v>
      </c>
      <c r="J1532" t="s">
        <v>27</v>
      </c>
      <c r="K1532" t="s">
        <v>2779</v>
      </c>
      <c r="L1532" s="1">
        <v>2013</v>
      </c>
      <c r="M1532" t="s">
        <v>572</v>
      </c>
      <c r="N1532">
        <v>6.7</v>
      </c>
      <c r="O1532">
        <v>2.35</v>
      </c>
      <c r="P1532">
        <v>97000</v>
      </c>
      <c r="Q1532">
        <v>418</v>
      </c>
      <c r="R1532">
        <v>133</v>
      </c>
      <c r="S1532">
        <v>9000</v>
      </c>
      <c r="T1532" t="s">
        <v>74</v>
      </c>
      <c r="U1532">
        <v>17000</v>
      </c>
      <c r="V1532" t="s">
        <v>437</v>
      </c>
      <c r="W1532">
        <v>310540</v>
      </c>
      <c r="X1532">
        <v>38751</v>
      </c>
      <c r="Y1532" t="s">
        <v>1198</v>
      </c>
      <c r="Z1532">
        <v>6</v>
      </c>
      <c r="AA1532" t="s">
        <v>7906</v>
      </c>
      <c r="AB1532" t="s">
        <v>7907</v>
      </c>
      <c r="AC1532">
        <v>669</v>
      </c>
      <c r="AD1532">
        <v>11000</v>
      </c>
    </row>
    <row r="1533" spans="1:30" x14ac:dyDescent="0.35">
      <c r="A1533" t="s">
        <v>23</v>
      </c>
      <c r="B1533" t="s">
        <v>7908</v>
      </c>
      <c r="C1533" t="s">
        <v>7909</v>
      </c>
      <c r="D1533">
        <v>103</v>
      </c>
      <c r="E1533" s="4">
        <v>29000000</v>
      </c>
      <c r="F1533" s="4">
        <v>50041732</v>
      </c>
      <c r="G1533" s="3">
        <f>movie_metadata[[#This Row],[New_gross]]-movie_metadata[[#This Row],[New_budget]]</f>
        <v>21041732</v>
      </c>
      <c r="H1533" s="3" t="str">
        <f>IF(movie_metadata[[#This Row],[Profit/Loss_in money]]&gt;0,"Profit","Loss")</f>
        <v>Profit</v>
      </c>
      <c r="I1533" t="s">
        <v>26</v>
      </c>
      <c r="J1533" t="s">
        <v>27</v>
      </c>
      <c r="K1533" t="s">
        <v>6392</v>
      </c>
      <c r="L1533" s="1">
        <v>1999</v>
      </c>
      <c r="M1533" t="s">
        <v>572</v>
      </c>
      <c r="N1533">
        <v>6.2</v>
      </c>
      <c r="O1533">
        <v>2.35</v>
      </c>
      <c r="P1533">
        <v>0</v>
      </c>
      <c r="Q1533">
        <v>131</v>
      </c>
      <c r="R1533">
        <v>9</v>
      </c>
      <c r="S1533">
        <v>573</v>
      </c>
      <c r="T1533" t="s">
        <v>5740</v>
      </c>
      <c r="U1533">
        <v>826</v>
      </c>
      <c r="V1533" t="s">
        <v>6372</v>
      </c>
      <c r="W1533">
        <v>54390</v>
      </c>
      <c r="X1533">
        <v>3004</v>
      </c>
      <c r="Y1533" t="s">
        <v>7569</v>
      </c>
      <c r="Z1533">
        <v>0</v>
      </c>
      <c r="AA1533" t="s">
        <v>7910</v>
      </c>
      <c r="AB1533" t="s">
        <v>7911</v>
      </c>
      <c r="AC1533">
        <v>398</v>
      </c>
      <c r="AD1533">
        <v>724</v>
      </c>
    </row>
    <row r="1534" spans="1:30" x14ac:dyDescent="0.35">
      <c r="A1534" t="s">
        <v>23</v>
      </c>
      <c r="B1534" t="s">
        <v>7774</v>
      </c>
      <c r="C1534" t="s">
        <v>7912</v>
      </c>
      <c r="D1534">
        <v>129</v>
      </c>
      <c r="E1534" s="4">
        <v>32000000</v>
      </c>
      <c r="F1534" s="4">
        <v>48814909</v>
      </c>
      <c r="G1534" s="3">
        <f>movie_metadata[[#This Row],[New_gross]]-movie_metadata[[#This Row],[New_budget]]</f>
        <v>16814909</v>
      </c>
      <c r="H1534" s="3" t="str">
        <f>IF(movie_metadata[[#This Row],[Profit/Loss_in money]]&gt;0,"Profit","Loss")</f>
        <v>Profit</v>
      </c>
      <c r="I1534" t="s">
        <v>26</v>
      </c>
      <c r="J1534" t="s">
        <v>27</v>
      </c>
      <c r="K1534" t="s">
        <v>1536</v>
      </c>
      <c r="L1534" s="1">
        <v>2000</v>
      </c>
      <c r="M1534" t="s">
        <v>572</v>
      </c>
      <c r="N1534">
        <v>7.2</v>
      </c>
      <c r="O1534">
        <v>2.35</v>
      </c>
      <c r="P1534">
        <v>0</v>
      </c>
      <c r="Q1534">
        <v>98</v>
      </c>
      <c r="R1534">
        <v>88</v>
      </c>
      <c r="S1534">
        <v>975</v>
      </c>
      <c r="T1534" t="s">
        <v>770</v>
      </c>
      <c r="U1534">
        <v>22000</v>
      </c>
      <c r="V1534" t="s">
        <v>1739</v>
      </c>
      <c r="W1534">
        <v>89424</v>
      </c>
      <c r="X1534">
        <v>36069</v>
      </c>
      <c r="Y1534" t="s">
        <v>2516</v>
      </c>
      <c r="Z1534">
        <v>0</v>
      </c>
      <c r="AA1534" t="s">
        <v>7913</v>
      </c>
      <c r="AB1534" t="s">
        <v>7914</v>
      </c>
      <c r="AC1534">
        <v>224</v>
      </c>
      <c r="AD1534">
        <v>9000</v>
      </c>
    </row>
    <row r="1535" spans="1:30" x14ac:dyDescent="0.35">
      <c r="A1535" t="s">
        <v>23</v>
      </c>
      <c r="B1535" t="s">
        <v>7915</v>
      </c>
      <c r="C1535" t="s">
        <v>7916</v>
      </c>
      <c r="D1535">
        <v>107</v>
      </c>
      <c r="E1535" s="4">
        <v>20000000</v>
      </c>
      <c r="F1535" s="4">
        <v>57744720</v>
      </c>
      <c r="G1535" s="3">
        <f>movie_metadata[[#This Row],[New_gross]]-movie_metadata[[#This Row],[New_budget]]</f>
        <v>37744720</v>
      </c>
      <c r="H1535" s="3" t="str">
        <f>IF(movie_metadata[[#This Row],[Profit/Loss_in money]]&gt;0,"Profit","Loss")</f>
        <v>Profit</v>
      </c>
      <c r="I1535" t="s">
        <v>26</v>
      </c>
      <c r="J1535" t="s">
        <v>27</v>
      </c>
      <c r="K1535" t="s">
        <v>326</v>
      </c>
      <c r="L1535" s="1">
        <v>2010</v>
      </c>
      <c r="M1535" t="s">
        <v>29</v>
      </c>
      <c r="N1535">
        <v>6.2</v>
      </c>
      <c r="O1535">
        <v>2.35</v>
      </c>
      <c r="P1535">
        <v>0</v>
      </c>
      <c r="Q1535">
        <v>119</v>
      </c>
      <c r="R1535">
        <v>34</v>
      </c>
      <c r="S1535">
        <v>1000</v>
      </c>
      <c r="T1535" t="s">
        <v>1426</v>
      </c>
      <c r="U1535">
        <v>23000</v>
      </c>
      <c r="V1535" t="s">
        <v>327</v>
      </c>
      <c r="W1535">
        <v>46961</v>
      </c>
      <c r="X1535">
        <v>31529</v>
      </c>
      <c r="Y1535" t="s">
        <v>3708</v>
      </c>
      <c r="Z1535">
        <v>5</v>
      </c>
      <c r="AA1535" t="s">
        <v>7917</v>
      </c>
      <c r="AB1535" t="s">
        <v>7918</v>
      </c>
      <c r="AC1535">
        <v>132</v>
      </c>
      <c r="AD1535">
        <v>4000</v>
      </c>
    </row>
    <row r="1536" spans="1:30" x14ac:dyDescent="0.35">
      <c r="A1536" t="s">
        <v>23</v>
      </c>
      <c r="B1536" t="s">
        <v>7919</v>
      </c>
      <c r="C1536" t="s">
        <v>7920</v>
      </c>
      <c r="D1536">
        <v>89</v>
      </c>
      <c r="E1536" s="4">
        <v>35000000</v>
      </c>
      <c r="F1536" s="4">
        <v>21784432</v>
      </c>
      <c r="G1536" s="3">
        <f>movie_metadata[[#This Row],[New_gross]]-movie_metadata[[#This Row],[New_budget]]</f>
        <v>-13215568</v>
      </c>
      <c r="H1536" s="3" t="str">
        <f>IF(movie_metadata[[#This Row],[Profit/Loss_in money]]&gt;0,"Profit","Loss")</f>
        <v>Loss</v>
      </c>
      <c r="I1536" t="s">
        <v>26</v>
      </c>
      <c r="J1536" t="s">
        <v>27</v>
      </c>
      <c r="K1536" t="s">
        <v>1664</v>
      </c>
      <c r="L1536" s="1">
        <v>2013</v>
      </c>
      <c r="M1536" t="s">
        <v>572</v>
      </c>
      <c r="N1536">
        <v>5.6</v>
      </c>
      <c r="O1536">
        <v>2.35</v>
      </c>
      <c r="P1536">
        <v>0</v>
      </c>
      <c r="Q1536">
        <v>133</v>
      </c>
      <c r="R1536">
        <v>16</v>
      </c>
      <c r="S1536">
        <v>2000</v>
      </c>
      <c r="T1536" t="s">
        <v>1739</v>
      </c>
      <c r="U1536">
        <v>49000</v>
      </c>
      <c r="V1536" t="s">
        <v>804</v>
      </c>
      <c r="W1536">
        <v>37493</v>
      </c>
      <c r="X1536">
        <v>74181</v>
      </c>
      <c r="Y1536" t="s">
        <v>6463</v>
      </c>
      <c r="Z1536">
        <v>8</v>
      </c>
      <c r="AA1536" t="s">
        <v>7921</v>
      </c>
      <c r="AB1536" t="s">
        <v>7922</v>
      </c>
      <c r="AC1536">
        <v>108</v>
      </c>
      <c r="AD1536">
        <v>22000</v>
      </c>
    </row>
    <row r="1537" spans="1:30" x14ac:dyDescent="0.35">
      <c r="A1537" t="s">
        <v>23</v>
      </c>
      <c r="B1537" t="s">
        <v>4977</v>
      </c>
      <c r="C1537" t="s">
        <v>7923</v>
      </c>
      <c r="D1537">
        <v>113</v>
      </c>
      <c r="E1537" s="4">
        <v>32000000</v>
      </c>
      <c r="F1537" s="4">
        <v>37911876</v>
      </c>
      <c r="G1537" s="3">
        <f>movie_metadata[[#This Row],[New_gross]]-movie_metadata[[#This Row],[New_budget]]</f>
        <v>5911876</v>
      </c>
      <c r="H1537" s="3" t="str">
        <f>IF(movie_metadata[[#This Row],[Profit/Loss_in money]]&gt;0,"Profit","Loss")</f>
        <v>Profit</v>
      </c>
      <c r="I1537" t="s">
        <v>26</v>
      </c>
      <c r="J1537" t="s">
        <v>27</v>
      </c>
      <c r="K1537" t="s">
        <v>1745</v>
      </c>
      <c r="L1537" s="1">
        <v>2011</v>
      </c>
      <c r="M1537" t="s">
        <v>29</v>
      </c>
      <c r="N1537">
        <v>4.4000000000000004</v>
      </c>
      <c r="O1537">
        <v>2.35</v>
      </c>
      <c r="P1537">
        <v>0</v>
      </c>
      <c r="Q1537">
        <v>88</v>
      </c>
      <c r="R1537">
        <v>14</v>
      </c>
      <c r="S1537">
        <v>534</v>
      </c>
      <c r="T1537" t="s">
        <v>1206</v>
      </c>
      <c r="U1537">
        <v>918</v>
      </c>
      <c r="V1537" t="s">
        <v>2130</v>
      </c>
      <c r="W1537">
        <v>19671</v>
      </c>
      <c r="X1537">
        <v>3500</v>
      </c>
      <c r="Y1537" t="s">
        <v>7924</v>
      </c>
      <c r="Z1537">
        <v>2</v>
      </c>
      <c r="AA1537" t="s">
        <v>7925</v>
      </c>
      <c r="AB1537" t="s">
        <v>7926</v>
      </c>
      <c r="AC1537">
        <v>47</v>
      </c>
      <c r="AD1537">
        <v>845</v>
      </c>
    </row>
    <row r="1538" spans="1:30" x14ac:dyDescent="0.35">
      <c r="A1538" t="s">
        <v>23</v>
      </c>
      <c r="B1538" t="s">
        <v>720</v>
      </c>
      <c r="C1538" t="s">
        <v>7927</v>
      </c>
      <c r="D1538">
        <v>93</v>
      </c>
      <c r="E1538" s="4">
        <v>32000000</v>
      </c>
      <c r="F1538" s="4">
        <v>54696902</v>
      </c>
      <c r="G1538" s="3">
        <f>movie_metadata[[#This Row],[New_gross]]-movie_metadata[[#This Row],[New_budget]]</f>
        <v>22696902</v>
      </c>
      <c r="H1538" s="3" t="str">
        <f>IF(movie_metadata[[#This Row],[Profit/Loss_in money]]&gt;0,"Profit","Loss")</f>
        <v>Profit</v>
      </c>
      <c r="I1538" t="s">
        <v>26</v>
      </c>
      <c r="J1538" t="s">
        <v>27</v>
      </c>
      <c r="K1538" t="s">
        <v>5023</v>
      </c>
      <c r="L1538" s="1">
        <v>2011</v>
      </c>
      <c r="M1538" t="s">
        <v>29</v>
      </c>
      <c r="N1538">
        <v>7.5</v>
      </c>
      <c r="O1538">
        <v>1.85</v>
      </c>
      <c r="P1538">
        <v>56000</v>
      </c>
      <c r="Q1538">
        <v>522</v>
      </c>
      <c r="R1538">
        <v>0</v>
      </c>
      <c r="S1538">
        <v>355</v>
      </c>
      <c r="T1538" t="s">
        <v>7928</v>
      </c>
      <c r="U1538">
        <v>15000</v>
      </c>
      <c r="V1538" t="s">
        <v>366</v>
      </c>
      <c r="W1538">
        <v>379462</v>
      </c>
      <c r="X1538">
        <v>16034</v>
      </c>
      <c r="Y1538" t="s">
        <v>7929</v>
      </c>
      <c r="Z1538">
        <v>3</v>
      </c>
      <c r="AA1538" t="s">
        <v>7930</v>
      </c>
      <c r="AB1538" t="s">
        <v>7931</v>
      </c>
      <c r="AC1538">
        <v>571</v>
      </c>
      <c r="AD1538">
        <v>491</v>
      </c>
    </row>
    <row r="1539" spans="1:30" x14ac:dyDescent="0.35">
      <c r="A1539" t="s">
        <v>23</v>
      </c>
      <c r="B1539" t="s">
        <v>5077</v>
      </c>
      <c r="C1539" t="s">
        <v>7932</v>
      </c>
      <c r="D1539">
        <v>120</v>
      </c>
      <c r="E1539" s="4">
        <v>32000000</v>
      </c>
      <c r="F1539" s="4">
        <v>36733909</v>
      </c>
      <c r="G1539" s="3">
        <f>movie_metadata[[#This Row],[New_gross]]-movie_metadata[[#This Row],[New_budget]]</f>
        <v>4733909</v>
      </c>
      <c r="H1539" s="3" t="str">
        <f>IF(movie_metadata[[#This Row],[Profit/Loss_in money]]&gt;0,"Profit","Loss")</f>
        <v>Profit</v>
      </c>
      <c r="I1539" t="s">
        <v>26</v>
      </c>
      <c r="J1539" t="s">
        <v>27</v>
      </c>
      <c r="K1539" t="s">
        <v>7671</v>
      </c>
      <c r="L1539" s="1">
        <v>1993</v>
      </c>
      <c r="M1539" t="s">
        <v>572</v>
      </c>
      <c r="N1539">
        <v>7.1</v>
      </c>
      <c r="O1539">
        <v>1.85</v>
      </c>
      <c r="P1539">
        <v>0</v>
      </c>
      <c r="Q1539">
        <v>43</v>
      </c>
      <c r="R1539">
        <v>155</v>
      </c>
      <c r="S1539">
        <v>240</v>
      </c>
      <c r="T1539" t="s">
        <v>7933</v>
      </c>
      <c r="U1539">
        <v>344</v>
      </c>
      <c r="V1539" t="s">
        <v>7934</v>
      </c>
      <c r="W1539">
        <v>38949</v>
      </c>
      <c r="X1539">
        <v>2054</v>
      </c>
      <c r="Y1539" t="s">
        <v>7935</v>
      </c>
      <c r="Z1539">
        <v>3</v>
      </c>
      <c r="AA1539" t="s">
        <v>7936</v>
      </c>
      <c r="AB1539" t="s">
        <v>7937</v>
      </c>
      <c r="AC1539">
        <v>112</v>
      </c>
      <c r="AD1539">
        <v>242</v>
      </c>
    </row>
    <row r="1540" spans="1:30" x14ac:dyDescent="0.35">
      <c r="A1540" t="s">
        <v>23</v>
      </c>
      <c r="B1540" t="s">
        <v>1316</v>
      </c>
      <c r="C1540" t="s">
        <v>7938</v>
      </c>
      <c r="D1540">
        <v>98</v>
      </c>
      <c r="E1540" s="4">
        <v>32000000</v>
      </c>
      <c r="F1540" s="4">
        <v>35063732</v>
      </c>
      <c r="G1540" s="3">
        <f>movie_metadata[[#This Row],[New_gross]]-movie_metadata[[#This Row],[New_budget]]</f>
        <v>3063732</v>
      </c>
      <c r="H1540" s="3" t="str">
        <f>IF(movie_metadata[[#This Row],[Profit/Loss_in money]]&gt;0,"Profit","Loss")</f>
        <v>Profit</v>
      </c>
      <c r="I1540" t="s">
        <v>26</v>
      </c>
      <c r="J1540" t="s">
        <v>27</v>
      </c>
      <c r="K1540" t="s">
        <v>844</v>
      </c>
      <c r="L1540" s="1">
        <v>2007</v>
      </c>
      <c r="M1540" t="s">
        <v>572</v>
      </c>
      <c r="N1540">
        <v>6.4</v>
      </c>
      <c r="O1540">
        <v>2.35</v>
      </c>
      <c r="P1540">
        <v>10000</v>
      </c>
      <c r="Q1540">
        <v>224</v>
      </c>
      <c r="R1540">
        <v>541</v>
      </c>
      <c r="S1540">
        <v>897</v>
      </c>
      <c r="T1540" t="s">
        <v>2658</v>
      </c>
      <c r="U1540">
        <v>8000</v>
      </c>
      <c r="V1540" t="s">
        <v>1199</v>
      </c>
      <c r="W1540">
        <v>164608</v>
      </c>
      <c r="X1540">
        <v>10938</v>
      </c>
      <c r="Y1540" t="s">
        <v>4260</v>
      </c>
      <c r="Z1540">
        <v>1</v>
      </c>
      <c r="AA1540" t="s">
        <v>7939</v>
      </c>
      <c r="AB1540" t="s">
        <v>7940</v>
      </c>
      <c r="AC1540">
        <v>383</v>
      </c>
      <c r="AD1540">
        <v>912</v>
      </c>
    </row>
    <row r="1541" spans="1:30" x14ac:dyDescent="0.35">
      <c r="A1541" t="s">
        <v>23</v>
      </c>
      <c r="B1541" t="s">
        <v>4167</v>
      </c>
      <c r="C1541" t="s">
        <v>7941</v>
      </c>
      <c r="D1541">
        <v>105</v>
      </c>
      <c r="E1541" s="4">
        <v>33000000</v>
      </c>
      <c r="F1541" s="4">
        <v>99462</v>
      </c>
      <c r="G1541" s="3">
        <f>movie_metadata[[#This Row],[New_gross]]-movie_metadata[[#This Row],[New_budget]]</f>
        <v>-32900538</v>
      </c>
      <c r="H1541" s="3" t="str">
        <f>IF(movie_metadata[[#This Row],[Profit/Loss_in money]]&gt;0,"Profit","Loss")</f>
        <v>Loss</v>
      </c>
      <c r="I1541" t="s">
        <v>26</v>
      </c>
      <c r="J1541" t="s">
        <v>1452</v>
      </c>
      <c r="K1541" t="s">
        <v>7942</v>
      </c>
      <c r="L1541" s="1">
        <v>2013</v>
      </c>
      <c r="M1541" t="s">
        <v>82</v>
      </c>
      <c r="N1541">
        <v>7.1</v>
      </c>
      <c r="O1541">
        <v>2.35</v>
      </c>
      <c r="P1541">
        <v>5000</v>
      </c>
      <c r="Q1541">
        <v>122</v>
      </c>
      <c r="R1541">
        <v>0</v>
      </c>
      <c r="S1541">
        <v>223</v>
      </c>
      <c r="T1541" t="s">
        <v>7943</v>
      </c>
      <c r="U1541">
        <v>716</v>
      </c>
      <c r="V1541" t="s">
        <v>722</v>
      </c>
      <c r="W1541">
        <v>11347</v>
      </c>
      <c r="X1541">
        <v>1843</v>
      </c>
      <c r="Y1541" t="s">
        <v>7944</v>
      </c>
      <c r="Z1541">
        <v>1</v>
      </c>
      <c r="AA1541" t="s">
        <v>7945</v>
      </c>
      <c r="AB1541" t="s">
        <v>7946</v>
      </c>
      <c r="AC1541">
        <v>28</v>
      </c>
      <c r="AD1541">
        <v>648</v>
      </c>
    </row>
    <row r="1542" spans="1:30" x14ac:dyDescent="0.35">
      <c r="A1542" t="s">
        <v>23</v>
      </c>
      <c r="B1542" t="s">
        <v>381</v>
      </c>
      <c r="C1542" t="s">
        <v>7947</v>
      </c>
      <c r="D1542">
        <v>142</v>
      </c>
      <c r="E1542" s="4">
        <v>35000000</v>
      </c>
      <c r="F1542" s="4">
        <v>38150146.992424242</v>
      </c>
      <c r="G1542" s="3">
        <f>movie_metadata[[#This Row],[New_gross]]-movie_metadata[[#This Row],[New_budget]]</f>
        <v>3150146.9924242422</v>
      </c>
      <c r="H1542" s="3" t="str">
        <f>IF(movie_metadata[[#This Row],[Profit/Loss_in money]]&gt;0,"Profit","Loss")</f>
        <v>Profit</v>
      </c>
      <c r="I1542" t="s">
        <v>26</v>
      </c>
      <c r="J1542" t="s">
        <v>27</v>
      </c>
      <c r="K1542" t="s">
        <v>7948</v>
      </c>
      <c r="L1542" s="1">
        <v>1979</v>
      </c>
      <c r="M1542" t="s">
        <v>82</v>
      </c>
      <c r="N1542">
        <v>5.9</v>
      </c>
      <c r="O1542">
        <v>2.35</v>
      </c>
      <c r="P1542">
        <v>2000</v>
      </c>
      <c r="Q1542">
        <v>56</v>
      </c>
      <c r="R1542">
        <v>14000</v>
      </c>
      <c r="S1542">
        <v>642</v>
      </c>
      <c r="T1542" t="s">
        <v>7949</v>
      </c>
      <c r="U1542">
        <v>16000</v>
      </c>
      <c r="V1542" t="s">
        <v>194</v>
      </c>
      <c r="W1542">
        <v>25193</v>
      </c>
      <c r="X1542">
        <v>20201</v>
      </c>
      <c r="Y1542" t="s">
        <v>4197</v>
      </c>
      <c r="Z1542">
        <v>5</v>
      </c>
      <c r="AA1542" t="s">
        <v>7950</v>
      </c>
      <c r="AB1542" t="s">
        <v>7951</v>
      </c>
      <c r="AC1542">
        <v>217</v>
      </c>
      <c r="AD1542">
        <v>1000</v>
      </c>
    </row>
    <row r="1543" spans="1:30" x14ac:dyDescent="0.35">
      <c r="A1543" t="s">
        <v>23</v>
      </c>
      <c r="B1543" t="s">
        <v>6829</v>
      </c>
      <c r="C1543" t="s">
        <v>7952</v>
      </c>
      <c r="D1543">
        <v>98</v>
      </c>
      <c r="E1543" s="4">
        <v>32000000</v>
      </c>
      <c r="F1543" s="4">
        <v>32701088</v>
      </c>
      <c r="G1543" s="3">
        <f>movie_metadata[[#This Row],[New_gross]]-movie_metadata[[#This Row],[New_budget]]</f>
        <v>701088</v>
      </c>
      <c r="H1543" s="3" t="str">
        <f>IF(movie_metadata[[#This Row],[Profit/Loss_in money]]&gt;0,"Profit","Loss")</f>
        <v>Profit</v>
      </c>
      <c r="I1543" t="s">
        <v>26</v>
      </c>
      <c r="J1543" t="s">
        <v>27</v>
      </c>
      <c r="K1543" t="s">
        <v>7953</v>
      </c>
      <c r="L1543" s="1">
        <v>2005</v>
      </c>
      <c r="M1543" t="s">
        <v>82</v>
      </c>
      <c r="N1543">
        <v>6.9</v>
      </c>
      <c r="O1543">
        <v>2.35</v>
      </c>
      <c r="P1543">
        <v>0</v>
      </c>
      <c r="Q1543">
        <v>75</v>
      </c>
      <c r="R1543">
        <v>61</v>
      </c>
      <c r="S1543">
        <v>83</v>
      </c>
      <c r="T1543" t="s">
        <v>3346</v>
      </c>
      <c r="U1543">
        <v>649</v>
      </c>
      <c r="V1543" t="s">
        <v>7954</v>
      </c>
      <c r="W1543">
        <v>10018</v>
      </c>
      <c r="X1543">
        <v>1400</v>
      </c>
      <c r="Y1543" t="s">
        <v>7955</v>
      </c>
      <c r="Z1543">
        <v>1</v>
      </c>
      <c r="AA1543" t="s">
        <v>7956</v>
      </c>
      <c r="AB1543" t="s">
        <v>7957</v>
      </c>
      <c r="AC1543">
        <v>108</v>
      </c>
      <c r="AD1543">
        <v>579</v>
      </c>
    </row>
    <row r="1544" spans="1:30" x14ac:dyDescent="0.35">
      <c r="A1544" t="s">
        <v>23</v>
      </c>
      <c r="B1544" t="s">
        <v>5393</v>
      </c>
      <c r="C1544" t="s">
        <v>7958</v>
      </c>
      <c r="D1544">
        <v>96</v>
      </c>
      <c r="E1544" s="4">
        <v>32000000</v>
      </c>
      <c r="F1544" s="4">
        <v>31493782</v>
      </c>
      <c r="G1544" s="3">
        <f>movie_metadata[[#This Row],[New_gross]]-movie_metadata[[#This Row],[New_budget]]</f>
        <v>-506218</v>
      </c>
      <c r="H1544" s="3" t="str">
        <f>IF(movie_metadata[[#This Row],[Profit/Loss_in money]]&gt;0,"Profit","Loss")</f>
        <v>Loss</v>
      </c>
      <c r="I1544" t="s">
        <v>26</v>
      </c>
      <c r="J1544" t="s">
        <v>27</v>
      </c>
      <c r="K1544" t="s">
        <v>2118</v>
      </c>
      <c r="L1544" s="1">
        <v>2005</v>
      </c>
      <c r="M1544" t="s">
        <v>572</v>
      </c>
      <c r="N1544">
        <v>7.5</v>
      </c>
      <c r="O1544">
        <v>1.85</v>
      </c>
      <c r="P1544">
        <v>0</v>
      </c>
      <c r="Q1544">
        <v>441</v>
      </c>
      <c r="R1544">
        <v>0</v>
      </c>
      <c r="S1544">
        <v>882</v>
      </c>
      <c r="T1544" t="s">
        <v>7959</v>
      </c>
      <c r="U1544">
        <v>10000</v>
      </c>
      <c r="V1544" t="s">
        <v>2817</v>
      </c>
      <c r="W1544">
        <v>186606</v>
      </c>
      <c r="X1544">
        <v>12754</v>
      </c>
      <c r="Y1544" t="s">
        <v>182</v>
      </c>
      <c r="Z1544">
        <v>1</v>
      </c>
      <c r="AA1544" t="s">
        <v>7960</v>
      </c>
      <c r="AB1544" t="s">
        <v>7961</v>
      </c>
      <c r="AC1544">
        <v>1125</v>
      </c>
      <c r="AD1544">
        <v>917</v>
      </c>
    </row>
    <row r="1545" spans="1:30" x14ac:dyDescent="0.35">
      <c r="A1545" t="s">
        <v>23</v>
      </c>
      <c r="B1545" t="s">
        <v>1106</v>
      </c>
      <c r="C1545" t="s">
        <v>7962</v>
      </c>
      <c r="D1545">
        <v>87</v>
      </c>
      <c r="E1545" s="4">
        <v>32000000</v>
      </c>
      <c r="F1545" s="4">
        <v>43095600</v>
      </c>
      <c r="G1545" s="3">
        <f>movie_metadata[[#This Row],[New_gross]]-movie_metadata[[#This Row],[New_budget]]</f>
        <v>11095600</v>
      </c>
      <c r="H1545" s="3" t="str">
        <f>IF(movie_metadata[[#This Row],[Profit/Loss_in money]]&gt;0,"Profit","Loss")</f>
        <v>Profit</v>
      </c>
      <c r="I1545" t="s">
        <v>26</v>
      </c>
      <c r="J1545" t="s">
        <v>1452</v>
      </c>
      <c r="K1545" t="s">
        <v>326</v>
      </c>
      <c r="L1545" s="1">
        <v>2005</v>
      </c>
      <c r="M1545" t="s">
        <v>29</v>
      </c>
      <c r="N1545">
        <v>6.3</v>
      </c>
      <c r="O1545">
        <v>2.35</v>
      </c>
      <c r="P1545">
        <v>0</v>
      </c>
      <c r="Q1545">
        <v>163</v>
      </c>
      <c r="R1545">
        <v>255</v>
      </c>
      <c r="S1545">
        <v>810</v>
      </c>
      <c r="T1545" t="s">
        <v>680</v>
      </c>
      <c r="U1545">
        <v>26000</v>
      </c>
      <c r="V1545" t="s">
        <v>328</v>
      </c>
      <c r="W1545">
        <v>156267</v>
      </c>
      <c r="X1545">
        <v>29050</v>
      </c>
      <c r="Y1545" t="s">
        <v>2061</v>
      </c>
      <c r="Z1545">
        <v>1</v>
      </c>
      <c r="AA1545" t="s">
        <v>7963</v>
      </c>
      <c r="AB1545" t="s">
        <v>7964</v>
      </c>
      <c r="AC1545">
        <v>340</v>
      </c>
      <c r="AD1545">
        <v>1000</v>
      </c>
    </row>
    <row r="1546" spans="1:30" x14ac:dyDescent="0.35">
      <c r="A1546" t="s">
        <v>739</v>
      </c>
      <c r="B1546" t="s">
        <v>71</v>
      </c>
      <c r="C1546" t="s">
        <v>7965</v>
      </c>
      <c r="D1546">
        <v>107</v>
      </c>
      <c r="E1546" s="4">
        <v>32000000</v>
      </c>
      <c r="F1546" s="4">
        <v>18636537</v>
      </c>
      <c r="G1546" s="3">
        <f>movie_metadata[[#This Row],[New_gross]]-movie_metadata[[#This Row],[New_budget]]</f>
        <v>-13363463</v>
      </c>
      <c r="H1546" s="3" t="str">
        <f>IF(movie_metadata[[#This Row],[Profit/Loss_in money]]&gt;0,"Profit","Loss")</f>
        <v>Loss</v>
      </c>
      <c r="I1546" t="s">
        <v>26</v>
      </c>
      <c r="J1546" t="s">
        <v>663</v>
      </c>
      <c r="K1546" t="s">
        <v>7966</v>
      </c>
      <c r="L1546" s="1">
        <v>1995</v>
      </c>
      <c r="M1546" t="s">
        <v>572</v>
      </c>
      <c r="N1546">
        <v>6.4</v>
      </c>
      <c r="O1546">
        <v>1.85</v>
      </c>
      <c r="P1546">
        <v>0</v>
      </c>
      <c r="Q1546">
        <v>63</v>
      </c>
      <c r="R1546">
        <v>0</v>
      </c>
      <c r="S1546">
        <v>159</v>
      </c>
      <c r="T1546" t="s">
        <v>7967</v>
      </c>
      <c r="U1546">
        <v>29000</v>
      </c>
      <c r="V1546" t="s">
        <v>208</v>
      </c>
      <c r="W1546">
        <v>69197</v>
      </c>
      <c r="X1546">
        <v>29743</v>
      </c>
      <c r="Y1546" t="s">
        <v>7968</v>
      </c>
      <c r="Z1546">
        <v>0</v>
      </c>
      <c r="AA1546" t="s">
        <v>7969</v>
      </c>
      <c r="AB1546" t="s">
        <v>7970</v>
      </c>
      <c r="AC1546">
        <v>216</v>
      </c>
      <c r="AD1546">
        <v>165</v>
      </c>
    </row>
    <row r="1547" spans="1:30" x14ac:dyDescent="0.35">
      <c r="A1547" t="s">
        <v>23</v>
      </c>
      <c r="B1547" t="s">
        <v>5856</v>
      </c>
      <c r="C1547" t="s">
        <v>7971</v>
      </c>
      <c r="D1547">
        <v>90</v>
      </c>
      <c r="E1547" s="4">
        <v>28000000</v>
      </c>
      <c r="F1547" s="4">
        <v>17848322</v>
      </c>
      <c r="G1547" s="3">
        <f>movie_metadata[[#This Row],[New_gross]]-movie_metadata[[#This Row],[New_budget]]</f>
        <v>-10151678</v>
      </c>
      <c r="H1547" s="3" t="str">
        <f>IF(movie_metadata[[#This Row],[Profit/Loss_in money]]&gt;0,"Profit","Loss")</f>
        <v>Loss</v>
      </c>
      <c r="I1547" t="s">
        <v>26</v>
      </c>
      <c r="J1547" t="s">
        <v>7972</v>
      </c>
      <c r="K1547" t="s">
        <v>1674</v>
      </c>
      <c r="L1547" s="1">
        <v>2004</v>
      </c>
      <c r="M1547" t="s">
        <v>29</v>
      </c>
      <c r="N1547">
        <v>5.9</v>
      </c>
      <c r="O1547">
        <v>2.35</v>
      </c>
      <c r="P1547">
        <v>702</v>
      </c>
      <c r="Q1547">
        <v>90</v>
      </c>
      <c r="R1547">
        <v>29</v>
      </c>
      <c r="S1547">
        <v>142</v>
      </c>
      <c r="T1547" t="s">
        <v>7973</v>
      </c>
      <c r="U1547">
        <v>638</v>
      </c>
      <c r="V1547" t="s">
        <v>3216</v>
      </c>
      <c r="W1547">
        <v>18771</v>
      </c>
      <c r="X1547">
        <v>961</v>
      </c>
      <c r="Y1547" t="s">
        <v>7974</v>
      </c>
      <c r="Z1547">
        <v>1</v>
      </c>
      <c r="AA1547" t="s">
        <v>7975</v>
      </c>
      <c r="AB1547" t="s">
        <v>7976</v>
      </c>
      <c r="AC1547">
        <v>102</v>
      </c>
      <c r="AD1547">
        <v>160</v>
      </c>
    </row>
    <row r="1548" spans="1:30" x14ac:dyDescent="0.35">
      <c r="A1548" t="s">
        <v>23</v>
      </c>
      <c r="B1548" t="s">
        <v>479</v>
      </c>
      <c r="C1548" t="s">
        <v>7977</v>
      </c>
      <c r="D1548">
        <v>121</v>
      </c>
      <c r="E1548" s="4">
        <v>55000000</v>
      </c>
      <c r="F1548" s="4">
        <v>16640210</v>
      </c>
      <c r="G1548" s="3">
        <f>movie_metadata[[#This Row],[New_gross]]-movie_metadata[[#This Row],[New_budget]]</f>
        <v>-38359790</v>
      </c>
      <c r="H1548" s="3" t="str">
        <f>IF(movie_metadata[[#This Row],[Profit/Loss_in money]]&gt;0,"Profit","Loss")</f>
        <v>Loss</v>
      </c>
      <c r="I1548" t="s">
        <v>26</v>
      </c>
      <c r="J1548" t="s">
        <v>27</v>
      </c>
      <c r="K1548" t="s">
        <v>4066</v>
      </c>
      <c r="L1548" s="1">
        <v>1999</v>
      </c>
      <c r="M1548" t="s">
        <v>572</v>
      </c>
      <c r="N1548">
        <v>6.8</v>
      </c>
      <c r="O1548">
        <v>2.35</v>
      </c>
      <c r="P1548">
        <v>0</v>
      </c>
      <c r="Q1548">
        <v>163</v>
      </c>
      <c r="R1548">
        <v>17000</v>
      </c>
      <c r="S1548">
        <v>245</v>
      </c>
      <c r="T1548" t="s">
        <v>7978</v>
      </c>
      <c r="U1548">
        <v>12000</v>
      </c>
      <c r="V1548" t="s">
        <v>698</v>
      </c>
      <c r="W1548">
        <v>53028</v>
      </c>
      <c r="X1548">
        <v>13040</v>
      </c>
      <c r="Y1548" t="s">
        <v>7979</v>
      </c>
      <c r="Z1548">
        <v>0</v>
      </c>
      <c r="AA1548" t="s">
        <v>7980</v>
      </c>
      <c r="AB1548" t="s">
        <v>7981</v>
      </c>
      <c r="AC1548">
        <v>382</v>
      </c>
      <c r="AD1548">
        <v>368</v>
      </c>
    </row>
    <row r="1549" spans="1:30" x14ac:dyDescent="0.35">
      <c r="A1549" t="s">
        <v>23</v>
      </c>
      <c r="B1549" t="s">
        <v>7982</v>
      </c>
      <c r="C1549" t="s">
        <v>7983</v>
      </c>
      <c r="D1549">
        <v>119</v>
      </c>
      <c r="E1549" s="4">
        <v>32000000</v>
      </c>
      <c r="F1549" s="4">
        <v>13763130</v>
      </c>
      <c r="G1549" s="3">
        <f>movie_metadata[[#This Row],[New_gross]]-movie_metadata[[#This Row],[New_budget]]</f>
        <v>-18236870</v>
      </c>
      <c r="H1549" s="3" t="str">
        <f>IF(movie_metadata[[#This Row],[Profit/Loss_in money]]&gt;0,"Profit","Loss")</f>
        <v>Loss</v>
      </c>
      <c r="I1549" t="s">
        <v>26</v>
      </c>
      <c r="J1549" t="s">
        <v>27</v>
      </c>
      <c r="K1549" t="s">
        <v>1393</v>
      </c>
      <c r="L1549" s="1">
        <v>2010</v>
      </c>
      <c r="M1549" t="s">
        <v>572</v>
      </c>
      <c r="N1549">
        <v>6.3</v>
      </c>
      <c r="O1549">
        <v>2.35</v>
      </c>
      <c r="P1549">
        <v>12000</v>
      </c>
      <c r="Q1549">
        <v>197</v>
      </c>
      <c r="R1549">
        <v>238</v>
      </c>
      <c r="S1549">
        <v>447</v>
      </c>
      <c r="T1549" t="s">
        <v>1721</v>
      </c>
      <c r="U1549">
        <v>1000</v>
      </c>
      <c r="V1549" t="s">
        <v>775</v>
      </c>
      <c r="W1549">
        <v>87768</v>
      </c>
      <c r="X1549">
        <v>2925</v>
      </c>
      <c r="Y1549" t="s">
        <v>3051</v>
      </c>
      <c r="Z1549">
        <v>0</v>
      </c>
      <c r="AA1549" t="s">
        <v>7984</v>
      </c>
      <c r="AB1549" t="s">
        <v>7985</v>
      </c>
      <c r="AC1549">
        <v>187</v>
      </c>
      <c r="AD1549">
        <v>561</v>
      </c>
    </row>
    <row r="1550" spans="1:30" x14ac:dyDescent="0.35">
      <c r="A1550" t="s">
        <v>23</v>
      </c>
      <c r="B1550" t="s">
        <v>7986</v>
      </c>
      <c r="C1550" t="s">
        <v>7987</v>
      </c>
      <c r="D1550">
        <v>107</v>
      </c>
      <c r="E1550" s="4">
        <v>35000000</v>
      </c>
      <c r="F1550" s="4">
        <v>10956379</v>
      </c>
      <c r="G1550" s="3">
        <f>movie_metadata[[#This Row],[New_gross]]-movie_metadata[[#This Row],[New_budget]]</f>
        <v>-24043621</v>
      </c>
      <c r="H1550" s="3" t="str">
        <f>IF(movie_metadata[[#This Row],[Profit/Loss_in money]]&gt;0,"Profit","Loss")</f>
        <v>Loss</v>
      </c>
      <c r="I1550" t="s">
        <v>26</v>
      </c>
      <c r="J1550" t="s">
        <v>5681</v>
      </c>
      <c r="K1550" t="s">
        <v>7988</v>
      </c>
      <c r="L1550" s="1">
        <v>2007</v>
      </c>
      <c r="M1550" t="s">
        <v>29</v>
      </c>
      <c r="N1550">
        <v>3.6</v>
      </c>
      <c r="O1550">
        <v>2.35</v>
      </c>
      <c r="P1550">
        <v>0</v>
      </c>
      <c r="Q1550">
        <v>93</v>
      </c>
      <c r="R1550">
        <v>26</v>
      </c>
      <c r="S1550">
        <v>535</v>
      </c>
      <c r="T1550" t="s">
        <v>7252</v>
      </c>
      <c r="U1550">
        <v>889</v>
      </c>
      <c r="V1550" t="s">
        <v>4350</v>
      </c>
      <c r="W1550">
        <v>21506</v>
      </c>
      <c r="X1550">
        <v>3274</v>
      </c>
      <c r="Y1550" t="s">
        <v>4595</v>
      </c>
      <c r="Z1550">
        <v>0</v>
      </c>
      <c r="AA1550" t="s">
        <v>7989</v>
      </c>
      <c r="AB1550" t="s">
        <v>7990</v>
      </c>
      <c r="AC1550">
        <v>364</v>
      </c>
      <c r="AD1550">
        <v>618</v>
      </c>
    </row>
    <row r="1551" spans="1:30" x14ac:dyDescent="0.35">
      <c r="A1551" t="s">
        <v>23</v>
      </c>
      <c r="B1551" t="s">
        <v>6986</v>
      </c>
      <c r="C1551" t="s">
        <v>7991</v>
      </c>
      <c r="D1551">
        <v>110</v>
      </c>
      <c r="E1551" s="4">
        <v>30000000</v>
      </c>
      <c r="F1551" s="4">
        <v>4357000</v>
      </c>
      <c r="G1551" s="3">
        <f>movie_metadata[[#This Row],[New_gross]]-movie_metadata[[#This Row],[New_budget]]</f>
        <v>-25643000</v>
      </c>
      <c r="H1551" s="3" t="str">
        <f>IF(movie_metadata[[#This Row],[Profit/Loss_in money]]&gt;0,"Profit","Loss")</f>
        <v>Loss</v>
      </c>
      <c r="I1551" t="s">
        <v>26</v>
      </c>
      <c r="J1551" t="s">
        <v>27</v>
      </c>
      <c r="K1551" t="s">
        <v>508</v>
      </c>
      <c r="L1551" s="1">
        <v>1996</v>
      </c>
      <c r="M1551" t="s">
        <v>82</v>
      </c>
      <c r="N1551">
        <v>5.3</v>
      </c>
      <c r="O1551">
        <v>1.85</v>
      </c>
      <c r="P1551">
        <v>350</v>
      </c>
      <c r="Q1551">
        <v>15</v>
      </c>
      <c r="R1551">
        <v>278</v>
      </c>
      <c r="S1551">
        <v>179</v>
      </c>
      <c r="T1551" t="s">
        <v>3603</v>
      </c>
      <c r="U1551">
        <v>3000</v>
      </c>
      <c r="V1551" t="s">
        <v>2182</v>
      </c>
      <c r="W1551">
        <v>5176</v>
      </c>
      <c r="X1551">
        <v>3864</v>
      </c>
      <c r="Y1551" t="s">
        <v>7992</v>
      </c>
      <c r="Z1551">
        <v>3</v>
      </c>
      <c r="AA1551" t="s">
        <v>7993</v>
      </c>
      <c r="AB1551" t="s">
        <v>7994</v>
      </c>
      <c r="AC1551">
        <v>30</v>
      </c>
      <c r="AD1551">
        <v>359</v>
      </c>
    </row>
    <row r="1552" spans="1:30" x14ac:dyDescent="0.35">
      <c r="A1552" t="s">
        <v>23</v>
      </c>
      <c r="B1552" t="s">
        <v>7995</v>
      </c>
      <c r="C1552" t="s">
        <v>7996</v>
      </c>
      <c r="D1552">
        <v>100</v>
      </c>
      <c r="E1552" s="4">
        <v>30000000</v>
      </c>
      <c r="F1552" s="4">
        <v>22525921</v>
      </c>
      <c r="G1552" s="3">
        <f>movie_metadata[[#This Row],[New_gross]]-movie_metadata[[#This Row],[New_budget]]</f>
        <v>-7474079</v>
      </c>
      <c r="H1552" s="3" t="str">
        <f>IF(movie_metadata[[#This Row],[Profit/Loss_in money]]&gt;0,"Profit","Loss")</f>
        <v>Loss</v>
      </c>
      <c r="I1552" t="s">
        <v>26</v>
      </c>
      <c r="J1552" t="s">
        <v>27</v>
      </c>
      <c r="K1552" t="s">
        <v>1664</v>
      </c>
      <c r="L1552" s="1">
        <v>2013</v>
      </c>
      <c r="M1552" t="s">
        <v>29</v>
      </c>
      <c r="N1552">
        <v>5.9</v>
      </c>
      <c r="O1552">
        <v>2.35</v>
      </c>
      <c r="P1552">
        <v>13000</v>
      </c>
      <c r="Q1552">
        <v>260</v>
      </c>
      <c r="R1552">
        <v>35</v>
      </c>
      <c r="S1552">
        <v>7000</v>
      </c>
      <c r="T1552" t="s">
        <v>293</v>
      </c>
      <c r="U1552">
        <v>12000</v>
      </c>
      <c r="V1552" t="s">
        <v>266</v>
      </c>
      <c r="W1552">
        <v>60596</v>
      </c>
      <c r="X1552">
        <v>32094</v>
      </c>
      <c r="Y1552" t="s">
        <v>510</v>
      </c>
      <c r="Z1552">
        <v>4</v>
      </c>
      <c r="AA1552" t="s">
        <v>7997</v>
      </c>
      <c r="AB1552" t="s">
        <v>7998</v>
      </c>
      <c r="AC1552">
        <v>158</v>
      </c>
      <c r="AD1552">
        <v>10000</v>
      </c>
    </row>
    <row r="1553" spans="1:30" x14ac:dyDescent="0.35">
      <c r="A1553" t="s">
        <v>23</v>
      </c>
      <c r="B1553" t="s">
        <v>1768</v>
      </c>
      <c r="C1553" t="s">
        <v>7999</v>
      </c>
      <c r="D1553">
        <v>75</v>
      </c>
      <c r="E1553" s="4">
        <v>32000000</v>
      </c>
      <c r="F1553" s="4">
        <v>3562749</v>
      </c>
      <c r="G1553" s="3">
        <f>movie_metadata[[#This Row],[New_gross]]-movie_metadata[[#This Row],[New_budget]]</f>
        <v>-28437251</v>
      </c>
      <c r="H1553" s="3" t="str">
        <f>IF(movie_metadata[[#This Row],[Profit/Loss_in money]]&gt;0,"Profit","Loss")</f>
        <v>Loss</v>
      </c>
      <c r="I1553" t="s">
        <v>26</v>
      </c>
      <c r="J1553" t="s">
        <v>27</v>
      </c>
      <c r="K1553" t="s">
        <v>8000</v>
      </c>
      <c r="L1553" s="1">
        <v>1997</v>
      </c>
      <c r="M1553" t="s">
        <v>264</v>
      </c>
      <c r="N1553">
        <v>6.9</v>
      </c>
      <c r="O1553">
        <v>1.33</v>
      </c>
      <c r="P1553">
        <v>643</v>
      </c>
      <c r="Q1553">
        <v>18</v>
      </c>
      <c r="R1553">
        <v>10</v>
      </c>
      <c r="S1553">
        <v>826</v>
      </c>
      <c r="T1553" t="s">
        <v>1979</v>
      </c>
      <c r="U1553">
        <v>3000</v>
      </c>
      <c r="V1553" t="s">
        <v>8001</v>
      </c>
      <c r="W1553">
        <v>5600</v>
      </c>
      <c r="X1553">
        <v>7394</v>
      </c>
      <c r="Y1553" t="s">
        <v>2489</v>
      </c>
      <c r="Z1553">
        <v>0</v>
      </c>
      <c r="AA1553" t="s">
        <v>8002</v>
      </c>
      <c r="AB1553" t="s">
        <v>8003</v>
      </c>
      <c r="AC1553">
        <v>49</v>
      </c>
      <c r="AD1553">
        <v>2000</v>
      </c>
    </row>
    <row r="1554" spans="1:30" x14ac:dyDescent="0.35">
      <c r="A1554" t="s">
        <v>23</v>
      </c>
      <c r="B1554" t="s">
        <v>8004</v>
      </c>
      <c r="C1554" t="s">
        <v>8005</v>
      </c>
      <c r="D1554">
        <v>132</v>
      </c>
      <c r="E1554" s="4">
        <v>32000000</v>
      </c>
      <c r="F1554" s="4">
        <v>2899970</v>
      </c>
      <c r="G1554" s="3">
        <f>movie_metadata[[#This Row],[New_gross]]-movie_metadata[[#This Row],[New_budget]]</f>
        <v>-29100030</v>
      </c>
      <c r="H1554" s="3" t="str">
        <f>IF(movie_metadata[[#This Row],[Profit/Loss_in money]]&gt;0,"Profit","Loss")</f>
        <v>Loss</v>
      </c>
      <c r="I1554" t="s">
        <v>26</v>
      </c>
      <c r="J1554" t="s">
        <v>27</v>
      </c>
      <c r="K1554" t="s">
        <v>3402</v>
      </c>
      <c r="L1554" s="1">
        <v>1999</v>
      </c>
      <c r="M1554" t="s">
        <v>572</v>
      </c>
      <c r="N1554">
        <v>6.9</v>
      </c>
      <c r="O1554">
        <v>2.35</v>
      </c>
      <c r="P1554">
        <v>625</v>
      </c>
      <c r="Q1554">
        <v>70</v>
      </c>
      <c r="R1554">
        <v>0</v>
      </c>
      <c r="S1554">
        <v>876</v>
      </c>
      <c r="T1554" t="s">
        <v>2527</v>
      </c>
      <c r="U1554">
        <v>13000</v>
      </c>
      <c r="V1554" t="s">
        <v>541</v>
      </c>
      <c r="W1554">
        <v>8039</v>
      </c>
      <c r="X1554">
        <v>16878</v>
      </c>
      <c r="Y1554" t="s">
        <v>2925</v>
      </c>
      <c r="Z1554">
        <v>2</v>
      </c>
      <c r="AA1554" t="s">
        <v>8006</v>
      </c>
      <c r="AB1554" t="s">
        <v>8007</v>
      </c>
      <c r="AC1554">
        <v>161</v>
      </c>
      <c r="AD1554">
        <v>898</v>
      </c>
    </row>
    <row r="1555" spans="1:30" x14ac:dyDescent="0.35">
      <c r="A1555" t="s">
        <v>739</v>
      </c>
      <c r="B1555" t="s">
        <v>1518</v>
      </c>
      <c r="C1555" t="s">
        <v>8008</v>
      </c>
      <c r="D1555">
        <v>105</v>
      </c>
      <c r="E1555" s="4">
        <v>32000000</v>
      </c>
      <c r="F1555" s="4">
        <v>1304837</v>
      </c>
      <c r="G1555" s="3">
        <f>movie_metadata[[#This Row],[New_gross]]-movie_metadata[[#This Row],[New_budget]]</f>
        <v>-30695163</v>
      </c>
      <c r="H1555" s="3" t="str">
        <f>IF(movie_metadata[[#This Row],[Profit/Loss_in money]]&gt;0,"Profit","Loss")</f>
        <v>Loss</v>
      </c>
      <c r="I1555" t="s">
        <v>26</v>
      </c>
      <c r="J1555" t="s">
        <v>27</v>
      </c>
      <c r="K1555" t="s">
        <v>1916</v>
      </c>
      <c r="L1555" s="1">
        <v>2006</v>
      </c>
      <c r="M1555" t="s">
        <v>572</v>
      </c>
      <c r="N1555">
        <v>6.1</v>
      </c>
      <c r="O1555">
        <v>1.66</v>
      </c>
      <c r="P1555">
        <v>559</v>
      </c>
      <c r="Q1555">
        <v>183</v>
      </c>
      <c r="R1555">
        <v>0</v>
      </c>
      <c r="S1555">
        <v>308</v>
      </c>
      <c r="T1555" t="s">
        <v>7404</v>
      </c>
      <c r="U1555">
        <v>845</v>
      </c>
      <c r="V1555" t="s">
        <v>1206</v>
      </c>
      <c r="W1555">
        <v>21481</v>
      </c>
      <c r="X1555">
        <v>2355</v>
      </c>
      <c r="Y1555" t="s">
        <v>5524</v>
      </c>
      <c r="Z1555">
        <v>2</v>
      </c>
      <c r="AA1555" t="s">
        <v>8009</v>
      </c>
      <c r="AB1555" t="s">
        <v>8010</v>
      </c>
      <c r="AC1555">
        <v>175</v>
      </c>
      <c r="AD1555">
        <v>552</v>
      </c>
    </row>
    <row r="1556" spans="1:30" x14ac:dyDescent="0.35">
      <c r="A1556" t="s">
        <v>23</v>
      </c>
      <c r="B1556" t="s">
        <v>8011</v>
      </c>
      <c r="C1556" t="s">
        <v>8012</v>
      </c>
      <c r="D1556">
        <v>93</v>
      </c>
      <c r="E1556" s="4">
        <v>32000000</v>
      </c>
      <c r="F1556" s="4">
        <v>38844610.303370789</v>
      </c>
      <c r="G1556" s="3">
        <f>movie_metadata[[#This Row],[New_gross]]-movie_metadata[[#This Row],[New_budget]]</f>
        <v>6844610.3033707887</v>
      </c>
      <c r="H1556" s="3" t="str">
        <f>IF(movie_metadata[[#This Row],[Profit/Loss_in money]]&gt;0,"Profit","Loss")</f>
        <v>Profit</v>
      </c>
      <c r="I1556" t="s">
        <v>26</v>
      </c>
      <c r="J1556" t="s">
        <v>27</v>
      </c>
      <c r="K1556" t="s">
        <v>8013</v>
      </c>
      <c r="L1556" s="1">
        <v>2004</v>
      </c>
      <c r="M1556" t="s">
        <v>82</v>
      </c>
      <c r="N1556">
        <v>5.7</v>
      </c>
      <c r="O1556">
        <v>2.35</v>
      </c>
      <c r="P1556">
        <v>290</v>
      </c>
      <c r="Q1556">
        <v>12</v>
      </c>
      <c r="R1556">
        <v>0</v>
      </c>
      <c r="S1556">
        <v>239</v>
      </c>
      <c r="T1556" t="s">
        <v>8014</v>
      </c>
      <c r="U1556">
        <v>330</v>
      </c>
      <c r="V1556" t="s">
        <v>2037</v>
      </c>
      <c r="W1556">
        <v>3088</v>
      </c>
      <c r="X1556">
        <v>1073</v>
      </c>
      <c r="Y1556" t="s">
        <v>8015</v>
      </c>
      <c r="Z1556">
        <v>4</v>
      </c>
      <c r="AA1556" t="s">
        <v>8016</v>
      </c>
      <c r="AB1556" t="s">
        <v>8017</v>
      </c>
      <c r="AC1556">
        <v>31</v>
      </c>
      <c r="AD1556">
        <v>239</v>
      </c>
    </row>
    <row r="1557" spans="1:30" x14ac:dyDescent="0.35">
      <c r="A1557" t="s">
        <v>23</v>
      </c>
      <c r="B1557" t="s">
        <v>4840</v>
      </c>
      <c r="C1557" t="s">
        <v>8018</v>
      </c>
      <c r="D1557">
        <v>289</v>
      </c>
      <c r="E1557" s="4">
        <v>31500000</v>
      </c>
      <c r="F1557" s="4">
        <v>78800000</v>
      </c>
      <c r="G1557" s="3">
        <f>movie_metadata[[#This Row],[New_gross]]-movie_metadata[[#This Row],[New_budget]]</f>
        <v>47300000</v>
      </c>
      <c r="H1557" s="3" t="str">
        <f>IF(movie_metadata[[#This Row],[Profit/Loss_in money]]&gt;0,"Profit","Loss")</f>
        <v>Profit</v>
      </c>
      <c r="I1557" t="s">
        <v>26</v>
      </c>
      <c r="J1557" t="s">
        <v>27</v>
      </c>
      <c r="K1557" t="s">
        <v>3389</v>
      </c>
      <c r="L1557" s="1">
        <v>1979</v>
      </c>
      <c r="M1557" t="s">
        <v>572</v>
      </c>
      <c r="N1557">
        <v>8.5</v>
      </c>
      <c r="O1557">
        <v>2.35</v>
      </c>
      <c r="P1557">
        <v>19000</v>
      </c>
      <c r="Q1557">
        <v>261</v>
      </c>
      <c r="R1557">
        <v>0</v>
      </c>
      <c r="S1557">
        <v>3000</v>
      </c>
      <c r="T1557" t="s">
        <v>112</v>
      </c>
      <c r="U1557">
        <v>11000</v>
      </c>
      <c r="V1557" t="s">
        <v>384</v>
      </c>
      <c r="W1557">
        <v>450676</v>
      </c>
      <c r="X1557">
        <v>25313</v>
      </c>
      <c r="Y1557" t="s">
        <v>1681</v>
      </c>
      <c r="Z1557">
        <v>1</v>
      </c>
      <c r="AA1557" t="s">
        <v>8019</v>
      </c>
      <c r="AB1557" t="s">
        <v>8020</v>
      </c>
      <c r="AC1557">
        <v>983</v>
      </c>
      <c r="AD1557">
        <v>10000</v>
      </c>
    </row>
    <row r="1558" spans="1:30" x14ac:dyDescent="0.35">
      <c r="A1558" t="s">
        <v>23</v>
      </c>
      <c r="B1558" t="s">
        <v>8021</v>
      </c>
      <c r="C1558" t="s">
        <v>8022</v>
      </c>
      <c r="D1558">
        <v>102</v>
      </c>
      <c r="E1558" s="4">
        <v>32000000</v>
      </c>
      <c r="F1558" s="4">
        <v>17797316</v>
      </c>
      <c r="G1558" s="3">
        <f>movie_metadata[[#This Row],[New_gross]]-movie_metadata[[#This Row],[New_budget]]</f>
        <v>-14202684</v>
      </c>
      <c r="H1558" s="3" t="str">
        <f>IF(movie_metadata[[#This Row],[Profit/Loss_in money]]&gt;0,"Profit","Loss")</f>
        <v>Loss</v>
      </c>
      <c r="I1558" t="s">
        <v>26</v>
      </c>
      <c r="J1558" t="s">
        <v>27</v>
      </c>
      <c r="K1558" t="s">
        <v>1674</v>
      </c>
      <c r="L1558" s="1">
        <v>2010</v>
      </c>
      <c r="M1558" t="s">
        <v>572</v>
      </c>
      <c r="N1558">
        <v>6.3</v>
      </c>
      <c r="O1558">
        <v>2.35</v>
      </c>
      <c r="P1558">
        <v>0</v>
      </c>
      <c r="Q1558">
        <v>167</v>
      </c>
      <c r="R1558">
        <v>8</v>
      </c>
      <c r="S1558">
        <v>472</v>
      </c>
      <c r="T1558" t="s">
        <v>864</v>
      </c>
      <c r="U1558">
        <v>839</v>
      </c>
      <c r="V1558" t="s">
        <v>4487</v>
      </c>
      <c r="W1558">
        <v>50523</v>
      </c>
      <c r="X1558">
        <v>2961</v>
      </c>
      <c r="Y1558" t="s">
        <v>7578</v>
      </c>
      <c r="Z1558">
        <v>0</v>
      </c>
      <c r="AA1558" t="s">
        <v>8023</v>
      </c>
      <c r="AB1558" t="s">
        <v>8024</v>
      </c>
      <c r="AC1558">
        <v>113</v>
      </c>
      <c r="AD1558">
        <v>730</v>
      </c>
    </row>
    <row r="1559" spans="1:30" x14ac:dyDescent="0.35">
      <c r="A1559" t="s">
        <v>23</v>
      </c>
      <c r="B1559" t="s">
        <v>4428</v>
      </c>
      <c r="C1559" t="s">
        <v>8025</v>
      </c>
      <c r="D1559">
        <v>143</v>
      </c>
      <c r="E1559" s="4">
        <v>6500000</v>
      </c>
      <c r="F1559" s="4">
        <v>82528097</v>
      </c>
      <c r="G1559" s="3">
        <f>movie_metadata[[#This Row],[New_gross]]-movie_metadata[[#This Row],[New_budget]]</f>
        <v>76028097</v>
      </c>
      <c r="H1559" s="3" t="str">
        <f>IF(movie_metadata[[#This Row],[Profit/Loss_in money]]&gt;0,"Profit","Loss")</f>
        <v>Profit</v>
      </c>
      <c r="I1559" t="s">
        <v>26</v>
      </c>
      <c r="J1559" t="s">
        <v>27</v>
      </c>
      <c r="K1559" t="s">
        <v>6189</v>
      </c>
      <c r="L1559" s="1">
        <v>1995</v>
      </c>
      <c r="M1559" t="s">
        <v>82</v>
      </c>
      <c r="N1559">
        <v>7.3</v>
      </c>
      <c r="O1559">
        <v>2.35</v>
      </c>
      <c r="P1559">
        <v>0</v>
      </c>
      <c r="Q1559">
        <v>42</v>
      </c>
      <c r="R1559">
        <v>65</v>
      </c>
      <c r="S1559">
        <v>320</v>
      </c>
      <c r="T1559" t="s">
        <v>5677</v>
      </c>
      <c r="U1559">
        <v>975</v>
      </c>
      <c r="V1559" t="s">
        <v>3991</v>
      </c>
      <c r="W1559">
        <v>30230</v>
      </c>
      <c r="X1559">
        <v>2223</v>
      </c>
      <c r="Y1559" t="s">
        <v>8026</v>
      </c>
      <c r="Z1559">
        <v>1</v>
      </c>
      <c r="AA1559" t="s">
        <v>8027</v>
      </c>
      <c r="AB1559" t="s">
        <v>8028</v>
      </c>
      <c r="AC1559">
        <v>154</v>
      </c>
      <c r="AD1559">
        <v>345</v>
      </c>
    </row>
    <row r="1560" spans="1:30" x14ac:dyDescent="0.35">
      <c r="A1560" t="s">
        <v>23</v>
      </c>
      <c r="B1560" t="s">
        <v>8029</v>
      </c>
      <c r="C1560" t="s">
        <v>8030</v>
      </c>
      <c r="D1560">
        <v>113</v>
      </c>
      <c r="E1560" s="4">
        <v>31500000</v>
      </c>
      <c r="F1560" s="4">
        <v>14268533</v>
      </c>
      <c r="G1560" s="3">
        <f>movie_metadata[[#This Row],[New_gross]]-movie_metadata[[#This Row],[New_budget]]</f>
        <v>-17231467</v>
      </c>
      <c r="H1560" s="3" t="str">
        <f>IF(movie_metadata[[#This Row],[Profit/Loss_in money]]&gt;0,"Profit","Loss")</f>
        <v>Loss</v>
      </c>
      <c r="I1560" t="s">
        <v>26</v>
      </c>
      <c r="J1560" t="s">
        <v>45</v>
      </c>
      <c r="K1560" t="s">
        <v>8031</v>
      </c>
      <c r="L1560" s="1">
        <v>2016</v>
      </c>
      <c r="M1560" t="s">
        <v>572</v>
      </c>
      <c r="N1560">
        <v>6.3</v>
      </c>
      <c r="O1560">
        <v>2.35</v>
      </c>
      <c r="P1560">
        <v>0</v>
      </c>
      <c r="Q1560">
        <v>130</v>
      </c>
      <c r="R1560">
        <v>34</v>
      </c>
      <c r="S1560">
        <v>24</v>
      </c>
      <c r="T1560" t="s">
        <v>1182</v>
      </c>
      <c r="U1560">
        <v>10000</v>
      </c>
      <c r="V1560" t="s">
        <v>432</v>
      </c>
      <c r="W1560">
        <v>17319</v>
      </c>
      <c r="X1560">
        <v>10910</v>
      </c>
      <c r="Y1560" t="s">
        <v>8032</v>
      </c>
      <c r="Z1560">
        <v>2</v>
      </c>
      <c r="AA1560" t="s">
        <v>8033</v>
      </c>
      <c r="AB1560" t="s">
        <v>8034</v>
      </c>
      <c r="AC1560">
        <v>100</v>
      </c>
      <c r="AD1560">
        <v>877</v>
      </c>
    </row>
    <row r="1561" spans="1:30" x14ac:dyDescent="0.35">
      <c r="A1561" t="s">
        <v>23</v>
      </c>
      <c r="B1561" t="s">
        <v>2205</v>
      </c>
      <c r="C1561" t="s">
        <v>8035</v>
      </c>
      <c r="D1561">
        <v>161</v>
      </c>
      <c r="E1561" s="4">
        <v>31000000</v>
      </c>
      <c r="F1561" s="4">
        <v>87100000</v>
      </c>
      <c r="G1561" s="3">
        <f>movie_metadata[[#This Row],[New_gross]]-movie_metadata[[#This Row],[New_budget]]</f>
        <v>56100000</v>
      </c>
      <c r="H1561" s="3" t="str">
        <f>IF(movie_metadata[[#This Row],[Profit/Loss_in money]]&gt;0,"Profit","Loss")</f>
        <v>Profit</v>
      </c>
      <c r="I1561" t="s">
        <v>26</v>
      </c>
      <c r="J1561" t="s">
        <v>27</v>
      </c>
      <c r="K1561" t="s">
        <v>6316</v>
      </c>
      <c r="L1561" s="1">
        <v>1985</v>
      </c>
      <c r="M1561" t="s">
        <v>82</v>
      </c>
      <c r="N1561">
        <v>7.2</v>
      </c>
      <c r="O1561">
        <v>1.85</v>
      </c>
      <c r="P1561">
        <v>0</v>
      </c>
      <c r="Q1561">
        <v>66</v>
      </c>
      <c r="R1561">
        <v>521</v>
      </c>
      <c r="S1561">
        <v>184</v>
      </c>
      <c r="T1561" t="s">
        <v>1319</v>
      </c>
      <c r="U1561">
        <v>11000</v>
      </c>
      <c r="V1561" t="s">
        <v>2370</v>
      </c>
      <c r="W1561">
        <v>52339</v>
      </c>
      <c r="X1561">
        <v>12518</v>
      </c>
      <c r="Y1561" t="s">
        <v>3774</v>
      </c>
      <c r="Z1561">
        <v>0</v>
      </c>
      <c r="AA1561" t="s">
        <v>8036</v>
      </c>
      <c r="AB1561" t="s">
        <v>8037</v>
      </c>
      <c r="AC1561">
        <v>200</v>
      </c>
      <c r="AD1561">
        <v>920</v>
      </c>
    </row>
    <row r="1562" spans="1:30" x14ac:dyDescent="0.35">
      <c r="A1562" t="s">
        <v>23</v>
      </c>
      <c r="B1562" t="s">
        <v>427</v>
      </c>
      <c r="C1562" t="s">
        <v>8038</v>
      </c>
      <c r="D1562">
        <v>138</v>
      </c>
      <c r="E1562" s="4">
        <v>31000000</v>
      </c>
      <c r="F1562" s="4">
        <v>93749203</v>
      </c>
      <c r="G1562" s="3">
        <f>movie_metadata[[#This Row],[New_gross]]-movie_metadata[[#This Row],[New_budget]]</f>
        <v>62749203</v>
      </c>
      <c r="H1562" s="3" t="str">
        <f>IF(movie_metadata[[#This Row],[Profit/Loss_in money]]&gt;0,"Profit","Loss")</f>
        <v>Profit</v>
      </c>
      <c r="I1562" t="s">
        <v>26</v>
      </c>
      <c r="J1562" t="s">
        <v>27</v>
      </c>
      <c r="K1562" t="s">
        <v>4066</v>
      </c>
      <c r="L1562" s="1">
        <v>2012</v>
      </c>
      <c r="M1562" t="s">
        <v>572</v>
      </c>
      <c r="N1562">
        <v>7.3</v>
      </c>
      <c r="O1562">
        <v>2.35</v>
      </c>
      <c r="P1562">
        <v>64000</v>
      </c>
      <c r="Q1562">
        <v>449</v>
      </c>
      <c r="R1562">
        <v>0</v>
      </c>
      <c r="S1562">
        <v>874</v>
      </c>
      <c r="T1562" t="s">
        <v>345</v>
      </c>
      <c r="U1562">
        <v>18000</v>
      </c>
      <c r="V1562" t="s">
        <v>1720</v>
      </c>
      <c r="W1562">
        <v>264047</v>
      </c>
      <c r="X1562">
        <v>20952</v>
      </c>
      <c r="Y1562" t="s">
        <v>6336</v>
      </c>
      <c r="Z1562">
        <v>0</v>
      </c>
      <c r="AA1562" t="s">
        <v>8039</v>
      </c>
      <c r="AB1562" t="s">
        <v>8040</v>
      </c>
      <c r="AC1562">
        <v>491</v>
      </c>
      <c r="AD1562">
        <v>984</v>
      </c>
    </row>
    <row r="1563" spans="1:30" x14ac:dyDescent="0.35">
      <c r="A1563" t="s">
        <v>23</v>
      </c>
      <c r="B1563" t="s">
        <v>8041</v>
      </c>
      <c r="C1563" t="s">
        <v>8042</v>
      </c>
      <c r="D1563">
        <v>126</v>
      </c>
      <c r="E1563" s="4">
        <v>34000000</v>
      </c>
      <c r="F1563" s="4">
        <v>62700000</v>
      </c>
      <c r="G1563" s="3">
        <f>movie_metadata[[#This Row],[New_gross]]-movie_metadata[[#This Row],[New_budget]]</f>
        <v>28700000</v>
      </c>
      <c r="H1563" s="3" t="str">
        <f>IF(movie_metadata[[#This Row],[Profit/Loss_in money]]&gt;0,"Profit","Loss")</f>
        <v>Profit</v>
      </c>
      <c r="I1563" t="s">
        <v>26</v>
      </c>
      <c r="J1563" t="s">
        <v>45</v>
      </c>
      <c r="K1563" t="s">
        <v>219</v>
      </c>
      <c r="L1563" s="1">
        <v>1979</v>
      </c>
      <c r="M1563" t="s">
        <v>82</v>
      </c>
      <c r="N1563">
        <v>6.3</v>
      </c>
      <c r="O1563">
        <v>2.35</v>
      </c>
      <c r="P1563">
        <v>0</v>
      </c>
      <c r="Q1563">
        <v>121</v>
      </c>
      <c r="R1563">
        <v>43</v>
      </c>
      <c r="S1563">
        <v>177</v>
      </c>
      <c r="T1563" t="s">
        <v>1601</v>
      </c>
      <c r="U1563">
        <v>244</v>
      </c>
      <c r="V1563" t="s">
        <v>1085</v>
      </c>
      <c r="W1563">
        <v>69534</v>
      </c>
      <c r="X1563">
        <v>1008</v>
      </c>
      <c r="Y1563" t="s">
        <v>4818</v>
      </c>
      <c r="Z1563">
        <v>2</v>
      </c>
      <c r="AA1563" t="s">
        <v>8043</v>
      </c>
      <c r="AB1563" t="s">
        <v>8044</v>
      </c>
      <c r="AC1563">
        <v>294</v>
      </c>
      <c r="AD1563">
        <v>202</v>
      </c>
    </row>
    <row r="1564" spans="1:30" x14ac:dyDescent="0.35">
      <c r="A1564" t="s">
        <v>23</v>
      </c>
      <c r="B1564" t="s">
        <v>5372</v>
      </c>
      <c r="C1564" t="s">
        <v>8045</v>
      </c>
      <c r="D1564">
        <v>99</v>
      </c>
      <c r="E1564" s="4">
        <v>25000000</v>
      </c>
      <c r="F1564" s="4">
        <v>59073773</v>
      </c>
      <c r="G1564" s="3">
        <f>movie_metadata[[#This Row],[New_gross]]-movie_metadata[[#This Row],[New_budget]]</f>
        <v>34073773</v>
      </c>
      <c r="H1564" s="3" t="str">
        <f>IF(movie_metadata[[#This Row],[Profit/Loss_in money]]&gt;0,"Profit","Loss")</f>
        <v>Profit</v>
      </c>
      <c r="I1564" t="s">
        <v>26</v>
      </c>
      <c r="J1564" t="s">
        <v>27</v>
      </c>
      <c r="K1564" t="s">
        <v>8046</v>
      </c>
      <c r="L1564" s="1">
        <v>2014</v>
      </c>
      <c r="M1564" t="s">
        <v>572</v>
      </c>
      <c r="N1564">
        <v>8.1</v>
      </c>
      <c r="O1564">
        <v>1.37</v>
      </c>
      <c r="P1564">
        <v>149000</v>
      </c>
      <c r="Q1564">
        <v>536</v>
      </c>
      <c r="R1564">
        <v>0</v>
      </c>
      <c r="S1564">
        <v>670</v>
      </c>
      <c r="T1564" t="s">
        <v>130</v>
      </c>
      <c r="U1564">
        <v>13000</v>
      </c>
      <c r="V1564" t="s">
        <v>541</v>
      </c>
      <c r="W1564">
        <v>475518</v>
      </c>
      <c r="X1564">
        <v>15082</v>
      </c>
      <c r="Y1564" t="s">
        <v>2401</v>
      </c>
      <c r="Z1564">
        <v>0</v>
      </c>
      <c r="AA1564" t="s">
        <v>8047</v>
      </c>
      <c r="AB1564" t="s">
        <v>8048</v>
      </c>
      <c r="AC1564">
        <v>644</v>
      </c>
      <c r="AD1564">
        <v>1000</v>
      </c>
    </row>
    <row r="1565" spans="1:30" x14ac:dyDescent="0.35">
      <c r="A1565" t="s">
        <v>23</v>
      </c>
      <c r="B1565" t="s">
        <v>7193</v>
      </c>
      <c r="C1565" t="s">
        <v>8049</v>
      </c>
      <c r="D1565">
        <v>101</v>
      </c>
      <c r="E1565" s="4">
        <v>31000000</v>
      </c>
      <c r="F1565" s="4">
        <v>24185781</v>
      </c>
      <c r="G1565" s="3">
        <f>movie_metadata[[#This Row],[New_gross]]-movie_metadata[[#This Row],[New_budget]]</f>
        <v>-6814219</v>
      </c>
      <c r="H1565" s="3" t="str">
        <f>IF(movie_metadata[[#This Row],[Profit/Loss_in money]]&gt;0,"Profit","Loss")</f>
        <v>Loss</v>
      </c>
      <c r="I1565" t="s">
        <v>26</v>
      </c>
      <c r="J1565" t="s">
        <v>27</v>
      </c>
      <c r="K1565" t="s">
        <v>8050</v>
      </c>
      <c r="L1565" s="1">
        <v>2001</v>
      </c>
      <c r="M1565" t="s">
        <v>29</v>
      </c>
      <c r="N1565">
        <v>6.9</v>
      </c>
      <c r="O1565">
        <v>2.35</v>
      </c>
      <c r="P1565">
        <v>0</v>
      </c>
      <c r="Q1565">
        <v>135</v>
      </c>
      <c r="R1565">
        <v>96</v>
      </c>
      <c r="S1565">
        <v>442</v>
      </c>
      <c r="T1565" t="s">
        <v>2757</v>
      </c>
      <c r="U1565">
        <v>12000</v>
      </c>
      <c r="V1565" t="s">
        <v>756</v>
      </c>
      <c r="W1565">
        <v>30339</v>
      </c>
      <c r="X1565">
        <v>13811</v>
      </c>
      <c r="Y1565" t="s">
        <v>8051</v>
      </c>
      <c r="Z1565">
        <v>1</v>
      </c>
      <c r="AA1565" t="s">
        <v>8052</v>
      </c>
      <c r="AB1565" t="s">
        <v>8053</v>
      </c>
      <c r="AC1565">
        <v>268</v>
      </c>
      <c r="AD1565">
        <v>495</v>
      </c>
    </row>
    <row r="1566" spans="1:30" x14ac:dyDescent="0.35">
      <c r="A1566" t="s">
        <v>23</v>
      </c>
      <c r="B1566" t="s">
        <v>5077</v>
      </c>
      <c r="C1566" t="s">
        <v>8054</v>
      </c>
      <c r="D1566">
        <v>103</v>
      </c>
      <c r="E1566" s="4">
        <v>31000000</v>
      </c>
      <c r="F1566" s="4">
        <v>53133888</v>
      </c>
      <c r="G1566" s="3">
        <f>movie_metadata[[#This Row],[New_gross]]-movie_metadata[[#This Row],[New_budget]]</f>
        <v>22133888</v>
      </c>
      <c r="H1566" s="3" t="str">
        <f>IF(movie_metadata[[#This Row],[Profit/Loss_in money]]&gt;0,"Profit","Loss")</f>
        <v>Profit</v>
      </c>
      <c r="I1566" t="s">
        <v>26</v>
      </c>
      <c r="J1566" t="s">
        <v>27</v>
      </c>
      <c r="K1566" t="s">
        <v>8055</v>
      </c>
      <c r="L1566" s="1">
        <v>1990</v>
      </c>
      <c r="M1566" t="s">
        <v>29</v>
      </c>
      <c r="N1566">
        <v>6.3</v>
      </c>
      <c r="O1566">
        <v>1.85</v>
      </c>
      <c r="P1566">
        <v>0</v>
      </c>
      <c r="Q1566">
        <v>74</v>
      </c>
      <c r="R1566">
        <v>155</v>
      </c>
      <c r="S1566">
        <v>125</v>
      </c>
      <c r="T1566" t="s">
        <v>8056</v>
      </c>
      <c r="U1566">
        <v>687</v>
      </c>
      <c r="V1566" t="s">
        <v>6206</v>
      </c>
      <c r="W1566">
        <v>50389</v>
      </c>
      <c r="X1566">
        <v>1440</v>
      </c>
      <c r="Y1566" t="s">
        <v>8057</v>
      </c>
      <c r="Z1566">
        <v>0</v>
      </c>
      <c r="AA1566" t="s">
        <v>8058</v>
      </c>
      <c r="AB1566" t="s">
        <v>8059</v>
      </c>
      <c r="AC1566">
        <v>136</v>
      </c>
      <c r="AD1566">
        <v>151</v>
      </c>
    </row>
    <row r="1567" spans="1:30" x14ac:dyDescent="0.35">
      <c r="A1567" t="s">
        <v>23</v>
      </c>
      <c r="B1567" t="s">
        <v>3462</v>
      </c>
      <c r="C1567" t="s">
        <v>8060</v>
      </c>
      <c r="D1567">
        <v>118</v>
      </c>
      <c r="E1567" s="4">
        <v>31000000</v>
      </c>
      <c r="F1567" s="4">
        <v>44983704</v>
      </c>
      <c r="G1567" s="3">
        <f>movie_metadata[[#This Row],[New_gross]]-movie_metadata[[#This Row],[New_budget]]</f>
        <v>13983704</v>
      </c>
      <c r="H1567" s="3" t="str">
        <f>IF(movie_metadata[[#This Row],[Profit/Loss_in money]]&gt;0,"Profit","Loss")</f>
        <v>Profit</v>
      </c>
      <c r="I1567" t="s">
        <v>26</v>
      </c>
      <c r="J1567" t="s">
        <v>27</v>
      </c>
      <c r="K1567" t="s">
        <v>8061</v>
      </c>
      <c r="L1567" s="1">
        <v>2000</v>
      </c>
      <c r="M1567" t="s">
        <v>29</v>
      </c>
      <c r="N1567">
        <v>7.3</v>
      </c>
      <c r="O1567">
        <v>2.35</v>
      </c>
      <c r="P1567">
        <v>0</v>
      </c>
      <c r="Q1567">
        <v>168</v>
      </c>
      <c r="R1567">
        <v>40</v>
      </c>
      <c r="S1567">
        <v>617</v>
      </c>
      <c r="T1567" t="s">
        <v>706</v>
      </c>
      <c r="U1567">
        <v>2000</v>
      </c>
      <c r="V1567" t="s">
        <v>529</v>
      </c>
      <c r="W1567">
        <v>81866</v>
      </c>
      <c r="X1567">
        <v>4045</v>
      </c>
      <c r="Y1567" t="s">
        <v>1461</v>
      </c>
      <c r="Z1567">
        <v>0</v>
      </c>
      <c r="AA1567" t="s">
        <v>8062</v>
      </c>
      <c r="AB1567" t="s">
        <v>8063</v>
      </c>
      <c r="AC1567">
        <v>510</v>
      </c>
      <c r="AD1567">
        <v>702</v>
      </c>
    </row>
    <row r="1568" spans="1:30" x14ac:dyDescent="0.35">
      <c r="A1568" t="s">
        <v>23</v>
      </c>
      <c r="B1568" t="s">
        <v>8064</v>
      </c>
      <c r="C1568" t="s">
        <v>8065</v>
      </c>
      <c r="D1568">
        <v>99</v>
      </c>
      <c r="E1568" s="4">
        <v>31000000</v>
      </c>
      <c r="F1568" s="4">
        <v>58879132</v>
      </c>
      <c r="G1568" s="3">
        <f>movie_metadata[[#This Row],[New_gross]]-movie_metadata[[#This Row],[New_budget]]</f>
        <v>27879132</v>
      </c>
      <c r="H1568" s="3" t="str">
        <f>IF(movie_metadata[[#This Row],[Profit/Loss_in money]]&gt;0,"Profit","Loss")</f>
        <v>Profit</v>
      </c>
      <c r="I1568" t="s">
        <v>26</v>
      </c>
      <c r="J1568" t="s">
        <v>27</v>
      </c>
      <c r="K1568" t="s">
        <v>4211</v>
      </c>
      <c r="L1568" s="1">
        <v>2015</v>
      </c>
      <c r="M1568" t="s">
        <v>572</v>
      </c>
      <c r="N1568">
        <v>6.1</v>
      </c>
      <c r="O1568">
        <v>2.35</v>
      </c>
      <c r="P1568">
        <v>28000</v>
      </c>
      <c r="Q1568">
        <v>204</v>
      </c>
      <c r="R1568">
        <v>0</v>
      </c>
      <c r="S1568">
        <v>816</v>
      </c>
      <c r="T1568" t="s">
        <v>4828</v>
      </c>
      <c r="U1568">
        <v>26000</v>
      </c>
      <c r="V1568" t="s">
        <v>91</v>
      </c>
      <c r="W1568">
        <v>66123</v>
      </c>
      <c r="X1568">
        <v>40312</v>
      </c>
      <c r="Y1568" t="s">
        <v>7735</v>
      </c>
      <c r="Z1568">
        <v>4</v>
      </c>
      <c r="AA1568" t="s">
        <v>8066</v>
      </c>
      <c r="AB1568" t="s">
        <v>8067</v>
      </c>
      <c r="AC1568">
        <v>219</v>
      </c>
      <c r="AD1568">
        <v>12000</v>
      </c>
    </row>
    <row r="1569" spans="1:30" x14ac:dyDescent="0.35">
      <c r="A1569" t="s">
        <v>23</v>
      </c>
      <c r="B1569" t="s">
        <v>155</v>
      </c>
      <c r="C1569" t="s">
        <v>8068</v>
      </c>
      <c r="D1569">
        <v>105</v>
      </c>
      <c r="E1569" s="4">
        <v>30250000</v>
      </c>
      <c r="F1569" s="4">
        <v>72077000</v>
      </c>
      <c r="G1569" s="3">
        <f>movie_metadata[[#This Row],[New_gross]]-movie_metadata[[#This Row],[New_budget]]</f>
        <v>41827000</v>
      </c>
      <c r="H1569" s="3" t="str">
        <f>IF(movie_metadata[[#This Row],[Profit/Loss_in money]]&gt;0,"Profit","Loss")</f>
        <v>Profit</v>
      </c>
      <c r="I1569" t="s">
        <v>26</v>
      </c>
      <c r="J1569" t="s">
        <v>27</v>
      </c>
      <c r="K1569" t="s">
        <v>5957</v>
      </c>
      <c r="L1569" s="1">
        <v>1995</v>
      </c>
      <c r="M1569" t="s">
        <v>572</v>
      </c>
      <c r="N1569">
        <v>6.9</v>
      </c>
      <c r="O1569">
        <v>1.85</v>
      </c>
      <c r="P1569">
        <v>0</v>
      </c>
      <c r="Q1569">
        <v>96</v>
      </c>
      <c r="R1569">
        <v>188</v>
      </c>
      <c r="S1569">
        <v>482</v>
      </c>
      <c r="T1569" t="s">
        <v>1052</v>
      </c>
      <c r="U1569">
        <v>848</v>
      </c>
      <c r="V1569" t="s">
        <v>464</v>
      </c>
      <c r="W1569">
        <v>62986</v>
      </c>
      <c r="X1569">
        <v>3439</v>
      </c>
      <c r="Y1569" t="s">
        <v>5581</v>
      </c>
      <c r="Z1569">
        <v>4</v>
      </c>
      <c r="AA1569" t="s">
        <v>8069</v>
      </c>
      <c r="AB1569" t="s">
        <v>8070</v>
      </c>
      <c r="AC1569">
        <v>150</v>
      </c>
      <c r="AD1569">
        <v>808</v>
      </c>
    </row>
    <row r="1570" spans="1:30" x14ac:dyDescent="0.35">
      <c r="A1570" t="s">
        <v>739</v>
      </c>
      <c r="B1570" t="s">
        <v>149</v>
      </c>
      <c r="C1570" t="s">
        <v>8071</v>
      </c>
      <c r="D1570">
        <v>113</v>
      </c>
      <c r="E1570" s="4">
        <v>45000000</v>
      </c>
      <c r="F1570" s="4">
        <v>170684505</v>
      </c>
      <c r="G1570" s="3">
        <f>movie_metadata[[#This Row],[New_gross]]-movie_metadata[[#This Row],[New_budget]]</f>
        <v>125684505</v>
      </c>
      <c r="H1570" s="3" t="str">
        <f>IF(movie_metadata[[#This Row],[Profit/Loss_in money]]&gt;0,"Profit","Loss")</f>
        <v>Profit</v>
      </c>
      <c r="I1570" t="s">
        <v>26</v>
      </c>
      <c r="J1570" t="s">
        <v>27</v>
      </c>
      <c r="K1570" t="s">
        <v>8072</v>
      </c>
      <c r="L1570" s="1">
        <v>2002</v>
      </c>
      <c r="M1570" t="s">
        <v>29</v>
      </c>
      <c r="N1570">
        <v>7.2</v>
      </c>
      <c r="O1570">
        <v>1.85</v>
      </c>
      <c r="P1570">
        <v>0</v>
      </c>
      <c r="Q1570">
        <v>223</v>
      </c>
      <c r="R1570">
        <v>252</v>
      </c>
      <c r="S1570">
        <v>90</v>
      </c>
      <c r="T1570" t="s">
        <v>8073</v>
      </c>
      <c r="U1570">
        <v>539</v>
      </c>
      <c r="V1570" t="s">
        <v>4153</v>
      </c>
      <c r="W1570">
        <v>172080</v>
      </c>
      <c r="X1570">
        <v>813</v>
      </c>
      <c r="Y1570" t="s">
        <v>8074</v>
      </c>
      <c r="Z1570">
        <v>0</v>
      </c>
      <c r="AA1570" t="s">
        <v>8075</v>
      </c>
      <c r="AB1570" t="s">
        <v>8076</v>
      </c>
      <c r="AC1570">
        <v>1017</v>
      </c>
      <c r="AD1570">
        <v>151</v>
      </c>
    </row>
    <row r="1571" spans="1:30" x14ac:dyDescent="0.35">
      <c r="A1571" t="s">
        <v>23</v>
      </c>
      <c r="B1571" t="s">
        <v>2170</v>
      </c>
      <c r="C1571" t="s">
        <v>8077</v>
      </c>
      <c r="D1571">
        <v>93</v>
      </c>
      <c r="E1571" s="4">
        <v>34200000</v>
      </c>
      <c r="F1571" s="4">
        <v>163479795</v>
      </c>
      <c r="G1571" s="3">
        <f>movie_metadata[[#This Row],[New_gross]]-movie_metadata[[#This Row],[New_budget]]</f>
        <v>129279795</v>
      </c>
      <c r="H1571" s="3" t="str">
        <f>IF(movie_metadata[[#This Row],[Profit/Loss_in money]]&gt;0,"Profit","Loss")</f>
        <v>Profit</v>
      </c>
      <c r="I1571" t="s">
        <v>26</v>
      </c>
      <c r="J1571" t="s">
        <v>27</v>
      </c>
      <c r="K1571" t="s">
        <v>2520</v>
      </c>
      <c r="L1571" s="1">
        <v>1999</v>
      </c>
      <c r="M1571" t="s">
        <v>29</v>
      </c>
      <c r="N1571">
        <v>6.4</v>
      </c>
      <c r="O1571">
        <v>1.85</v>
      </c>
      <c r="P1571">
        <v>0</v>
      </c>
      <c r="Q1571">
        <v>112</v>
      </c>
      <c r="R1571">
        <v>221</v>
      </c>
      <c r="S1571">
        <v>781</v>
      </c>
      <c r="T1571" t="s">
        <v>2173</v>
      </c>
      <c r="U1571">
        <v>12000</v>
      </c>
      <c r="V1571" t="s">
        <v>266</v>
      </c>
      <c r="W1571">
        <v>161858</v>
      </c>
      <c r="X1571">
        <v>26760</v>
      </c>
      <c r="Y1571" t="s">
        <v>8078</v>
      </c>
      <c r="Z1571">
        <v>0</v>
      </c>
      <c r="AA1571" t="s">
        <v>8079</v>
      </c>
      <c r="AB1571" t="s">
        <v>8080</v>
      </c>
      <c r="AC1571">
        <v>289</v>
      </c>
      <c r="AD1571">
        <v>11000</v>
      </c>
    </row>
    <row r="1572" spans="1:30" x14ac:dyDescent="0.35">
      <c r="A1572" t="s">
        <v>23</v>
      </c>
      <c r="B1572" t="s">
        <v>8081</v>
      </c>
      <c r="C1572" t="s">
        <v>8082</v>
      </c>
      <c r="D1572">
        <v>108</v>
      </c>
      <c r="E1572" s="4">
        <v>30000000</v>
      </c>
      <c r="F1572" s="4">
        <v>145096820</v>
      </c>
      <c r="G1572" s="3">
        <f>movie_metadata[[#This Row],[New_gross]]-movie_metadata[[#This Row],[New_budget]]</f>
        <v>115096820</v>
      </c>
      <c r="H1572" s="3" t="str">
        <f>IF(movie_metadata[[#This Row],[Profit/Loss_in money]]&gt;0,"Profit","Loss")</f>
        <v>Profit</v>
      </c>
      <c r="I1572" t="s">
        <v>26</v>
      </c>
      <c r="J1572" t="s">
        <v>27</v>
      </c>
      <c r="K1572" t="s">
        <v>1664</v>
      </c>
      <c r="L1572" s="1">
        <v>2001</v>
      </c>
      <c r="M1572" t="s">
        <v>572</v>
      </c>
      <c r="N1572">
        <v>6.4</v>
      </c>
      <c r="O1572">
        <v>1.85</v>
      </c>
      <c r="P1572">
        <v>0</v>
      </c>
      <c r="Q1572">
        <v>142</v>
      </c>
      <c r="R1572">
        <v>6</v>
      </c>
      <c r="S1572">
        <v>1000</v>
      </c>
      <c r="T1572" t="s">
        <v>7570</v>
      </c>
      <c r="U1572">
        <v>3000</v>
      </c>
      <c r="V1572" t="s">
        <v>4591</v>
      </c>
      <c r="W1572">
        <v>200260</v>
      </c>
      <c r="X1572">
        <v>7872</v>
      </c>
      <c r="Y1572" t="s">
        <v>3745</v>
      </c>
      <c r="Z1572">
        <v>0</v>
      </c>
      <c r="AA1572" t="s">
        <v>8083</v>
      </c>
      <c r="AB1572" t="s">
        <v>8084</v>
      </c>
      <c r="AC1572">
        <v>431</v>
      </c>
      <c r="AD1572">
        <v>1000</v>
      </c>
    </row>
    <row r="1573" spans="1:30" x14ac:dyDescent="0.35">
      <c r="A1573" t="s">
        <v>23</v>
      </c>
      <c r="B1573" t="s">
        <v>298</v>
      </c>
      <c r="C1573" t="s">
        <v>8085</v>
      </c>
      <c r="D1573">
        <v>74</v>
      </c>
      <c r="E1573" s="4">
        <v>30000000</v>
      </c>
      <c r="F1573" s="4">
        <v>191796233</v>
      </c>
      <c r="G1573" s="3">
        <f>movie_metadata[[#This Row],[New_gross]]-movie_metadata[[#This Row],[New_budget]]</f>
        <v>161796233</v>
      </c>
      <c r="H1573" s="3" t="str">
        <f>IF(movie_metadata[[#This Row],[Profit/Loss_in money]]&gt;0,"Profit","Loss")</f>
        <v>Profit</v>
      </c>
      <c r="I1573" t="s">
        <v>26</v>
      </c>
      <c r="J1573" t="s">
        <v>27</v>
      </c>
      <c r="K1573" t="s">
        <v>263</v>
      </c>
      <c r="L1573" s="1">
        <v>1995</v>
      </c>
      <c r="M1573" t="s">
        <v>264</v>
      </c>
      <c r="N1573">
        <v>8.3000000000000007</v>
      </c>
      <c r="O1573">
        <v>1.85</v>
      </c>
      <c r="P1573">
        <v>0</v>
      </c>
      <c r="Q1573">
        <v>166</v>
      </c>
      <c r="R1573">
        <v>487</v>
      </c>
      <c r="S1573">
        <v>802</v>
      </c>
      <c r="T1573" t="s">
        <v>314</v>
      </c>
      <c r="U1573">
        <v>15000</v>
      </c>
      <c r="V1573" t="s">
        <v>315</v>
      </c>
      <c r="W1573">
        <v>623757</v>
      </c>
      <c r="X1573">
        <v>19046</v>
      </c>
      <c r="Y1573" t="s">
        <v>2154</v>
      </c>
      <c r="Z1573">
        <v>1</v>
      </c>
      <c r="AA1573" t="s">
        <v>8086</v>
      </c>
      <c r="AB1573" t="s">
        <v>8087</v>
      </c>
      <c r="AC1573">
        <v>391</v>
      </c>
      <c r="AD1573">
        <v>1000</v>
      </c>
    </row>
    <row r="1574" spans="1:30" x14ac:dyDescent="0.35">
      <c r="A1574" t="s">
        <v>23</v>
      </c>
      <c r="B1574" t="s">
        <v>1597</v>
      </c>
      <c r="C1574" t="s">
        <v>8088</v>
      </c>
      <c r="D1574">
        <v>116</v>
      </c>
      <c r="E1574" s="4">
        <v>25000000</v>
      </c>
      <c r="F1574" s="4">
        <v>121248145</v>
      </c>
      <c r="G1574" s="3">
        <f>movie_metadata[[#This Row],[New_gross]]-movie_metadata[[#This Row],[New_budget]]</f>
        <v>96248145</v>
      </c>
      <c r="H1574" s="3" t="str">
        <f>IF(movie_metadata[[#This Row],[Profit/Loss_in money]]&gt;0,"Profit","Loss")</f>
        <v>Profit</v>
      </c>
      <c r="I1574" t="s">
        <v>26</v>
      </c>
      <c r="J1574" t="s">
        <v>27</v>
      </c>
      <c r="K1574" t="s">
        <v>3328</v>
      </c>
      <c r="L1574" s="1">
        <v>1994</v>
      </c>
      <c r="M1574" t="s">
        <v>572</v>
      </c>
      <c r="N1574">
        <v>7.2</v>
      </c>
      <c r="O1574">
        <v>2.35</v>
      </c>
      <c r="P1574">
        <v>0</v>
      </c>
      <c r="Q1574">
        <v>114</v>
      </c>
      <c r="R1574">
        <v>101</v>
      </c>
      <c r="S1574">
        <v>780</v>
      </c>
      <c r="T1574" t="s">
        <v>2295</v>
      </c>
      <c r="U1574">
        <v>18000</v>
      </c>
      <c r="V1574" t="s">
        <v>581</v>
      </c>
      <c r="W1574">
        <v>260981</v>
      </c>
      <c r="X1574">
        <v>20966</v>
      </c>
      <c r="Y1574" t="s">
        <v>1038</v>
      </c>
      <c r="Z1574">
        <v>0</v>
      </c>
      <c r="AA1574" t="s">
        <v>8089</v>
      </c>
      <c r="AB1574" t="s">
        <v>8090</v>
      </c>
      <c r="AC1574">
        <v>373</v>
      </c>
      <c r="AD1574">
        <v>946</v>
      </c>
    </row>
    <row r="1575" spans="1:30" x14ac:dyDescent="0.35">
      <c r="A1575" t="s">
        <v>23</v>
      </c>
      <c r="B1575" t="s">
        <v>8091</v>
      </c>
      <c r="C1575" t="s">
        <v>8092</v>
      </c>
      <c r="D1575">
        <v>104</v>
      </c>
      <c r="E1575" s="4">
        <v>30000000</v>
      </c>
      <c r="F1575" s="4">
        <v>125014030</v>
      </c>
      <c r="G1575" s="3">
        <f>movie_metadata[[#This Row],[New_gross]]-movie_metadata[[#This Row],[New_budget]]</f>
        <v>95014030</v>
      </c>
      <c r="H1575" s="3" t="str">
        <f>IF(movie_metadata[[#This Row],[Profit/Loss_in money]]&gt;0,"Profit","Loss")</f>
        <v>Profit</v>
      </c>
      <c r="I1575" t="s">
        <v>26</v>
      </c>
      <c r="J1575" t="s">
        <v>27</v>
      </c>
      <c r="K1575" t="s">
        <v>206</v>
      </c>
      <c r="L1575" s="1">
        <v>2012</v>
      </c>
      <c r="M1575" t="s">
        <v>29</v>
      </c>
      <c r="N1575">
        <v>6.8</v>
      </c>
      <c r="O1575">
        <v>2.35</v>
      </c>
      <c r="P1575">
        <v>32000</v>
      </c>
      <c r="Q1575">
        <v>214</v>
      </c>
      <c r="R1575">
        <v>23</v>
      </c>
      <c r="S1575">
        <v>281</v>
      </c>
      <c r="T1575" t="s">
        <v>8093</v>
      </c>
      <c r="U1575">
        <v>17000</v>
      </c>
      <c r="V1575" t="s">
        <v>437</v>
      </c>
      <c r="W1575">
        <v>145852</v>
      </c>
      <c r="X1575">
        <v>18322</v>
      </c>
      <c r="Y1575" t="s">
        <v>8094</v>
      </c>
      <c r="Z1575">
        <v>0</v>
      </c>
      <c r="AA1575" t="s">
        <v>8095</v>
      </c>
      <c r="AB1575" t="s">
        <v>8096</v>
      </c>
      <c r="AC1575">
        <v>164</v>
      </c>
      <c r="AD1575">
        <v>359</v>
      </c>
    </row>
    <row r="1576" spans="1:30" x14ac:dyDescent="0.35">
      <c r="A1576" t="s">
        <v>23</v>
      </c>
      <c r="B1576" t="s">
        <v>8097</v>
      </c>
      <c r="C1576" t="s">
        <v>8098</v>
      </c>
      <c r="D1576">
        <v>106</v>
      </c>
      <c r="E1576" s="4">
        <v>31000000</v>
      </c>
      <c r="F1576" s="4">
        <v>11854694</v>
      </c>
      <c r="G1576" s="3">
        <f>movie_metadata[[#This Row],[New_gross]]-movie_metadata[[#This Row],[New_budget]]</f>
        <v>-19145306</v>
      </c>
      <c r="H1576" s="3" t="str">
        <f>IF(movie_metadata[[#This Row],[Profit/Loss_in money]]&gt;0,"Profit","Loss")</f>
        <v>Loss</v>
      </c>
      <c r="I1576" t="s">
        <v>26</v>
      </c>
      <c r="J1576" t="s">
        <v>27</v>
      </c>
      <c r="K1576" t="s">
        <v>3402</v>
      </c>
      <c r="L1576" s="1">
        <v>2010</v>
      </c>
      <c r="M1576" t="s">
        <v>82</v>
      </c>
      <c r="N1576">
        <v>6.5</v>
      </c>
      <c r="O1576">
        <v>1.85</v>
      </c>
      <c r="P1576">
        <v>0</v>
      </c>
      <c r="Q1576">
        <v>126</v>
      </c>
      <c r="R1576">
        <v>12</v>
      </c>
      <c r="S1576">
        <v>946</v>
      </c>
      <c r="T1576" t="s">
        <v>494</v>
      </c>
      <c r="U1576">
        <v>11000</v>
      </c>
      <c r="V1576" t="s">
        <v>384</v>
      </c>
      <c r="W1576">
        <v>14281</v>
      </c>
      <c r="X1576">
        <v>17560</v>
      </c>
      <c r="Y1576" t="s">
        <v>2295</v>
      </c>
      <c r="Z1576">
        <v>2</v>
      </c>
      <c r="AA1576" t="s">
        <v>8099</v>
      </c>
      <c r="AB1576" t="s">
        <v>8100</v>
      </c>
      <c r="AC1576">
        <v>64</v>
      </c>
      <c r="AD1576">
        <v>3000</v>
      </c>
    </row>
    <row r="1577" spans="1:30" x14ac:dyDescent="0.35">
      <c r="A1577" t="s">
        <v>23</v>
      </c>
      <c r="B1577" t="s">
        <v>7851</v>
      </c>
      <c r="C1577" t="s">
        <v>8101</v>
      </c>
      <c r="D1577">
        <v>120</v>
      </c>
      <c r="E1577" s="4">
        <v>30000000</v>
      </c>
      <c r="F1577" s="4">
        <v>115648585</v>
      </c>
      <c r="G1577" s="3">
        <f>movie_metadata[[#This Row],[New_gross]]-movie_metadata[[#This Row],[New_budget]]</f>
        <v>85648585</v>
      </c>
      <c r="H1577" s="3" t="str">
        <f>IF(movie_metadata[[#This Row],[Profit/Loss_in money]]&gt;0,"Profit","Loss")</f>
        <v>Profit</v>
      </c>
      <c r="I1577" t="s">
        <v>26</v>
      </c>
      <c r="J1577" t="s">
        <v>27</v>
      </c>
      <c r="K1577" t="s">
        <v>1627</v>
      </c>
      <c r="L1577" s="1">
        <v>2000</v>
      </c>
      <c r="M1577" t="s">
        <v>82</v>
      </c>
      <c r="N1577">
        <v>7.8</v>
      </c>
      <c r="O1577">
        <v>2.35</v>
      </c>
      <c r="P1577">
        <v>0</v>
      </c>
      <c r="Q1577">
        <v>157</v>
      </c>
      <c r="R1577">
        <v>132</v>
      </c>
      <c r="S1577">
        <v>1000</v>
      </c>
      <c r="T1577" t="s">
        <v>1720</v>
      </c>
      <c r="U1577">
        <v>33000</v>
      </c>
      <c r="V1577" t="s">
        <v>4205</v>
      </c>
      <c r="W1577">
        <v>160776</v>
      </c>
      <c r="X1577">
        <v>54877</v>
      </c>
      <c r="Y1577" t="s">
        <v>2076</v>
      </c>
      <c r="Z1577">
        <v>1</v>
      </c>
      <c r="AA1577" t="s">
        <v>8102</v>
      </c>
      <c r="AB1577" t="s">
        <v>8103</v>
      </c>
      <c r="AC1577">
        <v>402</v>
      </c>
      <c r="AD1577">
        <v>18000</v>
      </c>
    </row>
    <row r="1578" spans="1:30" x14ac:dyDescent="0.35">
      <c r="A1578" t="s">
        <v>23</v>
      </c>
      <c r="B1578" t="s">
        <v>1303</v>
      </c>
      <c r="C1578" t="s">
        <v>8104</v>
      </c>
      <c r="D1578">
        <v>135</v>
      </c>
      <c r="E1578" s="4">
        <v>30000000</v>
      </c>
      <c r="F1578" s="4">
        <v>122012643</v>
      </c>
      <c r="G1578" s="3">
        <f>movie_metadata[[#This Row],[New_gross]]-movie_metadata[[#This Row],[New_budget]]</f>
        <v>92012643</v>
      </c>
      <c r="H1578" s="3" t="str">
        <f>IF(movie_metadata[[#This Row],[Profit/Loss_in money]]&gt;0,"Profit","Loss")</f>
        <v>Profit</v>
      </c>
      <c r="I1578" t="s">
        <v>26</v>
      </c>
      <c r="J1578" t="s">
        <v>27</v>
      </c>
      <c r="K1578" t="s">
        <v>46</v>
      </c>
      <c r="L1578" s="1">
        <v>1990</v>
      </c>
      <c r="M1578" t="s">
        <v>82</v>
      </c>
      <c r="N1578">
        <v>7.6</v>
      </c>
      <c r="O1578">
        <v>2.35</v>
      </c>
      <c r="P1578">
        <v>0</v>
      </c>
      <c r="Q1578">
        <v>104</v>
      </c>
      <c r="R1578">
        <v>323</v>
      </c>
      <c r="S1578">
        <v>495</v>
      </c>
      <c r="T1578" t="s">
        <v>1647</v>
      </c>
      <c r="U1578">
        <v>826</v>
      </c>
      <c r="V1578" t="s">
        <v>1312</v>
      </c>
      <c r="W1578">
        <v>143696</v>
      </c>
      <c r="X1578">
        <v>2575</v>
      </c>
      <c r="Y1578" t="s">
        <v>3689</v>
      </c>
      <c r="Z1578">
        <v>1</v>
      </c>
      <c r="AA1578" t="s">
        <v>8105</v>
      </c>
      <c r="AB1578" t="s">
        <v>8106</v>
      </c>
      <c r="AC1578">
        <v>241</v>
      </c>
      <c r="AD1578">
        <v>692</v>
      </c>
    </row>
    <row r="1579" spans="1:30" x14ac:dyDescent="0.35">
      <c r="A1579" t="s">
        <v>23</v>
      </c>
      <c r="B1579" t="s">
        <v>7026</v>
      </c>
      <c r="C1579" t="s">
        <v>8107</v>
      </c>
      <c r="D1579">
        <v>132</v>
      </c>
      <c r="E1579" s="4">
        <v>30000000</v>
      </c>
      <c r="F1579" s="4">
        <v>116631310</v>
      </c>
      <c r="G1579" s="3">
        <f>movie_metadata[[#This Row],[New_gross]]-movie_metadata[[#This Row],[New_budget]]</f>
        <v>86631310</v>
      </c>
      <c r="H1579" s="3" t="str">
        <f>IF(movie_metadata[[#This Row],[Profit/Loss_in money]]&gt;0,"Profit","Loss")</f>
        <v>Profit</v>
      </c>
      <c r="I1579" t="s">
        <v>26</v>
      </c>
      <c r="J1579" t="s">
        <v>27</v>
      </c>
      <c r="K1579" t="s">
        <v>1536</v>
      </c>
      <c r="L1579" s="1">
        <v>2013</v>
      </c>
      <c r="M1579" t="s">
        <v>29</v>
      </c>
      <c r="N1579">
        <v>7.2</v>
      </c>
      <c r="O1579">
        <v>1.85</v>
      </c>
      <c r="P1579">
        <v>41000</v>
      </c>
      <c r="Q1579">
        <v>304</v>
      </c>
      <c r="R1579">
        <v>304</v>
      </c>
      <c r="S1579">
        <v>898</v>
      </c>
      <c r="T1579" t="s">
        <v>2031</v>
      </c>
      <c r="U1579">
        <v>15000</v>
      </c>
      <c r="V1579" t="s">
        <v>5174</v>
      </c>
      <c r="W1579">
        <v>87665</v>
      </c>
      <c r="X1579">
        <v>20035</v>
      </c>
      <c r="Y1579" t="s">
        <v>2527</v>
      </c>
      <c r="Z1579">
        <v>0</v>
      </c>
      <c r="AA1579" t="s">
        <v>8108</v>
      </c>
      <c r="AB1579" t="s">
        <v>8109</v>
      </c>
      <c r="AC1579">
        <v>323</v>
      </c>
      <c r="AD1579">
        <v>1000</v>
      </c>
    </row>
    <row r="1580" spans="1:30" x14ac:dyDescent="0.35">
      <c r="A1580" t="s">
        <v>739</v>
      </c>
      <c r="B1580" t="s">
        <v>5049</v>
      </c>
      <c r="C1580" t="s">
        <v>8110</v>
      </c>
      <c r="D1580">
        <v>92</v>
      </c>
      <c r="E1580" s="4">
        <v>20000000</v>
      </c>
      <c r="F1580" s="4">
        <v>114324072</v>
      </c>
      <c r="G1580" s="3">
        <f>movie_metadata[[#This Row],[New_gross]]-movie_metadata[[#This Row],[New_budget]]</f>
        <v>94324072</v>
      </c>
      <c r="H1580" s="3" t="str">
        <f>IF(movie_metadata[[#This Row],[Profit/Loss_in money]]&gt;0,"Profit","Loss")</f>
        <v>Profit</v>
      </c>
      <c r="I1580" t="s">
        <v>26</v>
      </c>
      <c r="J1580" t="s">
        <v>27</v>
      </c>
      <c r="K1580" t="s">
        <v>3906</v>
      </c>
      <c r="L1580" s="1">
        <v>2004</v>
      </c>
      <c r="M1580" t="s">
        <v>29</v>
      </c>
      <c r="N1580">
        <v>6.7</v>
      </c>
      <c r="O1580">
        <v>2.35</v>
      </c>
      <c r="P1580">
        <v>0</v>
      </c>
      <c r="Q1580">
        <v>191</v>
      </c>
      <c r="R1580">
        <v>43</v>
      </c>
      <c r="S1580">
        <v>936</v>
      </c>
      <c r="T1580" t="s">
        <v>1139</v>
      </c>
      <c r="U1580">
        <v>989</v>
      </c>
      <c r="V1580" t="s">
        <v>3222</v>
      </c>
      <c r="W1580">
        <v>185338</v>
      </c>
      <c r="X1580">
        <v>4730</v>
      </c>
      <c r="Y1580" t="s">
        <v>30</v>
      </c>
      <c r="Z1580">
        <v>0</v>
      </c>
      <c r="AA1580" t="s">
        <v>8111</v>
      </c>
      <c r="AB1580" t="s">
        <v>8112</v>
      </c>
      <c r="AC1580">
        <v>392</v>
      </c>
      <c r="AD1580">
        <v>939</v>
      </c>
    </row>
    <row r="1581" spans="1:30" x14ac:dyDescent="0.35">
      <c r="A1581" t="s">
        <v>23</v>
      </c>
      <c r="B1581" t="s">
        <v>155</v>
      </c>
      <c r="C1581" t="s">
        <v>8113</v>
      </c>
      <c r="D1581">
        <v>99</v>
      </c>
      <c r="E1581" s="4">
        <v>38000000</v>
      </c>
      <c r="F1581" s="4">
        <v>113502246</v>
      </c>
      <c r="G1581" s="3">
        <f>movie_metadata[[#This Row],[New_gross]]-movie_metadata[[#This Row],[New_budget]]</f>
        <v>75502246</v>
      </c>
      <c r="H1581" s="3" t="str">
        <f>IF(movie_metadata[[#This Row],[Profit/Loss_in money]]&gt;0,"Profit","Loss")</f>
        <v>Profit</v>
      </c>
      <c r="I1581" t="s">
        <v>26</v>
      </c>
      <c r="J1581" t="s">
        <v>27</v>
      </c>
      <c r="K1581" t="s">
        <v>2779</v>
      </c>
      <c r="L1581" s="1">
        <v>1991</v>
      </c>
      <c r="M1581" t="s">
        <v>29</v>
      </c>
      <c r="N1581">
        <v>6.8</v>
      </c>
      <c r="O1581">
        <v>1.85</v>
      </c>
      <c r="P1581">
        <v>5000</v>
      </c>
      <c r="Q1581">
        <v>55</v>
      </c>
      <c r="R1581">
        <v>188</v>
      </c>
      <c r="S1581">
        <v>436</v>
      </c>
      <c r="T1581" t="s">
        <v>7442</v>
      </c>
      <c r="U1581">
        <v>1000</v>
      </c>
      <c r="V1581" t="s">
        <v>3972</v>
      </c>
      <c r="W1581">
        <v>96607</v>
      </c>
      <c r="X1581">
        <v>3696</v>
      </c>
      <c r="Y1581" t="s">
        <v>8114</v>
      </c>
      <c r="Z1581">
        <v>0</v>
      </c>
      <c r="AA1581" t="s">
        <v>8115</v>
      </c>
      <c r="AB1581" t="s">
        <v>8116</v>
      </c>
      <c r="AC1581">
        <v>125</v>
      </c>
      <c r="AD1581">
        <v>1000</v>
      </c>
    </row>
    <row r="1582" spans="1:30" x14ac:dyDescent="0.35">
      <c r="A1582" t="s">
        <v>23</v>
      </c>
      <c r="B1582" t="s">
        <v>4972</v>
      </c>
      <c r="C1582" t="s">
        <v>8117</v>
      </c>
      <c r="D1582">
        <v>90</v>
      </c>
      <c r="E1582" s="4">
        <v>30000000</v>
      </c>
      <c r="F1582" s="4">
        <v>108360000</v>
      </c>
      <c r="G1582" s="3">
        <f>movie_metadata[[#This Row],[New_gross]]-movie_metadata[[#This Row],[New_budget]]</f>
        <v>78360000</v>
      </c>
      <c r="H1582" s="3" t="str">
        <f>IF(movie_metadata[[#This Row],[Profit/Loss_in money]]&gt;0,"Profit","Loss")</f>
        <v>Profit</v>
      </c>
      <c r="I1582" t="s">
        <v>26</v>
      </c>
      <c r="J1582" t="s">
        <v>27</v>
      </c>
      <c r="K1582" t="s">
        <v>4211</v>
      </c>
      <c r="L1582" s="1">
        <v>1995</v>
      </c>
      <c r="M1582" t="s">
        <v>29</v>
      </c>
      <c r="N1582">
        <v>6.3</v>
      </c>
      <c r="O1582">
        <v>2.35</v>
      </c>
      <c r="P1582">
        <v>0</v>
      </c>
      <c r="Q1582">
        <v>59</v>
      </c>
      <c r="R1582">
        <v>176</v>
      </c>
      <c r="S1582">
        <v>460</v>
      </c>
      <c r="T1582" t="s">
        <v>1340</v>
      </c>
      <c r="U1582">
        <v>531</v>
      </c>
      <c r="V1582" t="s">
        <v>735</v>
      </c>
      <c r="W1582">
        <v>160321</v>
      </c>
      <c r="X1582">
        <v>2203</v>
      </c>
      <c r="Y1582" t="s">
        <v>4119</v>
      </c>
      <c r="Z1582">
        <v>0</v>
      </c>
      <c r="AA1582" t="s">
        <v>8118</v>
      </c>
      <c r="AB1582" t="s">
        <v>8119</v>
      </c>
      <c r="AC1582">
        <v>178</v>
      </c>
      <c r="AD1582">
        <v>461</v>
      </c>
    </row>
    <row r="1583" spans="1:30" x14ac:dyDescent="0.35">
      <c r="A1583" t="s">
        <v>23</v>
      </c>
      <c r="B1583" t="s">
        <v>3295</v>
      </c>
      <c r="C1583" t="s">
        <v>8120</v>
      </c>
      <c r="D1583">
        <v>111</v>
      </c>
      <c r="E1583" s="4">
        <v>37000000</v>
      </c>
      <c r="F1583" s="4">
        <v>108244774</v>
      </c>
      <c r="G1583" s="3">
        <f>movie_metadata[[#This Row],[New_gross]]-movie_metadata[[#This Row],[New_budget]]</f>
        <v>71244774</v>
      </c>
      <c r="H1583" s="3" t="str">
        <f>IF(movie_metadata[[#This Row],[Profit/Loss_in money]]&gt;0,"Profit","Loss")</f>
        <v>Profit</v>
      </c>
      <c r="I1583" t="s">
        <v>26</v>
      </c>
      <c r="J1583" t="s">
        <v>27</v>
      </c>
      <c r="K1583" t="s">
        <v>2709</v>
      </c>
      <c r="L1583" s="1">
        <v>2001</v>
      </c>
      <c r="M1583" t="s">
        <v>264</v>
      </c>
      <c r="N1583">
        <v>6.2</v>
      </c>
      <c r="O1583">
        <v>1.85</v>
      </c>
      <c r="P1583">
        <v>0</v>
      </c>
      <c r="Q1583">
        <v>108</v>
      </c>
      <c r="R1583">
        <v>0</v>
      </c>
      <c r="S1583">
        <v>529</v>
      </c>
      <c r="T1583" t="s">
        <v>3297</v>
      </c>
      <c r="U1583">
        <v>11000</v>
      </c>
      <c r="V1583" t="s">
        <v>249</v>
      </c>
      <c r="W1583">
        <v>94049</v>
      </c>
      <c r="X1583">
        <v>13645</v>
      </c>
      <c r="Y1583" t="s">
        <v>8121</v>
      </c>
      <c r="Z1583">
        <v>2</v>
      </c>
      <c r="AA1583" t="s">
        <v>8122</v>
      </c>
      <c r="AB1583" t="s">
        <v>8123</v>
      </c>
      <c r="AC1583">
        <v>301</v>
      </c>
      <c r="AD1583">
        <v>995</v>
      </c>
    </row>
    <row r="1584" spans="1:30" x14ac:dyDescent="0.35">
      <c r="A1584" t="s">
        <v>23</v>
      </c>
      <c r="B1584" t="s">
        <v>7487</v>
      </c>
      <c r="C1584" t="s">
        <v>8124</v>
      </c>
      <c r="D1584">
        <v>103</v>
      </c>
      <c r="E1584" s="4">
        <v>26000000</v>
      </c>
      <c r="F1584" s="4">
        <v>105444419</v>
      </c>
      <c r="G1584" s="3">
        <f>movie_metadata[[#This Row],[New_gross]]-movie_metadata[[#This Row],[New_budget]]</f>
        <v>79444419</v>
      </c>
      <c r="H1584" s="3" t="str">
        <f>IF(movie_metadata[[#This Row],[Profit/Loss_in money]]&gt;0,"Profit","Loss")</f>
        <v>Profit</v>
      </c>
      <c r="I1584" t="s">
        <v>26</v>
      </c>
      <c r="J1584" t="s">
        <v>27</v>
      </c>
      <c r="K1584" t="s">
        <v>1664</v>
      </c>
      <c r="L1584" s="1">
        <v>1996</v>
      </c>
      <c r="M1584" t="s">
        <v>82</v>
      </c>
      <c r="N1584">
        <v>6.2</v>
      </c>
      <c r="O1584">
        <v>1.85</v>
      </c>
      <c r="P1584">
        <v>0</v>
      </c>
      <c r="Q1584">
        <v>50</v>
      </c>
      <c r="R1584">
        <v>37</v>
      </c>
      <c r="S1584">
        <v>452</v>
      </c>
      <c r="T1584" t="s">
        <v>6709</v>
      </c>
      <c r="U1584">
        <v>944</v>
      </c>
      <c r="V1584" t="s">
        <v>4127</v>
      </c>
      <c r="W1584">
        <v>31817</v>
      </c>
      <c r="X1584">
        <v>3143</v>
      </c>
      <c r="Y1584" t="s">
        <v>1820</v>
      </c>
      <c r="Z1584">
        <v>3</v>
      </c>
      <c r="AA1584" t="s">
        <v>8125</v>
      </c>
      <c r="AB1584" t="s">
        <v>8126</v>
      </c>
      <c r="AC1584">
        <v>117</v>
      </c>
      <c r="AD1584">
        <v>893</v>
      </c>
    </row>
    <row r="1585" spans="1:30" x14ac:dyDescent="0.35">
      <c r="A1585" t="s">
        <v>23</v>
      </c>
      <c r="B1585" t="s">
        <v>677</v>
      </c>
      <c r="C1585" t="s">
        <v>8127</v>
      </c>
      <c r="D1585">
        <v>127</v>
      </c>
      <c r="E1585" s="4">
        <v>33000000</v>
      </c>
      <c r="F1585" s="4">
        <v>100125340</v>
      </c>
      <c r="G1585" s="3">
        <f>movie_metadata[[#This Row],[New_gross]]-movie_metadata[[#This Row],[New_budget]]</f>
        <v>67125340</v>
      </c>
      <c r="H1585" s="3" t="str">
        <f>IF(movie_metadata[[#This Row],[Profit/Loss_in money]]&gt;0,"Profit","Loss")</f>
        <v>Profit</v>
      </c>
      <c r="I1585" t="s">
        <v>26</v>
      </c>
      <c r="J1585" t="s">
        <v>27</v>
      </c>
      <c r="K1585" t="s">
        <v>2134</v>
      </c>
      <c r="L1585" s="1">
        <v>1995</v>
      </c>
      <c r="M1585" t="s">
        <v>572</v>
      </c>
      <c r="N1585">
        <v>8.6</v>
      </c>
      <c r="O1585">
        <v>2.35</v>
      </c>
      <c r="P1585">
        <v>39000</v>
      </c>
      <c r="Q1585">
        <v>216</v>
      </c>
      <c r="R1585">
        <v>21000</v>
      </c>
      <c r="S1585">
        <v>360</v>
      </c>
      <c r="T1585" t="s">
        <v>334</v>
      </c>
      <c r="U1585">
        <v>11000</v>
      </c>
      <c r="V1585" t="s">
        <v>458</v>
      </c>
      <c r="W1585">
        <v>1023511</v>
      </c>
      <c r="X1585">
        <v>22678</v>
      </c>
      <c r="Y1585" t="s">
        <v>1494</v>
      </c>
      <c r="Z1585">
        <v>0</v>
      </c>
      <c r="AA1585" t="s">
        <v>8128</v>
      </c>
      <c r="AB1585" t="s">
        <v>8129</v>
      </c>
      <c r="AC1585">
        <v>1080</v>
      </c>
      <c r="AD1585">
        <v>11000</v>
      </c>
    </row>
    <row r="1586" spans="1:30" x14ac:dyDescent="0.35">
      <c r="A1586" t="s">
        <v>23</v>
      </c>
      <c r="B1586" t="s">
        <v>1381</v>
      </c>
      <c r="C1586" t="s">
        <v>8130</v>
      </c>
      <c r="D1586">
        <v>112</v>
      </c>
      <c r="E1586" s="4">
        <v>30000000</v>
      </c>
      <c r="F1586" s="4">
        <v>115646235</v>
      </c>
      <c r="G1586" s="3">
        <f>movie_metadata[[#This Row],[New_gross]]-movie_metadata[[#This Row],[New_budget]]</f>
        <v>85646235</v>
      </c>
      <c r="H1586" s="3" t="str">
        <f>IF(movie_metadata[[#This Row],[Profit/Loss_in money]]&gt;0,"Profit","Loss")</f>
        <v>Profit</v>
      </c>
      <c r="I1586" t="s">
        <v>26</v>
      </c>
      <c r="J1586" t="s">
        <v>8131</v>
      </c>
      <c r="K1586" t="s">
        <v>2805</v>
      </c>
      <c r="L1586" s="1">
        <v>2009</v>
      </c>
      <c r="M1586" t="s">
        <v>572</v>
      </c>
      <c r="N1586">
        <v>8</v>
      </c>
      <c r="O1586">
        <v>1.85</v>
      </c>
      <c r="P1586">
        <v>22000</v>
      </c>
      <c r="Q1586">
        <v>472</v>
      </c>
      <c r="R1586">
        <v>662</v>
      </c>
      <c r="S1586">
        <v>107</v>
      </c>
      <c r="T1586" t="s">
        <v>6175</v>
      </c>
      <c r="U1586">
        <v>2000</v>
      </c>
      <c r="V1586" t="s">
        <v>557</v>
      </c>
      <c r="W1586">
        <v>531737</v>
      </c>
      <c r="X1586">
        <v>2639</v>
      </c>
      <c r="Y1586" t="s">
        <v>2476</v>
      </c>
      <c r="Z1586">
        <v>0</v>
      </c>
      <c r="AA1586" t="s">
        <v>8132</v>
      </c>
      <c r="AB1586" t="s">
        <v>8133</v>
      </c>
      <c r="AC1586">
        <v>1262</v>
      </c>
      <c r="AD1586">
        <v>433</v>
      </c>
    </row>
    <row r="1587" spans="1:30" x14ac:dyDescent="0.35">
      <c r="A1587" t="s">
        <v>23</v>
      </c>
      <c r="B1587" t="s">
        <v>8134</v>
      </c>
      <c r="C1587" t="s">
        <v>8135</v>
      </c>
      <c r="D1587">
        <v>87</v>
      </c>
      <c r="E1587" s="4">
        <v>30000000</v>
      </c>
      <c r="F1587" s="4">
        <v>85416609</v>
      </c>
      <c r="G1587" s="3">
        <f>movie_metadata[[#This Row],[New_gross]]-movie_metadata[[#This Row],[New_budget]]</f>
        <v>55416609</v>
      </c>
      <c r="H1587" s="3" t="str">
        <f>IF(movie_metadata[[#This Row],[Profit/Loss_in money]]&gt;0,"Profit","Loss")</f>
        <v>Profit</v>
      </c>
      <c r="I1587" t="s">
        <v>26</v>
      </c>
      <c r="J1587" t="s">
        <v>27</v>
      </c>
      <c r="K1587" t="s">
        <v>263</v>
      </c>
      <c r="L1587" s="1">
        <v>2004</v>
      </c>
      <c r="M1587" t="s">
        <v>82</v>
      </c>
      <c r="N1587">
        <v>7</v>
      </c>
      <c r="O1587">
        <v>1.85</v>
      </c>
      <c r="P1587">
        <v>0</v>
      </c>
      <c r="Q1587">
        <v>89</v>
      </c>
      <c r="R1587">
        <v>47</v>
      </c>
      <c r="S1587">
        <v>217</v>
      </c>
      <c r="T1587" t="s">
        <v>1765</v>
      </c>
      <c r="U1587">
        <v>19000</v>
      </c>
      <c r="V1587" t="s">
        <v>92</v>
      </c>
      <c r="W1587">
        <v>58906</v>
      </c>
      <c r="X1587">
        <v>20097</v>
      </c>
      <c r="Y1587" t="s">
        <v>8136</v>
      </c>
      <c r="Z1587">
        <v>0</v>
      </c>
      <c r="AA1587" t="s">
        <v>8137</v>
      </c>
      <c r="AB1587" t="s">
        <v>8138</v>
      </c>
      <c r="AC1587">
        <v>186</v>
      </c>
      <c r="AD1587">
        <v>542</v>
      </c>
    </row>
    <row r="1588" spans="1:30" x14ac:dyDescent="0.35">
      <c r="A1588" t="s">
        <v>23</v>
      </c>
      <c r="B1588" t="s">
        <v>3687</v>
      </c>
      <c r="C1588" t="s">
        <v>8139</v>
      </c>
      <c r="D1588">
        <v>138</v>
      </c>
      <c r="E1588" s="4">
        <v>25000000</v>
      </c>
      <c r="F1588" s="4">
        <v>90135191</v>
      </c>
      <c r="G1588" s="3">
        <f>movie_metadata[[#This Row],[New_gross]]-movie_metadata[[#This Row],[New_budget]]</f>
        <v>65135191</v>
      </c>
      <c r="H1588" s="3" t="str">
        <f>IF(movie_metadata[[#This Row],[Profit/Loss_in money]]&gt;0,"Profit","Loss")</f>
        <v>Profit</v>
      </c>
      <c r="I1588" t="s">
        <v>26</v>
      </c>
      <c r="J1588" t="s">
        <v>27</v>
      </c>
      <c r="K1588" t="s">
        <v>2134</v>
      </c>
      <c r="L1588" s="1">
        <v>2003</v>
      </c>
      <c r="M1588" t="s">
        <v>572</v>
      </c>
      <c r="N1588">
        <v>8</v>
      </c>
      <c r="O1588">
        <v>2.35</v>
      </c>
      <c r="P1588">
        <v>12000</v>
      </c>
      <c r="Q1588">
        <v>229</v>
      </c>
      <c r="R1588">
        <v>16000</v>
      </c>
      <c r="S1588">
        <v>262</v>
      </c>
      <c r="T1588" t="s">
        <v>8140</v>
      </c>
      <c r="U1588">
        <v>616</v>
      </c>
      <c r="V1588" t="s">
        <v>6690</v>
      </c>
      <c r="W1588">
        <v>338415</v>
      </c>
      <c r="X1588">
        <v>1942</v>
      </c>
      <c r="Y1588" t="s">
        <v>8141</v>
      </c>
      <c r="Z1588">
        <v>0</v>
      </c>
      <c r="AA1588" t="s">
        <v>8142</v>
      </c>
      <c r="AB1588" t="s">
        <v>8143</v>
      </c>
      <c r="AC1588">
        <v>935</v>
      </c>
      <c r="AD1588">
        <v>541</v>
      </c>
    </row>
    <row r="1589" spans="1:30" x14ac:dyDescent="0.35">
      <c r="A1589" t="s">
        <v>23</v>
      </c>
      <c r="B1589" t="s">
        <v>3687</v>
      </c>
      <c r="C1589" t="s">
        <v>8144</v>
      </c>
      <c r="D1589">
        <v>132</v>
      </c>
      <c r="E1589" s="4">
        <v>30000000</v>
      </c>
      <c r="F1589" s="4">
        <v>100422786</v>
      </c>
      <c r="G1589" s="3">
        <f>movie_metadata[[#This Row],[New_gross]]-movie_metadata[[#This Row],[New_budget]]</f>
        <v>70422786</v>
      </c>
      <c r="H1589" s="3" t="str">
        <f>IF(movie_metadata[[#This Row],[Profit/Loss_in money]]&gt;0,"Profit","Loss")</f>
        <v>Profit</v>
      </c>
      <c r="I1589" t="s">
        <v>26</v>
      </c>
      <c r="J1589" t="s">
        <v>27</v>
      </c>
      <c r="K1589" t="s">
        <v>3787</v>
      </c>
      <c r="L1589" s="1">
        <v>2004</v>
      </c>
      <c r="M1589" t="s">
        <v>29</v>
      </c>
      <c r="N1589">
        <v>8.1</v>
      </c>
      <c r="O1589">
        <v>2.35</v>
      </c>
      <c r="P1589">
        <v>14000</v>
      </c>
      <c r="Q1589">
        <v>268</v>
      </c>
      <c r="R1589">
        <v>16000</v>
      </c>
      <c r="S1589">
        <v>567</v>
      </c>
      <c r="T1589" t="s">
        <v>458</v>
      </c>
      <c r="U1589">
        <v>16000</v>
      </c>
      <c r="V1589" t="s">
        <v>3687</v>
      </c>
      <c r="W1589">
        <v>482064</v>
      </c>
      <c r="X1589">
        <v>28830</v>
      </c>
      <c r="Y1589" t="s">
        <v>8145</v>
      </c>
      <c r="Z1589">
        <v>1</v>
      </c>
      <c r="AA1589" t="s">
        <v>8146</v>
      </c>
      <c r="AB1589" t="s">
        <v>8147</v>
      </c>
      <c r="AC1589">
        <v>1106</v>
      </c>
      <c r="AD1589">
        <v>11000</v>
      </c>
    </row>
    <row r="1590" spans="1:30" x14ac:dyDescent="0.35">
      <c r="A1590" t="s">
        <v>23</v>
      </c>
      <c r="B1590" t="s">
        <v>4209</v>
      </c>
      <c r="C1590" t="s">
        <v>8148</v>
      </c>
      <c r="D1590">
        <v>103</v>
      </c>
      <c r="E1590" s="4">
        <v>30000000</v>
      </c>
      <c r="F1590" s="4">
        <v>106694016</v>
      </c>
      <c r="G1590" s="3">
        <f>movie_metadata[[#This Row],[New_gross]]-movie_metadata[[#This Row],[New_budget]]</f>
        <v>76694016</v>
      </c>
      <c r="H1590" s="3" t="str">
        <f>IF(movie_metadata[[#This Row],[Profit/Loss_in money]]&gt;0,"Profit","Loss")</f>
        <v>Profit</v>
      </c>
      <c r="I1590" t="s">
        <v>26</v>
      </c>
      <c r="J1590" t="s">
        <v>27</v>
      </c>
      <c r="K1590" t="s">
        <v>1001</v>
      </c>
      <c r="L1590" s="1">
        <v>1999</v>
      </c>
      <c r="M1590" t="s">
        <v>572</v>
      </c>
      <c r="N1590">
        <v>6.7</v>
      </c>
      <c r="O1590">
        <v>1.85</v>
      </c>
      <c r="P1590">
        <v>0</v>
      </c>
      <c r="Q1590">
        <v>145</v>
      </c>
      <c r="R1590">
        <v>11000</v>
      </c>
      <c r="S1590">
        <v>636</v>
      </c>
      <c r="T1590" t="s">
        <v>1646</v>
      </c>
      <c r="U1590">
        <v>22000</v>
      </c>
      <c r="V1590" t="s">
        <v>1739</v>
      </c>
      <c r="W1590">
        <v>123940</v>
      </c>
      <c r="X1590">
        <v>24333</v>
      </c>
      <c r="Y1590" t="s">
        <v>1326</v>
      </c>
      <c r="Z1590">
        <v>2</v>
      </c>
      <c r="AA1590" t="s">
        <v>8149</v>
      </c>
      <c r="AB1590" t="s">
        <v>8150</v>
      </c>
      <c r="AC1590">
        <v>337</v>
      </c>
      <c r="AD1590">
        <v>979</v>
      </c>
    </row>
    <row r="1591" spans="1:30" x14ac:dyDescent="0.35">
      <c r="A1591" t="s">
        <v>23</v>
      </c>
      <c r="B1591" t="s">
        <v>6385</v>
      </c>
      <c r="C1591" t="s">
        <v>8151</v>
      </c>
      <c r="D1591">
        <v>123</v>
      </c>
      <c r="E1591" s="4">
        <v>29000000</v>
      </c>
      <c r="F1591" s="4">
        <v>64286</v>
      </c>
      <c r="G1591" s="3">
        <f>movie_metadata[[#This Row],[New_gross]]-movie_metadata[[#This Row],[New_budget]]</f>
        <v>-28935714</v>
      </c>
      <c r="H1591" s="3" t="str">
        <f>IF(movie_metadata[[#This Row],[Profit/Loss_in money]]&gt;0,"Profit","Loss")</f>
        <v>Loss</v>
      </c>
      <c r="I1591" t="s">
        <v>26</v>
      </c>
      <c r="J1591" t="s">
        <v>27</v>
      </c>
      <c r="K1591" t="s">
        <v>206</v>
      </c>
      <c r="L1591" s="1">
        <v>2004</v>
      </c>
      <c r="M1591" t="s">
        <v>29</v>
      </c>
      <c r="N1591">
        <v>7.9</v>
      </c>
      <c r="O1591">
        <v>2.35</v>
      </c>
      <c r="P1591">
        <v>57000</v>
      </c>
      <c r="Q1591">
        <v>177</v>
      </c>
      <c r="R1591">
        <v>415</v>
      </c>
      <c r="S1591">
        <v>545</v>
      </c>
      <c r="T1591" t="s">
        <v>7334</v>
      </c>
      <c r="U1591">
        <v>33000</v>
      </c>
      <c r="V1591" t="s">
        <v>4205</v>
      </c>
      <c r="W1591">
        <v>396396</v>
      </c>
      <c r="X1591">
        <v>34495</v>
      </c>
      <c r="Y1591" t="s">
        <v>6481</v>
      </c>
      <c r="Z1591">
        <v>0</v>
      </c>
      <c r="AA1591" t="s">
        <v>8152</v>
      </c>
      <c r="AB1591" t="s">
        <v>8153</v>
      </c>
      <c r="AC1591">
        <v>1111</v>
      </c>
      <c r="AD1591">
        <v>638</v>
      </c>
    </row>
    <row r="1592" spans="1:30" x14ac:dyDescent="0.35">
      <c r="A1592" t="s">
        <v>23</v>
      </c>
      <c r="B1592" t="s">
        <v>6233</v>
      </c>
      <c r="C1592" t="s">
        <v>8154</v>
      </c>
      <c r="D1592">
        <v>111</v>
      </c>
      <c r="E1592" s="4">
        <v>30000000</v>
      </c>
      <c r="F1592" s="4">
        <v>76806312</v>
      </c>
      <c r="G1592" s="3">
        <f>movie_metadata[[#This Row],[New_gross]]-movie_metadata[[#This Row],[New_budget]]</f>
        <v>46806312</v>
      </c>
      <c r="H1592" s="3" t="str">
        <f>IF(movie_metadata[[#This Row],[Profit/Loss_in money]]&gt;0,"Profit","Loss")</f>
        <v>Profit</v>
      </c>
      <c r="I1592" t="s">
        <v>26</v>
      </c>
      <c r="J1592" t="s">
        <v>27</v>
      </c>
      <c r="K1592" t="s">
        <v>1674</v>
      </c>
      <c r="L1592" s="1">
        <v>2008</v>
      </c>
      <c r="M1592" t="s">
        <v>29</v>
      </c>
      <c r="N1592">
        <v>6.1</v>
      </c>
      <c r="O1592">
        <v>2.35</v>
      </c>
      <c r="P1592">
        <v>0</v>
      </c>
      <c r="Q1592">
        <v>175</v>
      </c>
      <c r="R1592">
        <v>98</v>
      </c>
      <c r="S1592">
        <v>71</v>
      </c>
      <c r="T1592" t="s">
        <v>8155</v>
      </c>
      <c r="U1592">
        <v>2000</v>
      </c>
      <c r="V1592" t="s">
        <v>227</v>
      </c>
      <c r="W1592">
        <v>124501</v>
      </c>
      <c r="X1592">
        <v>2978</v>
      </c>
      <c r="Y1592" t="s">
        <v>8156</v>
      </c>
      <c r="Z1592">
        <v>1</v>
      </c>
      <c r="AA1592" t="s">
        <v>8157</v>
      </c>
      <c r="AB1592" t="s">
        <v>8158</v>
      </c>
      <c r="AC1592">
        <v>154</v>
      </c>
      <c r="AD1592">
        <v>805</v>
      </c>
    </row>
    <row r="1593" spans="1:30" x14ac:dyDescent="0.35">
      <c r="A1593" t="s">
        <v>23</v>
      </c>
      <c r="B1593" t="s">
        <v>1671</v>
      </c>
      <c r="C1593" t="s">
        <v>8159</v>
      </c>
      <c r="D1593">
        <v>102</v>
      </c>
      <c r="E1593" s="4">
        <v>30000000</v>
      </c>
      <c r="F1593" s="4">
        <v>79566871</v>
      </c>
      <c r="G1593" s="3">
        <f>movie_metadata[[#This Row],[New_gross]]-movie_metadata[[#This Row],[New_budget]]</f>
        <v>49566871</v>
      </c>
      <c r="H1593" s="3" t="str">
        <f>IF(movie_metadata[[#This Row],[Profit/Loss_in money]]&gt;0,"Profit","Loss")</f>
        <v>Profit</v>
      </c>
      <c r="I1593" t="s">
        <v>26</v>
      </c>
      <c r="J1593" t="s">
        <v>27</v>
      </c>
      <c r="K1593" t="s">
        <v>8160</v>
      </c>
      <c r="L1593" s="1">
        <v>2009</v>
      </c>
      <c r="M1593" t="s">
        <v>264</v>
      </c>
      <c r="N1593">
        <v>4.2</v>
      </c>
      <c r="O1593">
        <v>1.85</v>
      </c>
      <c r="P1593">
        <v>0</v>
      </c>
      <c r="Q1593">
        <v>131</v>
      </c>
      <c r="R1593">
        <v>23</v>
      </c>
      <c r="S1593">
        <v>635</v>
      </c>
      <c r="T1593" t="s">
        <v>1752</v>
      </c>
      <c r="U1593">
        <v>1000</v>
      </c>
      <c r="V1593" t="s">
        <v>6959</v>
      </c>
      <c r="W1593">
        <v>31760</v>
      </c>
      <c r="X1593">
        <v>4516</v>
      </c>
      <c r="Y1593" t="s">
        <v>1605</v>
      </c>
      <c r="Z1593">
        <v>2</v>
      </c>
      <c r="AA1593" t="s">
        <v>8161</v>
      </c>
      <c r="AB1593" t="s">
        <v>8162</v>
      </c>
      <c r="AC1593">
        <v>140</v>
      </c>
      <c r="AD1593">
        <v>1000</v>
      </c>
    </row>
    <row r="1594" spans="1:30" x14ac:dyDescent="0.35">
      <c r="A1594" t="s">
        <v>23</v>
      </c>
      <c r="B1594" t="s">
        <v>8163</v>
      </c>
      <c r="C1594" t="s">
        <v>8164</v>
      </c>
      <c r="D1594">
        <v>78</v>
      </c>
      <c r="E1594" s="4">
        <v>30000000</v>
      </c>
      <c r="F1594" s="4">
        <v>76501438</v>
      </c>
      <c r="G1594" s="3">
        <f>movie_metadata[[#This Row],[New_gross]]-movie_metadata[[#This Row],[New_budget]]</f>
        <v>46501438</v>
      </c>
      <c r="H1594" s="3" t="str">
        <f>IF(movie_metadata[[#This Row],[Profit/Loss_in money]]&gt;0,"Profit","Loss")</f>
        <v>Profit</v>
      </c>
      <c r="I1594" t="s">
        <v>26</v>
      </c>
      <c r="J1594" t="s">
        <v>754</v>
      </c>
      <c r="K1594" t="s">
        <v>1977</v>
      </c>
      <c r="L1594" s="1">
        <v>2000</v>
      </c>
      <c r="M1594" t="s">
        <v>264</v>
      </c>
      <c r="N1594">
        <v>6.1</v>
      </c>
      <c r="O1594">
        <v>1.85</v>
      </c>
      <c r="P1594">
        <v>181</v>
      </c>
      <c r="Q1594">
        <v>41</v>
      </c>
      <c r="R1594">
        <v>0</v>
      </c>
      <c r="S1594">
        <v>786</v>
      </c>
      <c r="T1594" t="s">
        <v>8165</v>
      </c>
      <c r="U1594">
        <v>971</v>
      </c>
      <c r="V1594" t="s">
        <v>2307</v>
      </c>
      <c r="W1594">
        <v>8146</v>
      </c>
      <c r="X1594">
        <v>4527</v>
      </c>
      <c r="Y1594" t="s">
        <v>6162</v>
      </c>
      <c r="Z1594">
        <v>0</v>
      </c>
      <c r="AA1594" t="s">
        <v>8166</v>
      </c>
      <c r="AB1594" t="s">
        <v>8167</v>
      </c>
      <c r="AC1594">
        <v>49</v>
      </c>
      <c r="AD1594">
        <v>844</v>
      </c>
    </row>
    <row r="1595" spans="1:30" x14ac:dyDescent="0.35">
      <c r="A1595" t="s">
        <v>23</v>
      </c>
      <c r="B1595" t="s">
        <v>6115</v>
      </c>
      <c r="C1595" t="s">
        <v>8168</v>
      </c>
      <c r="D1595">
        <v>132</v>
      </c>
      <c r="E1595" s="4">
        <v>30000000</v>
      </c>
      <c r="F1595" s="4">
        <v>74787599</v>
      </c>
      <c r="G1595" s="3">
        <f>movie_metadata[[#This Row],[New_gross]]-movie_metadata[[#This Row],[New_budget]]</f>
        <v>44787599</v>
      </c>
      <c r="H1595" s="3" t="str">
        <f>IF(movie_metadata[[#This Row],[Profit/Loss_in money]]&gt;0,"Profit","Loss")</f>
        <v>Profit</v>
      </c>
      <c r="I1595" t="s">
        <v>26</v>
      </c>
      <c r="J1595" t="s">
        <v>27</v>
      </c>
      <c r="K1595" t="s">
        <v>206</v>
      </c>
      <c r="L1595" s="1">
        <v>1991</v>
      </c>
      <c r="M1595" t="s">
        <v>572</v>
      </c>
      <c r="N1595">
        <v>6.6</v>
      </c>
      <c r="O1595">
        <v>1.85</v>
      </c>
      <c r="P1595">
        <v>883</v>
      </c>
      <c r="Q1595">
        <v>30</v>
      </c>
      <c r="R1595">
        <v>0</v>
      </c>
      <c r="S1595">
        <v>252</v>
      </c>
      <c r="T1595" t="s">
        <v>1738</v>
      </c>
      <c r="U1595">
        <v>769</v>
      </c>
      <c r="V1595" t="s">
        <v>3292</v>
      </c>
      <c r="W1595">
        <v>12549</v>
      </c>
      <c r="X1595">
        <v>1936</v>
      </c>
      <c r="Y1595" t="s">
        <v>8169</v>
      </c>
      <c r="Z1595">
        <v>1</v>
      </c>
      <c r="AA1595" t="s">
        <v>8170</v>
      </c>
      <c r="AB1595" t="s">
        <v>8171</v>
      </c>
      <c r="AC1595">
        <v>109</v>
      </c>
      <c r="AD1595">
        <v>713</v>
      </c>
    </row>
    <row r="1596" spans="1:30" x14ac:dyDescent="0.35">
      <c r="A1596" t="s">
        <v>23</v>
      </c>
      <c r="B1596" t="s">
        <v>1007</v>
      </c>
      <c r="C1596" t="s">
        <v>8172</v>
      </c>
      <c r="D1596">
        <v>133</v>
      </c>
      <c r="E1596" s="4">
        <v>30000000</v>
      </c>
      <c r="F1596" s="4">
        <v>66528842</v>
      </c>
      <c r="G1596" s="3">
        <f>movie_metadata[[#This Row],[New_gross]]-movie_metadata[[#This Row],[New_budget]]</f>
        <v>36528842</v>
      </c>
      <c r="H1596" s="3" t="str">
        <f>IF(movie_metadata[[#This Row],[Profit/Loss_in money]]&gt;0,"Profit","Loss")</f>
        <v>Profit</v>
      </c>
      <c r="I1596" t="s">
        <v>26</v>
      </c>
      <c r="J1596" t="s">
        <v>27</v>
      </c>
      <c r="K1596" t="s">
        <v>7716</v>
      </c>
      <c r="L1596" s="1">
        <v>1994</v>
      </c>
      <c r="M1596" t="s">
        <v>572</v>
      </c>
      <c r="N1596">
        <v>7.5</v>
      </c>
      <c r="O1596">
        <v>1.85</v>
      </c>
      <c r="P1596">
        <v>11000</v>
      </c>
      <c r="Q1596">
        <v>57</v>
      </c>
      <c r="R1596">
        <v>380</v>
      </c>
      <c r="S1596">
        <v>918</v>
      </c>
      <c r="T1596" t="s">
        <v>334</v>
      </c>
      <c r="U1596">
        <v>12000</v>
      </c>
      <c r="V1596" t="s">
        <v>756</v>
      </c>
      <c r="W1596">
        <v>112175</v>
      </c>
      <c r="X1596">
        <v>26388</v>
      </c>
      <c r="Y1596" t="s">
        <v>681</v>
      </c>
      <c r="Z1596">
        <v>2</v>
      </c>
      <c r="AA1596" t="s">
        <v>8173</v>
      </c>
      <c r="AB1596" t="s">
        <v>8174</v>
      </c>
      <c r="AC1596">
        <v>329</v>
      </c>
      <c r="AD1596">
        <v>11000</v>
      </c>
    </row>
    <row r="1597" spans="1:30" x14ac:dyDescent="0.35">
      <c r="A1597" t="s">
        <v>23</v>
      </c>
      <c r="B1597" t="s">
        <v>8175</v>
      </c>
      <c r="C1597" t="s">
        <v>8176</v>
      </c>
      <c r="D1597">
        <v>108</v>
      </c>
      <c r="E1597" s="4">
        <v>25000000</v>
      </c>
      <c r="F1597" s="4">
        <v>83813460</v>
      </c>
      <c r="G1597" s="3">
        <f>movie_metadata[[#This Row],[New_gross]]-movie_metadata[[#This Row],[New_budget]]</f>
        <v>58813460</v>
      </c>
      <c r="H1597" s="3" t="str">
        <f>IF(movie_metadata[[#This Row],[Profit/Loss_in money]]&gt;0,"Profit","Loss")</f>
        <v>Profit</v>
      </c>
      <c r="I1597" t="s">
        <v>26</v>
      </c>
      <c r="J1597" t="s">
        <v>27</v>
      </c>
      <c r="K1597" t="s">
        <v>206</v>
      </c>
      <c r="L1597" s="1">
        <v>2009</v>
      </c>
      <c r="M1597" t="s">
        <v>572</v>
      </c>
      <c r="N1597">
        <v>7.4</v>
      </c>
      <c r="O1597">
        <v>1.85</v>
      </c>
      <c r="P1597">
        <v>19000</v>
      </c>
      <c r="Q1597">
        <v>391</v>
      </c>
      <c r="R1597">
        <v>655</v>
      </c>
      <c r="S1597">
        <v>940</v>
      </c>
      <c r="T1597" t="s">
        <v>2449</v>
      </c>
      <c r="U1597">
        <v>24000</v>
      </c>
      <c r="V1597" t="s">
        <v>75</v>
      </c>
      <c r="W1597">
        <v>270238</v>
      </c>
      <c r="X1597">
        <v>35209</v>
      </c>
      <c r="Y1597" t="s">
        <v>8177</v>
      </c>
      <c r="Z1597">
        <v>0</v>
      </c>
      <c r="AA1597" t="s">
        <v>8178</v>
      </c>
      <c r="AB1597" t="s">
        <v>8179</v>
      </c>
      <c r="AC1597">
        <v>452</v>
      </c>
      <c r="AD1597">
        <v>10000</v>
      </c>
    </row>
    <row r="1598" spans="1:30" x14ac:dyDescent="0.35">
      <c r="A1598" t="s">
        <v>23</v>
      </c>
      <c r="B1598" t="s">
        <v>8180</v>
      </c>
      <c r="C1598" t="s">
        <v>8181</v>
      </c>
      <c r="D1598">
        <v>125</v>
      </c>
      <c r="E1598" s="4">
        <v>30000000</v>
      </c>
      <c r="F1598" s="4">
        <v>65010106</v>
      </c>
      <c r="G1598" s="3">
        <f>movie_metadata[[#This Row],[New_gross]]-movie_metadata[[#This Row],[New_budget]]</f>
        <v>35010106</v>
      </c>
      <c r="H1598" s="3" t="str">
        <f>IF(movie_metadata[[#This Row],[Profit/Loss_in money]]&gt;0,"Profit","Loss")</f>
        <v>Profit</v>
      </c>
      <c r="I1598" t="s">
        <v>26</v>
      </c>
      <c r="J1598" t="s">
        <v>27</v>
      </c>
      <c r="K1598" t="s">
        <v>2520</v>
      </c>
      <c r="L1598" s="1">
        <v>2002</v>
      </c>
      <c r="M1598" t="s">
        <v>572</v>
      </c>
      <c r="N1598">
        <v>7.2</v>
      </c>
      <c r="O1598">
        <v>1.85</v>
      </c>
      <c r="P1598">
        <v>0</v>
      </c>
      <c r="Q1598">
        <v>217</v>
      </c>
      <c r="R1598">
        <v>729</v>
      </c>
      <c r="S1598">
        <v>322</v>
      </c>
      <c r="T1598" t="s">
        <v>8182</v>
      </c>
      <c r="U1598">
        <v>442</v>
      </c>
      <c r="V1598" t="s">
        <v>8051</v>
      </c>
      <c r="W1598">
        <v>107557</v>
      </c>
      <c r="X1598">
        <v>1556</v>
      </c>
      <c r="Y1598" t="s">
        <v>8183</v>
      </c>
      <c r="Z1598">
        <v>1</v>
      </c>
      <c r="AA1598" t="s">
        <v>8184</v>
      </c>
      <c r="AB1598" t="s">
        <v>8185</v>
      </c>
      <c r="AC1598">
        <v>612</v>
      </c>
      <c r="AD1598">
        <v>344</v>
      </c>
    </row>
    <row r="1599" spans="1:30" x14ac:dyDescent="0.35">
      <c r="A1599" t="s">
        <v>23</v>
      </c>
      <c r="B1599" t="s">
        <v>8186</v>
      </c>
      <c r="C1599" t="s">
        <v>8187</v>
      </c>
      <c r="D1599">
        <v>98</v>
      </c>
      <c r="E1599" s="4">
        <v>35000000</v>
      </c>
      <c r="F1599" s="4">
        <v>66359959</v>
      </c>
      <c r="G1599" s="3">
        <f>movie_metadata[[#This Row],[New_gross]]-movie_metadata[[#This Row],[New_budget]]</f>
        <v>31359959</v>
      </c>
      <c r="H1599" s="3" t="str">
        <f>IF(movie_metadata[[#This Row],[Profit/Loss_in money]]&gt;0,"Profit","Loss")</f>
        <v>Profit</v>
      </c>
      <c r="I1599" t="s">
        <v>26</v>
      </c>
      <c r="J1599" t="s">
        <v>27</v>
      </c>
      <c r="K1599" t="s">
        <v>8188</v>
      </c>
      <c r="L1599" s="1">
        <v>2013</v>
      </c>
      <c r="M1599" t="s">
        <v>29</v>
      </c>
      <c r="N1599">
        <v>6.9</v>
      </c>
      <c r="O1599">
        <v>2.35</v>
      </c>
      <c r="P1599">
        <v>81000</v>
      </c>
      <c r="Q1599">
        <v>452</v>
      </c>
      <c r="R1599">
        <v>129</v>
      </c>
      <c r="S1599">
        <v>7</v>
      </c>
      <c r="T1599" t="s">
        <v>8189</v>
      </c>
      <c r="U1599">
        <v>303</v>
      </c>
      <c r="V1599" t="s">
        <v>8190</v>
      </c>
      <c r="W1599">
        <v>184641</v>
      </c>
      <c r="X1599">
        <v>337</v>
      </c>
      <c r="Y1599" t="s">
        <v>8191</v>
      </c>
      <c r="Z1599">
        <v>0</v>
      </c>
      <c r="AA1599" t="s">
        <v>8192</v>
      </c>
      <c r="AB1599" t="s">
        <v>8193</v>
      </c>
      <c r="AC1599">
        <v>326</v>
      </c>
      <c r="AD1599">
        <v>18</v>
      </c>
    </row>
    <row r="1600" spans="1:30" x14ac:dyDescent="0.35">
      <c r="A1600" t="s">
        <v>23</v>
      </c>
      <c r="B1600" t="s">
        <v>8194</v>
      </c>
      <c r="C1600" t="s">
        <v>8195</v>
      </c>
      <c r="D1600">
        <v>119</v>
      </c>
      <c r="E1600" s="4">
        <v>30000000</v>
      </c>
      <c r="F1600" s="4">
        <v>66468315</v>
      </c>
      <c r="G1600" s="3">
        <f>movie_metadata[[#This Row],[New_gross]]-movie_metadata[[#This Row],[New_budget]]</f>
        <v>36468315</v>
      </c>
      <c r="H1600" s="3" t="str">
        <f>IF(movie_metadata[[#This Row],[Profit/Loss_in money]]&gt;0,"Profit","Loss")</f>
        <v>Profit</v>
      </c>
      <c r="I1600" t="s">
        <v>26</v>
      </c>
      <c r="J1600" t="s">
        <v>27</v>
      </c>
      <c r="K1600" t="s">
        <v>5520</v>
      </c>
      <c r="L1600" s="1">
        <v>2012</v>
      </c>
      <c r="M1600" t="s">
        <v>572</v>
      </c>
      <c r="N1600">
        <v>7.4</v>
      </c>
      <c r="O1600">
        <v>2.35</v>
      </c>
      <c r="P1600">
        <v>75000</v>
      </c>
      <c r="Q1600">
        <v>589</v>
      </c>
      <c r="R1600">
        <v>0</v>
      </c>
      <c r="S1600">
        <v>502</v>
      </c>
      <c r="T1600" t="s">
        <v>970</v>
      </c>
      <c r="U1600">
        <v>23000</v>
      </c>
      <c r="V1600" t="s">
        <v>57</v>
      </c>
      <c r="W1600">
        <v>428916</v>
      </c>
      <c r="X1600">
        <v>37387</v>
      </c>
      <c r="Y1600" t="s">
        <v>8196</v>
      </c>
      <c r="Z1600">
        <v>0</v>
      </c>
      <c r="AA1600" t="s">
        <v>8197</v>
      </c>
      <c r="AB1600" t="s">
        <v>8198</v>
      </c>
      <c r="AC1600">
        <v>667</v>
      </c>
      <c r="AD1600">
        <v>13000</v>
      </c>
    </row>
    <row r="1601" spans="1:30" x14ac:dyDescent="0.35">
      <c r="A1601" t="s">
        <v>23</v>
      </c>
      <c r="B1601" t="s">
        <v>190</v>
      </c>
      <c r="C1601" t="s">
        <v>8199</v>
      </c>
      <c r="D1601">
        <v>87</v>
      </c>
      <c r="E1601" s="4">
        <v>30000000</v>
      </c>
      <c r="F1601" s="4">
        <v>64172251</v>
      </c>
      <c r="G1601" s="3">
        <f>movie_metadata[[#This Row],[New_gross]]-movie_metadata[[#This Row],[New_budget]]</f>
        <v>34172251</v>
      </c>
      <c r="H1601" s="3" t="str">
        <f>IF(movie_metadata[[#This Row],[Profit/Loss_in money]]&gt;0,"Profit","Loss")</f>
        <v>Profit</v>
      </c>
      <c r="I1601" t="s">
        <v>26</v>
      </c>
      <c r="J1601" t="s">
        <v>27</v>
      </c>
      <c r="K1601" t="s">
        <v>2779</v>
      </c>
      <c r="L1601" s="1">
        <v>2001</v>
      </c>
      <c r="M1601" t="s">
        <v>29</v>
      </c>
      <c r="N1601">
        <v>5.4</v>
      </c>
      <c r="O1601">
        <v>1.85</v>
      </c>
      <c r="P1601">
        <v>602</v>
      </c>
      <c r="Q1601">
        <v>61</v>
      </c>
      <c r="R1601">
        <v>129</v>
      </c>
      <c r="S1601">
        <v>560</v>
      </c>
      <c r="T1601" t="s">
        <v>183</v>
      </c>
      <c r="U1601">
        <v>979</v>
      </c>
      <c r="V1601" t="s">
        <v>1646</v>
      </c>
      <c r="W1601">
        <v>19079</v>
      </c>
      <c r="X1601">
        <v>2911</v>
      </c>
      <c r="Y1601" t="s">
        <v>2244</v>
      </c>
      <c r="Z1601">
        <v>1</v>
      </c>
      <c r="AA1601" t="s">
        <v>8200</v>
      </c>
      <c r="AB1601" t="s">
        <v>8201</v>
      </c>
      <c r="AC1601">
        <v>122</v>
      </c>
      <c r="AD1601">
        <v>891</v>
      </c>
    </row>
    <row r="1602" spans="1:30" x14ac:dyDescent="0.35">
      <c r="A1602" t="s">
        <v>23</v>
      </c>
      <c r="B1602" t="s">
        <v>8202</v>
      </c>
      <c r="C1602" t="s">
        <v>8203</v>
      </c>
      <c r="D1602">
        <v>91</v>
      </c>
      <c r="E1602" s="4">
        <v>30000000</v>
      </c>
      <c r="F1602" s="4">
        <v>66600000</v>
      </c>
      <c r="G1602" s="3">
        <f>movie_metadata[[#This Row],[New_gross]]-movie_metadata[[#This Row],[New_budget]]</f>
        <v>36600000</v>
      </c>
      <c r="H1602" s="3" t="str">
        <f>IF(movie_metadata[[#This Row],[Profit/Loss_in money]]&gt;0,"Profit","Loss")</f>
        <v>Profit</v>
      </c>
      <c r="I1602" t="s">
        <v>26</v>
      </c>
      <c r="J1602" t="s">
        <v>358</v>
      </c>
      <c r="K1602" t="s">
        <v>3924</v>
      </c>
      <c r="L1602" s="1">
        <v>1995</v>
      </c>
      <c r="M1602" t="s">
        <v>264</v>
      </c>
      <c r="N1602">
        <v>6.8</v>
      </c>
      <c r="O1602">
        <v>1.85</v>
      </c>
      <c r="P1602">
        <v>5000</v>
      </c>
      <c r="Q1602">
        <v>79</v>
      </c>
      <c r="R1602">
        <v>108</v>
      </c>
      <c r="S1602">
        <v>204</v>
      </c>
      <c r="T1602" t="s">
        <v>8204</v>
      </c>
      <c r="U1602">
        <v>405</v>
      </c>
      <c r="V1602" t="s">
        <v>3982</v>
      </c>
      <c r="W1602">
        <v>94435</v>
      </c>
      <c r="X1602">
        <v>1185</v>
      </c>
      <c r="Y1602" t="s">
        <v>6468</v>
      </c>
      <c r="Z1602">
        <v>0</v>
      </c>
      <c r="AA1602" t="s">
        <v>8205</v>
      </c>
      <c r="AB1602" t="s">
        <v>8206</v>
      </c>
      <c r="AC1602">
        <v>182</v>
      </c>
      <c r="AD1602">
        <v>368</v>
      </c>
    </row>
    <row r="1603" spans="1:30" x14ac:dyDescent="0.35">
      <c r="A1603" t="s">
        <v>23</v>
      </c>
      <c r="B1603" t="s">
        <v>3922</v>
      </c>
      <c r="C1603" t="s">
        <v>8207</v>
      </c>
      <c r="D1603">
        <v>100</v>
      </c>
      <c r="E1603" s="4">
        <v>30000000</v>
      </c>
      <c r="F1603" s="4">
        <v>63536011</v>
      </c>
      <c r="G1603" s="3">
        <f>movie_metadata[[#This Row],[New_gross]]-movie_metadata[[#This Row],[New_budget]]</f>
        <v>33536011</v>
      </c>
      <c r="H1603" s="3" t="str">
        <f>IF(movie_metadata[[#This Row],[Profit/Loss_in money]]&gt;0,"Profit","Loss")</f>
        <v>Profit</v>
      </c>
      <c r="I1603" t="s">
        <v>26</v>
      </c>
      <c r="J1603" t="s">
        <v>27</v>
      </c>
      <c r="K1603" t="s">
        <v>1407</v>
      </c>
      <c r="L1603" s="1">
        <v>2012</v>
      </c>
      <c r="M1603" t="s">
        <v>29</v>
      </c>
      <c r="N1603">
        <v>6.3</v>
      </c>
      <c r="O1603">
        <v>2.35</v>
      </c>
      <c r="P1603">
        <v>0</v>
      </c>
      <c r="Q1603">
        <v>234</v>
      </c>
      <c r="R1603">
        <v>64</v>
      </c>
      <c r="S1603">
        <v>329</v>
      </c>
      <c r="T1603" t="s">
        <v>510</v>
      </c>
      <c r="U1603">
        <v>11000</v>
      </c>
      <c r="V1603" t="s">
        <v>2370</v>
      </c>
      <c r="W1603">
        <v>34258</v>
      </c>
      <c r="X1603">
        <v>19420</v>
      </c>
      <c r="Y1603" t="s">
        <v>8208</v>
      </c>
      <c r="Z1603">
        <v>2</v>
      </c>
      <c r="AA1603" t="s">
        <v>8209</v>
      </c>
      <c r="AB1603" t="s">
        <v>8210</v>
      </c>
      <c r="AC1603">
        <v>178</v>
      </c>
      <c r="AD1603">
        <v>7000</v>
      </c>
    </row>
    <row r="1604" spans="1:30" x14ac:dyDescent="0.35">
      <c r="A1604" t="s">
        <v>23</v>
      </c>
      <c r="B1604" t="s">
        <v>6406</v>
      </c>
      <c r="C1604" t="s">
        <v>8211</v>
      </c>
      <c r="D1604">
        <v>118</v>
      </c>
      <c r="E1604" s="4">
        <v>30000000</v>
      </c>
      <c r="F1604" s="4">
        <v>62877175</v>
      </c>
      <c r="G1604" s="3">
        <f>movie_metadata[[#This Row],[New_gross]]-movie_metadata[[#This Row],[New_budget]]</f>
        <v>32877175</v>
      </c>
      <c r="H1604" s="3" t="str">
        <f>IF(movie_metadata[[#This Row],[Profit/Loss_in money]]&gt;0,"Profit","Loss")</f>
        <v>Profit</v>
      </c>
      <c r="I1604" t="s">
        <v>26</v>
      </c>
      <c r="J1604" t="s">
        <v>27</v>
      </c>
      <c r="K1604" t="s">
        <v>1407</v>
      </c>
      <c r="L1604" s="1">
        <v>2008</v>
      </c>
      <c r="M1604" t="s">
        <v>572</v>
      </c>
      <c r="N1604">
        <v>7.2</v>
      </c>
      <c r="O1604">
        <v>1.85</v>
      </c>
      <c r="P1604">
        <v>0</v>
      </c>
      <c r="Q1604">
        <v>253</v>
      </c>
      <c r="R1604">
        <v>89</v>
      </c>
      <c r="S1604">
        <v>344</v>
      </c>
      <c r="T1604" t="s">
        <v>615</v>
      </c>
      <c r="U1604">
        <v>15000</v>
      </c>
      <c r="V1604" t="s">
        <v>283</v>
      </c>
      <c r="W1604">
        <v>217507</v>
      </c>
      <c r="X1604">
        <v>16758</v>
      </c>
      <c r="Y1604" t="s">
        <v>8212</v>
      </c>
      <c r="Z1604">
        <v>1</v>
      </c>
      <c r="AA1604" t="s">
        <v>8213</v>
      </c>
      <c r="AB1604" t="s">
        <v>8214</v>
      </c>
      <c r="AC1604">
        <v>325</v>
      </c>
      <c r="AD1604">
        <v>975</v>
      </c>
    </row>
    <row r="1605" spans="1:30" x14ac:dyDescent="0.35">
      <c r="A1605" t="s">
        <v>23</v>
      </c>
      <c r="B1605" t="s">
        <v>60</v>
      </c>
      <c r="C1605" t="s">
        <v>8215</v>
      </c>
      <c r="D1605">
        <v>44</v>
      </c>
      <c r="E1605" s="4">
        <v>36541497.422512971</v>
      </c>
      <c r="F1605" s="4">
        <v>162780952.57142857</v>
      </c>
      <c r="G1605" s="3">
        <f>movie_metadata[[#This Row],[New_gross]]-movie_metadata[[#This Row],[New_budget]]</f>
        <v>126239455.14891559</v>
      </c>
      <c r="H1605" s="3" t="str">
        <f>IF(movie_metadata[[#This Row],[Profit/Loss_in money]]&gt;0,"Profit","Loss")</f>
        <v>Profit</v>
      </c>
      <c r="I1605" t="s">
        <v>26</v>
      </c>
      <c r="J1605" t="s">
        <v>27</v>
      </c>
      <c r="K1605" t="s">
        <v>3787</v>
      </c>
      <c r="L1605" s="1">
        <v>2005</v>
      </c>
      <c r="M1605" t="s">
        <v>1113</v>
      </c>
      <c r="N1605">
        <v>8.6999999999999993</v>
      </c>
      <c r="O1605">
        <v>1.78</v>
      </c>
      <c r="P1605">
        <v>0</v>
      </c>
      <c r="Q1605">
        <v>51</v>
      </c>
      <c r="S1605">
        <v>690</v>
      </c>
      <c r="T1605" t="s">
        <v>6551</v>
      </c>
      <c r="U1605">
        <v>971</v>
      </c>
      <c r="V1605" t="s">
        <v>8216</v>
      </c>
      <c r="W1605">
        <v>42746</v>
      </c>
      <c r="X1605">
        <v>3418</v>
      </c>
      <c r="Y1605" t="s">
        <v>1401</v>
      </c>
      <c r="Z1605">
        <v>1</v>
      </c>
      <c r="AA1605" t="s">
        <v>8217</v>
      </c>
      <c r="AB1605" t="s">
        <v>8218</v>
      </c>
      <c r="AC1605">
        <v>257</v>
      </c>
      <c r="AD1605">
        <v>741</v>
      </c>
    </row>
    <row r="1606" spans="1:30" x14ac:dyDescent="0.35">
      <c r="A1606" t="s">
        <v>23</v>
      </c>
      <c r="B1606" t="s">
        <v>2935</v>
      </c>
      <c r="C1606" t="s">
        <v>8219</v>
      </c>
      <c r="D1606">
        <v>109</v>
      </c>
      <c r="E1606" s="4">
        <v>45000000</v>
      </c>
      <c r="F1606" s="4">
        <v>74484168</v>
      </c>
      <c r="G1606" s="3">
        <f>movie_metadata[[#This Row],[New_gross]]-movie_metadata[[#This Row],[New_budget]]</f>
        <v>29484168</v>
      </c>
      <c r="H1606" s="3" t="str">
        <f>IF(movie_metadata[[#This Row],[Profit/Loss_in money]]&gt;0,"Profit","Loss")</f>
        <v>Profit</v>
      </c>
      <c r="I1606" t="s">
        <v>26</v>
      </c>
      <c r="J1606" t="s">
        <v>27</v>
      </c>
      <c r="K1606" t="s">
        <v>1112</v>
      </c>
      <c r="L1606" s="1">
        <v>2005</v>
      </c>
      <c r="M1606" t="s">
        <v>572</v>
      </c>
      <c r="N1606">
        <v>6.9</v>
      </c>
      <c r="O1606">
        <v>2.35</v>
      </c>
      <c r="P1606">
        <v>0</v>
      </c>
      <c r="Q1606">
        <v>123</v>
      </c>
      <c r="R1606">
        <v>309</v>
      </c>
      <c r="S1606">
        <v>482</v>
      </c>
      <c r="T1606" t="s">
        <v>8220</v>
      </c>
      <c r="U1606">
        <v>1000</v>
      </c>
      <c r="V1606" t="s">
        <v>3329</v>
      </c>
      <c r="W1606">
        <v>109894</v>
      </c>
      <c r="X1606">
        <v>2740</v>
      </c>
      <c r="Y1606" t="s">
        <v>8221</v>
      </c>
      <c r="Z1606">
        <v>3</v>
      </c>
      <c r="AA1606" t="s">
        <v>8222</v>
      </c>
      <c r="AB1606" t="s">
        <v>8223</v>
      </c>
      <c r="AC1606">
        <v>340</v>
      </c>
      <c r="AD1606">
        <v>654</v>
      </c>
    </row>
    <row r="1607" spans="1:30" x14ac:dyDescent="0.35">
      <c r="A1607" t="s">
        <v>23</v>
      </c>
      <c r="B1607" t="s">
        <v>8224</v>
      </c>
      <c r="C1607" t="s">
        <v>8225</v>
      </c>
      <c r="D1607">
        <v>99</v>
      </c>
      <c r="E1607" s="4">
        <v>30000000</v>
      </c>
      <c r="F1607" s="4">
        <v>60269340</v>
      </c>
      <c r="G1607" s="3">
        <f>movie_metadata[[#This Row],[New_gross]]-movie_metadata[[#This Row],[New_budget]]</f>
        <v>30269340</v>
      </c>
      <c r="H1607" s="3" t="str">
        <f>IF(movie_metadata[[#This Row],[Profit/Loss_in money]]&gt;0,"Profit","Loss")</f>
        <v>Profit</v>
      </c>
      <c r="I1607" t="s">
        <v>26</v>
      </c>
      <c r="J1607" t="s">
        <v>27</v>
      </c>
      <c r="K1607" t="s">
        <v>1674</v>
      </c>
      <c r="L1607" s="1">
        <v>2008</v>
      </c>
      <c r="M1607" t="s">
        <v>29</v>
      </c>
      <c r="N1607">
        <v>6</v>
      </c>
      <c r="O1607">
        <v>1.85</v>
      </c>
      <c r="P1607">
        <v>0</v>
      </c>
      <c r="Q1607">
        <v>145</v>
      </c>
      <c r="R1607">
        <v>5</v>
      </c>
      <c r="S1607">
        <v>966</v>
      </c>
      <c r="T1607" t="s">
        <v>472</v>
      </c>
      <c r="U1607">
        <v>2000</v>
      </c>
      <c r="V1607" t="s">
        <v>4791</v>
      </c>
      <c r="W1607">
        <v>34079</v>
      </c>
      <c r="X1607">
        <v>6930</v>
      </c>
      <c r="Y1607" t="s">
        <v>3891</v>
      </c>
      <c r="Z1607">
        <v>2</v>
      </c>
      <c r="AA1607" t="s">
        <v>8226</v>
      </c>
      <c r="AB1607" t="s">
        <v>8227</v>
      </c>
      <c r="AC1607">
        <v>97</v>
      </c>
      <c r="AD1607">
        <v>1000</v>
      </c>
    </row>
    <row r="1608" spans="1:30" x14ac:dyDescent="0.35">
      <c r="A1608" t="s">
        <v>23</v>
      </c>
      <c r="B1608" t="s">
        <v>8228</v>
      </c>
      <c r="C1608" t="s">
        <v>8229</v>
      </c>
      <c r="D1608">
        <v>114</v>
      </c>
      <c r="E1608" s="4">
        <v>30000000</v>
      </c>
      <c r="F1608" s="4">
        <v>60033780</v>
      </c>
      <c r="G1608" s="3">
        <f>movie_metadata[[#This Row],[New_gross]]-movie_metadata[[#This Row],[New_budget]]</f>
        <v>30033780</v>
      </c>
      <c r="H1608" s="3" t="str">
        <f>IF(movie_metadata[[#This Row],[Profit/Loss_in money]]&gt;0,"Profit","Loss")</f>
        <v>Profit</v>
      </c>
      <c r="I1608" t="s">
        <v>26</v>
      </c>
      <c r="J1608" t="s">
        <v>27</v>
      </c>
      <c r="K1608" t="s">
        <v>206</v>
      </c>
      <c r="L1608" s="1">
        <v>1998</v>
      </c>
      <c r="M1608" t="s">
        <v>29</v>
      </c>
      <c r="N1608">
        <v>5.9</v>
      </c>
      <c r="O1608">
        <v>1.85</v>
      </c>
      <c r="P1608">
        <v>0</v>
      </c>
      <c r="Q1608">
        <v>65</v>
      </c>
      <c r="R1608">
        <v>0</v>
      </c>
      <c r="S1608">
        <v>545</v>
      </c>
      <c r="T1608" t="s">
        <v>5346</v>
      </c>
      <c r="U1608">
        <v>970</v>
      </c>
      <c r="V1608" t="s">
        <v>3825</v>
      </c>
      <c r="W1608">
        <v>18973</v>
      </c>
      <c r="X1608">
        <v>2860</v>
      </c>
      <c r="Y1608" t="s">
        <v>6481</v>
      </c>
      <c r="Z1608">
        <v>1</v>
      </c>
      <c r="AA1608" t="s">
        <v>8230</v>
      </c>
      <c r="AB1608" t="s">
        <v>8231</v>
      </c>
      <c r="AC1608">
        <v>162</v>
      </c>
      <c r="AD1608">
        <v>631</v>
      </c>
    </row>
    <row r="1609" spans="1:30" x14ac:dyDescent="0.35">
      <c r="A1609" t="s">
        <v>23</v>
      </c>
      <c r="B1609" t="s">
        <v>2553</v>
      </c>
      <c r="C1609" t="s">
        <v>8232</v>
      </c>
      <c r="D1609">
        <v>89</v>
      </c>
      <c r="E1609" s="4">
        <v>30000000</v>
      </c>
      <c r="F1609" s="4">
        <v>58715510</v>
      </c>
      <c r="G1609" s="3">
        <f>movie_metadata[[#This Row],[New_gross]]-movie_metadata[[#This Row],[New_budget]]</f>
        <v>28715510</v>
      </c>
      <c r="H1609" s="3" t="str">
        <f>IF(movie_metadata[[#This Row],[Profit/Loss_in money]]&gt;0,"Profit","Loss")</f>
        <v>Profit</v>
      </c>
      <c r="I1609" t="s">
        <v>26</v>
      </c>
      <c r="J1609" t="s">
        <v>27</v>
      </c>
      <c r="K1609" t="s">
        <v>1674</v>
      </c>
      <c r="L1609" s="1">
        <v>2009</v>
      </c>
      <c r="M1609" t="s">
        <v>82</v>
      </c>
      <c r="N1609">
        <v>5.4</v>
      </c>
      <c r="O1609">
        <v>1.85</v>
      </c>
      <c r="P1609">
        <v>0</v>
      </c>
      <c r="Q1609">
        <v>152</v>
      </c>
      <c r="R1609">
        <v>56</v>
      </c>
      <c r="S1609">
        <v>545</v>
      </c>
      <c r="T1609" t="s">
        <v>7418</v>
      </c>
      <c r="U1609">
        <v>11000</v>
      </c>
      <c r="V1609" t="s">
        <v>249</v>
      </c>
      <c r="W1609">
        <v>79094</v>
      </c>
      <c r="X1609">
        <v>13794</v>
      </c>
      <c r="Y1609" t="s">
        <v>5702</v>
      </c>
      <c r="Z1609">
        <v>2</v>
      </c>
      <c r="AA1609" t="s">
        <v>8233</v>
      </c>
      <c r="AB1609" t="s">
        <v>8234</v>
      </c>
      <c r="AC1609">
        <v>129</v>
      </c>
      <c r="AD1609">
        <v>826</v>
      </c>
    </row>
    <row r="1610" spans="1:30" x14ac:dyDescent="0.35">
      <c r="A1610" t="s">
        <v>23</v>
      </c>
      <c r="B1610" t="s">
        <v>2777</v>
      </c>
      <c r="C1610" t="s">
        <v>8235</v>
      </c>
      <c r="D1610">
        <v>95</v>
      </c>
      <c r="E1610" s="4">
        <v>19000000</v>
      </c>
      <c r="F1610" s="4">
        <v>58156435</v>
      </c>
      <c r="G1610" s="3">
        <f>movie_metadata[[#This Row],[New_gross]]-movie_metadata[[#This Row],[New_budget]]</f>
        <v>39156435</v>
      </c>
      <c r="H1610" s="3" t="str">
        <f>IF(movie_metadata[[#This Row],[Profit/Loss_in money]]&gt;0,"Profit","Loss")</f>
        <v>Profit</v>
      </c>
      <c r="I1610" t="s">
        <v>26</v>
      </c>
      <c r="J1610" t="s">
        <v>27</v>
      </c>
      <c r="K1610" t="s">
        <v>2468</v>
      </c>
      <c r="L1610" s="1">
        <v>2004</v>
      </c>
      <c r="M1610" t="s">
        <v>29</v>
      </c>
      <c r="N1610">
        <v>5.9</v>
      </c>
      <c r="O1610">
        <v>2.35</v>
      </c>
      <c r="P1610">
        <v>0</v>
      </c>
      <c r="Q1610">
        <v>94</v>
      </c>
      <c r="R1610">
        <v>65</v>
      </c>
      <c r="S1610">
        <v>246</v>
      </c>
      <c r="T1610" t="s">
        <v>8236</v>
      </c>
      <c r="U1610">
        <v>506</v>
      </c>
      <c r="V1610" t="s">
        <v>8237</v>
      </c>
      <c r="W1610">
        <v>37479</v>
      </c>
      <c r="X1610">
        <v>1266</v>
      </c>
      <c r="Y1610" t="s">
        <v>8238</v>
      </c>
      <c r="Z1610">
        <v>3</v>
      </c>
      <c r="AA1610" t="s">
        <v>8239</v>
      </c>
      <c r="AB1610" t="s">
        <v>8240</v>
      </c>
      <c r="AC1610">
        <v>152</v>
      </c>
      <c r="AD1610">
        <v>316</v>
      </c>
    </row>
    <row r="1611" spans="1:30" x14ac:dyDescent="0.35">
      <c r="A1611" t="s">
        <v>23</v>
      </c>
      <c r="B1611" t="s">
        <v>2553</v>
      </c>
      <c r="C1611" t="s">
        <v>8241</v>
      </c>
      <c r="D1611">
        <v>98</v>
      </c>
      <c r="E1611" s="4">
        <v>37000000</v>
      </c>
      <c r="F1611" s="4">
        <v>56044241</v>
      </c>
      <c r="G1611" s="3">
        <f>movie_metadata[[#This Row],[New_gross]]-movie_metadata[[#This Row],[New_budget]]</f>
        <v>19044241</v>
      </c>
      <c r="H1611" s="3" t="str">
        <f>IF(movie_metadata[[#This Row],[Profit/Loss_in money]]&gt;0,"Profit","Loss")</f>
        <v>Profit</v>
      </c>
      <c r="I1611" t="s">
        <v>26</v>
      </c>
      <c r="J1611" t="s">
        <v>27</v>
      </c>
      <c r="K1611" t="s">
        <v>3625</v>
      </c>
      <c r="L1611" s="1">
        <v>2004</v>
      </c>
      <c r="M1611" t="s">
        <v>29</v>
      </c>
      <c r="N1611">
        <v>6.1</v>
      </c>
      <c r="O1611">
        <v>1.85</v>
      </c>
      <c r="P1611">
        <v>0</v>
      </c>
      <c r="Q1611">
        <v>119</v>
      </c>
      <c r="R1611">
        <v>56</v>
      </c>
      <c r="S1611">
        <v>533</v>
      </c>
      <c r="T1611" t="s">
        <v>227</v>
      </c>
      <c r="U1611">
        <v>3000</v>
      </c>
      <c r="V1611" t="s">
        <v>743</v>
      </c>
      <c r="W1611">
        <v>122187</v>
      </c>
      <c r="X1611">
        <v>6742</v>
      </c>
      <c r="Y1611" t="s">
        <v>8242</v>
      </c>
      <c r="Z1611">
        <v>1</v>
      </c>
      <c r="AA1611" t="s">
        <v>8243</v>
      </c>
      <c r="AB1611" t="s">
        <v>8244</v>
      </c>
      <c r="AC1611">
        <v>339</v>
      </c>
      <c r="AD1611">
        <v>2000</v>
      </c>
    </row>
    <row r="1612" spans="1:30" x14ac:dyDescent="0.35">
      <c r="A1612" t="s">
        <v>23</v>
      </c>
      <c r="B1612" t="s">
        <v>3995</v>
      </c>
      <c r="C1612" t="s">
        <v>8245</v>
      </c>
      <c r="D1612">
        <v>94</v>
      </c>
      <c r="E1612" s="4">
        <v>17000000</v>
      </c>
      <c r="F1612" s="4">
        <v>56816662</v>
      </c>
      <c r="G1612" s="3">
        <f>movie_metadata[[#This Row],[New_gross]]-movie_metadata[[#This Row],[New_budget]]</f>
        <v>39816662</v>
      </c>
      <c r="H1612" s="3" t="str">
        <f>IF(movie_metadata[[#This Row],[Profit/Loss_in money]]&gt;0,"Profit","Loss")</f>
        <v>Profit</v>
      </c>
      <c r="I1612" t="s">
        <v>26</v>
      </c>
      <c r="J1612" t="s">
        <v>3558</v>
      </c>
      <c r="K1612" t="s">
        <v>3625</v>
      </c>
      <c r="L1612" s="1">
        <v>2011</v>
      </c>
      <c r="M1612" t="s">
        <v>29</v>
      </c>
      <c r="N1612">
        <v>7.7</v>
      </c>
      <c r="O1612">
        <v>1.85</v>
      </c>
      <c r="P1612">
        <v>78000</v>
      </c>
      <c r="Q1612">
        <v>487</v>
      </c>
      <c r="R1612">
        <v>11000</v>
      </c>
      <c r="S1612">
        <v>183</v>
      </c>
      <c r="T1612" t="s">
        <v>8246</v>
      </c>
      <c r="U1612">
        <v>617</v>
      </c>
      <c r="V1612" t="s">
        <v>4621</v>
      </c>
      <c r="W1612">
        <v>301149</v>
      </c>
      <c r="X1612">
        <v>1289</v>
      </c>
      <c r="Y1612" t="s">
        <v>8247</v>
      </c>
      <c r="Z1612">
        <v>1</v>
      </c>
      <c r="AA1612" t="s">
        <v>8248</v>
      </c>
      <c r="AB1612" t="s">
        <v>8249</v>
      </c>
      <c r="AC1612">
        <v>509</v>
      </c>
      <c r="AD1612">
        <v>204</v>
      </c>
    </row>
    <row r="1613" spans="1:30" x14ac:dyDescent="0.35">
      <c r="A1613" t="s">
        <v>23</v>
      </c>
      <c r="B1613" t="s">
        <v>8250</v>
      </c>
      <c r="C1613" t="s">
        <v>8251</v>
      </c>
      <c r="D1613">
        <v>85</v>
      </c>
      <c r="E1613" s="4">
        <v>42000000</v>
      </c>
      <c r="F1613" s="4">
        <v>64238770</v>
      </c>
      <c r="G1613" s="3">
        <f>movie_metadata[[#This Row],[New_gross]]-movie_metadata[[#This Row],[New_budget]]</f>
        <v>22238770</v>
      </c>
      <c r="H1613" s="3" t="str">
        <f>IF(movie_metadata[[#This Row],[Profit/Loss_in money]]&gt;0,"Profit","Loss")</f>
        <v>Profit</v>
      </c>
      <c r="I1613" t="s">
        <v>26</v>
      </c>
      <c r="J1613" t="s">
        <v>254</v>
      </c>
      <c r="K1613" t="s">
        <v>463</v>
      </c>
      <c r="L1613" s="1">
        <v>2014</v>
      </c>
      <c r="M1613" t="s">
        <v>82</v>
      </c>
      <c r="N1613">
        <v>5.8</v>
      </c>
      <c r="O1613">
        <v>1.85</v>
      </c>
      <c r="P1613">
        <v>0</v>
      </c>
      <c r="Q1613">
        <v>121</v>
      </c>
      <c r="R1613">
        <v>7</v>
      </c>
      <c r="S1613">
        <v>691</v>
      </c>
      <c r="T1613" t="s">
        <v>494</v>
      </c>
      <c r="U1613">
        <v>14000</v>
      </c>
      <c r="V1613" t="s">
        <v>221</v>
      </c>
      <c r="W1613">
        <v>19547</v>
      </c>
      <c r="X1613">
        <v>18795</v>
      </c>
      <c r="Y1613" t="s">
        <v>3409</v>
      </c>
      <c r="Z1613">
        <v>0</v>
      </c>
      <c r="AA1613" t="s">
        <v>8252</v>
      </c>
      <c r="AB1613" t="s">
        <v>8253</v>
      </c>
      <c r="AC1613">
        <v>64</v>
      </c>
      <c r="AD1613">
        <v>3000</v>
      </c>
    </row>
    <row r="1614" spans="1:30" x14ac:dyDescent="0.35">
      <c r="A1614" t="s">
        <v>23</v>
      </c>
      <c r="B1614" t="s">
        <v>8254</v>
      </c>
      <c r="C1614" t="s">
        <v>8255</v>
      </c>
      <c r="D1614">
        <v>124</v>
      </c>
      <c r="E1614" s="4">
        <v>30000000</v>
      </c>
      <c r="F1614" s="4">
        <v>52937130</v>
      </c>
      <c r="G1614" s="3">
        <f>movie_metadata[[#This Row],[New_gross]]-movie_metadata[[#This Row],[New_budget]]</f>
        <v>22937130</v>
      </c>
      <c r="H1614" s="3" t="str">
        <f>IF(movie_metadata[[#This Row],[Profit/Loss_in money]]&gt;0,"Profit","Loss")</f>
        <v>Profit</v>
      </c>
      <c r="I1614" t="s">
        <v>26</v>
      </c>
      <c r="J1614" t="s">
        <v>27</v>
      </c>
      <c r="K1614" t="s">
        <v>1718</v>
      </c>
      <c r="L1614" s="1">
        <v>2001</v>
      </c>
      <c r="M1614" t="s">
        <v>572</v>
      </c>
      <c r="N1614">
        <v>7.6</v>
      </c>
      <c r="O1614">
        <v>2.35</v>
      </c>
      <c r="P1614">
        <v>13000</v>
      </c>
      <c r="Q1614">
        <v>147</v>
      </c>
      <c r="R1614">
        <v>47</v>
      </c>
      <c r="S1614">
        <v>877</v>
      </c>
      <c r="T1614" t="s">
        <v>2076</v>
      </c>
      <c r="U1614">
        <v>40000</v>
      </c>
      <c r="V1614" t="s">
        <v>39</v>
      </c>
      <c r="W1614">
        <v>198066</v>
      </c>
      <c r="X1614">
        <v>43453</v>
      </c>
      <c r="Y1614" t="s">
        <v>1182</v>
      </c>
      <c r="Z1614">
        <v>1</v>
      </c>
      <c r="AA1614" t="s">
        <v>8256</v>
      </c>
      <c r="AB1614" t="s">
        <v>8257</v>
      </c>
      <c r="AC1614">
        <v>426</v>
      </c>
      <c r="AD1614">
        <v>1000</v>
      </c>
    </row>
    <row r="1615" spans="1:30" x14ac:dyDescent="0.35">
      <c r="A1615" t="s">
        <v>23</v>
      </c>
      <c r="B1615" t="s">
        <v>7004</v>
      </c>
      <c r="C1615" t="s">
        <v>8258</v>
      </c>
      <c r="D1615">
        <v>131</v>
      </c>
      <c r="E1615" s="4">
        <v>55000000</v>
      </c>
      <c r="F1615" s="4">
        <v>52799004</v>
      </c>
      <c r="G1615" s="3">
        <f>movie_metadata[[#This Row],[New_gross]]-movie_metadata[[#This Row],[New_budget]]</f>
        <v>-2200996</v>
      </c>
      <c r="H1615" s="3" t="str">
        <f>IF(movie_metadata[[#This Row],[Profit/Loss_in money]]&gt;0,"Profit","Loss")</f>
        <v>Loss</v>
      </c>
      <c r="I1615" t="s">
        <v>26</v>
      </c>
      <c r="J1615" t="s">
        <v>27</v>
      </c>
      <c r="K1615" t="s">
        <v>206</v>
      </c>
      <c r="L1615" s="1">
        <v>1999</v>
      </c>
      <c r="M1615" t="s">
        <v>29</v>
      </c>
      <c r="N1615">
        <v>6.1</v>
      </c>
      <c r="O1615">
        <v>2.35</v>
      </c>
      <c r="P1615">
        <v>0</v>
      </c>
      <c r="Q1615">
        <v>85</v>
      </c>
      <c r="R1615">
        <v>43</v>
      </c>
      <c r="S1615">
        <v>362</v>
      </c>
      <c r="T1615" t="s">
        <v>8259</v>
      </c>
      <c r="U1615">
        <v>18000</v>
      </c>
      <c r="V1615" t="s">
        <v>431</v>
      </c>
      <c r="W1615">
        <v>28942</v>
      </c>
      <c r="X1615">
        <v>19815</v>
      </c>
      <c r="Y1615" t="s">
        <v>8260</v>
      </c>
      <c r="Z1615">
        <v>0</v>
      </c>
      <c r="AA1615" t="s">
        <v>8261</v>
      </c>
      <c r="AB1615" t="s">
        <v>8262</v>
      </c>
      <c r="AC1615">
        <v>223</v>
      </c>
      <c r="AD1615">
        <v>652</v>
      </c>
    </row>
    <row r="1616" spans="1:30" x14ac:dyDescent="0.35">
      <c r="A1616" t="s">
        <v>23</v>
      </c>
      <c r="B1616" t="s">
        <v>8263</v>
      </c>
      <c r="C1616" t="s">
        <v>8264</v>
      </c>
      <c r="D1616">
        <v>107</v>
      </c>
      <c r="E1616" s="4">
        <v>27800000</v>
      </c>
      <c r="F1616" s="4">
        <v>55210049</v>
      </c>
      <c r="G1616" s="3">
        <f>movie_metadata[[#This Row],[New_gross]]-movie_metadata[[#This Row],[New_budget]]</f>
        <v>27410049</v>
      </c>
      <c r="H1616" s="3" t="str">
        <f>IF(movie_metadata[[#This Row],[Profit/Loss_in money]]&gt;0,"Profit","Loss")</f>
        <v>Profit</v>
      </c>
      <c r="I1616" t="s">
        <v>26</v>
      </c>
      <c r="J1616" t="s">
        <v>27</v>
      </c>
      <c r="K1616" t="s">
        <v>219</v>
      </c>
      <c r="L1616" s="1">
        <v>1989</v>
      </c>
      <c r="M1616" t="s">
        <v>82</v>
      </c>
      <c r="N1616">
        <v>5.4</v>
      </c>
      <c r="O1616">
        <v>2.35</v>
      </c>
      <c r="P1616">
        <v>0</v>
      </c>
      <c r="Q1616">
        <v>98</v>
      </c>
      <c r="R1616">
        <v>0</v>
      </c>
      <c r="S1616">
        <v>643</v>
      </c>
      <c r="T1616" t="s">
        <v>7272</v>
      </c>
      <c r="U1616">
        <v>12000</v>
      </c>
      <c r="V1616" t="s">
        <v>1021</v>
      </c>
      <c r="W1616">
        <v>43743</v>
      </c>
      <c r="X1616">
        <v>14710</v>
      </c>
      <c r="Y1616" t="s">
        <v>7273</v>
      </c>
      <c r="Z1616">
        <v>1</v>
      </c>
      <c r="AA1616" t="s">
        <v>8265</v>
      </c>
      <c r="AB1616" t="s">
        <v>8266</v>
      </c>
      <c r="AC1616">
        <v>293</v>
      </c>
      <c r="AD1616">
        <v>664</v>
      </c>
    </row>
    <row r="1617" spans="1:30" x14ac:dyDescent="0.35">
      <c r="A1617" t="s">
        <v>23</v>
      </c>
      <c r="B1617" t="s">
        <v>5900</v>
      </c>
      <c r="C1617" t="s">
        <v>8267</v>
      </c>
      <c r="D1617">
        <v>99</v>
      </c>
      <c r="E1617" s="4">
        <v>30000000</v>
      </c>
      <c r="F1617" s="4">
        <v>51432423</v>
      </c>
      <c r="G1617" s="3">
        <f>movie_metadata[[#This Row],[New_gross]]-movie_metadata[[#This Row],[New_budget]]</f>
        <v>21432423</v>
      </c>
      <c r="H1617" s="3" t="str">
        <f>IF(movie_metadata[[#This Row],[Profit/Loss_in money]]&gt;0,"Profit","Loss")</f>
        <v>Profit</v>
      </c>
      <c r="I1617" t="s">
        <v>26</v>
      </c>
      <c r="J1617" t="s">
        <v>27</v>
      </c>
      <c r="K1617" t="s">
        <v>8268</v>
      </c>
      <c r="L1617" s="1">
        <v>2002</v>
      </c>
      <c r="M1617" t="s">
        <v>82</v>
      </c>
      <c r="N1617">
        <v>5.0999999999999996</v>
      </c>
      <c r="O1617">
        <v>1.85</v>
      </c>
      <c r="P1617">
        <v>1000</v>
      </c>
      <c r="Q1617">
        <v>39</v>
      </c>
      <c r="R1617">
        <v>13</v>
      </c>
      <c r="S1617">
        <v>837</v>
      </c>
      <c r="T1617" t="s">
        <v>4350</v>
      </c>
      <c r="U1617">
        <v>1000</v>
      </c>
      <c r="V1617" t="s">
        <v>8269</v>
      </c>
      <c r="W1617">
        <v>15074</v>
      </c>
      <c r="X1617">
        <v>3679</v>
      </c>
      <c r="Y1617" t="s">
        <v>8270</v>
      </c>
      <c r="Z1617">
        <v>7</v>
      </c>
      <c r="AA1617" t="s">
        <v>8271</v>
      </c>
      <c r="AB1617" t="s">
        <v>8272</v>
      </c>
      <c r="AC1617">
        <v>72</v>
      </c>
      <c r="AD1617">
        <v>889</v>
      </c>
    </row>
    <row r="1618" spans="1:30" x14ac:dyDescent="0.35">
      <c r="A1618" t="s">
        <v>23</v>
      </c>
      <c r="B1618" t="s">
        <v>2459</v>
      </c>
      <c r="C1618" t="s">
        <v>8273</v>
      </c>
      <c r="D1618">
        <v>83</v>
      </c>
      <c r="E1618" s="4">
        <v>30000000</v>
      </c>
      <c r="F1618" s="4">
        <v>51109400</v>
      </c>
      <c r="G1618" s="3">
        <f>movie_metadata[[#This Row],[New_gross]]-movie_metadata[[#This Row],[New_budget]]</f>
        <v>21109400</v>
      </c>
      <c r="H1618" s="3" t="str">
        <f>IF(movie_metadata[[#This Row],[Profit/Loss_in money]]&gt;0,"Profit","Loss")</f>
        <v>Profit</v>
      </c>
      <c r="I1618" t="s">
        <v>26</v>
      </c>
      <c r="J1618" t="s">
        <v>27</v>
      </c>
      <c r="K1618" t="s">
        <v>1001</v>
      </c>
      <c r="L1618" s="1">
        <v>1994</v>
      </c>
      <c r="M1618" t="s">
        <v>29</v>
      </c>
      <c r="N1618">
        <v>6.4</v>
      </c>
      <c r="O1618">
        <v>1.85</v>
      </c>
      <c r="P1618">
        <v>1000</v>
      </c>
      <c r="Q1618">
        <v>43</v>
      </c>
      <c r="R1618">
        <v>88</v>
      </c>
      <c r="S1618">
        <v>348</v>
      </c>
      <c r="T1618" t="s">
        <v>3977</v>
      </c>
      <c r="U1618">
        <v>3000</v>
      </c>
      <c r="V1618" t="s">
        <v>8001</v>
      </c>
      <c r="W1618">
        <v>76850</v>
      </c>
      <c r="X1618">
        <v>4767</v>
      </c>
      <c r="Y1618" t="s">
        <v>8274</v>
      </c>
      <c r="Z1618">
        <v>5</v>
      </c>
      <c r="AA1618" t="s">
        <v>8275</v>
      </c>
      <c r="AB1618" t="s">
        <v>8276</v>
      </c>
      <c r="AC1618">
        <v>85</v>
      </c>
      <c r="AD1618">
        <v>459</v>
      </c>
    </row>
    <row r="1619" spans="1:30" x14ac:dyDescent="0.35">
      <c r="A1619" t="s">
        <v>23</v>
      </c>
      <c r="B1619" t="s">
        <v>6131</v>
      </c>
      <c r="C1619" t="s">
        <v>8277</v>
      </c>
      <c r="D1619">
        <v>131</v>
      </c>
      <c r="E1619" s="4">
        <v>30000000</v>
      </c>
      <c r="F1619" s="4">
        <v>50300000</v>
      </c>
      <c r="G1619" s="3">
        <f>movie_metadata[[#This Row],[New_gross]]-movie_metadata[[#This Row],[New_budget]]</f>
        <v>20300000</v>
      </c>
      <c r="H1619" s="3" t="str">
        <f>IF(movie_metadata[[#This Row],[Profit/Loss_in money]]&gt;0,"Profit","Loss")</f>
        <v>Profit</v>
      </c>
      <c r="I1619" t="s">
        <v>26</v>
      </c>
      <c r="J1619" t="s">
        <v>45</v>
      </c>
      <c r="K1619" t="s">
        <v>46</v>
      </c>
      <c r="L1619" s="1">
        <v>1985</v>
      </c>
      <c r="M1619" t="s">
        <v>82</v>
      </c>
      <c r="N1619">
        <v>6.3</v>
      </c>
      <c r="O1619">
        <v>2.35</v>
      </c>
      <c r="P1619">
        <v>0</v>
      </c>
      <c r="Q1619">
        <v>108</v>
      </c>
      <c r="R1619">
        <v>46</v>
      </c>
      <c r="S1619">
        <v>433</v>
      </c>
      <c r="T1619" t="s">
        <v>5511</v>
      </c>
      <c r="U1619">
        <v>1000</v>
      </c>
      <c r="V1619" t="s">
        <v>8278</v>
      </c>
      <c r="W1619">
        <v>68565</v>
      </c>
      <c r="X1619">
        <v>2943</v>
      </c>
      <c r="Y1619" t="s">
        <v>8279</v>
      </c>
      <c r="Z1619">
        <v>2</v>
      </c>
      <c r="AA1619" t="s">
        <v>8280</v>
      </c>
      <c r="AB1619" t="s">
        <v>8281</v>
      </c>
      <c r="AC1619">
        <v>300</v>
      </c>
      <c r="AD1619">
        <v>439</v>
      </c>
    </row>
    <row r="1620" spans="1:30" x14ac:dyDescent="0.35">
      <c r="A1620" t="s">
        <v>23</v>
      </c>
      <c r="B1620" t="s">
        <v>8282</v>
      </c>
      <c r="C1620" t="s">
        <v>8283</v>
      </c>
      <c r="D1620">
        <v>85</v>
      </c>
      <c r="E1620" s="4">
        <v>30000000</v>
      </c>
      <c r="F1620" s="4">
        <v>56068547</v>
      </c>
      <c r="G1620" s="3">
        <f>movie_metadata[[#This Row],[New_gross]]-movie_metadata[[#This Row],[New_budget]]</f>
        <v>26068547</v>
      </c>
      <c r="H1620" s="3" t="str">
        <f>IF(movie_metadata[[#This Row],[Profit/Loss_in money]]&gt;0,"Profit","Loss")</f>
        <v>Profit</v>
      </c>
      <c r="I1620" t="s">
        <v>26</v>
      </c>
      <c r="J1620" t="s">
        <v>45</v>
      </c>
      <c r="K1620" t="s">
        <v>8284</v>
      </c>
      <c r="L1620" s="1">
        <v>2005</v>
      </c>
      <c r="M1620" t="s">
        <v>264</v>
      </c>
      <c r="N1620">
        <v>7.5</v>
      </c>
      <c r="O1620">
        <v>1.85</v>
      </c>
      <c r="P1620">
        <v>0</v>
      </c>
      <c r="Q1620">
        <v>209</v>
      </c>
      <c r="R1620">
        <v>9</v>
      </c>
      <c r="S1620">
        <v>100</v>
      </c>
      <c r="T1620" t="s">
        <v>8285</v>
      </c>
      <c r="U1620">
        <v>567</v>
      </c>
      <c r="V1620" t="s">
        <v>8286</v>
      </c>
      <c r="W1620">
        <v>98160</v>
      </c>
      <c r="X1620">
        <v>1145</v>
      </c>
      <c r="Y1620" t="s">
        <v>8287</v>
      </c>
      <c r="Z1620">
        <v>0</v>
      </c>
      <c r="AA1620" t="s">
        <v>8288</v>
      </c>
      <c r="AB1620" t="s">
        <v>8289</v>
      </c>
      <c r="AC1620">
        <v>307</v>
      </c>
      <c r="AD1620">
        <v>269</v>
      </c>
    </row>
    <row r="1621" spans="1:30" x14ac:dyDescent="0.35">
      <c r="A1621" t="s">
        <v>23</v>
      </c>
      <c r="B1621" t="s">
        <v>5452</v>
      </c>
      <c r="C1621" t="s">
        <v>8290</v>
      </c>
      <c r="D1621">
        <v>126</v>
      </c>
      <c r="E1621" s="4">
        <v>30000000</v>
      </c>
      <c r="F1621" s="4">
        <v>53680848</v>
      </c>
      <c r="G1621" s="3">
        <f>movie_metadata[[#This Row],[New_gross]]-movie_metadata[[#This Row],[New_budget]]</f>
        <v>23680848</v>
      </c>
      <c r="H1621" s="3" t="str">
        <f>IF(movie_metadata[[#This Row],[Profit/Loss_in money]]&gt;0,"Profit","Loss")</f>
        <v>Profit</v>
      </c>
      <c r="I1621" t="s">
        <v>26</v>
      </c>
      <c r="J1621" t="s">
        <v>27</v>
      </c>
      <c r="K1621" t="s">
        <v>206</v>
      </c>
      <c r="L1621" s="1">
        <v>2007</v>
      </c>
      <c r="M1621" t="s">
        <v>29</v>
      </c>
      <c r="N1621">
        <v>7.1</v>
      </c>
      <c r="O1621">
        <v>1.85</v>
      </c>
      <c r="P1621">
        <v>20000</v>
      </c>
      <c r="Q1621">
        <v>131</v>
      </c>
      <c r="R1621">
        <v>98</v>
      </c>
      <c r="S1621">
        <v>37</v>
      </c>
      <c r="T1621" t="s">
        <v>5346</v>
      </c>
      <c r="U1621">
        <v>18000</v>
      </c>
      <c r="V1621" t="s">
        <v>634</v>
      </c>
      <c r="W1621">
        <v>167967</v>
      </c>
      <c r="X1621">
        <v>18726</v>
      </c>
      <c r="Y1621" t="s">
        <v>8291</v>
      </c>
      <c r="Z1621">
        <v>1</v>
      </c>
      <c r="AA1621" t="s">
        <v>8292</v>
      </c>
      <c r="AB1621" t="s">
        <v>8293</v>
      </c>
      <c r="AC1621">
        <v>243</v>
      </c>
      <c r="AD1621">
        <v>631</v>
      </c>
    </row>
    <row r="1622" spans="1:30" x14ac:dyDescent="0.35">
      <c r="A1622" t="s">
        <v>23</v>
      </c>
      <c r="B1622" t="s">
        <v>6683</v>
      </c>
      <c r="C1622" t="s">
        <v>8294</v>
      </c>
      <c r="D1622">
        <v>102</v>
      </c>
      <c r="E1622" s="4">
        <v>68968482.12626262</v>
      </c>
      <c r="F1622" s="4">
        <v>49186871</v>
      </c>
      <c r="G1622" s="3">
        <f>movie_metadata[[#This Row],[New_gross]]-movie_metadata[[#This Row],[New_budget]]</f>
        <v>-19781611.12626262</v>
      </c>
      <c r="H1622" s="3" t="str">
        <f>IF(movie_metadata[[#This Row],[Profit/Loss_in money]]&gt;0,"Profit","Loss")</f>
        <v>Loss</v>
      </c>
      <c r="I1622" t="s">
        <v>26</v>
      </c>
      <c r="J1622" t="s">
        <v>27</v>
      </c>
      <c r="K1622" t="s">
        <v>8295</v>
      </c>
      <c r="L1622" s="1">
        <v>2005</v>
      </c>
      <c r="M1622" t="s">
        <v>82</v>
      </c>
      <c r="N1622">
        <v>5.2</v>
      </c>
      <c r="O1622">
        <v>1.85</v>
      </c>
      <c r="P1622">
        <v>771</v>
      </c>
      <c r="Q1622">
        <v>73</v>
      </c>
      <c r="R1622">
        <v>7</v>
      </c>
      <c r="S1622">
        <v>521</v>
      </c>
      <c r="T1622" t="s">
        <v>8296</v>
      </c>
      <c r="U1622">
        <v>984</v>
      </c>
      <c r="V1622" t="s">
        <v>345</v>
      </c>
      <c r="W1622">
        <v>12570</v>
      </c>
      <c r="X1622">
        <v>2910</v>
      </c>
      <c r="Y1622" t="s">
        <v>5369</v>
      </c>
      <c r="Z1622">
        <v>0</v>
      </c>
      <c r="AA1622" t="s">
        <v>8297</v>
      </c>
      <c r="AB1622" t="s">
        <v>8298</v>
      </c>
      <c r="AC1622">
        <v>86</v>
      </c>
      <c r="AD1622">
        <v>934</v>
      </c>
    </row>
    <row r="1623" spans="1:30" x14ac:dyDescent="0.35">
      <c r="A1623" t="s">
        <v>23</v>
      </c>
      <c r="B1623" t="s">
        <v>932</v>
      </c>
      <c r="C1623" t="s">
        <v>8299</v>
      </c>
      <c r="D1623">
        <v>123</v>
      </c>
      <c r="E1623" s="4">
        <v>30000000</v>
      </c>
      <c r="F1623" s="4">
        <v>50921738</v>
      </c>
      <c r="G1623" s="3">
        <f>movie_metadata[[#This Row],[New_gross]]-movie_metadata[[#This Row],[New_budget]]</f>
        <v>20921738</v>
      </c>
      <c r="H1623" s="3" t="str">
        <f>IF(movie_metadata[[#This Row],[Profit/Loss_in money]]&gt;0,"Profit","Loss")</f>
        <v>Profit</v>
      </c>
      <c r="I1623" t="s">
        <v>26</v>
      </c>
      <c r="J1623" t="s">
        <v>45</v>
      </c>
      <c r="K1623" t="s">
        <v>4807</v>
      </c>
      <c r="L1623" s="1">
        <v>2007</v>
      </c>
      <c r="M1623" t="s">
        <v>572</v>
      </c>
      <c r="N1623">
        <v>7.8</v>
      </c>
      <c r="O1623">
        <v>1.85</v>
      </c>
      <c r="P1623">
        <v>12000</v>
      </c>
      <c r="Q1623">
        <v>316</v>
      </c>
      <c r="R1623">
        <v>456</v>
      </c>
      <c r="S1623">
        <v>286</v>
      </c>
      <c r="T1623" t="s">
        <v>8300</v>
      </c>
      <c r="U1623">
        <v>19000</v>
      </c>
      <c r="V1623" t="s">
        <v>346</v>
      </c>
      <c r="W1623">
        <v>192930</v>
      </c>
      <c r="X1623">
        <v>20499</v>
      </c>
      <c r="Y1623" t="s">
        <v>8301</v>
      </c>
      <c r="Z1623">
        <v>1</v>
      </c>
      <c r="AA1623" t="s">
        <v>8302</v>
      </c>
      <c r="AB1623" t="s">
        <v>8303</v>
      </c>
      <c r="AC1623">
        <v>581</v>
      </c>
      <c r="AD1623">
        <v>1000</v>
      </c>
    </row>
    <row r="1624" spans="1:30" x14ac:dyDescent="0.35">
      <c r="A1624" t="s">
        <v>23</v>
      </c>
      <c r="B1624" t="s">
        <v>2553</v>
      </c>
      <c r="C1624" t="s">
        <v>8304</v>
      </c>
      <c r="D1624">
        <v>105</v>
      </c>
      <c r="E1624" s="4">
        <v>30000000</v>
      </c>
      <c r="F1624" s="4">
        <v>53021560</v>
      </c>
      <c r="G1624" s="3">
        <f>movie_metadata[[#This Row],[New_gross]]-movie_metadata[[#This Row],[New_budget]]</f>
        <v>23021560</v>
      </c>
      <c r="H1624" s="3" t="str">
        <f>IF(movie_metadata[[#This Row],[Profit/Loss_in money]]&gt;0,"Profit","Loss")</f>
        <v>Profit</v>
      </c>
      <c r="I1624" t="s">
        <v>26</v>
      </c>
      <c r="J1624" t="s">
        <v>27</v>
      </c>
      <c r="K1624" t="s">
        <v>1407</v>
      </c>
      <c r="L1624" s="1">
        <v>2010</v>
      </c>
      <c r="M1624" t="s">
        <v>82</v>
      </c>
      <c r="N1624">
        <v>6.5</v>
      </c>
      <c r="O1624">
        <v>2.35</v>
      </c>
      <c r="P1624">
        <v>13000</v>
      </c>
      <c r="Q1624">
        <v>159</v>
      </c>
      <c r="R1624">
        <v>56</v>
      </c>
      <c r="S1624">
        <v>22</v>
      </c>
      <c r="T1624" t="s">
        <v>8305</v>
      </c>
      <c r="U1624">
        <v>898</v>
      </c>
      <c r="V1624" t="s">
        <v>2527</v>
      </c>
      <c r="W1624">
        <v>74630</v>
      </c>
      <c r="X1624">
        <v>1026</v>
      </c>
      <c r="Y1624" t="s">
        <v>8306</v>
      </c>
      <c r="Z1624">
        <v>1</v>
      </c>
      <c r="AA1624" t="s">
        <v>8307</v>
      </c>
      <c r="AB1624" t="s">
        <v>8308</v>
      </c>
      <c r="AC1624">
        <v>156</v>
      </c>
      <c r="AD1624">
        <v>60</v>
      </c>
    </row>
    <row r="1625" spans="1:30" x14ac:dyDescent="0.35">
      <c r="A1625" t="s">
        <v>23</v>
      </c>
      <c r="B1625" t="s">
        <v>179</v>
      </c>
      <c r="C1625" t="s">
        <v>8309</v>
      </c>
      <c r="D1625">
        <v>125</v>
      </c>
      <c r="E1625" s="4">
        <v>30000000</v>
      </c>
      <c r="F1625" s="4">
        <v>45645204</v>
      </c>
      <c r="G1625" s="3">
        <f>movie_metadata[[#This Row],[New_gross]]-movie_metadata[[#This Row],[New_budget]]</f>
        <v>15645204</v>
      </c>
      <c r="H1625" s="3" t="str">
        <f>IF(movie_metadata[[#This Row],[Profit/Loss_in money]]&gt;0,"Profit","Loss")</f>
        <v>Profit</v>
      </c>
      <c r="I1625" t="s">
        <v>26</v>
      </c>
      <c r="J1625" t="s">
        <v>27</v>
      </c>
      <c r="K1625" t="s">
        <v>326</v>
      </c>
      <c r="L1625" s="1">
        <v>1989</v>
      </c>
      <c r="M1625" t="s">
        <v>572</v>
      </c>
      <c r="N1625">
        <v>6.6</v>
      </c>
      <c r="O1625">
        <v>2.35</v>
      </c>
      <c r="P1625">
        <v>0</v>
      </c>
      <c r="Q1625">
        <v>63</v>
      </c>
      <c r="R1625">
        <v>0</v>
      </c>
      <c r="S1625">
        <v>237</v>
      </c>
      <c r="T1625" t="s">
        <v>8310</v>
      </c>
      <c r="U1625">
        <v>939</v>
      </c>
      <c r="V1625" t="s">
        <v>1139</v>
      </c>
      <c r="W1625">
        <v>39306</v>
      </c>
      <c r="X1625">
        <v>1748</v>
      </c>
      <c r="Y1625" t="s">
        <v>8311</v>
      </c>
      <c r="Z1625">
        <v>2</v>
      </c>
      <c r="AA1625" t="s">
        <v>8312</v>
      </c>
      <c r="AB1625" t="s">
        <v>8313</v>
      </c>
      <c r="AC1625">
        <v>119</v>
      </c>
      <c r="AD1625">
        <v>255</v>
      </c>
    </row>
    <row r="1626" spans="1:30" x14ac:dyDescent="0.35">
      <c r="A1626" t="s">
        <v>23</v>
      </c>
      <c r="B1626" t="s">
        <v>3486</v>
      </c>
      <c r="C1626" t="s">
        <v>8314</v>
      </c>
      <c r="D1626">
        <v>92</v>
      </c>
      <c r="E1626" s="4">
        <v>38897216.623036653</v>
      </c>
      <c r="F1626" s="4">
        <v>44328238</v>
      </c>
      <c r="G1626" s="3">
        <f>movie_metadata[[#This Row],[New_gross]]-movie_metadata[[#This Row],[New_budget]]</f>
        <v>5431021.3769633472</v>
      </c>
      <c r="H1626" s="3" t="str">
        <f>IF(movie_metadata[[#This Row],[Profit/Loss_in money]]&gt;0,"Profit","Loss")</f>
        <v>Profit</v>
      </c>
      <c r="I1626" t="s">
        <v>26</v>
      </c>
      <c r="J1626" t="s">
        <v>27</v>
      </c>
      <c r="K1626" t="s">
        <v>1664</v>
      </c>
      <c r="L1626" s="1">
        <v>2012</v>
      </c>
      <c r="M1626" t="s">
        <v>82</v>
      </c>
      <c r="N1626">
        <v>5.0999999999999996</v>
      </c>
      <c r="O1626">
        <v>1.85</v>
      </c>
      <c r="P1626">
        <v>13000</v>
      </c>
      <c r="Q1626">
        <v>162</v>
      </c>
      <c r="R1626">
        <v>101</v>
      </c>
      <c r="S1626">
        <v>760</v>
      </c>
      <c r="T1626" t="s">
        <v>8315</v>
      </c>
      <c r="U1626">
        <v>971</v>
      </c>
      <c r="V1626" t="s">
        <v>6387</v>
      </c>
      <c r="W1626">
        <v>25484</v>
      </c>
      <c r="X1626">
        <v>6137</v>
      </c>
      <c r="Y1626" t="s">
        <v>267</v>
      </c>
      <c r="Z1626">
        <v>0</v>
      </c>
      <c r="AA1626" t="s">
        <v>8316</v>
      </c>
      <c r="AB1626" t="s">
        <v>8317</v>
      </c>
      <c r="AC1626">
        <v>189</v>
      </c>
      <c r="AD1626">
        <v>860</v>
      </c>
    </row>
    <row r="1627" spans="1:30" x14ac:dyDescent="0.35">
      <c r="A1627" t="s">
        <v>23</v>
      </c>
      <c r="B1627" t="s">
        <v>247</v>
      </c>
      <c r="C1627" t="s">
        <v>8318</v>
      </c>
      <c r="D1627">
        <v>77</v>
      </c>
      <c r="E1627" s="4">
        <v>40000000</v>
      </c>
      <c r="F1627" s="4">
        <v>53337608</v>
      </c>
      <c r="G1627" s="3">
        <f>movie_metadata[[#This Row],[New_gross]]-movie_metadata[[#This Row],[New_budget]]</f>
        <v>13337608</v>
      </c>
      <c r="H1627" s="3" t="str">
        <f>IF(movie_metadata[[#This Row],[Profit/Loss_in money]]&gt;0,"Profit","Loss")</f>
        <v>Profit</v>
      </c>
      <c r="I1627" t="s">
        <v>26</v>
      </c>
      <c r="J1627" t="s">
        <v>27</v>
      </c>
      <c r="K1627" t="s">
        <v>8319</v>
      </c>
      <c r="L1627" s="1">
        <v>2005</v>
      </c>
      <c r="M1627" t="s">
        <v>82</v>
      </c>
      <c r="N1627">
        <v>7.4</v>
      </c>
      <c r="O1627">
        <v>1.85</v>
      </c>
      <c r="P1627">
        <v>0</v>
      </c>
      <c r="Q1627">
        <v>267</v>
      </c>
      <c r="R1627">
        <v>13000</v>
      </c>
      <c r="S1627">
        <v>973</v>
      </c>
      <c r="T1627" t="s">
        <v>194</v>
      </c>
      <c r="U1627">
        <v>40000</v>
      </c>
      <c r="V1627" t="s">
        <v>39</v>
      </c>
      <c r="W1627">
        <v>188785</v>
      </c>
      <c r="X1627">
        <v>60683</v>
      </c>
      <c r="Y1627" t="s">
        <v>7531</v>
      </c>
      <c r="Z1627">
        <v>1</v>
      </c>
      <c r="AA1627" t="s">
        <v>8320</v>
      </c>
      <c r="AB1627" t="s">
        <v>8321</v>
      </c>
      <c r="AC1627">
        <v>467</v>
      </c>
      <c r="AD1627">
        <v>16000</v>
      </c>
    </row>
    <row r="1628" spans="1:30" x14ac:dyDescent="0.35">
      <c r="A1628" t="s">
        <v>23</v>
      </c>
      <c r="B1628" t="s">
        <v>8322</v>
      </c>
      <c r="C1628" t="s">
        <v>8323</v>
      </c>
      <c r="D1628">
        <v>118</v>
      </c>
      <c r="E1628" s="4">
        <v>36258765.550239235</v>
      </c>
      <c r="F1628" s="4">
        <v>42643187</v>
      </c>
      <c r="G1628" s="3">
        <f>movie_metadata[[#This Row],[New_gross]]-movie_metadata[[#This Row],[New_budget]]</f>
        <v>6384421.4497607648</v>
      </c>
      <c r="H1628" s="3" t="str">
        <f>IF(movie_metadata[[#This Row],[Profit/Loss_in money]]&gt;0,"Profit","Loss")</f>
        <v>Profit</v>
      </c>
      <c r="I1628" t="s">
        <v>26</v>
      </c>
      <c r="J1628" t="s">
        <v>27</v>
      </c>
      <c r="K1628" t="s">
        <v>1627</v>
      </c>
      <c r="L1628" s="1">
        <v>2006</v>
      </c>
      <c r="M1628" t="s">
        <v>82</v>
      </c>
      <c r="N1628">
        <v>7.2</v>
      </c>
      <c r="O1628">
        <v>2.35</v>
      </c>
      <c r="P1628">
        <v>0</v>
      </c>
      <c r="Q1628">
        <v>95</v>
      </c>
      <c r="R1628">
        <v>0</v>
      </c>
      <c r="S1628">
        <v>543</v>
      </c>
      <c r="T1628" t="s">
        <v>7592</v>
      </c>
      <c r="U1628">
        <v>696</v>
      </c>
      <c r="V1628" t="s">
        <v>8324</v>
      </c>
      <c r="W1628">
        <v>34910</v>
      </c>
      <c r="X1628">
        <v>2577</v>
      </c>
      <c r="Y1628" t="s">
        <v>8325</v>
      </c>
      <c r="Z1628">
        <v>1</v>
      </c>
      <c r="AA1628" t="s">
        <v>8326</v>
      </c>
      <c r="AB1628" t="s">
        <v>8327</v>
      </c>
      <c r="AC1628">
        <v>145</v>
      </c>
      <c r="AD1628">
        <v>663</v>
      </c>
    </row>
    <row r="1629" spans="1:30" x14ac:dyDescent="0.35">
      <c r="A1629" t="s">
        <v>23</v>
      </c>
      <c r="B1629" t="s">
        <v>5732</v>
      </c>
      <c r="C1629" t="s">
        <v>8328</v>
      </c>
      <c r="D1629">
        <v>121</v>
      </c>
      <c r="E1629" s="4">
        <v>30000000</v>
      </c>
      <c r="F1629" s="4">
        <v>46875468</v>
      </c>
      <c r="G1629" s="3">
        <f>movie_metadata[[#This Row],[New_gross]]-movie_metadata[[#This Row],[New_budget]]</f>
        <v>16875468</v>
      </c>
      <c r="H1629" s="3" t="str">
        <f>IF(movie_metadata[[#This Row],[Profit/Loss_in money]]&gt;0,"Profit","Loss")</f>
        <v>Profit</v>
      </c>
      <c r="I1629" t="s">
        <v>26</v>
      </c>
      <c r="J1629" t="s">
        <v>27</v>
      </c>
      <c r="K1629" t="s">
        <v>1112</v>
      </c>
      <c r="L1629" s="1">
        <v>2015</v>
      </c>
      <c r="M1629" t="s">
        <v>572</v>
      </c>
      <c r="N1629">
        <v>7.6</v>
      </c>
      <c r="O1629">
        <v>2.39</v>
      </c>
      <c r="P1629">
        <v>59000</v>
      </c>
      <c r="Q1629">
        <v>478</v>
      </c>
      <c r="R1629">
        <v>777</v>
      </c>
      <c r="S1629">
        <v>219</v>
      </c>
      <c r="T1629" t="s">
        <v>8329</v>
      </c>
      <c r="U1629">
        <v>455</v>
      </c>
      <c r="V1629" t="s">
        <v>8330</v>
      </c>
      <c r="W1629">
        <v>196217</v>
      </c>
      <c r="X1629">
        <v>1467</v>
      </c>
      <c r="Y1629" t="s">
        <v>5982</v>
      </c>
      <c r="Z1629">
        <v>2</v>
      </c>
      <c r="AA1629" t="s">
        <v>8331</v>
      </c>
      <c r="AB1629" t="s">
        <v>8332</v>
      </c>
      <c r="AC1629">
        <v>461</v>
      </c>
      <c r="AD1629">
        <v>221</v>
      </c>
    </row>
    <row r="1630" spans="1:30" x14ac:dyDescent="0.35">
      <c r="A1630" t="s">
        <v>23</v>
      </c>
      <c r="B1630" t="s">
        <v>3090</v>
      </c>
      <c r="C1630" t="s">
        <v>8333</v>
      </c>
      <c r="D1630">
        <v>124</v>
      </c>
      <c r="E1630" s="4">
        <v>30000000</v>
      </c>
      <c r="F1630" s="4">
        <v>52418902</v>
      </c>
      <c r="G1630" s="3">
        <f>movie_metadata[[#This Row],[New_gross]]-movie_metadata[[#This Row],[New_budget]]</f>
        <v>22418902</v>
      </c>
      <c r="H1630" s="3" t="str">
        <f>IF(movie_metadata[[#This Row],[Profit/Loss_in money]]&gt;0,"Profit","Loss")</f>
        <v>Profit</v>
      </c>
      <c r="I1630" t="s">
        <v>26</v>
      </c>
      <c r="J1630" t="s">
        <v>27</v>
      </c>
      <c r="K1630" t="s">
        <v>3787</v>
      </c>
      <c r="L1630" s="1">
        <v>2015</v>
      </c>
      <c r="M1630" t="s">
        <v>572</v>
      </c>
      <c r="N1630">
        <v>7.5</v>
      </c>
      <c r="O1630">
        <v>2.35</v>
      </c>
      <c r="P1630">
        <v>44000</v>
      </c>
      <c r="Q1630">
        <v>305</v>
      </c>
      <c r="R1630">
        <v>845</v>
      </c>
      <c r="S1630">
        <v>424</v>
      </c>
      <c r="T1630" t="s">
        <v>3518</v>
      </c>
      <c r="U1630">
        <v>15000</v>
      </c>
      <c r="V1630" t="s">
        <v>366</v>
      </c>
      <c r="W1630">
        <v>147128</v>
      </c>
      <c r="X1630">
        <v>16881</v>
      </c>
      <c r="Y1630" t="s">
        <v>8334</v>
      </c>
      <c r="Z1630">
        <v>0</v>
      </c>
      <c r="AA1630" t="s">
        <v>8335</v>
      </c>
      <c r="AB1630" t="s">
        <v>8336</v>
      </c>
      <c r="AC1630">
        <v>277</v>
      </c>
      <c r="AD1630">
        <v>1000</v>
      </c>
    </row>
    <row r="1631" spans="1:30" x14ac:dyDescent="0.35">
      <c r="A1631" t="s">
        <v>23</v>
      </c>
      <c r="B1631" t="s">
        <v>71</v>
      </c>
      <c r="C1631" t="s">
        <v>8337</v>
      </c>
      <c r="D1631">
        <v>99</v>
      </c>
      <c r="E1631" s="4">
        <v>30000000</v>
      </c>
      <c r="F1631" s="4">
        <v>42057340</v>
      </c>
      <c r="G1631" s="3">
        <f>movie_metadata[[#This Row],[New_gross]]-movie_metadata[[#This Row],[New_budget]]</f>
        <v>12057340</v>
      </c>
      <c r="H1631" s="3" t="str">
        <f>IF(movie_metadata[[#This Row],[Profit/Loss_in money]]&gt;0,"Profit","Loss")</f>
        <v>Profit</v>
      </c>
      <c r="I1631" t="s">
        <v>26</v>
      </c>
      <c r="J1631" t="s">
        <v>27</v>
      </c>
      <c r="K1631" t="s">
        <v>5534</v>
      </c>
      <c r="L1631" s="1">
        <v>2009</v>
      </c>
      <c r="M1631" t="s">
        <v>29</v>
      </c>
      <c r="N1631">
        <v>6.6</v>
      </c>
      <c r="O1631">
        <v>2.35</v>
      </c>
      <c r="P1631">
        <v>11000</v>
      </c>
      <c r="Q1631">
        <v>397</v>
      </c>
      <c r="R1631">
        <v>0</v>
      </c>
      <c r="S1631">
        <v>828</v>
      </c>
      <c r="T1631" t="s">
        <v>3378</v>
      </c>
      <c r="U1631">
        <v>2000</v>
      </c>
      <c r="V1631" t="s">
        <v>4264</v>
      </c>
      <c r="W1631">
        <v>158354</v>
      </c>
      <c r="X1631">
        <v>5642</v>
      </c>
      <c r="Y1631" t="s">
        <v>6108</v>
      </c>
      <c r="Z1631">
        <v>0</v>
      </c>
      <c r="AA1631" t="s">
        <v>8338</v>
      </c>
      <c r="AB1631" t="s">
        <v>8339</v>
      </c>
      <c r="AC1631">
        <v>691</v>
      </c>
      <c r="AD1631">
        <v>1000</v>
      </c>
    </row>
    <row r="1632" spans="1:30" x14ac:dyDescent="0.35">
      <c r="A1632" t="s">
        <v>23</v>
      </c>
      <c r="B1632" t="s">
        <v>8340</v>
      </c>
      <c r="C1632" t="s">
        <v>8341</v>
      </c>
      <c r="D1632">
        <v>112</v>
      </c>
      <c r="E1632" s="4">
        <v>25000000</v>
      </c>
      <c r="F1632" s="4">
        <v>42478175</v>
      </c>
      <c r="G1632" s="3">
        <f>movie_metadata[[#This Row],[New_gross]]-movie_metadata[[#This Row],[New_budget]]</f>
        <v>17478175</v>
      </c>
      <c r="H1632" s="3" t="str">
        <f>IF(movie_metadata[[#This Row],[Profit/Loss_in money]]&gt;0,"Profit","Loss")</f>
        <v>Profit</v>
      </c>
      <c r="I1632" t="s">
        <v>26</v>
      </c>
      <c r="J1632" t="s">
        <v>27</v>
      </c>
      <c r="K1632" t="s">
        <v>679</v>
      </c>
      <c r="L1632" s="1">
        <v>2015</v>
      </c>
      <c r="M1632" t="s">
        <v>29</v>
      </c>
      <c r="N1632">
        <v>7.2</v>
      </c>
      <c r="O1632">
        <v>2.35</v>
      </c>
      <c r="P1632">
        <v>34000</v>
      </c>
      <c r="Q1632">
        <v>214</v>
      </c>
      <c r="R1632">
        <v>43</v>
      </c>
      <c r="S1632">
        <v>1000</v>
      </c>
      <c r="T1632" t="s">
        <v>7635</v>
      </c>
      <c r="U1632">
        <v>11000</v>
      </c>
      <c r="V1632" t="s">
        <v>384</v>
      </c>
      <c r="W1632">
        <v>93767</v>
      </c>
      <c r="X1632">
        <v>15327</v>
      </c>
      <c r="Y1632" t="s">
        <v>7753</v>
      </c>
      <c r="Z1632">
        <v>1</v>
      </c>
      <c r="AA1632" t="s">
        <v>8342</v>
      </c>
      <c r="AB1632" t="s">
        <v>8343</v>
      </c>
      <c r="AC1632">
        <v>209</v>
      </c>
      <c r="AD1632">
        <v>2000</v>
      </c>
    </row>
    <row r="1633" spans="1:30" x14ac:dyDescent="0.35">
      <c r="A1633" t="s">
        <v>23</v>
      </c>
      <c r="B1633" t="s">
        <v>8344</v>
      </c>
      <c r="C1633" t="s">
        <v>8345</v>
      </c>
      <c r="D1633">
        <v>111</v>
      </c>
      <c r="E1633" s="4">
        <v>30000000</v>
      </c>
      <c r="F1633" s="4">
        <v>41407470</v>
      </c>
      <c r="G1633" s="3">
        <f>movie_metadata[[#This Row],[New_gross]]-movie_metadata[[#This Row],[New_budget]]</f>
        <v>11407470</v>
      </c>
      <c r="H1633" s="3" t="str">
        <f>IF(movie_metadata[[#This Row],[Profit/Loss_in money]]&gt;0,"Profit","Loss")</f>
        <v>Profit</v>
      </c>
      <c r="I1633" t="s">
        <v>26</v>
      </c>
      <c r="J1633" t="s">
        <v>27</v>
      </c>
      <c r="K1633" t="s">
        <v>3924</v>
      </c>
      <c r="L1633" s="1">
        <v>2003</v>
      </c>
      <c r="M1633" t="s">
        <v>82</v>
      </c>
      <c r="N1633">
        <v>7.6</v>
      </c>
      <c r="O1633">
        <v>1.85</v>
      </c>
      <c r="P1633">
        <v>0</v>
      </c>
      <c r="Q1633">
        <v>82</v>
      </c>
      <c r="R1633">
        <v>23</v>
      </c>
      <c r="S1633">
        <v>1000</v>
      </c>
      <c r="T1633" t="s">
        <v>1681</v>
      </c>
      <c r="U1633">
        <v>3000</v>
      </c>
      <c r="V1633" t="s">
        <v>2182</v>
      </c>
      <c r="W1633">
        <v>43378</v>
      </c>
      <c r="X1633">
        <v>9638</v>
      </c>
      <c r="Y1633" t="s">
        <v>8346</v>
      </c>
      <c r="Z1633">
        <v>1</v>
      </c>
      <c r="AA1633" t="s">
        <v>8347</v>
      </c>
      <c r="AB1633" t="s">
        <v>8348</v>
      </c>
      <c r="AC1633">
        <v>292</v>
      </c>
      <c r="AD1633">
        <v>3000</v>
      </c>
    </row>
    <row r="1634" spans="1:30" x14ac:dyDescent="0.35">
      <c r="A1634" t="s">
        <v>23</v>
      </c>
      <c r="B1634" t="s">
        <v>1063</v>
      </c>
      <c r="C1634" t="s">
        <v>8349</v>
      </c>
      <c r="D1634">
        <v>107</v>
      </c>
      <c r="E1634" s="4">
        <v>30000000</v>
      </c>
      <c r="F1634" s="4">
        <v>42385520</v>
      </c>
      <c r="G1634" s="3">
        <f>movie_metadata[[#This Row],[New_gross]]-movie_metadata[[#This Row],[New_budget]]</f>
        <v>12385520</v>
      </c>
      <c r="H1634" s="3" t="str">
        <f>IF(movie_metadata[[#This Row],[Profit/Loss_in money]]&gt;0,"Profit","Loss")</f>
        <v>Profit</v>
      </c>
      <c r="I1634" t="s">
        <v>26</v>
      </c>
      <c r="J1634" t="s">
        <v>27</v>
      </c>
      <c r="K1634" t="s">
        <v>7826</v>
      </c>
      <c r="L1634" s="1">
        <v>2010</v>
      </c>
      <c r="M1634" t="s">
        <v>29</v>
      </c>
      <c r="N1634">
        <v>6.2</v>
      </c>
      <c r="O1634">
        <v>1.85</v>
      </c>
      <c r="P1634">
        <v>16000</v>
      </c>
      <c r="Q1634">
        <v>138</v>
      </c>
      <c r="R1634">
        <v>209</v>
      </c>
      <c r="S1634">
        <v>357</v>
      </c>
      <c r="T1634" t="s">
        <v>7827</v>
      </c>
      <c r="U1634">
        <v>2000</v>
      </c>
      <c r="V1634" t="s">
        <v>4009</v>
      </c>
      <c r="W1634">
        <v>47297</v>
      </c>
      <c r="X1634">
        <v>4059</v>
      </c>
      <c r="Y1634" t="s">
        <v>8350</v>
      </c>
      <c r="Z1634">
        <v>0</v>
      </c>
      <c r="AA1634" t="s">
        <v>8351</v>
      </c>
      <c r="AB1634" t="s">
        <v>8352</v>
      </c>
      <c r="AC1634">
        <v>86</v>
      </c>
      <c r="AD1634">
        <v>594</v>
      </c>
    </row>
    <row r="1635" spans="1:30" x14ac:dyDescent="0.35">
      <c r="A1635" t="s">
        <v>23</v>
      </c>
      <c r="B1635" t="s">
        <v>5398</v>
      </c>
      <c r="C1635" t="s">
        <v>8353</v>
      </c>
      <c r="D1635">
        <v>104</v>
      </c>
      <c r="E1635" s="4">
        <v>30000000</v>
      </c>
      <c r="F1635" s="4">
        <v>40118420</v>
      </c>
      <c r="G1635" s="3">
        <f>movie_metadata[[#This Row],[New_gross]]-movie_metadata[[#This Row],[New_budget]]</f>
        <v>10118420</v>
      </c>
      <c r="H1635" s="3" t="str">
        <f>IF(movie_metadata[[#This Row],[Profit/Loss_in money]]&gt;0,"Profit","Loss")</f>
        <v>Profit</v>
      </c>
      <c r="I1635" t="s">
        <v>26</v>
      </c>
      <c r="J1635" t="s">
        <v>27</v>
      </c>
      <c r="K1635" t="s">
        <v>4906</v>
      </c>
      <c r="L1635" s="1">
        <v>2002</v>
      </c>
      <c r="M1635" t="s">
        <v>29</v>
      </c>
      <c r="N1635">
        <v>5.6</v>
      </c>
      <c r="O1635">
        <v>1.85</v>
      </c>
      <c r="P1635">
        <v>0</v>
      </c>
      <c r="Q1635">
        <v>69</v>
      </c>
      <c r="R1635">
        <v>134</v>
      </c>
      <c r="S1635">
        <v>64</v>
      </c>
      <c r="T1635" t="s">
        <v>2757</v>
      </c>
      <c r="U1635">
        <v>585</v>
      </c>
      <c r="V1635" t="s">
        <v>5217</v>
      </c>
      <c r="W1635">
        <v>26066</v>
      </c>
      <c r="X1635">
        <v>1165</v>
      </c>
      <c r="Y1635" t="s">
        <v>8354</v>
      </c>
      <c r="Z1635">
        <v>3</v>
      </c>
      <c r="AA1635" t="s">
        <v>8355</v>
      </c>
      <c r="AB1635" t="s">
        <v>8356</v>
      </c>
      <c r="AC1635">
        <v>216</v>
      </c>
      <c r="AD1635">
        <v>495</v>
      </c>
    </row>
    <row r="1636" spans="1:30" x14ac:dyDescent="0.35">
      <c r="A1636" t="s">
        <v>23</v>
      </c>
      <c r="B1636" t="s">
        <v>117</v>
      </c>
      <c r="C1636" t="s">
        <v>8357</v>
      </c>
      <c r="D1636">
        <v>113</v>
      </c>
      <c r="E1636" s="4">
        <v>38000000</v>
      </c>
      <c r="F1636" s="4">
        <v>40137776</v>
      </c>
      <c r="G1636" s="3">
        <f>movie_metadata[[#This Row],[New_gross]]-movie_metadata[[#This Row],[New_budget]]</f>
        <v>2137776</v>
      </c>
      <c r="H1636" s="3" t="str">
        <f>IF(movie_metadata[[#This Row],[Profit/Loss_in money]]&gt;0,"Profit","Loss")</f>
        <v>Profit</v>
      </c>
      <c r="I1636" t="s">
        <v>26</v>
      </c>
      <c r="J1636" t="s">
        <v>27</v>
      </c>
      <c r="K1636" t="s">
        <v>2482</v>
      </c>
      <c r="L1636" s="1">
        <v>2006</v>
      </c>
      <c r="M1636" t="s">
        <v>29</v>
      </c>
      <c r="N1636">
        <v>7.6</v>
      </c>
      <c r="O1636">
        <v>1.85</v>
      </c>
      <c r="P1636">
        <v>13000</v>
      </c>
      <c r="Q1636">
        <v>253</v>
      </c>
      <c r="R1636">
        <v>395</v>
      </c>
      <c r="S1636">
        <v>77</v>
      </c>
      <c r="T1636" t="s">
        <v>8358</v>
      </c>
      <c r="U1636">
        <v>8000</v>
      </c>
      <c r="V1636" t="s">
        <v>1241</v>
      </c>
      <c r="W1636">
        <v>186977</v>
      </c>
      <c r="X1636">
        <v>8362</v>
      </c>
      <c r="Y1636" t="s">
        <v>8359</v>
      </c>
      <c r="Z1636">
        <v>1</v>
      </c>
      <c r="AA1636" t="s">
        <v>8360</v>
      </c>
      <c r="AB1636" t="s">
        <v>8361</v>
      </c>
      <c r="AC1636">
        <v>529</v>
      </c>
      <c r="AD1636">
        <v>189</v>
      </c>
    </row>
    <row r="1637" spans="1:30" x14ac:dyDescent="0.35">
      <c r="A1637" t="s">
        <v>23</v>
      </c>
      <c r="B1637" t="s">
        <v>3533</v>
      </c>
      <c r="C1637" t="s">
        <v>8362</v>
      </c>
      <c r="D1637">
        <v>113</v>
      </c>
      <c r="E1637" s="4">
        <v>32000000</v>
      </c>
      <c r="F1637" s="4">
        <v>39568996</v>
      </c>
      <c r="G1637" s="3">
        <f>movie_metadata[[#This Row],[New_gross]]-movie_metadata[[#This Row],[New_budget]]</f>
        <v>7568996</v>
      </c>
      <c r="H1637" s="3" t="str">
        <f>IF(movie_metadata[[#This Row],[Profit/Loss_in money]]&gt;0,"Profit","Loss")</f>
        <v>Profit</v>
      </c>
      <c r="I1637" t="s">
        <v>26</v>
      </c>
      <c r="J1637" t="s">
        <v>27</v>
      </c>
      <c r="K1637" t="s">
        <v>6392</v>
      </c>
      <c r="L1637" s="1">
        <v>2007</v>
      </c>
      <c r="M1637" t="s">
        <v>572</v>
      </c>
      <c r="N1637">
        <v>6.6</v>
      </c>
      <c r="O1637">
        <v>2.35</v>
      </c>
      <c r="P1637">
        <v>0</v>
      </c>
      <c r="Q1637">
        <v>304</v>
      </c>
      <c r="R1637">
        <v>171</v>
      </c>
      <c r="S1637">
        <v>63</v>
      </c>
      <c r="T1637" t="s">
        <v>8363</v>
      </c>
      <c r="U1637">
        <v>430</v>
      </c>
      <c r="V1637" t="s">
        <v>2987</v>
      </c>
      <c r="W1637">
        <v>138435</v>
      </c>
      <c r="X1637">
        <v>814</v>
      </c>
      <c r="Y1637" t="s">
        <v>8364</v>
      </c>
      <c r="Z1637">
        <v>0</v>
      </c>
      <c r="AA1637" t="s">
        <v>8365</v>
      </c>
      <c r="AB1637" t="s">
        <v>8366</v>
      </c>
      <c r="AC1637">
        <v>527</v>
      </c>
      <c r="AD1637">
        <v>72</v>
      </c>
    </row>
    <row r="1638" spans="1:30" x14ac:dyDescent="0.35">
      <c r="A1638" t="s">
        <v>23</v>
      </c>
      <c r="B1638" t="s">
        <v>8367</v>
      </c>
      <c r="C1638" t="s">
        <v>8368</v>
      </c>
      <c r="D1638">
        <v>95</v>
      </c>
      <c r="E1638" s="4">
        <v>30000000</v>
      </c>
      <c r="F1638" s="4">
        <v>42043633</v>
      </c>
      <c r="G1638" s="3">
        <f>movie_metadata[[#This Row],[New_gross]]-movie_metadata[[#This Row],[New_budget]]</f>
        <v>12043633</v>
      </c>
      <c r="H1638" s="3" t="str">
        <f>IF(movie_metadata[[#This Row],[Profit/Loss_in money]]&gt;0,"Profit","Loss")</f>
        <v>Profit</v>
      </c>
      <c r="I1638" t="s">
        <v>26</v>
      </c>
      <c r="J1638" t="s">
        <v>27</v>
      </c>
      <c r="K1638" t="s">
        <v>2656</v>
      </c>
      <c r="L1638" s="1">
        <v>2012</v>
      </c>
      <c r="M1638" t="s">
        <v>572</v>
      </c>
      <c r="N1638">
        <v>7</v>
      </c>
      <c r="O1638">
        <v>2.35</v>
      </c>
      <c r="P1638">
        <v>66000</v>
      </c>
      <c r="Q1638">
        <v>634</v>
      </c>
      <c r="R1638">
        <v>246</v>
      </c>
      <c r="S1638">
        <v>751</v>
      </c>
      <c r="T1638" t="s">
        <v>5562</v>
      </c>
      <c r="U1638">
        <v>26000</v>
      </c>
      <c r="V1638" t="s">
        <v>91</v>
      </c>
      <c r="W1638">
        <v>277172</v>
      </c>
      <c r="X1638">
        <v>29551</v>
      </c>
      <c r="Y1638" t="s">
        <v>4084</v>
      </c>
      <c r="Z1638">
        <v>0</v>
      </c>
      <c r="AA1638" t="s">
        <v>8369</v>
      </c>
      <c r="AB1638" t="s">
        <v>8370</v>
      </c>
      <c r="AC1638">
        <v>986</v>
      </c>
      <c r="AD1638">
        <v>821</v>
      </c>
    </row>
    <row r="1639" spans="1:30" x14ac:dyDescent="0.35">
      <c r="A1639" t="s">
        <v>23</v>
      </c>
      <c r="B1639" t="s">
        <v>8371</v>
      </c>
      <c r="C1639" t="s">
        <v>8372</v>
      </c>
      <c r="D1639">
        <v>86</v>
      </c>
      <c r="E1639" s="4">
        <v>30000000</v>
      </c>
      <c r="F1639" s="4">
        <v>38232624</v>
      </c>
      <c r="G1639" s="3">
        <f>movie_metadata[[#This Row],[New_gross]]-movie_metadata[[#This Row],[New_budget]]</f>
        <v>8232624</v>
      </c>
      <c r="H1639" s="3" t="str">
        <f>IF(movie_metadata[[#This Row],[Profit/Loss_in money]]&gt;0,"Profit","Loss")</f>
        <v>Profit</v>
      </c>
      <c r="I1639" t="s">
        <v>26</v>
      </c>
      <c r="J1639" t="s">
        <v>27</v>
      </c>
      <c r="K1639" t="s">
        <v>1664</v>
      </c>
      <c r="L1639" s="1">
        <v>2008</v>
      </c>
      <c r="M1639" t="s">
        <v>29</v>
      </c>
      <c r="N1639">
        <v>2.7</v>
      </c>
      <c r="O1639">
        <v>1.85</v>
      </c>
      <c r="P1639">
        <v>0</v>
      </c>
      <c r="Q1639">
        <v>111</v>
      </c>
      <c r="R1639">
        <v>82</v>
      </c>
      <c r="S1639">
        <v>362</v>
      </c>
      <c r="T1639" t="s">
        <v>856</v>
      </c>
      <c r="U1639">
        <v>869</v>
      </c>
      <c r="V1639" t="s">
        <v>2607</v>
      </c>
      <c r="W1639">
        <v>88518</v>
      </c>
      <c r="X1639">
        <v>3854</v>
      </c>
      <c r="Y1639" t="s">
        <v>8373</v>
      </c>
      <c r="Z1639">
        <v>0</v>
      </c>
      <c r="AA1639" t="s">
        <v>8374</v>
      </c>
      <c r="AB1639" t="s">
        <v>8375</v>
      </c>
      <c r="AC1639">
        <v>409</v>
      </c>
      <c r="AD1639">
        <v>759</v>
      </c>
    </row>
    <row r="1640" spans="1:30" x14ac:dyDescent="0.35">
      <c r="A1640" t="s">
        <v>23</v>
      </c>
      <c r="B1640" t="s">
        <v>2421</v>
      </c>
      <c r="C1640" t="s">
        <v>8376</v>
      </c>
      <c r="D1640">
        <v>126</v>
      </c>
      <c r="E1640" s="4">
        <v>30000000</v>
      </c>
      <c r="F1640" s="4">
        <v>38413606</v>
      </c>
      <c r="G1640" s="3">
        <f>movie_metadata[[#This Row],[New_gross]]-movie_metadata[[#This Row],[New_budget]]</f>
        <v>8413606</v>
      </c>
      <c r="H1640" s="3" t="str">
        <f>IF(movie_metadata[[#This Row],[Profit/Loss_in money]]&gt;0,"Profit","Loss")</f>
        <v>Profit</v>
      </c>
      <c r="I1640" t="s">
        <v>26</v>
      </c>
      <c r="J1640" t="s">
        <v>27</v>
      </c>
      <c r="K1640" t="s">
        <v>414</v>
      </c>
      <c r="L1640" s="1">
        <v>1988</v>
      </c>
      <c r="M1640" t="s">
        <v>572</v>
      </c>
      <c r="N1640">
        <v>7.6</v>
      </c>
      <c r="O1640">
        <v>1.85</v>
      </c>
      <c r="P1640">
        <v>0</v>
      </c>
      <c r="Q1640">
        <v>77</v>
      </c>
      <c r="R1640">
        <v>102</v>
      </c>
      <c r="S1640">
        <v>497</v>
      </c>
      <c r="T1640" t="s">
        <v>8377</v>
      </c>
      <c r="U1640">
        <v>22000</v>
      </c>
      <c r="V1640" t="s">
        <v>1739</v>
      </c>
      <c r="W1640">
        <v>54042</v>
      </c>
      <c r="X1640">
        <v>23866</v>
      </c>
      <c r="Y1640" t="s">
        <v>3530</v>
      </c>
      <c r="Z1640">
        <v>1</v>
      </c>
      <c r="AA1640" t="s">
        <v>8378</v>
      </c>
      <c r="AB1640" t="s">
        <v>8379</v>
      </c>
      <c r="AC1640">
        <v>215</v>
      </c>
      <c r="AD1640">
        <v>581</v>
      </c>
    </row>
    <row r="1641" spans="1:30" x14ac:dyDescent="0.35">
      <c r="A1641" t="s">
        <v>23</v>
      </c>
      <c r="B1641" t="s">
        <v>2583</v>
      </c>
      <c r="C1641" t="s">
        <v>8380</v>
      </c>
      <c r="D1641">
        <v>101</v>
      </c>
      <c r="E1641" s="4">
        <v>27000000</v>
      </c>
      <c r="F1641" s="4">
        <v>38122105</v>
      </c>
      <c r="G1641" s="3">
        <f>movie_metadata[[#This Row],[New_gross]]-movie_metadata[[#This Row],[New_budget]]</f>
        <v>11122105</v>
      </c>
      <c r="H1641" s="3" t="str">
        <f>IF(movie_metadata[[#This Row],[Profit/Loss_in money]]&gt;0,"Profit","Loss")</f>
        <v>Profit</v>
      </c>
      <c r="I1641" t="s">
        <v>26</v>
      </c>
      <c r="J1641" t="s">
        <v>27</v>
      </c>
      <c r="K1641" t="s">
        <v>1393</v>
      </c>
      <c r="L1641" s="1">
        <v>1987</v>
      </c>
      <c r="M1641" t="s">
        <v>572</v>
      </c>
      <c r="N1641">
        <v>6.6</v>
      </c>
      <c r="O1641">
        <v>1.37</v>
      </c>
      <c r="P1641">
        <v>0</v>
      </c>
      <c r="Q1641">
        <v>120</v>
      </c>
      <c r="R1641">
        <v>343</v>
      </c>
      <c r="S1641">
        <v>384</v>
      </c>
      <c r="T1641" t="s">
        <v>8381</v>
      </c>
      <c r="U1641">
        <v>581</v>
      </c>
      <c r="V1641" t="s">
        <v>8377</v>
      </c>
      <c r="W1641">
        <v>112669</v>
      </c>
      <c r="X1641">
        <v>2373</v>
      </c>
      <c r="Y1641" t="s">
        <v>8382</v>
      </c>
      <c r="Z1641">
        <v>1</v>
      </c>
      <c r="AA1641" t="s">
        <v>8383</v>
      </c>
      <c r="AB1641" t="s">
        <v>8384</v>
      </c>
      <c r="AC1641">
        <v>226</v>
      </c>
      <c r="AD1641">
        <v>571</v>
      </c>
    </row>
    <row r="1642" spans="1:30" x14ac:dyDescent="0.35">
      <c r="A1642" t="s">
        <v>23</v>
      </c>
      <c r="B1642" t="s">
        <v>1946</v>
      </c>
      <c r="C1642" t="s">
        <v>8385</v>
      </c>
      <c r="D1642">
        <v>102</v>
      </c>
      <c r="E1642" s="4">
        <v>25000000</v>
      </c>
      <c r="F1642" s="4">
        <v>38747385</v>
      </c>
      <c r="G1642" s="3">
        <f>movie_metadata[[#This Row],[New_gross]]-movie_metadata[[#This Row],[New_budget]]</f>
        <v>13747385</v>
      </c>
      <c r="H1642" s="3" t="str">
        <f>IF(movie_metadata[[#This Row],[Profit/Loss_in money]]&gt;0,"Profit","Loss")</f>
        <v>Profit</v>
      </c>
      <c r="I1642" t="s">
        <v>26</v>
      </c>
      <c r="J1642" t="s">
        <v>27</v>
      </c>
      <c r="K1642" t="s">
        <v>8386</v>
      </c>
      <c r="L1642" s="1">
        <v>1986</v>
      </c>
      <c r="M1642" t="s">
        <v>29</v>
      </c>
      <c r="N1642">
        <v>6.9</v>
      </c>
      <c r="O1642">
        <v>1.85</v>
      </c>
      <c r="P1642">
        <v>0</v>
      </c>
      <c r="Q1642">
        <v>63</v>
      </c>
      <c r="R1642">
        <v>0</v>
      </c>
      <c r="S1642">
        <v>413</v>
      </c>
      <c r="T1642" t="s">
        <v>3495</v>
      </c>
      <c r="U1642">
        <v>13000</v>
      </c>
      <c r="V1642" t="s">
        <v>541</v>
      </c>
      <c r="W1642">
        <v>49349</v>
      </c>
      <c r="X1642">
        <v>15308</v>
      </c>
      <c r="Y1642" t="s">
        <v>8387</v>
      </c>
      <c r="Z1642">
        <v>2</v>
      </c>
      <c r="AA1642" t="s">
        <v>8388</v>
      </c>
      <c r="AB1642" t="s">
        <v>8389</v>
      </c>
      <c r="AC1642">
        <v>165</v>
      </c>
      <c r="AD1642">
        <v>854</v>
      </c>
    </row>
    <row r="1643" spans="1:30" x14ac:dyDescent="0.35">
      <c r="A1643" t="s">
        <v>23</v>
      </c>
      <c r="B1643" t="s">
        <v>932</v>
      </c>
      <c r="C1643" t="s">
        <v>8390</v>
      </c>
      <c r="D1643">
        <v>111</v>
      </c>
      <c r="E1643" s="4">
        <v>30000000</v>
      </c>
      <c r="F1643" s="4">
        <v>40247512</v>
      </c>
      <c r="G1643" s="3">
        <f>movie_metadata[[#This Row],[New_gross]]-movie_metadata[[#This Row],[New_budget]]</f>
        <v>10247512</v>
      </c>
      <c r="H1643" s="3" t="str">
        <f>IF(movie_metadata[[#This Row],[Profit/Loss_in money]]&gt;0,"Profit","Loss")</f>
        <v>Profit</v>
      </c>
      <c r="I1643" t="s">
        <v>26</v>
      </c>
      <c r="J1643" t="s">
        <v>27</v>
      </c>
      <c r="K1643" t="s">
        <v>915</v>
      </c>
      <c r="L1643" s="1">
        <v>2011</v>
      </c>
      <c r="M1643" t="s">
        <v>29</v>
      </c>
      <c r="N1643">
        <v>6.8</v>
      </c>
      <c r="O1643">
        <v>2.35</v>
      </c>
      <c r="P1643">
        <v>38000</v>
      </c>
      <c r="Q1643">
        <v>417</v>
      </c>
      <c r="R1643">
        <v>456</v>
      </c>
      <c r="S1643">
        <v>21</v>
      </c>
      <c r="T1643" t="s">
        <v>8391</v>
      </c>
      <c r="U1643">
        <v>157</v>
      </c>
      <c r="V1643" t="s">
        <v>8392</v>
      </c>
      <c r="W1643">
        <v>159198</v>
      </c>
      <c r="X1643">
        <v>257</v>
      </c>
      <c r="Y1643" t="s">
        <v>8393</v>
      </c>
      <c r="Z1643">
        <v>0</v>
      </c>
      <c r="AA1643" t="s">
        <v>8394</v>
      </c>
      <c r="AB1643" t="s">
        <v>8395</v>
      </c>
      <c r="AC1643">
        <v>438</v>
      </c>
      <c r="AD1643">
        <v>33</v>
      </c>
    </row>
    <row r="1644" spans="1:30" x14ac:dyDescent="0.35">
      <c r="A1644" t="s">
        <v>23</v>
      </c>
      <c r="B1644" t="s">
        <v>60</v>
      </c>
      <c r="C1644" t="s">
        <v>8396</v>
      </c>
      <c r="D1644">
        <v>60</v>
      </c>
      <c r="E1644" s="4">
        <v>36541497.422512971</v>
      </c>
      <c r="F1644" s="4">
        <v>54866338.819819823</v>
      </c>
      <c r="G1644" s="3">
        <f>movie_metadata[[#This Row],[New_gross]]-movie_metadata[[#This Row],[New_budget]]</f>
        <v>18324841.397306852</v>
      </c>
      <c r="H1644" s="3" t="str">
        <f>IF(movie_metadata[[#This Row],[Profit/Loss_in money]]&gt;0,"Profit","Loss")</f>
        <v>Profit</v>
      </c>
      <c r="I1644" t="s">
        <v>26</v>
      </c>
      <c r="J1644" t="s">
        <v>27</v>
      </c>
      <c r="K1644" t="s">
        <v>8050</v>
      </c>
      <c r="L1644" s="1">
        <v>2005</v>
      </c>
      <c r="M1644" t="s">
        <v>1555</v>
      </c>
      <c r="N1644">
        <v>7.5</v>
      </c>
      <c r="O1644">
        <v>16</v>
      </c>
      <c r="P1644">
        <v>0</v>
      </c>
      <c r="Q1644">
        <v>9</v>
      </c>
      <c r="S1644">
        <v>468</v>
      </c>
      <c r="T1644" t="s">
        <v>2311</v>
      </c>
      <c r="U1644">
        <v>971</v>
      </c>
      <c r="V1644" t="s">
        <v>8216</v>
      </c>
      <c r="W1644">
        <v>3322</v>
      </c>
      <c r="X1644">
        <v>3295</v>
      </c>
      <c r="Y1644" t="s">
        <v>422</v>
      </c>
      <c r="Z1644">
        <v>4</v>
      </c>
      <c r="AA1644" t="s">
        <v>24138</v>
      </c>
      <c r="AB1644" t="s">
        <v>8397</v>
      </c>
      <c r="AC1644">
        <v>30</v>
      </c>
      <c r="AD1644">
        <v>805</v>
      </c>
    </row>
    <row r="1645" spans="1:30" x14ac:dyDescent="0.35">
      <c r="A1645" t="s">
        <v>23</v>
      </c>
      <c r="B1645" t="s">
        <v>8398</v>
      </c>
      <c r="C1645" t="s">
        <v>8399</v>
      </c>
      <c r="D1645">
        <v>95</v>
      </c>
      <c r="E1645" s="4">
        <v>30000000</v>
      </c>
      <c r="F1645" s="4">
        <v>35927406</v>
      </c>
      <c r="G1645" s="3">
        <f>movie_metadata[[#This Row],[New_gross]]-movie_metadata[[#This Row],[New_budget]]</f>
        <v>5927406</v>
      </c>
      <c r="H1645" s="3" t="str">
        <f>IF(movie_metadata[[#This Row],[Profit/Loss_in money]]&gt;0,"Profit","Loss")</f>
        <v>Profit</v>
      </c>
      <c r="I1645" t="s">
        <v>26</v>
      </c>
      <c r="J1645" t="s">
        <v>27</v>
      </c>
      <c r="K1645" t="s">
        <v>255</v>
      </c>
      <c r="L1645" s="1">
        <v>1997</v>
      </c>
      <c r="M1645" t="s">
        <v>29</v>
      </c>
      <c r="N1645">
        <v>3.7</v>
      </c>
      <c r="O1645">
        <v>1.85</v>
      </c>
      <c r="P1645">
        <v>1000</v>
      </c>
      <c r="Q1645">
        <v>59</v>
      </c>
      <c r="R1645">
        <v>40</v>
      </c>
      <c r="S1645">
        <v>342</v>
      </c>
      <c r="T1645" t="s">
        <v>3477</v>
      </c>
      <c r="U1645">
        <v>663</v>
      </c>
      <c r="V1645" t="s">
        <v>4513</v>
      </c>
      <c r="W1645">
        <v>36363</v>
      </c>
      <c r="X1645">
        <v>2266</v>
      </c>
      <c r="Y1645" t="s">
        <v>5481</v>
      </c>
      <c r="Z1645">
        <v>0</v>
      </c>
      <c r="AA1645" t="s">
        <v>8400</v>
      </c>
      <c r="AB1645" t="s">
        <v>8401</v>
      </c>
      <c r="AC1645">
        <v>256</v>
      </c>
      <c r="AD1645">
        <v>349</v>
      </c>
    </row>
    <row r="1646" spans="1:30" x14ac:dyDescent="0.35">
      <c r="A1646" t="s">
        <v>23</v>
      </c>
      <c r="B1646" t="s">
        <v>315</v>
      </c>
      <c r="C1646" t="s">
        <v>8402</v>
      </c>
      <c r="D1646">
        <v>98</v>
      </c>
      <c r="E1646" s="4">
        <v>30000000</v>
      </c>
      <c r="F1646" s="4">
        <v>35565975</v>
      </c>
      <c r="G1646" s="3">
        <f>movie_metadata[[#This Row],[New_gross]]-movie_metadata[[#This Row],[New_budget]]</f>
        <v>5565975</v>
      </c>
      <c r="H1646" s="3" t="str">
        <f>IF(movie_metadata[[#This Row],[Profit/Loss_in money]]&gt;0,"Profit","Loss")</f>
        <v>Profit</v>
      </c>
      <c r="I1646" t="s">
        <v>26</v>
      </c>
      <c r="J1646" t="s">
        <v>27</v>
      </c>
      <c r="K1646" t="s">
        <v>1407</v>
      </c>
      <c r="L1646" s="1">
        <v>2011</v>
      </c>
      <c r="M1646" t="s">
        <v>29</v>
      </c>
      <c r="N1646">
        <v>6.1</v>
      </c>
      <c r="O1646">
        <v>2.35</v>
      </c>
      <c r="P1646">
        <v>0</v>
      </c>
      <c r="Q1646">
        <v>218</v>
      </c>
      <c r="R1646">
        <v>15000</v>
      </c>
      <c r="S1646">
        <v>392</v>
      </c>
      <c r="T1646" t="s">
        <v>4487</v>
      </c>
      <c r="U1646">
        <v>15000</v>
      </c>
      <c r="V1646" t="s">
        <v>315</v>
      </c>
      <c r="W1646">
        <v>49205</v>
      </c>
      <c r="X1646">
        <v>16827</v>
      </c>
      <c r="Y1646" t="s">
        <v>6167</v>
      </c>
      <c r="Z1646">
        <v>0</v>
      </c>
      <c r="AA1646" t="s">
        <v>8403</v>
      </c>
      <c r="AB1646" t="s">
        <v>8404</v>
      </c>
      <c r="AC1646">
        <v>184</v>
      </c>
      <c r="AD1646">
        <v>839</v>
      </c>
    </row>
    <row r="1647" spans="1:30" x14ac:dyDescent="0.35">
      <c r="A1647" t="s">
        <v>23</v>
      </c>
      <c r="B1647" t="s">
        <v>8405</v>
      </c>
      <c r="C1647" t="s">
        <v>8406</v>
      </c>
      <c r="D1647">
        <v>100</v>
      </c>
      <c r="E1647" s="4">
        <v>30000000</v>
      </c>
      <c r="F1647" s="4">
        <v>35266619</v>
      </c>
      <c r="G1647" s="3">
        <f>movie_metadata[[#This Row],[New_gross]]-movie_metadata[[#This Row],[New_budget]]</f>
        <v>5266619</v>
      </c>
      <c r="H1647" s="3" t="str">
        <f>IF(movie_metadata[[#This Row],[Profit/Loss_in money]]&gt;0,"Profit","Loss")</f>
        <v>Profit</v>
      </c>
      <c r="I1647" t="s">
        <v>26</v>
      </c>
      <c r="J1647" t="s">
        <v>27</v>
      </c>
      <c r="K1647" t="s">
        <v>5042</v>
      </c>
      <c r="L1647" s="1">
        <v>2013</v>
      </c>
      <c r="M1647" t="s">
        <v>572</v>
      </c>
      <c r="N1647">
        <v>5.9</v>
      </c>
      <c r="O1647">
        <v>2.35</v>
      </c>
      <c r="P1647">
        <v>39000</v>
      </c>
      <c r="Q1647">
        <v>359</v>
      </c>
      <c r="R1647">
        <v>108</v>
      </c>
      <c r="S1647">
        <v>534</v>
      </c>
      <c r="T1647" t="s">
        <v>227</v>
      </c>
      <c r="U1647">
        <v>17000</v>
      </c>
      <c r="V1647" t="s">
        <v>482</v>
      </c>
      <c r="W1647">
        <v>108242</v>
      </c>
      <c r="X1647">
        <v>20051</v>
      </c>
      <c r="Y1647" t="s">
        <v>7924</v>
      </c>
      <c r="Z1647">
        <v>1</v>
      </c>
      <c r="AA1647" t="s">
        <v>8407</v>
      </c>
      <c r="AB1647" t="s">
        <v>8408</v>
      </c>
      <c r="AC1647">
        <v>371</v>
      </c>
      <c r="AD1647">
        <v>2000</v>
      </c>
    </row>
    <row r="1648" spans="1:30" x14ac:dyDescent="0.35">
      <c r="A1648" t="s">
        <v>23</v>
      </c>
      <c r="B1648" t="s">
        <v>8409</v>
      </c>
      <c r="C1648" t="s">
        <v>8410</v>
      </c>
      <c r="D1648">
        <v>118</v>
      </c>
      <c r="E1648" s="4">
        <v>30000000</v>
      </c>
      <c r="F1648" s="4">
        <v>34703228</v>
      </c>
      <c r="G1648" s="3">
        <f>movie_metadata[[#This Row],[New_gross]]-movie_metadata[[#This Row],[New_budget]]</f>
        <v>4703228</v>
      </c>
      <c r="H1648" s="3" t="str">
        <f>IF(movie_metadata[[#This Row],[Profit/Loss_in money]]&gt;0,"Profit","Loss")</f>
        <v>Profit</v>
      </c>
      <c r="I1648" t="s">
        <v>26</v>
      </c>
      <c r="J1648" t="s">
        <v>27</v>
      </c>
      <c r="K1648" t="s">
        <v>6189</v>
      </c>
      <c r="L1648" s="1">
        <v>2006</v>
      </c>
      <c r="M1648" t="s">
        <v>29</v>
      </c>
      <c r="N1648">
        <v>6.7</v>
      </c>
      <c r="O1648">
        <v>1.85</v>
      </c>
      <c r="P1648">
        <v>0</v>
      </c>
      <c r="Q1648">
        <v>101</v>
      </c>
      <c r="R1648">
        <v>3</v>
      </c>
      <c r="S1648">
        <v>439</v>
      </c>
      <c r="T1648" t="s">
        <v>8411</v>
      </c>
      <c r="U1648">
        <v>1000</v>
      </c>
      <c r="V1648" t="s">
        <v>1225</v>
      </c>
      <c r="W1648">
        <v>21767</v>
      </c>
      <c r="X1648">
        <v>3797</v>
      </c>
      <c r="Y1648" t="s">
        <v>8412</v>
      </c>
      <c r="Z1648">
        <v>0</v>
      </c>
      <c r="AA1648" t="s">
        <v>8413</v>
      </c>
      <c r="AB1648" t="s">
        <v>8414</v>
      </c>
      <c r="AC1648">
        <v>127</v>
      </c>
      <c r="AD1648">
        <v>712</v>
      </c>
    </row>
    <row r="1649" spans="1:30" x14ac:dyDescent="0.35">
      <c r="A1649" t="s">
        <v>23</v>
      </c>
      <c r="B1649" t="s">
        <v>60</v>
      </c>
      <c r="C1649" t="s">
        <v>8415</v>
      </c>
      <c r="D1649">
        <v>28</v>
      </c>
      <c r="E1649" s="4">
        <v>36541497.422512971</v>
      </c>
      <c r="F1649" s="4">
        <v>130375219.47368421</v>
      </c>
      <c r="G1649" s="3">
        <f>movie_metadata[[#This Row],[New_gross]]-movie_metadata[[#This Row],[New_budget]]</f>
        <v>93833722.051171243</v>
      </c>
      <c r="H1649" s="3" t="str">
        <f>IF(movie_metadata[[#This Row],[Profit/Loss_in money]]&gt;0,"Profit","Loss")</f>
        <v>Profit</v>
      </c>
      <c r="I1649" t="s">
        <v>26</v>
      </c>
      <c r="J1649" t="s">
        <v>27</v>
      </c>
      <c r="K1649" t="s">
        <v>2520</v>
      </c>
      <c r="L1649" s="1">
        <v>2005</v>
      </c>
      <c r="M1649" t="s">
        <v>2622</v>
      </c>
      <c r="N1649">
        <v>8.5</v>
      </c>
      <c r="O1649">
        <v>1.78</v>
      </c>
      <c r="P1649">
        <v>0</v>
      </c>
      <c r="Q1649">
        <v>52</v>
      </c>
      <c r="S1649">
        <v>576</v>
      </c>
      <c r="T1649" t="s">
        <v>7334</v>
      </c>
      <c r="U1649">
        <v>680</v>
      </c>
      <c r="V1649" t="s">
        <v>1829</v>
      </c>
      <c r="W1649">
        <v>135643</v>
      </c>
      <c r="X1649">
        <v>2867</v>
      </c>
      <c r="Y1649" t="s">
        <v>3050</v>
      </c>
      <c r="Z1649">
        <v>2</v>
      </c>
      <c r="AA1649" t="s">
        <v>8416</v>
      </c>
      <c r="AB1649" t="s">
        <v>8417</v>
      </c>
      <c r="AC1649">
        <v>145</v>
      </c>
      <c r="AD1649">
        <v>638</v>
      </c>
    </row>
    <row r="1650" spans="1:30" x14ac:dyDescent="0.35">
      <c r="A1650" t="s">
        <v>23</v>
      </c>
      <c r="B1650" t="s">
        <v>8418</v>
      </c>
      <c r="C1650" t="s">
        <v>8419</v>
      </c>
      <c r="D1650">
        <v>125</v>
      </c>
      <c r="E1650" s="4">
        <v>30000000</v>
      </c>
      <c r="F1650" s="4">
        <v>38432823</v>
      </c>
      <c r="G1650" s="3">
        <f>movie_metadata[[#This Row],[New_gross]]-movie_metadata[[#This Row],[New_budget]]</f>
        <v>8432823</v>
      </c>
      <c r="H1650" s="3" t="str">
        <f>IF(movie_metadata[[#This Row],[Profit/Loss_in money]]&gt;0,"Profit","Loss")</f>
        <v>Profit</v>
      </c>
      <c r="I1650" t="s">
        <v>26</v>
      </c>
      <c r="J1650" t="s">
        <v>27</v>
      </c>
      <c r="K1650" t="s">
        <v>8420</v>
      </c>
      <c r="L1650" s="1">
        <v>2006</v>
      </c>
      <c r="M1650" t="s">
        <v>29</v>
      </c>
      <c r="N1650">
        <v>6.9</v>
      </c>
      <c r="O1650">
        <v>2.35</v>
      </c>
      <c r="P1650">
        <v>0</v>
      </c>
      <c r="Q1650">
        <v>85</v>
      </c>
      <c r="R1650">
        <v>21</v>
      </c>
      <c r="S1650">
        <v>581</v>
      </c>
      <c r="T1650" t="s">
        <v>8421</v>
      </c>
      <c r="U1650">
        <v>12000</v>
      </c>
      <c r="V1650" t="s">
        <v>1065</v>
      </c>
      <c r="W1650">
        <v>33067</v>
      </c>
      <c r="X1650">
        <v>15811</v>
      </c>
      <c r="Y1650" t="s">
        <v>272</v>
      </c>
      <c r="Z1650">
        <v>1</v>
      </c>
      <c r="AA1650" t="s">
        <v>8422</v>
      </c>
      <c r="AB1650" t="s">
        <v>8423</v>
      </c>
      <c r="AC1650">
        <v>134</v>
      </c>
      <c r="AD1650">
        <v>2000</v>
      </c>
    </row>
    <row r="1651" spans="1:30" x14ac:dyDescent="0.35">
      <c r="A1651" t="s">
        <v>23</v>
      </c>
      <c r="B1651" t="s">
        <v>4582</v>
      </c>
      <c r="C1651" t="s">
        <v>8424</v>
      </c>
      <c r="D1651">
        <v>94</v>
      </c>
      <c r="E1651" s="4">
        <v>45000000</v>
      </c>
      <c r="F1651" s="4">
        <v>32095318</v>
      </c>
      <c r="G1651" s="3">
        <f>movie_metadata[[#This Row],[New_gross]]-movie_metadata[[#This Row],[New_budget]]</f>
        <v>-12904682</v>
      </c>
      <c r="H1651" s="3" t="str">
        <f>IF(movie_metadata[[#This Row],[Profit/Loss_in money]]&gt;0,"Profit","Loss")</f>
        <v>Loss</v>
      </c>
      <c r="I1651" t="s">
        <v>26</v>
      </c>
      <c r="J1651" t="s">
        <v>27</v>
      </c>
      <c r="K1651" t="s">
        <v>1001</v>
      </c>
      <c r="L1651" s="1">
        <v>2001</v>
      </c>
      <c r="M1651" t="s">
        <v>29</v>
      </c>
      <c r="N1651">
        <v>5.5</v>
      </c>
      <c r="O1651">
        <v>1.85</v>
      </c>
      <c r="P1651">
        <v>304</v>
      </c>
      <c r="Q1651">
        <v>64</v>
      </c>
      <c r="R1651">
        <v>39</v>
      </c>
      <c r="S1651">
        <v>506</v>
      </c>
      <c r="T1651" t="s">
        <v>2463</v>
      </c>
      <c r="U1651">
        <v>1000</v>
      </c>
      <c r="V1651" t="s">
        <v>797</v>
      </c>
      <c r="W1651">
        <v>12466</v>
      </c>
      <c r="X1651">
        <v>3664</v>
      </c>
      <c r="Y1651" t="s">
        <v>2978</v>
      </c>
      <c r="Z1651">
        <v>0</v>
      </c>
      <c r="AA1651" t="s">
        <v>8425</v>
      </c>
      <c r="AB1651" t="s">
        <v>8426</v>
      </c>
      <c r="AC1651">
        <v>84</v>
      </c>
      <c r="AD1651">
        <v>611</v>
      </c>
    </row>
    <row r="1652" spans="1:30" x14ac:dyDescent="0.35">
      <c r="A1652" t="s">
        <v>23</v>
      </c>
      <c r="B1652" t="s">
        <v>8427</v>
      </c>
      <c r="C1652" t="s">
        <v>8428</v>
      </c>
      <c r="D1652">
        <v>79</v>
      </c>
      <c r="E1652" s="4">
        <v>30000000</v>
      </c>
      <c r="F1652" s="4">
        <v>31743332</v>
      </c>
      <c r="G1652" s="3">
        <f>movie_metadata[[#This Row],[New_gross]]-movie_metadata[[#This Row],[New_budget]]</f>
        <v>1743332</v>
      </c>
      <c r="H1652" s="3" t="str">
        <f>IF(movie_metadata[[#This Row],[Profit/Loss_in money]]&gt;0,"Profit","Loss")</f>
        <v>Profit</v>
      </c>
      <c r="I1652" t="s">
        <v>26</v>
      </c>
      <c r="J1652" t="s">
        <v>27</v>
      </c>
      <c r="K1652" t="s">
        <v>8429</v>
      </c>
      <c r="L1652" s="1">
        <v>2009</v>
      </c>
      <c r="M1652" t="s">
        <v>29</v>
      </c>
      <c r="N1652">
        <v>7.1</v>
      </c>
      <c r="O1652">
        <v>1.85</v>
      </c>
      <c r="P1652">
        <v>13000</v>
      </c>
      <c r="Q1652">
        <v>263</v>
      </c>
      <c r="R1652">
        <v>30</v>
      </c>
      <c r="S1652">
        <v>265</v>
      </c>
      <c r="T1652" t="s">
        <v>8430</v>
      </c>
      <c r="U1652">
        <v>940</v>
      </c>
      <c r="V1652" t="s">
        <v>3253</v>
      </c>
      <c r="W1652">
        <v>111117</v>
      </c>
      <c r="X1652">
        <v>1594</v>
      </c>
      <c r="Y1652" t="s">
        <v>8431</v>
      </c>
      <c r="Z1652">
        <v>0</v>
      </c>
      <c r="AA1652" t="s">
        <v>8432</v>
      </c>
      <c r="AB1652" t="s">
        <v>8433</v>
      </c>
      <c r="AC1652">
        <v>245</v>
      </c>
      <c r="AD1652">
        <v>271</v>
      </c>
    </row>
    <row r="1653" spans="1:30" x14ac:dyDescent="0.35">
      <c r="A1653" t="s">
        <v>23</v>
      </c>
      <c r="B1653" t="s">
        <v>1518</v>
      </c>
      <c r="C1653" t="s">
        <v>8434</v>
      </c>
      <c r="D1653">
        <v>106</v>
      </c>
      <c r="E1653" s="4">
        <v>30000000</v>
      </c>
      <c r="F1653" s="4">
        <v>32154410</v>
      </c>
      <c r="G1653" s="3">
        <f>movie_metadata[[#This Row],[New_gross]]-movie_metadata[[#This Row],[New_budget]]</f>
        <v>2154410</v>
      </c>
      <c r="H1653" s="3" t="str">
        <f>IF(movie_metadata[[#This Row],[Profit/Loss_in money]]&gt;0,"Profit","Loss")</f>
        <v>Profit</v>
      </c>
      <c r="I1653" t="s">
        <v>26</v>
      </c>
      <c r="J1653" t="s">
        <v>27</v>
      </c>
      <c r="K1653" t="s">
        <v>2118</v>
      </c>
      <c r="L1653" s="1">
        <v>2013</v>
      </c>
      <c r="M1653" t="s">
        <v>572</v>
      </c>
      <c r="N1653">
        <v>7.1</v>
      </c>
      <c r="O1653">
        <v>1.85</v>
      </c>
      <c r="P1653">
        <v>29000</v>
      </c>
      <c r="Q1653">
        <v>450</v>
      </c>
      <c r="R1653">
        <v>0</v>
      </c>
      <c r="S1653">
        <v>273</v>
      </c>
      <c r="T1653" t="s">
        <v>5186</v>
      </c>
      <c r="U1653">
        <v>17000</v>
      </c>
      <c r="V1653" t="s">
        <v>437</v>
      </c>
      <c r="W1653">
        <v>148327</v>
      </c>
      <c r="X1653">
        <v>18469</v>
      </c>
      <c r="Y1653" t="s">
        <v>8435</v>
      </c>
      <c r="Z1653">
        <v>0</v>
      </c>
      <c r="AA1653" t="s">
        <v>8436</v>
      </c>
      <c r="AB1653" t="s">
        <v>8437</v>
      </c>
      <c r="AC1653">
        <v>274</v>
      </c>
      <c r="AD1653">
        <v>681</v>
      </c>
    </row>
    <row r="1654" spans="1:30" x14ac:dyDescent="0.35">
      <c r="A1654" t="s">
        <v>23</v>
      </c>
      <c r="B1654" t="s">
        <v>8438</v>
      </c>
      <c r="C1654" t="s">
        <v>8439</v>
      </c>
      <c r="D1654">
        <v>111</v>
      </c>
      <c r="E1654" s="4">
        <v>46894594.163157895</v>
      </c>
      <c r="F1654" s="4">
        <v>28165882</v>
      </c>
      <c r="G1654" s="3">
        <f>movie_metadata[[#This Row],[New_gross]]-movie_metadata[[#This Row],[New_budget]]</f>
        <v>-18728712.163157895</v>
      </c>
      <c r="H1654" s="3" t="str">
        <f>IF(movie_metadata[[#This Row],[Profit/Loss_in money]]&gt;0,"Profit","Loss")</f>
        <v>Loss</v>
      </c>
      <c r="I1654" t="s">
        <v>26</v>
      </c>
      <c r="J1654" t="s">
        <v>27</v>
      </c>
      <c r="K1654" t="s">
        <v>2709</v>
      </c>
      <c r="L1654" s="1">
        <v>2004</v>
      </c>
      <c r="M1654" t="s">
        <v>82</v>
      </c>
      <c r="N1654">
        <v>5.9</v>
      </c>
      <c r="O1654">
        <v>1.85</v>
      </c>
      <c r="P1654">
        <v>0</v>
      </c>
      <c r="Q1654">
        <v>85</v>
      </c>
      <c r="R1654">
        <v>57</v>
      </c>
      <c r="S1654">
        <v>438</v>
      </c>
      <c r="T1654" t="s">
        <v>4760</v>
      </c>
      <c r="U1654">
        <v>1000</v>
      </c>
      <c r="V1654" t="s">
        <v>2806</v>
      </c>
      <c r="W1654">
        <v>31984</v>
      </c>
      <c r="X1654">
        <v>3239</v>
      </c>
      <c r="Y1654" t="s">
        <v>8440</v>
      </c>
      <c r="Z1654">
        <v>1</v>
      </c>
      <c r="AA1654" t="s">
        <v>8441</v>
      </c>
      <c r="AB1654" t="s">
        <v>8442</v>
      </c>
      <c r="AC1654">
        <v>154</v>
      </c>
      <c r="AD1654">
        <v>530</v>
      </c>
    </row>
    <row r="1655" spans="1:30" x14ac:dyDescent="0.35">
      <c r="A1655" t="s">
        <v>23</v>
      </c>
      <c r="B1655" t="s">
        <v>8443</v>
      </c>
      <c r="C1655" t="s">
        <v>8444</v>
      </c>
      <c r="D1655">
        <v>63</v>
      </c>
      <c r="E1655" s="4">
        <v>30000000</v>
      </c>
      <c r="F1655" s="4">
        <v>26687172</v>
      </c>
      <c r="G1655" s="3">
        <f>movie_metadata[[#This Row],[New_gross]]-movie_metadata[[#This Row],[New_budget]]</f>
        <v>-3312828</v>
      </c>
      <c r="H1655" s="3" t="str">
        <f>IF(movie_metadata[[#This Row],[Profit/Loss_in money]]&gt;0,"Profit","Loss")</f>
        <v>Loss</v>
      </c>
      <c r="I1655" t="s">
        <v>26</v>
      </c>
      <c r="J1655" t="s">
        <v>27</v>
      </c>
      <c r="K1655" t="s">
        <v>1272</v>
      </c>
      <c r="L1655" s="1">
        <v>2011</v>
      </c>
      <c r="M1655" t="s">
        <v>264</v>
      </c>
      <c r="N1655">
        <v>7.3</v>
      </c>
      <c r="O1655">
        <v>1.85</v>
      </c>
      <c r="P1655">
        <v>0</v>
      </c>
      <c r="Q1655">
        <v>162</v>
      </c>
      <c r="R1655">
        <v>15</v>
      </c>
      <c r="S1655">
        <v>69</v>
      </c>
      <c r="T1655" t="s">
        <v>8445</v>
      </c>
      <c r="U1655">
        <v>759</v>
      </c>
      <c r="V1655" t="s">
        <v>635</v>
      </c>
      <c r="W1655">
        <v>15600</v>
      </c>
      <c r="X1655">
        <v>1002</v>
      </c>
      <c r="Y1655" t="s">
        <v>8446</v>
      </c>
      <c r="Z1655">
        <v>0</v>
      </c>
      <c r="AA1655" t="s">
        <v>8447</v>
      </c>
      <c r="AB1655" t="s">
        <v>8448</v>
      </c>
      <c r="AC1655">
        <v>55</v>
      </c>
      <c r="AD1655">
        <v>73</v>
      </c>
    </row>
    <row r="1656" spans="1:30" x14ac:dyDescent="0.35">
      <c r="A1656" t="s">
        <v>23</v>
      </c>
      <c r="B1656" t="s">
        <v>8449</v>
      </c>
      <c r="C1656" t="s">
        <v>8450</v>
      </c>
      <c r="D1656">
        <v>85</v>
      </c>
      <c r="E1656" s="4">
        <v>19000000</v>
      </c>
      <c r="F1656" s="4">
        <v>26096584</v>
      </c>
      <c r="G1656" s="3">
        <f>movie_metadata[[#This Row],[New_gross]]-movie_metadata[[#This Row],[New_budget]]</f>
        <v>7096584</v>
      </c>
      <c r="H1656" s="3" t="str">
        <f>IF(movie_metadata[[#This Row],[Profit/Loss_in money]]&gt;0,"Profit","Loss")</f>
        <v>Profit</v>
      </c>
      <c r="I1656" t="s">
        <v>26</v>
      </c>
      <c r="J1656" t="s">
        <v>27</v>
      </c>
      <c r="K1656" t="s">
        <v>1664</v>
      </c>
      <c r="L1656" s="1">
        <v>2003</v>
      </c>
      <c r="M1656" t="s">
        <v>29</v>
      </c>
      <c r="N1656">
        <v>3.4</v>
      </c>
      <c r="O1656">
        <v>1.37</v>
      </c>
      <c r="P1656">
        <v>1000</v>
      </c>
      <c r="Q1656">
        <v>85</v>
      </c>
      <c r="R1656">
        <v>14</v>
      </c>
      <c r="S1656">
        <v>244</v>
      </c>
      <c r="T1656" t="s">
        <v>6117</v>
      </c>
      <c r="U1656">
        <v>577</v>
      </c>
      <c r="V1656" t="s">
        <v>2624</v>
      </c>
      <c r="W1656">
        <v>30651</v>
      </c>
      <c r="X1656">
        <v>1653</v>
      </c>
      <c r="Y1656" t="s">
        <v>8451</v>
      </c>
      <c r="Z1656">
        <v>0</v>
      </c>
      <c r="AA1656" t="s">
        <v>8452</v>
      </c>
      <c r="AB1656" t="s">
        <v>8453</v>
      </c>
      <c r="AC1656">
        <v>267</v>
      </c>
      <c r="AD1656">
        <v>291</v>
      </c>
    </row>
    <row r="1657" spans="1:30" x14ac:dyDescent="0.35">
      <c r="A1657" t="s">
        <v>23</v>
      </c>
      <c r="B1657" t="s">
        <v>1675</v>
      </c>
      <c r="C1657" t="s">
        <v>8454</v>
      </c>
      <c r="D1657">
        <v>108</v>
      </c>
      <c r="E1657" s="4">
        <v>30000000</v>
      </c>
      <c r="F1657" s="4">
        <v>26525834</v>
      </c>
      <c r="G1657" s="3">
        <f>movie_metadata[[#This Row],[New_gross]]-movie_metadata[[#This Row],[New_budget]]</f>
        <v>-3474166</v>
      </c>
      <c r="H1657" s="3" t="str">
        <f>IF(movie_metadata[[#This Row],[Profit/Loss_in money]]&gt;0,"Profit","Loss")</f>
        <v>Loss</v>
      </c>
      <c r="I1657" t="s">
        <v>26</v>
      </c>
      <c r="J1657" t="s">
        <v>27</v>
      </c>
      <c r="K1657" t="s">
        <v>1407</v>
      </c>
      <c r="L1657" s="1">
        <v>1998</v>
      </c>
      <c r="M1657" t="s">
        <v>572</v>
      </c>
      <c r="N1657">
        <v>6.8</v>
      </c>
      <c r="O1657">
        <v>1.85</v>
      </c>
      <c r="P1657">
        <v>0</v>
      </c>
      <c r="Q1657">
        <v>110</v>
      </c>
      <c r="R1657">
        <v>631</v>
      </c>
      <c r="S1657">
        <v>95</v>
      </c>
      <c r="T1657" t="s">
        <v>8455</v>
      </c>
      <c r="U1657">
        <v>631</v>
      </c>
      <c r="V1657" t="s">
        <v>1675</v>
      </c>
      <c r="W1657">
        <v>21998</v>
      </c>
      <c r="X1657">
        <v>1023</v>
      </c>
      <c r="Y1657" t="s">
        <v>8456</v>
      </c>
      <c r="Z1657">
        <v>1</v>
      </c>
      <c r="AA1657" t="s">
        <v>8457</v>
      </c>
      <c r="AB1657" t="s">
        <v>8458</v>
      </c>
      <c r="AC1657">
        <v>227</v>
      </c>
      <c r="AD1657">
        <v>199</v>
      </c>
    </row>
    <row r="1658" spans="1:30" x14ac:dyDescent="0.35">
      <c r="A1658" t="s">
        <v>23</v>
      </c>
      <c r="B1658" t="s">
        <v>3445</v>
      </c>
      <c r="C1658" t="s">
        <v>8459</v>
      </c>
      <c r="D1658">
        <v>139</v>
      </c>
      <c r="E1658" s="4">
        <v>30000000</v>
      </c>
      <c r="F1658" s="4">
        <v>30513940</v>
      </c>
      <c r="G1658" s="3">
        <f>movie_metadata[[#This Row],[New_gross]]-movie_metadata[[#This Row],[New_budget]]</f>
        <v>513940</v>
      </c>
      <c r="H1658" s="3" t="str">
        <f>IF(movie_metadata[[#This Row],[Profit/Loss_in money]]&gt;0,"Profit","Loss")</f>
        <v>Profit</v>
      </c>
      <c r="I1658" t="s">
        <v>26</v>
      </c>
      <c r="J1658" t="s">
        <v>27</v>
      </c>
      <c r="K1658" t="s">
        <v>4288</v>
      </c>
      <c r="L1658" s="1">
        <v>2014</v>
      </c>
      <c r="M1658" t="s">
        <v>29</v>
      </c>
      <c r="N1658">
        <v>6.9</v>
      </c>
      <c r="O1658">
        <v>1.85</v>
      </c>
      <c r="P1658">
        <v>11000</v>
      </c>
      <c r="Q1658">
        <v>165</v>
      </c>
      <c r="R1658">
        <v>150</v>
      </c>
      <c r="S1658">
        <v>400</v>
      </c>
      <c r="T1658" t="s">
        <v>8460</v>
      </c>
      <c r="U1658">
        <v>521</v>
      </c>
      <c r="V1658" t="s">
        <v>8461</v>
      </c>
      <c r="W1658">
        <v>15843</v>
      </c>
      <c r="X1658">
        <v>2060</v>
      </c>
      <c r="Y1658" t="s">
        <v>8462</v>
      </c>
      <c r="Z1658">
        <v>0</v>
      </c>
      <c r="AA1658" t="s">
        <v>8463</v>
      </c>
      <c r="AB1658" t="s">
        <v>8464</v>
      </c>
      <c r="AC1658">
        <v>104</v>
      </c>
      <c r="AD1658">
        <v>491</v>
      </c>
    </row>
    <row r="1659" spans="1:30" x14ac:dyDescent="0.35">
      <c r="A1659" t="s">
        <v>23</v>
      </c>
      <c r="B1659" t="s">
        <v>5263</v>
      </c>
      <c r="C1659" t="s">
        <v>8465</v>
      </c>
      <c r="D1659">
        <v>127</v>
      </c>
      <c r="E1659" s="4">
        <v>30000000</v>
      </c>
      <c r="F1659" s="4">
        <v>23209440</v>
      </c>
      <c r="G1659" s="3">
        <f>movie_metadata[[#This Row],[New_gross]]-movie_metadata[[#This Row],[New_budget]]</f>
        <v>-6790560</v>
      </c>
      <c r="H1659" s="3" t="str">
        <f>IF(movie_metadata[[#This Row],[Profit/Loss_in money]]&gt;0,"Profit","Loss")</f>
        <v>Loss</v>
      </c>
      <c r="I1659" t="s">
        <v>26</v>
      </c>
      <c r="J1659" t="s">
        <v>27</v>
      </c>
      <c r="K1659" t="s">
        <v>3402</v>
      </c>
      <c r="L1659" s="1">
        <v>1998</v>
      </c>
      <c r="M1659" t="s">
        <v>572</v>
      </c>
      <c r="N1659">
        <v>7</v>
      </c>
      <c r="O1659">
        <v>1.85</v>
      </c>
      <c r="P1659">
        <v>592</v>
      </c>
      <c r="Q1659">
        <v>64</v>
      </c>
      <c r="R1659">
        <v>73</v>
      </c>
      <c r="S1659">
        <v>433</v>
      </c>
      <c r="T1659" t="s">
        <v>182</v>
      </c>
      <c r="U1659">
        <v>11000</v>
      </c>
      <c r="V1659" t="s">
        <v>2370</v>
      </c>
      <c r="W1659">
        <v>9283</v>
      </c>
      <c r="X1659">
        <v>12785</v>
      </c>
      <c r="Y1659" t="s">
        <v>924</v>
      </c>
      <c r="Z1659">
        <v>3</v>
      </c>
      <c r="AA1659" t="s">
        <v>8466</v>
      </c>
      <c r="AB1659" t="s">
        <v>8467</v>
      </c>
      <c r="AC1659">
        <v>112</v>
      </c>
      <c r="AD1659">
        <v>882</v>
      </c>
    </row>
    <row r="1660" spans="1:30" x14ac:dyDescent="0.35">
      <c r="A1660" t="s">
        <v>23</v>
      </c>
      <c r="B1660" t="s">
        <v>8468</v>
      </c>
      <c r="C1660" t="s">
        <v>8469</v>
      </c>
      <c r="D1660">
        <v>106</v>
      </c>
      <c r="E1660" s="4">
        <v>30000000</v>
      </c>
      <c r="F1660" s="4">
        <v>24048000</v>
      </c>
      <c r="G1660" s="3">
        <f>movie_metadata[[#This Row],[New_gross]]-movie_metadata[[#This Row],[New_budget]]</f>
        <v>-5952000</v>
      </c>
      <c r="H1660" s="3" t="str">
        <f>IF(movie_metadata[[#This Row],[Profit/Loss_in money]]&gt;0,"Profit","Loss")</f>
        <v>Loss</v>
      </c>
      <c r="I1660" t="s">
        <v>26</v>
      </c>
      <c r="J1660" t="s">
        <v>27</v>
      </c>
      <c r="K1660" t="s">
        <v>1393</v>
      </c>
      <c r="L1660" s="1">
        <v>1995</v>
      </c>
      <c r="M1660" t="s">
        <v>572</v>
      </c>
      <c r="N1660">
        <v>5.5</v>
      </c>
      <c r="O1660">
        <v>2.35</v>
      </c>
      <c r="P1660">
        <v>0</v>
      </c>
      <c r="Q1660">
        <v>44</v>
      </c>
      <c r="R1660">
        <v>32</v>
      </c>
      <c r="S1660">
        <v>650</v>
      </c>
      <c r="T1660" t="s">
        <v>5910</v>
      </c>
      <c r="U1660">
        <v>18000</v>
      </c>
      <c r="V1660" t="s">
        <v>1720</v>
      </c>
      <c r="W1660">
        <v>23579</v>
      </c>
      <c r="X1660">
        <v>20772</v>
      </c>
      <c r="Y1660" t="s">
        <v>5755</v>
      </c>
      <c r="Z1660">
        <v>1</v>
      </c>
      <c r="AA1660" t="s">
        <v>8470</v>
      </c>
      <c r="AB1660" t="s">
        <v>8471</v>
      </c>
      <c r="AC1660">
        <v>88</v>
      </c>
      <c r="AD1660">
        <v>723</v>
      </c>
    </row>
    <row r="1661" spans="1:30" x14ac:dyDescent="0.35">
      <c r="A1661" t="s">
        <v>23</v>
      </c>
      <c r="B1661" t="s">
        <v>2690</v>
      </c>
      <c r="C1661" t="s">
        <v>8472</v>
      </c>
      <c r="D1661">
        <v>95</v>
      </c>
      <c r="E1661" s="4">
        <v>30000000</v>
      </c>
      <c r="F1661" s="4">
        <v>22526144</v>
      </c>
      <c r="G1661" s="3">
        <f>movie_metadata[[#This Row],[New_gross]]-movie_metadata[[#This Row],[New_budget]]</f>
        <v>-7473856</v>
      </c>
      <c r="H1661" s="3" t="str">
        <f>IF(movie_metadata[[#This Row],[Profit/Loss_in money]]&gt;0,"Profit","Loss")</f>
        <v>Loss</v>
      </c>
      <c r="I1661" t="s">
        <v>26</v>
      </c>
      <c r="J1661" t="s">
        <v>27</v>
      </c>
      <c r="K1661" t="s">
        <v>2461</v>
      </c>
      <c r="L1661" s="1">
        <v>2006</v>
      </c>
      <c r="M1661" t="s">
        <v>29</v>
      </c>
      <c r="N1661">
        <v>5.0999999999999996</v>
      </c>
      <c r="O1661">
        <v>2.35</v>
      </c>
      <c r="P1661">
        <v>1000</v>
      </c>
      <c r="Q1661">
        <v>147</v>
      </c>
      <c r="R1661">
        <v>425</v>
      </c>
      <c r="S1661">
        <v>560</v>
      </c>
      <c r="T1661" t="s">
        <v>302</v>
      </c>
      <c r="U1661">
        <v>973</v>
      </c>
      <c r="V1661" t="s">
        <v>471</v>
      </c>
      <c r="W1661">
        <v>53884</v>
      </c>
      <c r="X1661">
        <v>2737</v>
      </c>
      <c r="Y1661" t="s">
        <v>2244</v>
      </c>
      <c r="Z1661">
        <v>1</v>
      </c>
      <c r="AA1661" t="s">
        <v>8473</v>
      </c>
      <c r="AB1661" t="s">
        <v>8474</v>
      </c>
      <c r="AC1661">
        <v>203</v>
      </c>
      <c r="AD1661">
        <v>776</v>
      </c>
    </row>
    <row r="1662" spans="1:30" x14ac:dyDescent="0.35">
      <c r="A1662" t="s">
        <v>23</v>
      </c>
      <c r="B1662" t="s">
        <v>2674</v>
      </c>
      <c r="C1662" t="s">
        <v>8475</v>
      </c>
      <c r="D1662">
        <v>118</v>
      </c>
      <c r="E1662" s="4">
        <v>30000000</v>
      </c>
      <c r="F1662" s="4">
        <v>30523568</v>
      </c>
      <c r="G1662" s="3">
        <f>movie_metadata[[#This Row],[New_gross]]-movie_metadata[[#This Row],[New_budget]]</f>
        <v>523568</v>
      </c>
      <c r="H1662" s="3" t="str">
        <f>IF(movie_metadata[[#This Row],[Profit/Loss_in money]]&gt;0,"Profit","Loss")</f>
        <v>Profit</v>
      </c>
      <c r="I1662" t="s">
        <v>26</v>
      </c>
      <c r="J1662" t="s">
        <v>27</v>
      </c>
      <c r="K1662" t="s">
        <v>3022</v>
      </c>
      <c r="L1662" s="1">
        <v>2014</v>
      </c>
      <c r="M1662" t="s">
        <v>572</v>
      </c>
      <c r="N1662">
        <v>6.2</v>
      </c>
      <c r="O1662">
        <v>2.35</v>
      </c>
      <c r="P1662">
        <v>18000</v>
      </c>
      <c r="Q1662">
        <v>242</v>
      </c>
      <c r="R1662">
        <v>301</v>
      </c>
      <c r="S1662">
        <v>897</v>
      </c>
      <c r="T1662" t="s">
        <v>2722</v>
      </c>
      <c r="U1662">
        <v>2000</v>
      </c>
      <c r="V1662" t="s">
        <v>4395</v>
      </c>
      <c r="W1662">
        <v>54447</v>
      </c>
      <c r="X1662">
        <v>5697</v>
      </c>
      <c r="Y1662" t="s">
        <v>870</v>
      </c>
      <c r="Z1662">
        <v>0</v>
      </c>
      <c r="AA1662" t="s">
        <v>8476</v>
      </c>
      <c r="AB1662" t="s">
        <v>8477</v>
      </c>
      <c r="AC1662">
        <v>201</v>
      </c>
      <c r="AD1662">
        <v>1000</v>
      </c>
    </row>
    <row r="1663" spans="1:30" x14ac:dyDescent="0.35">
      <c r="A1663" t="s">
        <v>23</v>
      </c>
      <c r="B1663" t="s">
        <v>8478</v>
      </c>
      <c r="C1663" t="s">
        <v>8479</v>
      </c>
      <c r="D1663">
        <v>108</v>
      </c>
      <c r="E1663" s="4">
        <v>30000000</v>
      </c>
      <c r="F1663" s="4">
        <v>23070045</v>
      </c>
      <c r="G1663" s="3">
        <f>movie_metadata[[#This Row],[New_gross]]-movie_metadata[[#This Row],[New_budget]]</f>
        <v>-6929955</v>
      </c>
      <c r="H1663" s="3" t="str">
        <f>IF(movie_metadata[[#This Row],[Profit/Loss_in money]]&gt;0,"Profit","Loss")</f>
        <v>Loss</v>
      </c>
      <c r="I1663" t="s">
        <v>26</v>
      </c>
      <c r="J1663" t="s">
        <v>27</v>
      </c>
      <c r="K1663" t="s">
        <v>1819</v>
      </c>
      <c r="L1663" s="1">
        <v>2011</v>
      </c>
      <c r="M1663" t="s">
        <v>572</v>
      </c>
      <c r="N1663">
        <v>5.9</v>
      </c>
      <c r="O1663">
        <v>1.85</v>
      </c>
      <c r="P1663">
        <v>11000</v>
      </c>
      <c r="Q1663">
        <v>244</v>
      </c>
      <c r="R1663">
        <v>24</v>
      </c>
      <c r="S1663">
        <v>653</v>
      </c>
      <c r="T1663" t="s">
        <v>8480</v>
      </c>
      <c r="U1663">
        <v>2000</v>
      </c>
      <c r="V1663" t="s">
        <v>1345</v>
      </c>
      <c r="W1663">
        <v>47003</v>
      </c>
      <c r="X1663">
        <v>3892</v>
      </c>
      <c r="Y1663" t="s">
        <v>1040</v>
      </c>
      <c r="Z1663">
        <v>0</v>
      </c>
      <c r="AA1663" t="s">
        <v>8481</v>
      </c>
      <c r="AB1663" t="s">
        <v>8482</v>
      </c>
      <c r="AC1663">
        <v>215</v>
      </c>
      <c r="AD1663">
        <v>942</v>
      </c>
    </row>
    <row r="1664" spans="1:30" x14ac:dyDescent="0.35">
      <c r="A1664" t="s">
        <v>23</v>
      </c>
      <c r="B1664" t="s">
        <v>8483</v>
      </c>
      <c r="C1664" t="s">
        <v>8484</v>
      </c>
      <c r="D1664">
        <v>105</v>
      </c>
      <c r="E1664" s="4">
        <v>35000000</v>
      </c>
      <c r="F1664" s="4">
        <v>20422207</v>
      </c>
      <c r="G1664" s="3">
        <f>movie_metadata[[#This Row],[New_gross]]-movie_metadata[[#This Row],[New_budget]]</f>
        <v>-14577793</v>
      </c>
      <c r="H1664" s="3" t="str">
        <f>IF(movie_metadata[[#This Row],[Profit/Loss_in money]]&gt;0,"Profit","Loss")</f>
        <v>Loss</v>
      </c>
      <c r="I1664" t="s">
        <v>26</v>
      </c>
      <c r="J1664" t="s">
        <v>27</v>
      </c>
      <c r="K1664" t="s">
        <v>1407</v>
      </c>
      <c r="L1664" s="1">
        <v>2004</v>
      </c>
      <c r="M1664" t="s">
        <v>29</v>
      </c>
      <c r="N1664">
        <v>5.2</v>
      </c>
      <c r="O1664">
        <v>2.35</v>
      </c>
      <c r="P1664">
        <v>484</v>
      </c>
      <c r="Q1664">
        <v>73</v>
      </c>
      <c r="R1664">
        <v>34</v>
      </c>
      <c r="S1664">
        <v>642</v>
      </c>
      <c r="T1664" t="s">
        <v>2183</v>
      </c>
      <c r="U1664">
        <v>1000</v>
      </c>
      <c r="V1664" t="s">
        <v>2054</v>
      </c>
      <c r="W1664">
        <v>15052</v>
      </c>
      <c r="X1664">
        <v>4369</v>
      </c>
      <c r="Y1664" t="s">
        <v>8485</v>
      </c>
      <c r="Z1664">
        <v>1</v>
      </c>
      <c r="AA1664" t="s">
        <v>8486</v>
      </c>
      <c r="AB1664" t="s">
        <v>8487</v>
      </c>
      <c r="AC1664">
        <v>116</v>
      </c>
      <c r="AD1664">
        <v>681</v>
      </c>
    </row>
    <row r="1665" spans="1:30" x14ac:dyDescent="0.35">
      <c r="A1665" t="s">
        <v>23</v>
      </c>
      <c r="B1665" t="s">
        <v>6406</v>
      </c>
      <c r="C1665" t="s">
        <v>8488</v>
      </c>
      <c r="D1665">
        <v>131</v>
      </c>
      <c r="E1665" s="4">
        <v>30000000</v>
      </c>
      <c r="F1665" s="4">
        <v>28644770</v>
      </c>
      <c r="G1665" s="3">
        <f>movie_metadata[[#This Row],[New_gross]]-movie_metadata[[#This Row],[New_budget]]</f>
        <v>-1355230</v>
      </c>
      <c r="H1665" s="3" t="str">
        <f>IF(movie_metadata[[#This Row],[Profit/Loss_in money]]&gt;0,"Profit","Loss")</f>
        <v>Loss</v>
      </c>
      <c r="I1665" t="s">
        <v>26</v>
      </c>
      <c r="J1665" t="s">
        <v>27</v>
      </c>
      <c r="K1665" t="s">
        <v>1674</v>
      </c>
      <c r="L1665" s="1">
        <v>2012</v>
      </c>
      <c r="M1665" t="s">
        <v>572</v>
      </c>
      <c r="N1665">
        <v>6.2</v>
      </c>
      <c r="O1665">
        <v>1.85</v>
      </c>
      <c r="P1665">
        <v>11000</v>
      </c>
      <c r="Q1665">
        <v>232</v>
      </c>
      <c r="R1665">
        <v>89</v>
      </c>
      <c r="S1665">
        <v>372</v>
      </c>
      <c r="T1665" t="s">
        <v>8489</v>
      </c>
      <c r="U1665">
        <v>2000</v>
      </c>
      <c r="V1665" t="s">
        <v>4191</v>
      </c>
      <c r="W1665">
        <v>78974</v>
      </c>
      <c r="X1665">
        <v>3479</v>
      </c>
      <c r="Y1665" t="s">
        <v>2758</v>
      </c>
      <c r="Z1665">
        <v>2</v>
      </c>
      <c r="AA1665" t="s">
        <v>8490</v>
      </c>
      <c r="AB1665" t="s">
        <v>8491</v>
      </c>
      <c r="AC1665">
        <v>141</v>
      </c>
      <c r="AD1665">
        <v>401</v>
      </c>
    </row>
    <row r="1666" spans="1:30" x14ac:dyDescent="0.35">
      <c r="A1666" t="s">
        <v>23</v>
      </c>
      <c r="B1666" t="s">
        <v>8492</v>
      </c>
      <c r="C1666" t="s">
        <v>8493</v>
      </c>
      <c r="D1666">
        <v>104</v>
      </c>
      <c r="E1666" s="4">
        <v>30000000</v>
      </c>
      <c r="F1666" s="4">
        <v>21800302</v>
      </c>
      <c r="G1666" s="3">
        <f>movie_metadata[[#This Row],[New_gross]]-movie_metadata[[#This Row],[New_budget]]</f>
        <v>-8199698</v>
      </c>
      <c r="H1666" s="3" t="str">
        <f>IF(movie_metadata[[#This Row],[Profit/Loss_in money]]&gt;0,"Profit","Loss")</f>
        <v>Loss</v>
      </c>
      <c r="I1666" t="s">
        <v>26</v>
      </c>
      <c r="J1666" t="s">
        <v>27</v>
      </c>
      <c r="K1666" t="s">
        <v>4470</v>
      </c>
      <c r="L1666" s="1">
        <v>2004</v>
      </c>
      <c r="M1666" t="s">
        <v>29</v>
      </c>
      <c r="N1666">
        <v>5.5</v>
      </c>
      <c r="O1666">
        <v>1.85</v>
      </c>
      <c r="P1666">
        <v>491</v>
      </c>
      <c r="Q1666">
        <v>63</v>
      </c>
      <c r="R1666">
        <v>30</v>
      </c>
      <c r="S1666">
        <v>635</v>
      </c>
      <c r="T1666" t="s">
        <v>1971</v>
      </c>
      <c r="U1666">
        <v>1000</v>
      </c>
      <c r="V1666" t="s">
        <v>797</v>
      </c>
      <c r="W1666">
        <v>12164</v>
      </c>
      <c r="X1666">
        <v>4462</v>
      </c>
      <c r="Y1666" t="s">
        <v>7650</v>
      </c>
      <c r="Z1666">
        <v>1</v>
      </c>
      <c r="AA1666" t="s">
        <v>8494</v>
      </c>
      <c r="AB1666" t="s">
        <v>8495</v>
      </c>
      <c r="AC1666">
        <v>63</v>
      </c>
      <c r="AD1666">
        <v>962</v>
      </c>
    </row>
    <row r="1667" spans="1:30" x14ac:dyDescent="0.35">
      <c r="A1667" t="s">
        <v>23</v>
      </c>
      <c r="B1667" t="s">
        <v>8496</v>
      </c>
      <c r="C1667" t="s">
        <v>8497</v>
      </c>
      <c r="D1667">
        <v>133</v>
      </c>
      <c r="E1667" s="4">
        <v>35000000</v>
      </c>
      <c r="F1667" s="4">
        <v>21129348</v>
      </c>
      <c r="G1667" s="3">
        <f>movie_metadata[[#This Row],[New_gross]]-movie_metadata[[#This Row],[New_budget]]</f>
        <v>-13870652</v>
      </c>
      <c r="H1667" s="3" t="str">
        <f>IF(movie_metadata[[#This Row],[Profit/Loss_in money]]&gt;0,"Profit","Loss")</f>
        <v>Loss</v>
      </c>
      <c r="I1667" t="s">
        <v>26</v>
      </c>
      <c r="J1667" t="s">
        <v>27</v>
      </c>
      <c r="K1667" t="s">
        <v>5265</v>
      </c>
      <c r="L1667" s="1">
        <v>2010</v>
      </c>
      <c r="M1667" t="s">
        <v>29</v>
      </c>
      <c r="N1667">
        <v>7.4</v>
      </c>
      <c r="O1667">
        <v>2.35</v>
      </c>
      <c r="P1667">
        <v>27000</v>
      </c>
      <c r="Q1667">
        <v>239</v>
      </c>
      <c r="R1667">
        <v>549</v>
      </c>
      <c r="S1667">
        <v>343</v>
      </c>
      <c r="T1667" t="s">
        <v>8498</v>
      </c>
      <c r="U1667">
        <v>10000</v>
      </c>
      <c r="V1667" t="s">
        <v>293</v>
      </c>
      <c r="W1667">
        <v>146364</v>
      </c>
      <c r="X1667">
        <v>11799</v>
      </c>
      <c r="Y1667" t="s">
        <v>8499</v>
      </c>
      <c r="Z1667">
        <v>0</v>
      </c>
      <c r="AA1667" t="s">
        <v>8500</v>
      </c>
      <c r="AB1667" t="s">
        <v>8501</v>
      </c>
      <c r="AC1667">
        <v>237</v>
      </c>
      <c r="AD1667">
        <v>796</v>
      </c>
    </row>
    <row r="1668" spans="1:30" x14ac:dyDescent="0.35">
      <c r="A1668" t="s">
        <v>23</v>
      </c>
      <c r="B1668" t="s">
        <v>8502</v>
      </c>
      <c r="C1668" t="s">
        <v>8503</v>
      </c>
      <c r="D1668">
        <v>94</v>
      </c>
      <c r="E1668" s="4">
        <v>30000000</v>
      </c>
      <c r="F1668" s="4">
        <v>18500966</v>
      </c>
      <c r="G1668" s="3">
        <f>movie_metadata[[#This Row],[New_gross]]-movie_metadata[[#This Row],[New_budget]]</f>
        <v>-11499034</v>
      </c>
      <c r="H1668" s="3" t="str">
        <f>IF(movie_metadata[[#This Row],[Profit/Loss_in money]]&gt;0,"Profit","Loss")</f>
        <v>Loss</v>
      </c>
      <c r="I1668" t="s">
        <v>26</v>
      </c>
      <c r="J1668" t="s">
        <v>27</v>
      </c>
      <c r="K1668" t="s">
        <v>2200</v>
      </c>
      <c r="L1668" s="1">
        <v>2006</v>
      </c>
      <c r="M1668" t="s">
        <v>29</v>
      </c>
      <c r="N1668">
        <v>4.4000000000000004</v>
      </c>
      <c r="O1668">
        <v>1.85</v>
      </c>
      <c r="P1668">
        <v>0</v>
      </c>
      <c r="Q1668">
        <v>158</v>
      </c>
      <c r="R1668">
        <v>110</v>
      </c>
      <c r="S1668">
        <v>277</v>
      </c>
      <c r="T1668" t="s">
        <v>8504</v>
      </c>
      <c r="U1668">
        <v>14000</v>
      </c>
      <c r="V1668" t="s">
        <v>1965</v>
      </c>
      <c r="W1668">
        <v>70341</v>
      </c>
      <c r="X1668">
        <v>15271</v>
      </c>
      <c r="Y1668" t="s">
        <v>2766</v>
      </c>
      <c r="Z1668">
        <v>1</v>
      </c>
      <c r="AA1668" t="s">
        <v>8505</v>
      </c>
      <c r="AB1668" t="s">
        <v>8506</v>
      </c>
      <c r="AC1668">
        <v>830</v>
      </c>
      <c r="AD1668">
        <v>829</v>
      </c>
    </row>
    <row r="1669" spans="1:30" x14ac:dyDescent="0.35">
      <c r="A1669" t="s">
        <v>23</v>
      </c>
      <c r="B1669" t="s">
        <v>8507</v>
      </c>
      <c r="C1669" t="s">
        <v>8508</v>
      </c>
      <c r="D1669">
        <v>109</v>
      </c>
      <c r="E1669" s="4">
        <v>20000000</v>
      </c>
      <c r="F1669" s="4">
        <v>19976073</v>
      </c>
      <c r="G1669" s="3">
        <f>movie_metadata[[#This Row],[New_gross]]-movie_metadata[[#This Row],[New_budget]]</f>
        <v>-23927</v>
      </c>
      <c r="H1669" s="3" t="str">
        <f>IF(movie_metadata[[#This Row],[Profit/Loss_in money]]&gt;0,"Profit","Loss")</f>
        <v>Loss</v>
      </c>
      <c r="I1669" t="s">
        <v>26</v>
      </c>
      <c r="J1669" t="s">
        <v>27</v>
      </c>
      <c r="K1669" t="s">
        <v>456</v>
      </c>
      <c r="L1669" s="1">
        <v>2005</v>
      </c>
      <c r="M1669" t="s">
        <v>572</v>
      </c>
      <c r="N1669">
        <v>6.3</v>
      </c>
      <c r="O1669">
        <v>2.35</v>
      </c>
      <c r="P1669">
        <v>999</v>
      </c>
      <c r="Q1669">
        <v>152</v>
      </c>
      <c r="R1669">
        <v>25</v>
      </c>
      <c r="S1669">
        <v>431</v>
      </c>
      <c r="T1669" t="s">
        <v>8509</v>
      </c>
      <c r="U1669">
        <v>954</v>
      </c>
      <c r="V1669" t="s">
        <v>787</v>
      </c>
      <c r="W1669">
        <v>65979</v>
      </c>
      <c r="X1669">
        <v>3148</v>
      </c>
      <c r="Y1669" t="s">
        <v>8510</v>
      </c>
      <c r="Z1669">
        <v>1</v>
      </c>
      <c r="AA1669" t="s">
        <v>8511</v>
      </c>
      <c r="AB1669" t="s">
        <v>8512</v>
      </c>
      <c r="AC1669">
        <v>220</v>
      </c>
      <c r="AD1669">
        <v>739</v>
      </c>
    </row>
    <row r="1670" spans="1:30" x14ac:dyDescent="0.35">
      <c r="A1670" t="s">
        <v>23</v>
      </c>
      <c r="B1670" t="s">
        <v>3090</v>
      </c>
      <c r="C1670" t="s">
        <v>8513</v>
      </c>
      <c r="D1670">
        <v>96</v>
      </c>
      <c r="E1670" s="4">
        <v>30000000</v>
      </c>
      <c r="F1670" s="4">
        <v>18967571</v>
      </c>
      <c r="G1670" s="3">
        <f>movie_metadata[[#This Row],[New_gross]]-movie_metadata[[#This Row],[New_budget]]</f>
        <v>-11032429</v>
      </c>
      <c r="H1670" s="3" t="str">
        <f>IF(movie_metadata[[#This Row],[Profit/Loss_in money]]&gt;0,"Profit","Loss")</f>
        <v>Loss</v>
      </c>
      <c r="I1670" t="s">
        <v>26</v>
      </c>
      <c r="J1670" t="s">
        <v>27</v>
      </c>
      <c r="K1670" t="s">
        <v>326</v>
      </c>
      <c r="L1670" s="1">
        <v>1998</v>
      </c>
      <c r="M1670" t="s">
        <v>572</v>
      </c>
      <c r="N1670">
        <v>6.1</v>
      </c>
      <c r="O1670">
        <v>2.35</v>
      </c>
      <c r="P1670">
        <v>629</v>
      </c>
      <c r="Q1670">
        <v>105</v>
      </c>
      <c r="R1670">
        <v>845</v>
      </c>
      <c r="S1670">
        <v>488</v>
      </c>
      <c r="T1670" t="s">
        <v>372</v>
      </c>
      <c r="U1670">
        <v>978</v>
      </c>
      <c r="V1670" t="s">
        <v>6695</v>
      </c>
      <c r="W1670">
        <v>23345</v>
      </c>
      <c r="X1670">
        <v>3072</v>
      </c>
      <c r="Y1670" t="s">
        <v>4149</v>
      </c>
      <c r="Z1670">
        <v>2</v>
      </c>
      <c r="AA1670" t="s">
        <v>8514</v>
      </c>
      <c r="AB1670" t="s">
        <v>8515</v>
      </c>
      <c r="AC1670">
        <v>167</v>
      </c>
      <c r="AD1670">
        <v>968</v>
      </c>
    </row>
    <row r="1671" spans="1:30" x14ac:dyDescent="0.35">
      <c r="A1671" t="s">
        <v>23</v>
      </c>
      <c r="B1671" t="s">
        <v>8516</v>
      </c>
      <c r="C1671" t="s">
        <v>8517</v>
      </c>
      <c r="D1671">
        <v>105</v>
      </c>
      <c r="E1671" s="4">
        <v>25000000</v>
      </c>
      <c r="F1671" s="4">
        <v>17100000</v>
      </c>
      <c r="G1671" s="3">
        <f>movie_metadata[[#This Row],[New_gross]]-movie_metadata[[#This Row],[New_budget]]</f>
        <v>-7900000</v>
      </c>
      <c r="H1671" s="3" t="str">
        <f>IF(movie_metadata[[#This Row],[Profit/Loss_in money]]&gt;0,"Profit","Loss")</f>
        <v>Loss</v>
      </c>
      <c r="I1671" t="s">
        <v>26</v>
      </c>
      <c r="J1671" t="s">
        <v>27</v>
      </c>
      <c r="K1671" t="s">
        <v>8518</v>
      </c>
      <c r="L1671" s="1">
        <v>1996</v>
      </c>
      <c r="M1671" t="s">
        <v>572</v>
      </c>
      <c r="N1671">
        <v>5.3</v>
      </c>
      <c r="O1671">
        <v>1.85</v>
      </c>
      <c r="P1671">
        <v>204</v>
      </c>
      <c r="Q1671">
        <v>36</v>
      </c>
      <c r="R1671">
        <v>114</v>
      </c>
      <c r="S1671">
        <v>537</v>
      </c>
      <c r="T1671" t="s">
        <v>8519</v>
      </c>
      <c r="U1671">
        <v>4000</v>
      </c>
      <c r="V1671" t="s">
        <v>487</v>
      </c>
      <c r="W1671">
        <v>7073</v>
      </c>
      <c r="X1671">
        <v>6152</v>
      </c>
      <c r="Y1671" t="s">
        <v>971</v>
      </c>
      <c r="Z1671">
        <v>1</v>
      </c>
      <c r="AA1671" t="s">
        <v>8520</v>
      </c>
      <c r="AB1671" t="s">
        <v>8521</v>
      </c>
      <c r="AC1671">
        <v>29</v>
      </c>
      <c r="AD1671">
        <v>561</v>
      </c>
    </row>
    <row r="1672" spans="1:30" x14ac:dyDescent="0.35">
      <c r="A1672" t="s">
        <v>23</v>
      </c>
      <c r="B1672" t="s">
        <v>8522</v>
      </c>
      <c r="C1672" t="s">
        <v>8523</v>
      </c>
      <c r="D1672">
        <v>99</v>
      </c>
      <c r="E1672" s="4">
        <v>30000000</v>
      </c>
      <c r="F1672" s="4">
        <v>17266505</v>
      </c>
      <c r="G1672" s="3">
        <f>movie_metadata[[#This Row],[New_gross]]-movie_metadata[[#This Row],[New_budget]]</f>
        <v>-12733495</v>
      </c>
      <c r="H1672" s="3" t="str">
        <f>IF(movie_metadata[[#This Row],[Profit/Loss_in money]]&gt;0,"Profit","Loss")</f>
        <v>Loss</v>
      </c>
      <c r="I1672" t="s">
        <v>26</v>
      </c>
      <c r="J1672" t="s">
        <v>27</v>
      </c>
      <c r="K1672" t="s">
        <v>8524</v>
      </c>
      <c r="L1672" s="1">
        <v>2002</v>
      </c>
      <c r="M1672" t="s">
        <v>29</v>
      </c>
      <c r="N1672">
        <v>5.4</v>
      </c>
      <c r="O1672">
        <v>2.35</v>
      </c>
      <c r="P1672">
        <v>0</v>
      </c>
      <c r="Q1672">
        <v>181</v>
      </c>
      <c r="R1672">
        <v>11</v>
      </c>
      <c r="S1672">
        <v>762</v>
      </c>
      <c r="T1672" t="s">
        <v>8525</v>
      </c>
      <c r="U1672">
        <v>19000</v>
      </c>
      <c r="V1672" t="s">
        <v>92</v>
      </c>
      <c r="W1672">
        <v>43764</v>
      </c>
      <c r="X1672">
        <v>22554</v>
      </c>
      <c r="Y1672" t="s">
        <v>6761</v>
      </c>
      <c r="Z1672">
        <v>1</v>
      </c>
      <c r="AA1672" t="s">
        <v>8526</v>
      </c>
      <c r="AB1672" t="s">
        <v>8527</v>
      </c>
      <c r="AC1672">
        <v>291</v>
      </c>
      <c r="AD1672">
        <v>953</v>
      </c>
    </row>
    <row r="1673" spans="1:30" x14ac:dyDescent="0.35">
      <c r="A1673" t="s">
        <v>23</v>
      </c>
      <c r="B1673" t="s">
        <v>1007</v>
      </c>
      <c r="C1673" t="s">
        <v>8528</v>
      </c>
      <c r="D1673">
        <v>112</v>
      </c>
      <c r="E1673" s="4">
        <v>30000000</v>
      </c>
      <c r="F1673" s="4">
        <v>32357532</v>
      </c>
      <c r="G1673" s="3">
        <f>movie_metadata[[#This Row],[New_gross]]-movie_metadata[[#This Row],[New_budget]]</f>
        <v>2357532</v>
      </c>
      <c r="H1673" s="3" t="str">
        <f>IF(movie_metadata[[#This Row],[Profit/Loss_in money]]&gt;0,"Profit","Loss")</f>
        <v>Profit</v>
      </c>
      <c r="I1673" t="s">
        <v>26</v>
      </c>
      <c r="J1673" t="s">
        <v>27</v>
      </c>
      <c r="K1673" t="s">
        <v>1407</v>
      </c>
      <c r="L1673" s="1">
        <v>2010</v>
      </c>
      <c r="M1673" t="s">
        <v>572</v>
      </c>
      <c r="N1673">
        <v>6.7</v>
      </c>
      <c r="O1673">
        <v>1.85</v>
      </c>
      <c r="P1673">
        <v>24000</v>
      </c>
      <c r="Q1673">
        <v>219</v>
      </c>
      <c r="R1673">
        <v>380</v>
      </c>
      <c r="S1673">
        <v>2000</v>
      </c>
      <c r="T1673" t="s">
        <v>249</v>
      </c>
      <c r="U1673">
        <v>15000</v>
      </c>
      <c r="V1673" t="s">
        <v>366</v>
      </c>
      <c r="W1673">
        <v>143368</v>
      </c>
      <c r="X1673">
        <v>31278</v>
      </c>
      <c r="Y1673" t="s">
        <v>227</v>
      </c>
      <c r="Z1673">
        <v>0</v>
      </c>
      <c r="AA1673" t="s">
        <v>8529</v>
      </c>
      <c r="AB1673" t="s">
        <v>8530</v>
      </c>
      <c r="AC1673">
        <v>215</v>
      </c>
      <c r="AD1673">
        <v>11000</v>
      </c>
    </row>
    <row r="1674" spans="1:30" x14ac:dyDescent="0.35">
      <c r="A1674" t="s">
        <v>23</v>
      </c>
      <c r="B1674" t="s">
        <v>4125</v>
      </c>
      <c r="C1674" t="s">
        <v>8531</v>
      </c>
      <c r="D1674">
        <v>108</v>
      </c>
      <c r="E1674" s="4">
        <v>30000000</v>
      </c>
      <c r="F1674" s="4">
        <v>16930884</v>
      </c>
      <c r="G1674" s="3">
        <f>movie_metadata[[#This Row],[New_gross]]-movie_metadata[[#This Row],[New_budget]]</f>
        <v>-13069116</v>
      </c>
      <c r="H1674" s="3" t="str">
        <f>IF(movie_metadata[[#This Row],[Profit/Loss_in money]]&gt;0,"Profit","Loss")</f>
        <v>Loss</v>
      </c>
      <c r="I1674" t="s">
        <v>26</v>
      </c>
      <c r="J1674" t="s">
        <v>27</v>
      </c>
      <c r="K1674" t="s">
        <v>2134</v>
      </c>
      <c r="L1674" s="1">
        <v>2007</v>
      </c>
      <c r="M1674" t="s">
        <v>572</v>
      </c>
      <c r="N1674">
        <v>5.9</v>
      </c>
      <c r="O1674">
        <v>2.35</v>
      </c>
      <c r="P1674">
        <v>0</v>
      </c>
      <c r="Q1674">
        <v>158</v>
      </c>
      <c r="R1674">
        <v>50</v>
      </c>
      <c r="S1674">
        <v>494</v>
      </c>
      <c r="T1674" t="s">
        <v>3991</v>
      </c>
      <c r="U1674">
        <v>14000</v>
      </c>
      <c r="V1674" t="s">
        <v>2375</v>
      </c>
      <c r="W1674">
        <v>65628</v>
      </c>
      <c r="X1674">
        <v>16722</v>
      </c>
      <c r="Y1674" t="s">
        <v>5073</v>
      </c>
      <c r="Z1674">
        <v>1</v>
      </c>
      <c r="AA1674" t="s">
        <v>8532</v>
      </c>
      <c r="AB1674" t="s">
        <v>8533</v>
      </c>
      <c r="AC1674">
        <v>262</v>
      </c>
      <c r="AD1674">
        <v>975</v>
      </c>
    </row>
    <row r="1675" spans="1:30" x14ac:dyDescent="0.35">
      <c r="A1675" t="s">
        <v>23</v>
      </c>
      <c r="B1675" t="s">
        <v>8534</v>
      </c>
      <c r="C1675" t="s">
        <v>8535</v>
      </c>
      <c r="D1675">
        <v>126</v>
      </c>
      <c r="E1675" s="4">
        <v>35000000</v>
      </c>
      <c r="F1675" s="4">
        <v>18324242</v>
      </c>
      <c r="G1675" s="3">
        <f>movie_metadata[[#This Row],[New_gross]]-movie_metadata[[#This Row],[New_budget]]</f>
        <v>-16675758</v>
      </c>
      <c r="H1675" s="3" t="str">
        <f>IF(movie_metadata[[#This Row],[Profit/Loss_in money]]&gt;0,"Profit","Loss")</f>
        <v>Loss</v>
      </c>
      <c r="I1675" t="s">
        <v>26</v>
      </c>
      <c r="J1675" t="s">
        <v>27</v>
      </c>
      <c r="K1675" t="s">
        <v>3402</v>
      </c>
      <c r="L1675" s="1">
        <v>2005</v>
      </c>
      <c r="M1675" t="s">
        <v>572</v>
      </c>
      <c r="N1675">
        <v>7.3</v>
      </c>
      <c r="O1675">
        <v>2.35</v>
      </c>
      <c r="P1675">
        <v>0</v>
      </c>
      <c r="Q1675">
        <v>155</v>
      </c>
      <c r="R1675">
        <v>51</v>
      </c>
      <c r="S1675">
        <v>874</v>
      </c>
      <c r="T1675" t="s">
        <v>770</v>
      </c>
      <c r="U1675">
        <v>10000</v>
      </c>
      <c r="V1675" t="s">
        <v>881</v>
      </c>
      <c r="W1675">
        <v>32815</v>
      </c>
      <c r="X1675">
        <v>20563</v>
      </c>
      <c r="Y1675" t="s">
        <v>5095</v>
      </c>
      <c r="Z1675">
        <v>4</v>
      </c>
      <c r="AA1675" t="s">
        <v>8536</v>
      </c>
      <c r="AB1675" t="s">
        <v>8537</v>
      </c>
      <c r="AC1675">
        <v>214</v>
      </c>
      <c r="AD1675">
        <v>9000</v>
      </c>
    </row>
    <row r="1676" spans="1:30" x14ac:dyDescent="0.35">
      <c r="A1676" t="s">
        <v>23</v>
      </c>
      <c r="B1676" t="s">
        <v>5215</v>
      </c>
      <c r="C1676" t="s">
        <v>8538</v>
      </c>
      <c r="D1676">
        <v>98</v>
      </c>
      <c r="E1676" s="4">
        <v>40000000</v>
      </c>
      <c r="F1676" s="4">
        <v>16323969</v>
      </c>
      <c r="G1676" s="3">
        <f>movie_metadata[[#This Row],[New_gross]]-movie_metadata[[#This Row],[New_budget]]</f>
        <v>-23676031</v>
      </c>
      <c r="H1676" s="3" t="str">
        <f>IF(movie_metadata[[#This Row],[Profit/Loss_in money]]&gt;0,"Profit","Loss")</f>
        <v>Loss</v>
      </c>
      <c r="I1676" t="s">
        <v>26</v>
      </c>
      <c r="J1676" t="s">
        <v>27</v>
      </c>
      <c r="K1676" t="s">
        <v>5957</v>
      </c>
      <c r="L1676" s="1">
        <v>2004</v>
      </c>
      <c r="M1676" t="s">
        <v>29</v>
      </c>
      <c r="N1676">
        <v>5.5</v>
      </c>
      <c r="O1676">
        <v>1.85</v>
      </c>
      <c r="P1676">
        <v>462</v>
      </c>
      <c r="Q1676">
        <v>74</v>
      </c>
      <c r="R1676">
        <v>41</v>
      </c>
      <c r="S1676">
        <v>900</v>
      </c>
      <c r="T1676" t="s">
        <v>6382</v>
      </c>
      <c r="U1676">
        <v>13000</v>
      </c>
      <c r="V1676" t="s">
        <v>970</v>
      </c>
      <c r="W1676">
        <v>45775</v>
      </c>
      <c r="X1676">
        <v>18085</v>
      </c>
      <c r="Y1676" t="s">
        <v>7314</v>
      </c>
      <c r="Z1676">
        <v>5</v>
      </c>
      <c r="AA1676" t="s">
        <v>8539</v>
      </c>
      <c r="AB1676" t="s">
        <v>8540</v>
      </c>
      <c r="AC1676">
        <v>112</v>
      </c>
      <c r="AD1676">
        <v>2000</v>
      </c>
    </row>
    <row r="1677" spans="1:30" x14ac:dyDescent="0.35">
      <c r="A1677" t="s">
        <v>23</v>
      </c>
      <c r="B1677" t="s">
        <v>8541</v>
      </c>
      <c r="C1677" t="s">
        <v>8542</v>
      </c>
      <c r="D1677">
        <v>104</v>
      </c>
      <c r="E1677" s="4">
        <v>26000000</v>
      </c>
      <c r="F1677" s="4">
        <v>16999046</v>
      </c>
      <c r="G1677" s="3">
        <f>movie_metadata[[#This Row],[New_gross]]-movie_metadata[[#This Row],[New_budget]]</f>
        <v>-9000954</v>
      </c>
      <c r="H1677" s="3" t="str">
        <f>IF(movie_metadata[[#This Row],[Profit/Loss_in money]]&gt;0,"Profit","Loss")</f>
        <v>Loss</v>
      </c>
      <c r="I1677" t="s">
        <v>26</v>
      </c>
      <c r="J1677" t="s">
        <v>254</v>
      </c>
      <c r="K1677" t="s">
        <v>774</v>
      </c>
      <c r="L1677" s="1">
        <v>2009</v>
      </c>
      <c r="M1677" t="s">
        <v>572</v>
      </c>
      <c r="N1677">
        <v>5.8</v>
      </c>
      <c r="O1677">
        <v>1.85</v>
      </c>
      <c r="P1677">
        <v>12000</v>
      </c>
      <c r="Q1677">
        <v>368</v>
      </c>
      <c r="R1677">
        <v>165</v>
      </c>
      <c r="S1677">
        <v>559</v>
      </c>
      <c r="T1677" t="s">
        <v>8543</v>
      </c>
      <c r="U1677">
        <v>900</v>
      </c>
      <c r="V1677" t="s">
        <v>8544</v>
      </c>
      <c r="W1677">
        <v>79517</v>
      </c>
      <c r="X1677">
        <v>2222</v>
      </c>
      <c r="Y1677" t="s">
        <v>8545</v>
      </c>
      <c r="Z1677">
        <v>0</v>
      </c>
      <c r="AA1677" t="s">
        <v>8546</v>
      </c>
      <c r="AB1677" t="s">
        <v>8547</v>
      </c>
      <c r="AC1677">
        <v>354</v>
      </c>
      <c r="AD1677">
        <v>686</v>
      </c>
    </row>
    <row r="1678" spans="1:30" x14ac:dyDescent="0.35">
      <c r="A1678" t="s">
        <v>23</v>
      </c>
      <c r="B1678" t="s">
        <v>8548</v>
      </c>
      <c r="C1678" t="s">
        <v>8549</v>
      </c>
      <c r="D1678">
        <v>110</v>
      </c>
      <c r="E1678" s="4">
        <v>35000000</v>
      </c>
      <c r="F1678" s="4">
        <v>16295774</v>
      </c>
      <c r="G1678" s="3">
        <f>movie_metadata[[#This Row],[New_gross]]-movie_metadata[[#This Row],[New_budget]]</f>
        <v>-18704226</v>
      </c>
      <c r="H1678" s="3" t="str">
        <f>IF(movie_metadata[[#This Row],[Profit/Loss_in money]]&gt;0,"Profit","Loss")</f>
        <v>Loss</v>
      </c>
      <c r="I1678" t="s">
        <v>26</v>
      </c>
      <c r="J1678" t="s">
        <v>27</v>
      </c>
      <c r="K1678" t="s">
        <v>4423</v>
      </c>
      <c r="L1678" s="1">
        <v>1986</v>
      </c>
      <c r="M1678" t="s">
        <v>82</v>
      </c>
      <c r="N1678">
        <v>4.5999999999999996</v>
      </c>
      <c r="O1678">
        <v>1.85</v>
      </c>
      <c r="P1678">
        <v>0</v>
      </c>
      <c r="Q1678">
        <v>81</v>
      </c>
      <c r="R1678">
        <v>8</v>
      </c>
      <c r="S1678">
        <v>322</v>
      </c>
      <c r="T1678" t="s">
        <v>1647</v>
      </c>
      <c r="U1678">
        <v>1000</v>
      </c>
      <c r="V1678" t="s">
        <v>3750</v>
      </c>
      <c r="W1678">
        <v>33669</v>
      </c>
      <c r="X1678">
        <v>3000</v>
      </c>
      <c r="Y1678" t="s">
        <v>8550</v>
      </c>
      <c r="Z1678">
        <v>1</v>
      </c>
      <c r="AA1678" t="s">
        <v>8551</v>
      </c>
      <c r="AB1678" t="s">
        <v>8552</v>
      </c>
      <c r="AC1678">
        <v>269</v>
      </c>
      <c r="AD1678">
        <v>692</v>
      </c>
    </row>
    <row r="1679" spans="1:30" x14ac:dyDescent="0.35">
      <c r="A1679" t="s">
        <v>23</v>
      </c>
      <c r="B1679" t="s">
        <v>8553</v>
      </c>
      <c r="C1679" t="s">
        <v>8554</v>
      </c>
      <c r="D1679">
        <v>130</v>
      </c>
      <c r="E1679" s="4">
        <v>30000000</v>
      </c>
      <c r="F1679" s="4">
        <v>15709385</v>
      </c>
      <c r="G1679" s="3">
        <f>movie_metadata[[#This Row],[New_gross]]-movie_metadata[[#This Row],[New_budget]]</f>
        <v>-14290615</v>
      </c>
      <c r="H1679" s="3" t="str">
        <f>IF(movie_metadata[[#This Row],[Profit/Loss_in money]]&gt;0,"Profit","Loss")</f>
        <v>Loss</v>
      </c>
      <c r="I1679" t="s">
        <v>26</v>
      </c>
      <c r="J1679" t="s">
        <v>27</v>
      </c>
      <c r="K1679" t="s">
        <v>2118</v>
      </c>
      <c r="L1679" s="1">
        <v>2008</v>
      </c>
      <c r="M1679" t="s">
        <v>572</v>
      </c>
      <c r="N1679">
        <v>6.7</v>
      </c>
      <c r="O1679">
        <v>1.85</v>
      </c>
      <c r="P1679">
        <v>0</v>
      </c>
      <c r="Q1679">
        <v>154</v>
      </c>
      <c r="R1679">
        <v>149</v>
      </c>
      <c r="S1679">
        <v>798</v>
      </c>
      <c r="T1679" t="s">
        <v>1177</v>
      </c>
      <c r="U1679">
        <v>1000</v>
      </c>
      <c r="V1679" t="s">
        <v>1395</v>
      </c>
      <c r="W1679">
        <v>53053</v>
      </c>
      <c r="X1679">
        <v>5101</v>
      </c>
      <c r="Y1679" t="s">
        <v>1691</v>
      </c>
      <c r="Z1679">
        <v>0</v>
      </c>
      <c r="AA1679" t="s">
        <v>8555</v>
      </c>
      <c r="AB1679" t="s">
        <v>8556</v>
      </c>
      <c r="AC1679">
        <v>132</v>
      </c>
      <c r="AD1679">
        <v>807</v>
      </c>
    </row>
    <row r="1680" spans="1:30" x14ac:dyDescent="0.35">
      <c r="A1680" t="s">
        <v>23</v>
      </c>
      <c r="B1680" t="s">
        <v>8557</v>
      </c>
      <c r="C1680" t="s">
        <v>8558</v>
      </c>
      <c r="D1680">
        <v>93</v>
      </c>
      <c r="E1680" s="4">
        <v>30000000</v>
      </c>
      <c r="F1680" s="4">
        <v>14888028</v>
      </c>
      <c r="G1680" s="3">
        <f>movie_metadata[[#This Row],[New_gross]]-movie_metadata[[#This Row],[New_budget]]</f>
        <v>-15111972</v>
      </c>
      <c r="H1680" s="3" t="str">
        <f>IF(movie_metadata[[#This Row],[Profit/Loss_in money]]&gt;0,"Profit","Loss")</f>
        <v>Loss</v>
      </c>
      <c r="I1680" t="s">
        <v>26</v>
      </c>
      <c r="J1680" t="s">
        <v>27</v>
      </c>
      <c r="K1680" t="s">
        <v>8559</v>
      </c>
      <c r="L1680" s="1">
        <v>2005</v>
      </c>
      <c r="M1680" t="s">
        <v>29</v>
      </c>
      <c r="N1680">
        <v>5.0999999999999996</v>
      </c>
      <c r="O1680">
        <v>2.35</v>
      </c>
      <c r="P1680">
        <v>0</v>
      </c>
      <c r="Q1680">
        <v>140</v>
      </c>
      <c r="R1680">
        <v>2</v>
      </c>
      <c r="S1680">
        <v>258</v>
      </c>
      <c r="T1680" t="s">
        <v>2042</v>
      </c>
      <c r="U1680">
        <v>849</v>
      </c>
      <c r="V1680" t="s">
        <v>8560</v>
      </c>
      <c r="W1680">
        <v>28606</v>
      </c>
      <c r="X1680">
        <v>2178</v>
      </c>
      <c r="Y1680" t="s">
        <v>5250</v>
      </c>
      <c r="Z1680">
        <v>0</v>
      </c>
      <c r="AA1680" t="s">
        <v>8561</v>
      </c>
      <c r="AB1680" t="s">
        <v>8562</v>
      </c>
      <c r="AC1680">
        <v>262</v>
      </c>
      <c r="AD1680">
        <v>787</v>
      </c>
    </row>
    <row r="1681" spans="1:30" x14ac:dyDescent="0.35">
      <c r="A1681" t="s">
        <v>23</v>
      </c>
      <c r="B1681" t="s">
        <v>3883</v>
      </c>
      <c r="C1681" t="s">
        <v>8563</v>
      </c>
      <c r="D1681">
        <v>96</v>
      </c>
      <c r="E1681" s="4">
        <v>30000000</v>
      </c>
      <c r="F1681" s="4">
        <v>14208384</v>
      </c>
      <c r="G1681" s="3">
        <f>movie_metadata[[#This Row],[New_gross]]-movie_metadata[[#This Row],[New_budget]]</f>
        <v>-15791616</v>
      </c>
      <c r="H1681" s="3" t="str">
        <f>IF(movie_metadata[[#This Row],[Profit/Loss_in money]]&gt;0,"Profit","Loss")</f>
        <v>Loss</v>
      </c>
      <c r="I1681" t="s">
        <v>26</v>
      </c>
      <c r="J1681" t="s">
        <v>27</v>
      </c>
      <c r="K1681" t="s">
        <v>1674</v>
      </c>
      <c r="L1681" s="1">
        <v>2003</v>
      </c>
      <c r="M1681" t="s">
        <v>29</v>
      </c>
      <c r="N1681">
        <v>5.6</v>
      </c>
      <c r="O1681">
        <v>1.85</v>
      </c>
      <c r="P1681">
        <v>625</v>
      </c>
      <c r="Q1681">
        <v>73</v>
      </c>
      <c r="R1681">
        <v>0</v>
      </c>
      <c r="S1681">
        <v>130</v>
      </c>
      <c r="T1681" t="s">
        <v>8564</v>
      </c>
      <c r="U1681">
        <v>372</v>
      </c>
      <c r="V1681" t="s">
        <v>2758</v>
      </c>
      <c r="W1681">
        <v>11520</v>
      </c>
      <c r="X1681">
        <v>977</v>
      </c>
      <c r="Y1681" t="s">
        <v>8565</v>
      </c>
      <c r="Z1681">
        <v>2</v>
      </c>
      <c r="AA1681" t="s">
        <v>8566</v>
      </c>
      <c r="AB1681" t="s">
        <v>8567</v>
      </c>
      <c r="AC1681">
        <v>105</v>
      </c>
      <c r="AD1681">
        <v>206</v>
      </c>
    </row>
    <row r="1682" spans="1:30" x14ac:dyDescent="0.35">
      <c r="A1682" t="s">
        <v>23</v>
      </c>
      <c r="B1682" t="s">
        <v>6035</v>
      </c>
      <c r="C1682" t="s">
        <v>8568</v>
      </c>
      <c r="D1682">
        <v>114</v>
      </c>
      <c r="E1682" s="4">
        <v>30000000</v>
      </c>
      <c r="F1682" s="4">
        <v>12831121</v>
      </c>
      <c r="G1682" s="3">
        <f>movie_metadata[[#This Row],[New_gross]]-movie_metadata[[#This Row],[New_budget]]</f>
        <v>-17168879</v>
      </c>
      <c r="H1682" s="3" t="str">
        <f>IF(movie_metadata[[#This Row],[Profit/Loss_in money]]&gt;0,"Profit","Loss")</f>
        <v>Loss</v>
      </c>
      <c r="I1682" t="s">
        <v>26</v>
      </c>
      <c r="J1682" t="s">
        <v>27</v>
      </c>
      <c r="K1682" t="s">
        <v>3270</v>
      </c>
      <c r="L1682" s="1">
        <v>2004</v>
      </c>
      <c r="M1682" t="s">
        <v>29</v>
      </c>
      <c r="N1682">
        <v>7</v>
      </c>
      <c r="O1682">
        <v>2.35</v>
      </c>
      <c r="P1682">
        <v>0</v>
      </c>
      <c r="Q1682">
        <v>98</v>
      </c>
      <c r="R1682">
        <v>118</v>
      </c>
      <c r="S1682">
        <v>40</v>
      </c>
      <c r="T1682" t="s">
        <v>8569</v>
      </c>
      <c r="U1682">
        <v>489</v>
      </c>
      <c r="V1682" t="s">
        <v>8570</v>
      </c>
      <c r="W1682">
        <v>44979</v>
      </c>
      <c r="X1682">
        <v>679</v>
      </c>
      <c r="Y1682" t="s">
        <v>8571</v>
      </c>
      <c r="Z1682">
        <v>0</v>
      </c>
      <c r="AA1682" t="s">
        <v>8572</v>
      </c>
      <c r="AB1682" t="s">
        <v>8573</v>
      </c>
      <c r="AC1682">
        <v>298</v>
      </c>
      <c r="AD1682">
        <v>93</v>
      </c>
    </row>
    <row r="1683" spans="1:30" x14ac:dyDescent="0.35">
      <c r="A1683" t="s">
        <v>23</v>
      </c>
      <c r="B1683" t="s">
        <v>3578</v>
      </c>
      <c r="C1683" t="s">
        <v>8574</v>
      </c>
      <c r="D1683">
        <v>106</v>
      </c>
      <c r="E1683" s="4">
        <v>30000000</v>
      </c>
      <c r="F1683" s="4">
        <v>18298649</v>
      </c>
      <c r="G1683" s="3">
        <f>movie_metadata[[#This Row],[New_gross]]-movie_metadata[[#This Row],[New_budget]]</f>
        <v>-11701351</v>
      </c>
      <c r="H1683" s="3" t="str">
        <f>IF(movie_metadata[[#This Row],[Profit/Loss_in money]]&gt;0,"Profit","Loss")</f>
        <v>Loss</v>
      </c>
      <c r="I1683" t="s">
        <v>26</v>
      </c>
      <c r="J1683" t="s">
        <v>27</v>
      </c>
      <c r="K1683" t="s">
        <v>7568</v>
      </c>
      <c r="L1683" s="1">
        <v>2011</v>
      </c>
      <c r="M1683" t="s">
        <v>572</v>
      </c>
      <c r="N1683">
        <v>6.4</v>
      </c>
      <c r="O1683">
        <v>1.85</v>
      </c>
      <c r="P1683">
        <v>23000</v>
      </c>
      <c r="Q1683">
        <v>358</v>
      </c>
      <c r="R1683">
        <v>44</v>
      </c>
      <c r="S1683">
        <v>133</v>
      </c>
      <c r="T1683" t="s">
        <v>8575</v>
      </c>
      <c r="U1683">
        <v>596</v>
      </c>
      <c r="V1683" t="s">
        <v>8576</v>
      </c>
      <c r="W1683">
        <v>85024</v>
      </c>
      <c r="X1683">
        <v>1393</v>
      </c>
      <c r="Y1683" t="s">
        <v>8577</v>
      </c>
      <c r="Z1683">
        <v>1</v>
      </c>
      <c r="AA1683" t="s">
        <v>8578</v>
      </c>
      <c r="AB1683" t="s">
        <v>8579</v>
      </c>
      <c r="AC1683">
        <v>242</v>
      </c>
      <c r="AD1683">
        <v>343</v>
      </c>
    </row>
    <row r="1684" spans="1:30" x14ac:dyDescent="0.35">
      <c r="A1684" t="s">
        <v>23</v>
      </c>
      <c r="B1684" t="s">
        <v>4935</v>
      </c>
      <c r="C1684" t="s">
        <v>8580</v>
      </c>
      <c r="D1684">
        <v>150</v>
      </c>
      <c r="E1684" s="4">
        <v>30000000</v>
      </c>
      <c r="F1684" s="4">
        <v>12712093</v>
      </c>
      <c r="G1684" s="3">
        <f>movie_metadata[[#This Row],[New_gross]]-movie_metadata[[#This Row],[New_budget]]</f>
        <v>-17287907</v>
      </c>
      <c r="H1684" s="3" t="str">
        <f>IF(movie_metadata[[#This Row],[Profit/Loss_in money]]&gt;0,"Profit","Loss")</f>
        <v>Loss</v>
      </c>
      <c r="I1684" t="s">
        <v>26</v>
      </c>
      <c r="J1684" t="s">
        <v>27</v>
      </c>
      <c r="K1684" t="s">
        <v>6102</v>
      </c>
      <c r="L1684" s="1">
        <v>2005</v>
      </c>
      <c r="M1684" t="s">
        <v>29</v>
      </c>
      <c r="N1684">
        <v>6.7</v>
      </c>
      <c r="O1684">
        <v>2.35</v>
      </c>
      <c r="P1684">
        <v>0</v>
      </c>
      <c r="Q1684">
        <v>222</v>
      </c>
      <c r="R1684">
        <v>0</v>
      </c>
      <c r="S1684">
        <v>855</v>
      </c>
      <c r="T1684" t="s">
        <v>8581</v>
      </c>
      <c r="U1684">
        <v>23000</v>
      </c>
      <c r="V1684" t="s">
        <v>55</v>
      </c>
      <c r="W1684">
        <v>70771</v>
      </c>
      <c r="X1684">
        <v>27829</v>
      </c>
      <c r="Y1684" t="s">
        <v>32</v>
      </c>
      <c r="Z1684">
        <v>0</v>
      </c>
      <c r="AA1684" t="s">
        <v>8582</v>
      </c>
      <c r="AB1684" t="s">
        <v>8583</v>
      </c>
      <c r="AC1684">
        <v>671</v>
      </c>
      <c r="AD1684">
        <v>909</v>
      </c>
    </row>
    <row r="1685" spans="1:30" x14ac:dyDescent="0.35">
      <c r="A1685" t="s">
        <v>23</v>
      </c>
      <c r="B1685" t="s">
        <v>8584</v>
      </c>
      <c r="C1685" t="s">
        <v>8585</v>
      </c>
      <c r="D1685">
        <v>100</v>
      </c>
      <c r="E1685" s="4">
        <v>30000000</v>
      </c>
      <c r="F1685" s="4">
        <v>11576087</v>
      </c>
      <c r="G1685" s="3">
        <f>movie_metadata[[#This Row],[New_gross]]-movie_metadata[[#This Row],[New_budget]]</f>
        <v>-18423913</v>
      </c>
      <c r="H1685" s="3" t="str">
        <f>IF(movie_metadata[[#This Row],[Profit/Loss_in money]]&gt;0,"Profit","Loss")</f>
        <v>Loss</v>
      </c>
      <c r="I1685" t="s">
        <v>26</v>
      </c>
      <c r="J1685" t="s">
        <v>27</v>
      </c>
      <c r="K1685" t="s">
        <v>65</v>
      </c>
      <c r="L1685" s="1">
        <v>1999</v>
      </c>
      <c r="M1685" t="s">
        <v>29</v>
      </c>
      <c r="N1685">
        <v>4.0999999999999996</v>
      </c>
      <c r="O1685">
        <v>2.35</v>
      </c>
      <c r="P1685">
        <v>858</v>
      </c>
      <c r="Q1685">
        <v>85</v>
      </c>
      <c r="R1685">
        <v>38</v>
      </c>
      <c r="S1685">
        <v>362</v>
      </c>
      <c r="T1685" t="s">
        <v>929</v>
      </c>
      <c r="U1685">
        <v>811</v>
      </c>
      <c r="V1685" t="s">
        <v>4054</v>
      </c>
      <c r="W1685">
        <v>14747</v>
      </c>
      <c r="X1685">
        <v>2497</v>
      </c>
      <c r="Y1685" t="s">
        <v>1267</v>
      </c>
      <c r="Z1685">
        <v>3</v>
      </c>
      <c r="AA1685" t="s">
        <v>8586</v>
      </c>
      <c r="AB1685" t="s">
        <v>8587</v>
      </c>
      <c r="AC1685">
        <v>338</v>
      </c>
      <c r="AD1685">
        <v>586</v>
      </c>
    </row>
    <row r="1686" spans="1:30" x14ac:dyDescent="0.35">
      <c r="A1686" t="s">
        <v>23</v>
      </c>
      <c r="B1686" t="s">
        <v>5040</v>
      </c>
      <c r="C1686" t="s">
        <v>8588</v>
      </c>
      <c r="D1686">
        <v>100</v>
      </c>
      <c r="E1686" s="4">
        <v>30000000</v>
      </c>
      <c r="F1686" s="4">
        <v>11900000</v>
      </c>
      <c r="G1686" s="3">
        <f>movie_metadata[[#This Row],[New_gross]]-movie_metadata[[#This Row],[New_budget]]</f>
        <v>-18100000</v>
      </c>
      <c r="H1686" s="3" t="str">
        <f>IF(movie_metadata[[#This Row],[Profit/Loss_in money]]&gt;0,"Profit","Loss")</f>
        <v>Loss</v>
      </c>
      <c r="I1686" t="s">
        <v>26</v>
      </c>
      <c r="J1686" t="s">
        <v>27</v>
      </c>
      <c r="K1686" t="s">
        <v>1993</v>
      </c>
      <c r="L1686" s="1">
        <v>1999</v>
      </c>
      <c r="M1686" t="s">
        <v>572</v>
      </c>
      <c r="N1686">
        <v>5.5</v>
      </c>
      <c r="O1686">
        <v>1.85</v>
      </c>
      <c r="P1686">
        <v>654</v>
      </c>
      <c r="Q1686">
        <v>62</v>
      </c>
      <c r="R1686">
        <v>277</v>
      </c>
      <c r="S1686">
        <v>210</v>
      </c>
      <c r="T1686" t="s">
        <v>6435</v>
      </c>
      <c r="U1686">
        <v>21000</v>
      </c>
      <c r="V1686" t="s">
        <v>90</v>
      </c>
      <c r="W1686">
        <v>11003</v>
      </c>
      <c r="X1686">
        <v>22006</v>
      </c>
      <c r="Y1686" t="s">
        <v>3756</v>
      </c>
      <c r="Z1686">
        <v>0</v>
      </c>
      <c r="AA1686" t="s">
        <v>8589</v>
      </c>
      <c r="AB1686" t="s">
        <v>8590</v>
      </c>
      <c r="AC1686">
        <v>148</v>
      </c>
      <c r="AD1686">
        <v>767</v>
      </c>
    </row>
    <row r="1687" spans="1:30" x14ac:dyDescent="0.35">
      <c r="A1687" t="s">
        <v>23</v>
      </c>
      <c r="B1687" t="s">
        <v>5485</v>
      </c>
      <c r="C1687" t="s">
        <v>8591</v>
      </c>
      <c r="D1687">
        <v>100</v>
      </c>
      <c r="E1687" s="4">
        <v>45000000</v>
      </c>
      <c r="F1687" s="4">
        <v>9353573</v>
      </c>
      <c r="G1687" s="3">
        <f>movie_metadata[[#This Row],[New_gross]]-movie_metadata[[#This Row],[New_budget]]</f>
        <v>-35646427</v>
      </c>
      <c r="H1687" s="3" t="str">
        <f>IF(movie_metadata[[#This Row],[Profit/Loss_in money]]&gt;0,"Profit","Loss")</f>
        <v>Loss</v>
      </c>
      <c r="I1687" t="s">
        <v>26</v>
      </c>
      <c r="J1687" t="s">
        <v>27</v>
      </c>
      <c r="K1687" t="s">
        <v>255</v>
      </c>
      <c r="L1687" s="1">
        <v>2009</v>
      </c>
      <c r="M1687" t="s">
        <v>82</v>
      </c>
      <c r="N1687">
        <v>2.7</v>
      </c>
      <c r="O1687">
        <v>2.35</v>
      </c>
      <c r="P1687">
        <v>0</v>
      </c>
      <c r="Q1687">
        <v>130</v>
      </c>
      <c r="R1687">
        <v>70</v>
      </c>
      <c r="S1687">
        <v>99</v>
      </c>
      <c r="T1687" t="s">
        <v>8592</v>
      </c>
      <c r="U1687">
        <v>473</v>
      </c>
      <c r="V1687" t="s">
        <v>6522</v>
      </c>
      <c r="W1687">
        <v>56451</v>
      </c>
      <c r="X1687">
        <v>1100</v>
      </c>
      <c r="Y1687" t="s">
        <v>3132</v>
      </c>
      <c r="Z1687">
        <v>0</v>
      </c>
      <c r="AA1687" t="s">
        <v>8593</v>
      </c>
      <c r="AB1687" t="s">
        <v>8594</v>
      </c>
      <c r="AC1687">
        <v>524</v>
      </c>
      <c r="AD1687">
        <v>315</v>
      </c>
    </row>
    <row r="1688" spans="1:30" x14ac:dyDescent="0.35">
      <c r="A1688" t="s">
        <v>23</v>
      </c>
      <c r="B1688" t="s">
        <v>8595</v>
      </c>
      <c r="C1688" t="s">
        <v>8596</v>
      </c>
      <c r="D1688">
        <v>107</v>
      </c>
      <c r="E1688" s="4">
        <v>45000000</v>
      </c>
      <c r="F1688" s="4">
        <v>12026670</v>
      </c>
      <c r="G1688" s="3">
        <f>movie_metadata[[#This Row],[New_gross]]-movie_metadata[[#This Row],[New_budget]]</f>
        <v>-32973330</v>
      </c>
      <c r="H1688" s="3" t="str">
        <f>IF(movie_metadata[[#This Row],[Profit/Loss_in money]]&gt;0,"Profit","Loss")</f>
        <v>Loss</v>
      </c>
      <c r="I1688" t="s">
        <v>26</v>
      </c>
      <c r="J1688" t="s">
        <v>27</v>
      </c>
      <c r="K1688" t="s">
        <v>326</v>
      </c>
      <c r="L1688" s="1">
        <v>2013</v>
      </c>
      <c r="M1688" t="s">
        <v>572</v>
      </c>
      <c r="N1688">
        <v>6.4</v>
      </c>
      <c r="O1688">
        <v>2.35</v>
      </c>
      <c r="P1688">
        <v>24000</v>
      </c>
      <c r="Q1688">
        <v>376</v>
      </c>
      <c r="R1688">
        <v>419</v>
      </c>
      <c r="S1688">
        <v>165</v>
      </c>
      <c r="T1688" t="s">
        <v>8597</v>
      </c>
      <c r="U1688">
        <v>971</v>
      </c>
      <c r="V1688" t="s">
        <v>8216</v>
      </c>
      <c r="W1688">
        <v>114241</v>
      </c>
      <c r="X1688">
        <v>1643</v>
      </c>
      <c r="Y1688" t="s">
        <v>8598</v>
      </c>
      <c r="Z1688">
        <v>2</v>
      </c>
      <c r="AA1688" t="s">
        <v>8599</v>
      </c>
      <c r="AB1688" t="s">
        <v>8600</v>
      </c>
      <c r="AC1688">
        <v>258</v>
      </c>
      <c r="AD1688">
        <v>236</v>
      </c>
    </row>
    <row r="1689" spans="1:30" x14ac:dyDescent="0.35">
      <c r="A1689" t="s">
        <v>23</v>
      </c>
      <c r="B1689" t="s">
        <v>8601</v>
      </c>
      <c r="C1689" t="s">
        <v>8602</v>
      </c>
      <c r="D1689">
        <v>102</v>
      </c>
      <c r="E1689" s="4">
        <v>25000000</v>
      </c>
      <c r="F1689" s="4">
        <v>14334645</v>
      </c>
      <c r="G1689" s="3">
        <f>movie_metadata[[#This Row],[New_gross]]-movie_metadata[[#This Row],[New_budget]]</f>
        <v>-10665355</v>
      </c>
      <c r="H1689" s="3" t="str">
        <f>IF(movie_metadata[[#This Row],[Profit/Loss_in money]]&gt;0,"Profit","Loss")</f>
        <v>Loss</v>
      </c>
      <c r="I1689" t="s">
        <v>26</v>
      </c>
      <c r="J1689" t="s">
        <v>27</v>
      </c>
      <c r="K1689" t="s">
        <v>3163</v>
      </c>
      <c r="L1689" s="1">
        <v>2004</v>
      </c>
      <c r="M1689" t="s">
        <v>29</v>
      </c>
      <c r="N1689">
        <v>4.8</v>
      </c>
      <c r="O1689">
        <v>2.35</v>
      </c>
      <c r="P1689">
        <v>387</v>
      </c>
      <c r="Q1689">
        <v>130</v>
      </c>
      <c r="R1689">
        <v>6</v>
      </c>
      <c r="S1689">
        <v>353</v>
      </c>
      <c r="T1689" t="s">
        <v>8504</v>
      </c>
      <c r="U1689">
        <v>22000</v>
      </c>
      <c r="V1689" t="s">
        <v>1739</v>
      </c>
      <c r="W1689">
        <v>22449</v>
      </c>
      <c r="X1689">
        <v>23352</v>
      </c>
      <c r="Y1689" t="s">
        <v>8603</v>
      </c>
      <c r="Z1689">
        <v>1</v>
      </c>
      <c r="AA1689" t="s">
        <v>8604</v>
      </c>
      <c r="AB1689" t="s">
        <v>8605</v>
      </c>
      <c r="AC1689">
        <v>191</v>
      </c>
      <c r="AD1689">
        <v>829</v>
      </c>
    </row>
    <row r="1690" spans="1:30" x14ac:dyDescent="0.35">
      <c r="A1690" t="s">
        <v>23</v>
      </c>
      <c r="B1690" t="s">
        <v>8606</v>
      </c>
      <c r="C1690" t="s">
        <v>8607</v>
      </c>
      <c r="D1690">
        <v>101</v>
      </c>
      <c r="E1690" s="4">
        <v>23000000</v>
      </c>
      <c r="F1690" s="4">
        <v>12189514</v>
      </c>
      <c r="G1690" s="3">
        <f>movie_metadata[[#This Row],[New_gross]]-movie_metadata[[#This Row],[New_budget]]</f>
        <v>-10810486</v>
      </c>
      <c r="H1690" s="3" t="str">
        <f>IF(movie_metadata[[#This Row],[Profit/Loss_in money]]&gt;0,"Profit","Loss")</f>
        <v>Loss</v>
      </c>
      <c r="I1690" t="s">
        <v>26</v>
      </c>
      <c r="J1690" t="s">
        <v>27</v>
      </c>
      <c r="K1690" t="s">
        <v>1674</v>
      </c>
      <c r="L1690" s="1">
        <v>2004</v>
      </c>
      <c r="M1690" t="s">
        <v>29</v>
      </c>
      <c r="N1690">
        <v>6.1</v>
      </c>
      <c r="O1690">
        <v>2.35</v>
      </c>
      <c r="P1690">
        <v>0</v>
      </c>
      <c r="Q1690">
        <v>65</v>
      </c>
      <c r="R1690">
        <v>3</v>
      </c>
      <c r="S1690">
        <v>120</v>
      </c>
      <c r="T1690" t="s">
        <v>8608</v>
      </c>
      <c r="U1690">
        <v>448</v>
      </c>
      <c r="V1690" t="s">
        <v>2773</v>
      </c>
      <c r="W1690">
        <v>30092</v>
      </c>
      <c r="X1690">
        <v>842</v>
      </c>
      <c r="Y1690" t="s">
        <v>8609</v>
      </c>
      <c r="Z1690">
        <v>0</v>
      </c>
      <c r="AA1690" t="s">
        <v>8610</v>
      </c>
      <c r="AB1690" t="s">
        <v>8611</v>
      </c>
      <c r="AC1690">
        <v>129</v>
      </c>
      <c r="AD1690">
        <v>143</v>
      </c>
    </row>
    <row r="1691" spans="1:30" x14ac:dyDescent="0.35">
      <c r="A1691" t="s">
        <v>23</v>
      </c>
      <c r="B1691" t="s">
        <v>8612</v>
      </c>
      <c r="C1691" t="s">
        <v>8613</v>
      </c>
      <c r="D1691">
        <v>86</v>
      </c>
      <c r="E1691" s="4">
        <v>30000000</v>
      </c>
      <c r="F1691" s="4">
        <v>10134754</v>
      </c>
      <c r="G1691" s="3">
        <f>movie_metadata[[#This Row],[New_gross]]-movie_metadata[[#This Row],[New_budget]]</f>
        <v>-19865246</v>
      </c>
      <c r="H1691" s="3" t="str">
        <f>IF(movie_metadata[[#This Row],[Profit/Loss_in money]]&gt;0,"Profit","Loss")</f>
        <v>Loss</v>
      </c>
      <c r="I1691" t="s">
        <v>26</v>
      </c>
      <c r="J1691" t="s">
        <v>27</v>
      </c>
      <c r="K1691" t="s">
        <v>2958</v>
      </c>
      <c r="L1691" s="1">
        <v>2011</v>
      </c>
      <c r="M1691" t="s">
        <v>82</v>
      </c>
      <c r="N1691">
        <v>4.8</v>
      </c>
      <c r="O1691">
        <v>1.85</v>
      </c>
      <c r="P1691">
        <v>0</v>
      </c>
      <c r="Q1691">
        <v>77</v>
      </c>
      <c r="R1691">
        <v>6</v>
      </c>
      <c r="S1691">
        <v>843</v>
      </c>
      <c r="T1691" t="s">
        <v>8614</v>
      </c>
      <c r="U1691">
        <v>1000</v>
      </c>
      <c r="V1691" t="s">
        <v>472</v>
      </c>
      <c r="W1691">
        <v>9682</v>
      </c>
      <c r="X1691">
        <v>5393</v>
      </c>
      <c r="Y1691" t="s">
        <v>3291</v>
      </c>
      <c r="Z1691">
        <v>0</v>
      </c>
      <c r="AA1691" t="s">
        <v>8615</v>
      </c>
      <c r="AB1691" t="s">
        <v>8616</v>
      </c>
      <c r="AC1691">
        <v>38</v>
      </c>
      <c r="AD1691">
        <v>857</v>
      </c>
    </row>
    <row r="1692" spans="1:30" x14ac:dyDescent="0.35">
      <c r="A1692" t="s">
        <v>23</v>
      </c>
      <c r="B1692" t="s">
        <v>7624</v>
      </c>
      <c r="C1692" t="s">
        <v>8617</v>
      </c>
      <c r="D1692">
        <v>108</v>
      </c>
      <c r="E1692" s="4">
        <v>30000000</v>
      </c>
      <c r="F1692" s="4">
        <v>8535575</v>
      </c>
      <c r="G1692" s="3">
        <f>movie_metadata[[#This Row],[New_gross]]-movie_metadata[[#This Row],[New_budget]]</f>
        <v>-21464425</v>
      </c>
      <c r="H1692" s="3" t="str">
        <f>IF(movie_metadata[[#This Row],[Profit/Loss_in money]]&gt;0,"Profit","Loss")</f>
        <v>Loss</v>
      </c>
      <c r="I1692" t="s">
        <v>26</v>
      </c>
      <c r="J1692" t="s">
        <v>27</v>
      </c>
      <c r="K1692" t="s">
        <v>3402</v>
      </c>
      <c r="L1692" s="1">
        <v>2005</v>
      </c>
      <c r="M1692" t="s">
        <v>29</v>
      </c>
      <c r="N1692">
        <v>7</v>
      </c>
      <c r="O1692">
        <v>2.35</v>
      </c>
      <c r="P1692">
        <v>0</v>
      </c>
      <c r="Q1692">
        <v>107</v>
      </c>
      <c r="R1692">
        <v>529</v>
      </c>
      <c r="S1692">
        <v>83</v>
      </c>
      <c r="T1692" t="s">
        <v>4376</v>
      </c>
      <c r="U1692">
        <v>11000</v>
      </c>
      <c r="V1692" t="s">
        <v>458</v>
      </c>
      <c r="W1692">
        <v>24033</v>
      </c>
      <c r="X1692">
        <v>11519</v>
      </c>
      <c r="Y1692" t="s">
        <v>8618</v>
      </c>
      <c r="Z1692">
        <v>3</v>
      </c>
      <c r="AA1692" t="s">
        <v>8619</v>
      </c>
      <c r="AB1692" t="s">
        <v>8620</v>
      </c>
      <c r="AC1692">
        <v>152</v>
      </c>
      <c r="AD1692">
        <v>329</v>
      </c>
    </row>
    <row r="1693" spans="1:30" x14ac:dyDescent="0.35">
      <c r="A1693" t="s">
        <v>23</v>
      </c>
      <c r="B1693" t="s">
        <v>2783</v>
      </c>
      <c r="C1693" t="s">
        <v>8621</v>
      </c>
      <c r="D1693">
        <v>123</v>
      </c>
      <c r="E1693" s="4">
        <v>40000000</v>
      </c>
      <c r="F1693" s="4">
        <v>7689458</v>
      </c>
      <c r="G1693" s="3">
        <f>movie_metadata[[#This Row],[New_gross]]-movie_metadata[[#This Row],[New_budget]]</f>
        <v>-32310542</v>
      </c>
      <c r="H1693" s="3" t="str">
        <f>IF(movie_metadata[[#This Row],[Profit/Loss_in money]]&gt;0,"Profit","Loss")</f>
        <v>Loss</v>
      </c>
      <c r="I1693" t="s">
        <v>26</v>
      </c>
      <c r="J1693" t="s">
        <v>45</v>
      </c>
      <c r="K1693" t="s">
        <v>8622</v>
      </c>
      <c r="L1693" s="1">
        <v>2009</v>
      </c>
      <c r="M1693" t="s">
        <v>29</v>
      </c>
      <c r="N1693">
        <v>6.8</v>
      </c>
      <c r="O1693">
        <v>1.85</v>
      </c>
      <c r="P1693">
        <v>19000</v>
      </c>
      <c r="Q1693">
        <v>292</v>
      </c>
      <c r="R1693">
        <v>0</v>
      </c>
      <c r="S1693">
        <v>645</v>
      </c>
      <c r="T1693" t="s">
        <v>7240</v>
      </c>
      <c r="U1693">
        <v>10000</v>
      </c>
      <c r="V1693" t="s">
        <v>174</v>
      </c>
      <c r="W1693">
        <v>126307</v>
      </c>
      <c r="X1693">
        <v>11769</v>
      </c>
      <c r="Y1693" t="s">
        <v>1246</v>
      </c>
      <c r="Z1693">
        <v>1</v>
      </c>
      <c r="AA1693" t="s">
        <v>8623</v>
      </c>
      <c r="AB1693" t="s">
        <v>8624</v>
      </c>
      <c r="AC1693">
        <v>210</v>
      </c>
      <c r="AD1693">
        <v>785</v>
      </c>
    </row>
    <row r="1694" spans="1:30" x14ac:dyDescent="0.35">
      <c r="A1694" t="s">
        <v>23</v>
      </c>
      <c r="B1694" t="s">
        <v>8625</v>
      </c>
      <c r="C1694" t="s">
        <v>8626</v>
      </c>
      <c r="D1694">
        <v>134</v>
      </c>
      <c r="E1694" s="4">
        <v>43432109.375</v>
      </c>
      <c r="F1694" s="4">
        <v>7501404</v>
      </c>
      <c r="G1694" s="3">
        <f>movie_metadata[[#This Row],[New_gross]]-movie_metadata[[#This Row],[New_budget]]</f>
        <v>-35930705.375</v>
      </c>
      <c r="H1694" s="3" t="str">
        <f>IF(movie_metadata[[#This Row],[Profit/Loss_in money]]&gt;0,"Profit","Loss")</f>
        <v>Loss</v>
      </c>
      <c r="I1694" t="s">
        <v>26</v>
      </c>
      <c r="J1694" t="s">
        <v>254</v>
      </c>
      <c r="K1694" t="s">
        <v>2520</v>
      </c>
      <c r="L1694" s="1">
        <v>2010</v>
      </c>
      <c r="M1694" t="s">
        <v>572</v>
      </c>
      <c r="N1694">
        <v>7.3</v>
      </c>
      <c r="O1694">
        <v>2.35</v>
      </c>
      <c r="P1694">
        <v>0</v>
      </c>
      <c r="Q1694">
        <v>193</v>
      </c>
      <c r="R1694">
        <v>12</v>
      </c>
      <c r="S1694">
        <v>329</v>
      </c>
      <c r="T1694" t="s">
        <v>8627</v>
      </c>
      <c r="U1694">
        <v>891</v>
      </c>
      <c r="V1694" t="s">
        <v>183</v>
      </c>
      <c r="W1694">
        <v>21086</v>
      </c>
      <c r="X1694">
        <v>1873</v>
      </c>
      <c r="Y1694" t="s">
        <v>8628</v>
      </c>
      <c r="Z1694">
        <v>2</v>
      </c>
      <c r="AA1694" t="s">
        <v>8629</v>
      </c>
      <c r="AB1694" t="s">
        <v>8630</v>
      </c>
      <c r="AC1694">
        <v>87</v>
      </c>
      <c r="AD1694">
        <v>460</v>
      </c>
    </row>
    <row r="1695" spans="1:30" x14ac:dyDescent="0.35">
      <c r="A1695" t="s">
        <v>23</v>
      </c>
      <c r="B1695" t="s">
        <v>60</v>
      </c>
      <c r="C1695" t="s">
        <v>8631</v>
      </c>
      <c r="D1695">
        <v>511</v>
      </c>
      <c r="E1695" s="4">
        <v>36541497.422512971</v>
      </c>
      <c r="F1695" s="4">
        <v>82054764.760000005</v>
      </c>
      <c r="G1695" s="3">
        <f>movie_metadata[[#This Row],[New_gross]]-movie_metadata[[#This Row],[New_budget]]</f>
        <v>45513267.337487034</v>
      </c>
      <c r="H1695" s="3" t="str">
        <f>IF(movie_metadata[[#This Row],[Profit/Loss_in money]]&gt;0,"Profit","Loss")</f>
        <v>Profit</v>
      </c>
      <c r="I1695" t="s">
        <v>8632</v>
      </c>
      <c r="J1695" t="s">
        <v>8633</v>
      </c>
      <c r="K1695" t="s">
        <v>2118</v>
      </c>
      <c r="L1695" s="1">
        <v>2005</v>
      </c>
      <c r="M1695" t="s">
        <v>60</v>
      </c>
      <c r="N1695">
        <v>8.1999999999999993</v>
      </c>
      <c r="O1695">
        <v>16</v>
      </c>
      <c r="P1695">
        <v>0</v>
      </c>
      <c r="Q1695">
        <v>16</v>
      </c>
      <c r="S1695">
        <v>51</v>
      </c>
      <c r="T1695" t="s">
        <v>8634</v>
      </c>
      <c r="U1695">
        <v>147</v>
      </c>
      <c r="V1695" t="s">
        <v>8635</v>
      </c>
      <c r="W1695">
        <v>2308</v>
      </c>
      <c r="X1695">
        <v>307</v>
      </c>
      <c r="Y1695" t="s">
        <v>8636</v>
      </c>
      <c r="Z1695">
        <v>0</v>
      </c>
      <c r="AA1695" t="s">
        <v>8637</v>
      </c>
      <c r="AB1695" t="s">
        <v>8638</v>
      </c>
      <c r="AC1695">
        <v>19</v>
      </c>
      <c r="AD1695">
        <v>63</v>
      </c>
    </row>
    <row r="1696" spans="1:30" x14ac:dyDescent="0.35">
      <c r="A1696" t="s">
        <v>23</v>
      </c>
      <c r="B1696" t="s">
        <v>5673</v>
      </c>
      <c r="C1696" t="s">
        <v>8639</v>
      </c>
      <c r="D1696">
        <v>88</v>
      </c>
      <c r="E1696" s="4">
        <v>30000000</v>
      </c>
      <c r="F1696" s="4">
        <v>19316646</v>
      </c>
      <c r="G1696" s="3">
        <f>movie_metadata[[#This Row],[New_gross]]-movie_metadata[[#This Row],[New_budget]]</f>
        <v>-10683354</v>
      </c>
      <c r="H1696" s="3" t="str">
        <f>IF(movie_metadata[[#This Row],[Profit/Loss_in money]]&gt;0,"Profit","Loss")</f>
        <v>Loss</v>
      </c>
      <c r="I1696" t="s">
        <v>26</v>
      </c>
      <c r="J1696" t="s">
        <v>27</v>
      </c>
      <c r="K1696" t="s">
        <v>1520</v>
      </c>
      <c r="L1696" s="1">
        <v>2013</v>
      </c>
      <c r="M1696" t="s">
        <v>572</v>
      </c>
      <c r="N1696">
        <v>5.6</v>
      </c>
      <c r="O1696">
        <v>2.35</v>
      </c>
      <c r="P1696">
        <v>0</v>
      </c>
      <c r="Q1696">
        <v>184</v>
      </c>
      <c r="R1696">
        <v>65</v>
      </c>
      <c r="S1696">
        <v>681</v>
      </c>
      <c r="T1696" t="s">
        <v>3190</v>
      </c>
      <c r="U1696">
        <v>3000</v>
      </c>
      <c r="V1696" t="s">
        <v>716</v>
      </c>
      <c r="W1696">
        <v>52069</v>
      </c>
      <c r="X1696">
        <v>5706</v>
      </c>
      <c r="Y1696" t="s">
        <v>5186</v>
      </c>
      <c r="Z1696">
        <v>3</v>
      </c>
      <c r="AA1696" t="s">
        <v>8640</v>
      </c>
      <c r="AB1696" t="s">
        <v>8641</v>
      </c>
      <c r="AC1696">
        <v>95</v>
      </c>
      <c r="AD1696">
        <v>697</v>
      </c>
    </row>
    <row r="1697" spans="1:30" x14ac:dyDescent="0.35">
      <c r="A1697" t="s">
        <v>23</v>
      </c>
      <c r="B1697" t="s">
        <v>5856</v>
      </c>
      <c r="C1697" t="s">
        <v>8642</v>
      </c>
      <c r="D1697">
        <v>109</v>
      </c>
      <c r="E1697" s="4">
        <v>30000000</v>
      </c>
      <c r="F1697" s="4">
        <v>10965209</v>
      </c>
      <c r="G1697" s="3">
        <f>movie_metadata[[#This Row],[New_gross]]-movie_metadata[[#This Row],[New_budget]]</f>
        <v>-19034791</v>
      </c>
      <c r="H1697" s="3" t="str">
        <f>IF(movie_metadata[[#This Row],[Profit/Loss_in money]]&gt;0,"Profit","Loss")</f>
        <v>Loss</v>
      </c>
      <c r="I1697" t="s">
        <v>26</v>
      </c>
      <c r="J1697" t="s">
        <v>27</v>
      </c>
      <c r="K1697" t="s">
        <v>456</v>
      </c>
      <c r="L1697" s="1">
        <v>2001</v>
      </c>
      <c r="M1697" t="s">
        <v>29</v>
      </c>
      <c r="N1697">
        <v>6.1</v>
      </c>
      <c r="O1697">
        <v>2.35</v>
      </c>
      <c r="P1697">
        <v>0</v>
      </c>
      <c r="Q1697">
        <v>123</v>
      </c>
      <c r="R1697">
        <v>29</v>
      </c>
      <c r="S1697">
        <v>91</v>
      </c>
      <c r="T1697" t="s">
        <v>8643</v>
      </c>
      <c r="U1697">
        <v>779</v>
      </c>
      <c r="V1697" t="s">
        <v>265</v>
      </c>
      <c r="W1697">
        <v>25558</v>
      </c>
      <c r="X1697">
        <v>1297</v>
      </c>
      <c r="Y1697" t="s">
        <v>8644</v>
      </c>
      <c r="Z1697">
        <v>2</v>
      </c>
      <c r="AA1697" t="s">
        <v>8645</v>
      </c>
      <c r="AB1697" t="s">
        <v>8646</v>
      </c>
      <c r="AC1697">
        <v>221</v>
      </c>
      <c r="AD1697">
        <v>240</v>
      </c>
    </row>
    <row r="1698" spans="1:30" x14ac:dyDescent="0.35">
      <c r="A1698" t="s">
        <v>23</v>
      </c>
      <c r="B1698" t="s">
        <v>1007</v>
      </c>
      <c r="C1698" t="s">
        <v>8647</v>
      </c>
      <c r="D1698">
        <v>122</v>
      </c>
      <c r="E1698" s="4">
        <v>18000000</v>
      </c>
      <c r="F1698" s="4">
        <v>26830000</v>
      </c>
      <c r="G1698" s="3">
        <f>movie_metadata[[#This Row],[New_gross]]-movie_metadata[[#This Row],[New_budget]]</f>
        <v>8830000</v>
      </c>
      <c r="H1698" s="3" t="str">
        <f>IF(movie_metadata[[#This Row],[Profit/Loss_in money]]&gt;0,"Profit","Loss")</f>
        <v>Profit</v>
      </c>
      <c r="I1698" t="s">
        <v>26</v>
      </c>
      <c r="J1698" t="s">
        <v>27</v>
      </c>
      <c r="K1698" t="s">
        <v>1954</v>
      </c>
      <c r="L1698" s="1">
        <v>1989</v>
      </c>
      <c r="M1698" t="s">
        <v>572</v>
      </c>
      <c r="N1698">
        <v>7.9</v>
      </c>
      <c r="O1698">
        <v>1.85</v>
      </c>
      <c r="P1698">
        <v>0</v>
      </c>
      <c r="Q1698">
        <v>60</v>
      </c>
      <c r="R1698">
        <v>380</v>
      </c>
      <c r="S1698">
        <v>2000</v>
      </c>
      <c r="T1698" t="s">
        <v>458</v>
      </c>
      <c r="U1698">
        <v>18000</v>
      </c>
      <c r="V1698" t="s">
        <v>1720</v>
      </c>
      <c r="W1698">
        <v>101888</v>
      </c>
      <c r="X1698">
        <v>32930</v>
      </c>
      <c r="Y1698" t="s">
        <v>895</v>
      </c>
      <c r="Z1698">
        <v>3</v>
      </c>
      <c r="AA1698" t="s">
        <v>8648</v>
      </c>
      <c r="AB1698" t="s">
        <v>8649</v>
      </c>
      <c r="AC1698">
        <v>365</v>
      </c>
      <c r="AD1698">
        <v>11000</v>
      </c>
    </row>
    <row r="1699" spans="1:30" x14ac:dyDescent="0.35">
      <c r="A1699" t="s">
        <v>23</v>
      </c>
      <c r="B1699" t="s">
        <v>8650</v>
      </c>
      <c r="C1699" t="s">
        <v>8651</v>
      </c>
      <c r="D1699">
        <v>251</v>
      </c>
      <c r="E1699" s="4">
        <v>30000000</v>
      </c>
      <c r="F1699" s="4">
        <v>5300000</v>
      </c>
      <c r="G1699" s="3">
        <f>movie_metadata[[#This Row],[New_gross]]-movie_metadata[[#This Row],[New_budget]]</f>
        <v>-24700000</v>
      </c>
      <c r="H1699" s="3" t="str">
        <f>IF(movie_metadata[[#This Row],[Profit/Loss_in money]]&gt;0,"Profit","Loss")</f>
        <v>Loss</v>
      </c>
      <c r="I1699" t="s">
        <v>26</v>
      </c>
      <c r="J1699" t="s">
        <v>7074</v>
      </c>
      <c r="K1699" t="s">
        <v>1928</v>
      </c>
      <c r="L1699" s="1">
        <v>1984</v>
      </c>
      <c r="M1699" t="s">
        <v>572</v>
      </c>
      <c r="N1699">
        <v>8.4</v>
      </c>
      <c r="O1699">
        <v>1.85</v>
      </c>
      <c r="P1699">
        <v>12000</v>
      </c>
      <c r="Q1699">
        <v>111</v>
      </c>
      <c r="R1699">
        <v>0</v>
      </c>
      <c r="S1699">
        <v>642</v>
      </c>
      <c r="T1699" t="s">
        <v>1898</v>
      </c>
      <c r="U1699">
        <v>22000</v>
      </c>
      <c r="V1699" t="s">
        <v>1739</v>
      </c>
      <c r="W1699">
        <v>221000</v>
      </c>
      <c r="X1699">
        <v>24719</v>
      </c>
      <c r="Y1699" t="s">
        <v>4197</v>
      </c>
      <c r="Z1699">
        <v>8</v>
      </c>
      <c r="AA1699" t="s">
        <v>8652</v>
      </c>
      <c r="AB1699" t="s">
        <v>8653</v>
      </c>
      <c r="AC1699">
        <v>495</v>
      </c>
      <c r="AD1699">
        <v>683</v>
      </c>
    </row>
    <row r="1700" spans="1:30" x14ac:dyDescent="0.35">
      <c r="A1700" t="s">
        <v>23</v>
      </c>
      <c r="B1700" t="s">
        <v>8654</v>
      </c>
      <c r="C1700" t="s">
        <v>8655</v>
      </c>
      <c r="D1700">
        <v>118</v>
      </c>
      <c r="E1700" s="4">
        <v>30000000</v>
      </c>
      <c r="F1700" s="4">
        <v>10880926</v>
      </c>
      <c r="G1700" s="3">
        <f>movie_metadata[[#This Row],[New_gross]]-movie_metadata[[#This Row],[New_budget]]</f>
        <v>-19119074</v>
      </c>
      <c r="H1700" s="3" t="str">
        <f>IF(movie_metadata[[#This Row],[Profit/Loss_in money]]&gt;0,"Profit","Loss")</f>
        <v>Loss</v>
      </c>
      <c r="I1700" t="s">
        <v>26</v>
      </c>
      <c r="J1700" t="s">
        <v>27</v>
      </c>
      <c r="K1700" t="s">
        <v>456</v>
      </c>
      <c r="L1700" s="1">
        <v>2013</v>
      </c>
      <c r="M1700" t="s">
        <v>572</v>
      </c>
      <c r="N1700">
        <v>6.5</v>
      </c>
      <c r="O1700">
        <v>2.35</v>
      </c>
      <c r="P1700">
        <v>0</v>
      </c>
      <c r="Q1700">
        <v>217</v>
      </c>
      <c r="R1700">
        <v>76</v>
      </c>
      <c r="S1700">
        <v>174</v>
      </c>
      <c r="T1700" t="s">
        <v>6029</v>
      </c>
      <c r="U1700">
        <v>3000</v>
      </c>
      <c r="V1700" t="s">
        <v>723</v>
      </c>
      <c r="W1700">
        <v>54147</v>
      </c>
      <c r="X1700">
        <v>4253</v>
      </c>
      <c r="Y1700" t="s">
        <v>8656</v>
      </c>
      <c r="Z1700">
        <v>2</v>
      </c>
      <c r="AA1700" t="s">
        <v>8657</v>
      </c>
      <c r="AB1700" t="s">
        <v>8658</v>
      </c>
      <c r="AC1700">
        <v>127</v>
      </c>
      <c r="AD1700">
        <v>678</v>
      </c>
    </row>
    <row r="1701" spans="1:30" x14ac:dyDescent="0.35">
      <c r="A1701" t="s">
        <v>23</v>
      </c>
      <c r="B1701" t="s">
        <v>8659</v>
      </c>
      <c r="C1701" t="s">
        <v>8660</v>
      </c>
      <c r="D1701">
        <v>131</v>
      </c>
      <c r="E1701" s="4">
        <v>18000000</v>
      </c>
      <c r="F1701" s="4">
        <v>3752725</v>
      </c>
      <c r="G1701" s="3">
        <f>movie_metadata[[#This Row],[New_gross]]-movie_metadata[[#This Row],[New_budget]]</f>
        <v>-14247275</v>
      </c>
      <c r="H1701" s="3" t="str">
        <f>IF(movie_metadata[[#This Row],[Profit/Loss_in money]]&gt;0,"Profit","Loss")</f>
        <v>Loss</v>
      </c>
      <c r="I1701" t="s">
        <v>26</v>
      </c>
      <c r="J1701" t="s">
        <v>27</v>
      </c>
      <c r="K1701" t="s">
        <v>206</v>
      </c>
      <c r="L1701" s="1">
        <v>2004</v>
      </c>
      <c r="M1701" t="s">
        <v>572</v>
      </c>
      <c r="N1701">
        <v>7.1</v>
      </c>
      <c r="O1701">
        <v>2.35</v>
      </c>
      <c r="P1701">
        <v>0</v>
      </c>
      <c r="Q1701">
        <v>117</v>
      </c>
      <c r="R1701">
        <v>53</v>
      </c>
      <c r="S1701">
        <v>548</v>
      </c>
      <c r="T1701" t="s">
        <v>1204</v>
      </c>
      <c r="U1701">
        <v>14000</v>
      </c>
      <c r="V1701" t="s">
        <v>2375</v>
      </c>
      <c r="W1701">
        <v>29715</v>
      </c>
      <c r="X1701">
        <v>16252</v>
      </c>
      <c r="Y1701" t="s">
        <v>5783</v>
      </c>
      <c r="Z1701">
        <v>3</v>
      </c>
      <c r="AA1701" t="s">
        <v>8661</v>
      </c>
      <c r="AB1701" t="s">
        <v>8662</v>
      </c>
      <c r="AC1701">
        <v>161</v>
      </c>
      <c r="AD1701">
        <v>871</v>
      </c>
    </row>
    <row r="1702" spans="1:30" x14ac:dyDescent="0.35">
      <c r="A1702" t="s">
        <v>23</v>
      </c>
      <c r="B1702" t="s">
        <v>5040</v>
      </c>
      <c r="C1702" t="s">
        <v>8663</v>
      </c>
      <c r="D1702">
        <v>109</v>
      </c>
      <c r="E1702" s="4">
        <v>25000000</v>
      </c>
      <c r="F1702" s="4">
        <v>3517797</v>
      </c>
      <c r="G1702" s="3">
        <f>movie_metadata[[#This Row],[New_gross]]-movie_metadata[[#This Row],[New_budget]]</f>
        <v>-21482203</v>
      </c>
      <c r="H1702" s="3" t="str">
        <f>IF(movie_metadata[[#This Row],[Profit/Loss_in money]]&gt;0,"Profit","Loss")</f>
        <v>Loss</v>
      </c>
      <c r="I1702" t="s">
        <v>26</v>
      </c>
      <c r="J1702" t="s">
        <v>1452</v>
      </c>
      <c r="K1702" t="s">
        <v>5796</v>
      </c>
      <c r="L1702" s="1">
        <v>2002</v>
      </c>
      <c r="M1702" t="s">
        <v>572</v>
      </c>
      <c r="N1702">
        <v>6.6</v>
      </c>
      <c r="O1702">
        <v>1.85</v>
      </c>
      <c r="P1702">
        <v>287</v>
      </c>
      <c r="Q1702">
        <v>105</v>
      </c>
      <c r="R1702">
        <v>277</v>
      </c>
      <c r="S1702">
        <v>345</v>
      </c>
      <c r="T1702" t="s">
        <v>8664</v>
      </c>
      <c r="U1702">
        <v>2000</v>
      </c>
      <c r="V1702" t="s">
        <v>8665</v>
      </c>
      <c r="W1702">
        <v>9004</v>
      </c>
      <c r="X1702">
        <v>2759</v>
      </c>
      <c r="Y1702" t="s">
        <v>2455</v>
      </c>
      <c r="Z1702">
        <v>0</v>
      </c>
      <c r="AA1702" t="s">
        <v>8666</v>
      </c>
      <c r="AB1702" t="s">
        <v>8667</v>
      </c>
      <c r="AC1702">
        <v>103</v>
      </c>
      <c r="AD1702">
        <v>378</v>
      </c>
    </row>
    <row r="1703" spans="1:30" x14ac:dyDescent="0.35">
      <c r="A1703" t="s">
        <v>23</v>
      </c>
      <c r="B1703" t="s">
        <v>8668</v>
      </c>
      <c r="C1703" t="s">
        <v>8669</v>
      </c>
      <c r="D1703">
        <v>80</v>
      </c>
      <c r="E1703" s="4">
        <v>68968482.12626262</v>
      </c>
      <c r="F1703" s="4">
        <v>3101301</v>
      </c>
      <c r="G1703" s="3">
        <f>movie_metadata[[#This Row],[New_gross]]-movie_metadata[[#This Row],[New_budget]]</f>
        <v>-65867181.12626262</v>
      </c>
      <c r="H1703" s="3" t="str">
        <f>IF(movie_metadata[[#This Row],[Profit/Loss_in money]]&gt;0,"Profit","Loss")</f>
        <v>Loss</v>
      </c>
      <c r="I1703" t="s">
        <v>26</v>
      </c>
      <c r="J1703" t="s">
        <v>27</v>
      </c>
      <c r="K1703" t="s">
        <v>8670</v>
      </c>
      <c r="L1703" s="1">
        <v>2005</v>
      </c>
      <c r="M1703" t="s">
        <v>29</v>
      </c>
      <c r="N1703">
        <v>4</v>
      </c>
      <c r="O1703">
        <v>1.85</v>
      </c>
      <c r="P1703">
        <v>353</v>
      </c>
      <c r="Q1703">
        <v>41</v>
      </c>
      <c r="R1703">
        <v>9</v>
      </c>
      <c r="S1703">
        <v>826</v>
      </c>
      <c r="T1703" t="s">
        <v>705</v>
      </c>
      <c r="U1703">
        <v>17000</v>
      </c>
      <c r="V1703" t="s">
        <v>437</v>
      </c>
      <c r="W1703">
        <v>3926</v>
      </c>
      <c r="X1703">
        <v>21519</v>
      </c>
      <c r="Y1703" t="s">
        <v>7418</v>
      </c>
      <c r="Z1703">
        <v>1</v>
      </c>
      <c r="AA1703" t="s">
        <v>8671</v>
      </c>
      <c r="AB1703" t="s">
        <v>8672</v>
      </c>
      <c r="AC1703">
        <v>38</v>
      </c>
      <c r="AD1703">
        <v>2000</v>
      </c>
    </row>
    <row r="1704" spans="1:30" x14ac:dyDescent="0.35">
      <c r="A1704" t="s">
        <v>23</v>
      </c>
      <c r="B1704" t="s">
        <v>8202</v>
      </c>
      <c r="C1704" t="s">
        <v>8673</v>
      </c>
      <c r="D1704">
        <v>88</v>
      </c>
      <c r="E1704" s="4">
        <v>30000000</v>
      </c>
      <c r="F1704" s="4">
        <v>2975649</v>
      </c>
      <c r="G1704" s="3">
        <f>movie_metadata[[#This Row],[New_gross]]-movie_metadata[[#This Row],[New_budget]]</f>
        <v>-27024351</v>
      </c>
      <c r="H1704" s="3" t="str">
        <f>IF(movie_metadata[[#This Row],[Profit/Loss_in money]]&gt;0,"Profit","Loss")</f>
        <v>Loss</v>
      </c>
      <c r="I1704" t="s">
        <v>26</v>
      </c>
      <c r="J1704" t="s">
        <v>45</v>
      </c>
      <c r="K1704" t="s">
        <v>6316</v>
      </c>
      <c r="L1704" s="1">
        <v>2006</v>
      </c>
      <c r="M1704" t="s">
        <v>82</v>
      </c>
      <c r="N1704">
        <v>7</v>
      </c>
      <c r="O1704">
        <v>2.35</v>
      </c>
      <c r="P1704">
        <v>0</v>
      </c>
      <c r="Q1704">
        <v>124</v>
      </c>
      <c r="R1704">
        <v>108</v>
      </c>
      <c r="S1704">
        <v>135</v>
      </c>
      <c r="T1704" t="s">
        <v>8674</v>
      </c>
      <c r="U1704">
        <v>876</v>
      </c>
      <c r="V1704" t="s">
        <v>2925</v>
      </c>
      <c r="W1704">
        <v>23864</v>
      </c>
      <c r="X1704">
        <v>1518</v>
      </c>
      <c r="Y1704" t="s">
        <v>8675</v>
      </c>
      <c r="Z1704">
        <v>1</v>
      </c>
      <c r="AA1704" t="s">
        <v>8676</v>
      </c>
      <c r="AB1704" t="s">
        <v>8677</v>
      </c>
      <c r="AC1704">
        <v>142</v>
      </c>
      <c r="AD1704">
        <v>142</v>
      </c>
    </row>
    <row r="1705" spans="1:30" x14ac:dyDescent="0.35">
      <c r="A1705" t="s">
        <v>23</v>
      </c>
      <c r="B1705" t="s">
        <v>8678</v>
      </c>
      <c r="C1705" t="s">
        <v>8679</v>
      </c>
      <c r="D1705">
        <v>103</v>
      </c>
      <c r="E1705" s="4">
        <v>60000000</v>
      </c>
      <c r="F1705" s="4">
        <v>668171</v>
      </c>
      <c r="G1705" s="3">
        <f>movie_metadata[[#This Row],[New_gross]]-movie_metadata[[#This Row],[New_budget]]</f>
        <v>-59331829</v>
      </c>
      <c r="H1705" s="3" t="str">
        <f>IF(movie_metadata[[#This Row],[Profit/Loss_in money]]&gt;0,"Profit","Loss")</f>
        <v>Loss</v>
      </c>
      <c r="I1705" t="s">
        <v>1933</v>
      </c>
      <c r="J1705" t="s">
        <v>880</v>
      </c>
      <c r="K1705" t="s">
        <v>6895</v>
      </c>
      <c r="L1705" s="1">
        <v>2005</v>
      </c>
      <c r="M1705" t="s">
        <v>29</v>
      </c>
      <c r="N1705">
        <v>5.6</v>
      </c>
      <c r="O1705">
        <v>2.35</v>
      </c>
      <c r="P1705">
        <v>445</v>
      </c>
      <c r="Q1705">
        <v>90</v>
      </c>
      <c r="R1705">
        <v>45</v>
      </c>
      <c r="S1705">
        <v>107</v>
      </c>
      <c r="T1705" t="s">
        <v>8680</v>
      </c>
      <c r="U1705">
        <v>489</v>
      </c>
      <c r="V1705" t="s">
        <v>6174</v>
      </c>
      <c r="W1705">
        <v>8215</v>
      </c>
      <c r="X1705">
        <v>949</v>
      </c>
      <c r="Y1705" t="s">
        <v>8681</v>
      </c>
      <c r="Z1705">
        <v>0</v>
      </c>
      <c r="AA1705" t="s">
        <v>8682</v>
      </c>
      <c r="AB1705" t="s">
        <v>8683</v>
      </c>
      <c r="AC1705">
        <v>132</v>
      </c>
      <c r="AD1705">
        <v>181</v>
      </c>
    </row>
    <row r="1706" spans="1:30" x14ac:dyDescent="0.35">
      <c r="A1706" t="s">
        <v>23</v>
      </c>
      <c r="B1706" t="s">
        <v>8684</v>
      </c>
      <c r="C1706" t="s">
        <v>8685</v>
      </c>
      <c r="D1706">
        <v>87</v>
      </c>
      <c r="E1706" s="4">
        <v>21000000</v>
      </c>
      <c r="F1706" s="4">
        <v>480314</v>
      </c>
      <c r="G1706" s="3">
        <f>movie_metadata[[#This Row],[New_gross]]-movie_metadata[[#This Row],[New_budget]]</f>
        <v>-20519686</v>
      </c>
      <c r="H1706" s="3" t="str">
        <f>IF(movie_metadata[[#This Row],[Profit/Loss_in money]]&gt;0,"Profit","Loss")</f>
        <v>Loss</v>
      </c>
      <c r="I1706" t="s">
        <v>26</v>
      </c>
      <c r="J1706" t="s">
        <v>27</v>
      </c>
      <c r="K1706" t="s">
        <v>119</v>
      </c>
      <c r="L1706" s="1">
        <v>2006</v>
      </c>
      <c r="M1706" t="s">
        <v>29</v>
      </c>
      <c r="N1706">
        <v>4.8</v>
      </c>
      <c r="O1706">
        <v>2.35</v>
      </c>
      <c r="P1706">
        <v>0</v>
      </c>
      <c r="Q1706">
        <v>110</v>
      </c>
      <c r="R1706">
        <v>23</v>
      </c>
      <c r="S1706">
        <v>748</v>
      </c>
      <c r="T1706" t="s">
        <v>8686</v>
      </c>
      <c r="U1706">
        <v>826</v>
      </c>
      <c r="V1706" t="s">
        <v>7418</v>
      </c>
      <c r="W1706">
        <v>38503</v>
      </c>
      <c r="X1706">
        <v>4473</v>
      </c>
      <c r="Y1706" t="s">
        <v>8687</v>
      </c>
      <c r="Z1706">
        <v>4</v>
      </c>
      <c r="AA1706" t="s">
        <v>8688</v>
      </c>
      <c r="AB1706" t="s">
        <v>8689</v>
      </c>
      <c r="AC1706">
        <v>180</v>
      </c>
      <c r="AD1706">
        <v>816</v>
      </c>
    </row>
    <row r="1707" spans="1:30" x14ac:dyDescent="0.35">
      <c r="A1707" t="s">
        <v>23</v>
      </c>
      <c r="B1707" t="s">
        <v>8690</v>
      </c>
      <c r="C1707" t="s">
        <v>8691</v>
      </c>
      <c r="D1707">
        <v>160</v>
      </c>
      <c r="E1707" s="4">
        <v>30000000</v>
      </c>
      <c r="F1707" s="4">
        <v>3904982</v>
      </c>
      <c r="G1707" s="3">
        <f>movie_metadata[[#This Row],[New_gross]]-movie_metadata[[#This Row],[New_budget]]</f>
        <v>-26095018</v>
      </c>
      <c r="H1707" s="3" t="str">
        <f>IF(movie_metadata[[#This Row],[Profit/Loss_in money]]&gt;0,"Profit","Loss")</f>
        <v>Loss</v>
      </c>
      <c r="I1707" t="s">
        <v>26</v>
      </c>
      <c r="J1707" t="s">
        <v>27</v>
      </c>
      <c r="K1707" t="s">
        <v>8692</v>
      </c>
      <c r="L1707" s="1">
        <v>2007</v>
      </c>
      <c r="M1707" t="s">
        <v>572</v>
      </c>
      <c r="N1707">
        <v>7.5</v>
      </c>
      <c r="O1707">
        <v>2.35</v>
      </c>
      <c r="P1707">
        <v>0</v>
      </c>
      <c r="Q1707">
        <v>273</v>
      </c>
      <c r="R1707">
        <v>181</v>
      </c>
      <c r="S1707">
        <v>820</v>
      </c>
      <c r="T1707" t="s">
        <v>881</v>
      </c>
      <c r="U1707">
        <v>11000</v>
      </c>
      <c r="V1707" t="s">
        <v>334</v>
      </c>
      <c r="W1707">
        <v>136104</v>
      </c>
      <c r="X1707">
        <v>22516</v>
      </c>
      <c r="Y1707" t="s">
        <v>1039</v>
      </c>
      <c r="Z1707">
        <v>0</v>
      </c>
      <c r="AA1707" t="s">
        <v>8693</v>
      </c>
      <c r="AB1707" t="s">
        <v>8694</v>
      </c>
      <c r="AC1707">
        <v>415</v>
      </c>
      <c r="AD1707">
        <v>10000</v>
      </c>
    </row>
    <row r="1708" spans="1:30" x14ac:dyDescent="0.35">
      <c r="A1708" t="s">
        <v>23</v>
      </c>
      <c r="B1708" t="s">
        <v>8695</v>
      </c>
      <c r="C1708" t="s">
        <v>8696</v>
      </c>
      <c r="D1708">
        <v>121</v>
      </c>
      <c r="E1708" s="4">
        <v>18000000</v>
      </c>
      <c r="F1708" s="4">
        <v>127437</v>
      </c>
      <c r="G1708" s="3">
        <f>movie_metadata[[#This Row],[New_gross]]-movie_metadata[[#This Row],[New_budget]]</f>
        <v>-17872563</v>
      </c>
      <c r="H1708" s="3" t="str">
        <f>IF(movie_metadata[[#This Row],[Profit/Loss_in money]]&gt;0,"Profit","Loss")</f>
        <v>Loss</v>
      </c>
      <c r="I1708" t="s">
        <v>1933</v>
      </c>
      <c r="J1708" t="s">
        <v>880</v>
      </c>
      <c r="K1708" t="s">
        <v>1090</v>
      </c>
      <c r="L1708" s="1">
        <v>2011</v>
      </c>
      <c r="M1708" t="s">
        <v>572</v>
      </c>
      <c r="N1708">
        <v>6</v>
      </c>
      <c r="O1708">
        <v>2.35</v>
      </c>
      <c r="P1708">
        <v>0</v>
      </c>
      <c r="Q1708">
        <v>63</v>
      </c>
      <c r="R1708">
        <v>0</v>
      </c>
      <c r="S1708">
        <v>187</v>
      </c>
      <c r="T1708" t="s">
        <v>5271</v>
      </c>
      <c r="U1708">
        <v>974</v>
      </c>
      <c r="V1708" t="s">
        <v>279</v>
      </c>
      <c r="W1708">
        <v>4670</v>
      </c>
      <c r="X1708">
        <v>1887</v>
      </c>
      <c r="Y1708" t="s">
        <v>8697</v>
      </c>
      <c r="Z1708">
        <v>0</v>
      </c>
      <c r="AA1708" t="s">
        <v>8698</v>
      </c>
      <c r="AB1708" t="s">
        <v>8699</v>
      </c>
      <c r="AC1708">
        <v>27</v>
      </c>
      <c r="AD1708">
        <v>643</v>
      </c>
    </row>
    <row r="1709" spans="1:30" x14ac:dyDescent="0.35">
      <c r="A1709" t="s">
        <v>23</v>
      </c>
      <c r="B1709" t="s">
        <v>8700</v>
      </c>
      <c r="C1709" t="s">
        <v>8701</v>
      </c>
      <c r="D1709">
        <v>91</v>
      </c>
      <c r="E1709" s="4">
        <v>37432523.809523806</v>
      </c>
      <c r="F1709" s="4">
        <v>54058783.513157897</v>
      </c>
      <c r="G1709" s="3">
        <f>movie_metadata[[#This Row],[New_gross]]-movie_metadata[[#This Row],[New_budget]]</f>
        <v>16626259.703634091</v>
      </c>
      <c r="H1709" s="3" t="str">
        <f>IF(movie_metadata[[#This Row],[Profit/Loss_in money]]&gt;0,"Profit","Loss")</f>
        <v>Profit</v>
      </c>
      <c r="I1709" t="s">
        <v>1451</v>
      </c>
      <c r="J1709" t="s">
        <v>1452</v>
      </c>
      <c r="K1709" t="s">
        <v>3049</v>
      </c>
      <c r="L1709" s="1">
        <v>2009</v>
      </c>
      <c r="M1709" t="s">
        <v>60</v>
      </c>
      <c r="N1709">
        <v>7.2</v>
      </c>
      <c r="O1709">
        <v>1.85</v>
      </c>
      <c r="P1709">
        <v>0</v>
      </c>
      <c r="Q1709">
        <v>56</v>
      </c>
      <c r="R1709">
        <v>2</v>
      </c>
      <c r="S1709">
        <v>55</v>
      </c>
      <c r="T1709" t="s">
        <v>8702</v>
      </c>
      <c r="U1709">
        <v>295</v>
      </c>
      <c r="V1709" t="s">
        <v>8703</v>
      </c>
      <c r="W1709">
        <v>9214</v>
      </c>
      <c r="X1709">
        <v>545</v>
      </c>
      <c r="Y1709" t="s">
        <v>8704</v>
      </c>
      <c r="Z1709">
        <v>7</v>
      </c>
      <c r="AA1709" t="s">
        <v>8705</v>
      </c>
      <c r="AB1709" t="s">
        <v>8706</v>
      </c>
      <c r="AC1709">
        <v>17</v>
      </c>
      <c r="AD1709">
        <v>71</v>
      </c>
    </row>
    <row r="1710" spans="1:30" x14ac:dyDescent="0.35">
      <c r="A1710" t="s">
        <v>23</v>
      </c>
      <c r="B1710" t="s">
        <v>1775</v>
      </c>
      <c r="C1710" t="s">
        <v>8707</v>
      </c>
      <c r="D1710">
        <v>92</v>
      </c>
      <c r="E1710" s="4">
        <v>30000000</v>
      </c>
      <c r="F1710" s="4">
        <v>33123701.93877551</v>
      </c>
      <c r="G1710" s="3">
        <f>movie_metadata[[#This Row],[New_gross]]-movie_metadata[[#This Row],[New_budget]]</f>
        <v>3123701.9387755096</v>
      </c>
      <c r="H1710" s="3" t="str">
        <f>IF(movie_metadata[[#This Row],[Profit/Loss_in money]]&gt;0,"Profit","Loss")</f>
        <v>Profit</v>
      </c>
      <c r="I1710" t="s">
        <v>26</v>
      </c>
      <c r="J1710" t="s">
        <v>27</v>
      </c>
      <c r="K1710" t="s">
        <v>456</v>
      </c>
      <c r="L1710" s="1">
        <v>2015</v>
      </c>
      <c r="M1710" t="s">
        <v>572</v>
      </c>
      <c r="N1710">
        <v>5.6</v>
      </c>
      <c r="O1710">
        <v>2.35</v>
      </c>
      <c r="P1710">
        <v>0</v>
      </c>
      <c r="Q1710">
        <v>130</v>
      </c>
      <c r="R1710">
        <v>165</v>
      </c>
      <c r="S1710">
        <v>700</v>
      </c>
      <c r="T1710" t="s">
        <v>2291</v>
      </c>
      <c r="U1710">
        <v>26000</v>
      </c>
      <c r="V1710" t="s">
        <v>328</v>
      </c>
      <c r="W1710">
        <v>36487</v>
      </c>
      <c r="X1710">
        <v>29773</v>
      </c>
      <c r="Y1710" t="s">
        <v>1764</v>
      </c>
      <c r="Z1710">
        <v>0</v>
      </c>
      <c r="AA1710" t="s">
        <v>8708</v>
      </c>
      <c r="AB1710" t="s">
        <v>8709</v>
      </c>
      <c r="AC1710">
        <v>114</v>
      </c>
      <c r="AD1710">
        <v>947</v>
      </c>
    </row>
    <row r="1711" spans="1:30" x14ac:dyDescent="0.35">
      <c r="A1711" t="s">
        <v>23</v>
      </c>
      <c r="B1711" t="s">
        <v>117</v>
      </c>
      <c r="C1711" t="s">
        <v>8710</v>
      </c>
      <c r="D1711">
        <v>129</v>
      </c>
      <c r="E1711" s="4">
        <v>30000000</v>
      </c>
      <c r="F1711" s="4">
        <v>537580</v>
      </c>
      <c r="G1711" s="3">
        <f>movie_metadata[[#This Row],[New_gross]]-movie_metadata[[#This Row],[New_budget]]</f>
        <v>-29462420</v>
      </c>
      <c r="H1711" s="3" t="str">
        <f>IF(movie_metadata[[#This Row],[Profit/Loss_in money]]&gt;0,"Profit","Loss")</f>
        <v>Loss</v>
      </c>
      <c r="I1711" t="s">
        <v>26</v>
      </c>
      <c r="J1711" t="s">
        <v>27</v>
      </c>
      <c r="K1711" t="s">
        <v>8711</v>
      </c>
      <c r="L1711" s="1">
        <v>2011</v>
      </c>
      <c r="M1711" t="s">
        <v>572</v>
      </c>
      <c r="N1711">
        <v>6.8</v>
      </c>
      <c r="O1711">
        <v>2.35</v>
      </c>
      <c r="P1711">
        <v>21000</v>
      </c>
      <c r="Q1711">
        <v>134</v>
      </c>
      <c r="R1711">
        <v>395</v>
      </c>
      <c r="S1711">
        <v>313</v>
      </c>
      <c r="T1711" t="s">
        <v>4677</v>
      </c>
      <c r="U1711">
        <v>18000</v>
      </c>
      <c r="V1711" t="s">
        <v>634</v>
      </c>
      <c r="W1711">
        <v>52972</v>
      </c>
      <c r="X1711">
        <v>19620</v>
      </c>
      <c r="Y1711" t="s">
        <v>8712</v>
      </c>
      <c r="Z1711">
        <v>1</v>
      </c>
      <c r="AA1711" t="s">
        <v>8713</v>
      </c>
      <c r="AB1711" t="s">
        <v>8714</v>
      </c>
      <c r="AC1711">
        <v>124</v>
      </c>
      <c r="AD1711">
        <v>1000</v>
      </c>
    </row>
    <row r="1712" spans="1:30" x14ac:dyDescent="0.35">
      <c r="A1712" t="s">
        <v>23</v>
      </c>
      <c r="B1712" t="s">
        <v>8715</v>
      </c>
      <c r="C1712" t="s">
        <v>8716</v>
      </c>
      <c r="D1712">
        <v>93</v>
      </c>
      <c r="E1712" s="4">
        <v>43432109.375</v>
      </c>
      <c r="F1712" s="4">
        <v>40012872.179487176</v>
      </c>
      <c r="G1712" s="3">
        <f>movie_metadata[[#This Row],[New_gross]]-movie_metadata[[#This Row],[New_budget]]</f>
        <v>-3419237.1955128238</v>
      </c>
      <c r="H1712" s="3" t="str">
        <f>IF(movie_metadata[[#This Row],[Profit/Loss_in money]]&gt;0,"Profit","Loss")</f>
        <v>Loss</v>
      </c>
      <c r="I1712" t="s">
        <v>8717</v>
      </c>
      <c r="J1712" t="s">
        <v>754</v>
      </c>
      <c r="K1712" t="s">
        <v>2958</v>
      </c>
      <c r="L1712" s="1">
        <v>2010</v>
      </c>
      <c r="M1712" t="s">
        <v>82</v>
      </c>
      <c r="N1712">
        <v>4.9000000000000004</v>
      </c>
      <c r="O1712">
        <v>2.39</v>
      </c>
      <c r="P1712">
        <v>885</v>
      </c>
      <c r="Q1712">
        <v>36</v>
      </c>
      <c r="R1712">
        <v>7</v>
      </c>
      <c r="S1712">
        <v>480</v>
      </c>
      <c r="T1712" t="s">
        <v>2527</v>
      </c>
      <c r="U1712">
        <v>1000</v>
      </c>
      <c r="V1712" t="s">
        <v>385</v>
      </c>
      <c r="W1712">
        <v>4599</v>
      </c>
      <c r="X1712">
        <v>3095</v>
      </c>
      <c r="Y1712" t="s">
        <v>1543</v>
      </c>
      <c r="Z1712">
        <v>0</v>
      </c>
      <c r="AA1712" t="s">
        <v>8718</v>
      </c>
      <c r="AB1712" t="s">
        <v>8719</v>
      </c>
      <c r="AC1712">
        <v>44</v>
      </c>
      <c r="AD1712">
        <v>898</v>
      </c>
    </row>
    <row r="1713" spans="1:30" x14ac:dyDescent="0.35">
      <c r="A1713" t="s">
        <v>23</v>
      </c>
      <c r="B1713" t="s">
        <v>7696</v>
      </c>
      <c r="C1713" t="s">
        <v>8720</v>
      </c>
      <c r="D1713">
        <v>118</v>
      </c>
      <c r="E1713" s="4">
        <v>30000000</v>
      </c>
      <c r="F1713" s="4">
        <v>41095974.55704698</v>
      </c>
      <c r="G1713" s="3">
        <f>movie_metadata[[#This Row],[New_gross]]-movie_metadata[[#This Row],[New_budget]]</f>
        <v>11095974.55704698</v>
      </c>
      <c r="H1713" s="3" t="str">
        <f>IF(movie_metadata[[#This Row],[Profit/Loss_in money]]&gt;0,"Profit","Loss")</f>
        <v>Profit</v>
      </c>
      <c r="I1713" t="s">
        <v>26</v>
      </c>
      <c r="J1713" t="s">
        <v>754</v>
      </c>
      <c r="K1713" t="s">
        <v>5930</v>
      </c>
      <c r="L1713" s="1">
        <v>2007</v>
      </c>
      <c r="M1713" t="s">
        <v>572</v>
      </c>
      <c r="N1713">
        <v>7.1</v>
      </c>
      <c r="O1713">
        <v>2.35</v>
      </c>
      <c r="P1713">
        <v>0</v>
      </c>
      <c r="Q1713">
        <v>46</v>
      </c>
      <c r="R1713">
        <v>55</v>
      </c>
      <c r="S1713">
        <v>11</v>
      </c>
      <c r="T1713" t="s">
        <v>8721</v>
      </c>
      <c r="U1713">
        <v>113</v>
      </c>
      <c r="V1713" t="s">
        <v>7796</v>
      </c>
      <c r="W1713">
        <v>10175</v>
      </c>
      <c r="X1713">
        <v>143</v>
      </c>
      <c r="Y1713" t="s">
        <v>8722</v>
      </c>
      <c r="Z1713">
        <v>1</v>
      </c>
      <c r="AA1713" t="s">
        <v>8723</v>
      </c>
      <c r="AB1713" t="s">
        <v>8724</v>
      </c>
      <c r="AC1713">
        <v>23</v>
      </c>
      <c r="AD1713">
        <v>11</v>
      </c>
    </row>
    <row r="1714" spans="1:30" x14ac:dyDescent="0.35">
      <c r="A1714" t="s">
        <v>23</v>
      </c>
      <c r="B1714" t="s">
        <v>8725</v>
      </c>
      <c r="C1714" t="s">
        <v>8726</v>
      </c>
      <c r="D1714">
        <v>110</v>
      </c>
      <c r="E1714" s="4">
        <v>24000000</v>
      </c>
      <c r="F1714" s="4">
        <v>5694308</v>
      </c>
      <c r="G1714" s="3">
        <f>movie_metadata[[#This Row],[New_gross]]-movie_metadata[[#This Row],[New_budget]]</f>
        <v>-18305692</v>
      </c>
      <c r="H1714" s="3" t="str">
        <f>IF(movie_metadata[[#This Row],[Profit/Loss_in money]]&gt;0,"Profit","Loss")</f>
        <v>Loss</v>
      </c>
      <c r="I1714" t="s">
        <v>26</v>
      </c>
      <c r="J1714" t="s">
        <v>1452</v>
      </c>
      <c r="K1714" t="s">
        <v>2290</v>
      </c>
      <c r="L1714" s="1">
        <v>2014</v>
      </c>
      <c r="M1714" t="s">
        <v>4815</v>
      </c>
      <c r="N1714">
        <v>2</v>
      </c>
      <c r="O1714">
        <v>2.35</v>
      </c>
      <c r="P1714">
        <v>0</v>
      </c>
      <c r="Q1714">
        <v>7</v>
      </c>
      <c r="R1714">
        <v>18</v>
      </c>
      <c r="S1714">
        <v>432</v>
      </c>
      <c r="T1714" t="s">
        <v>200</v>
      </c>
      <c r="U1714">
        <v>922</v>
      </c>
      <c r="V1714" t="s">
        <v>6147</v>
      </c>
      <c r="W1714">
        <v>3279</v>
      </c>
      <c r="X1714">
        <v>2725</v>
      </c>
      <c r="Y1714" t="s">
        <v>8727</v>
      </c>
      <c r="Z1714">
        <v>4</v>
      </c>
      <c r="AA1714" t="s">
        <v>8728</v>
      </c>
      <c r="AB1714" t="s">
        <v>8729</v>
      </c>
      <c r="AC1714">
        <v>22</v>
      </c>
      <c r="AD1714">
        <v>919</v>
      </c>
    </row>
    <row r="1715" spans="1:30" x14ac:dyDescent="0.35">
      <c r="A1715" t="s">
        <v>23</v>
      </c>
      <c r="B1715" t="s">
        <v>8730</v>
      </c>
      <c r="C1715" t="s">
        <v>8731</v>
      </c>
      <c r="D1715">
        <v>103</v>
      </c>
      <c r="E1715" s="4">
        <v>30000000</v>
      </c>
      <c r="F1715" s="4">
        <v>38844610.303370789</v>
      </c>
      <c r="G1715" s="3">
        <f>movie_metadata[[#This Row],[New_gross]]-movie_metadata[[#This Row],[New_budget]]</f>
        <v>8844610.3033707887</v>
      </c>
      <c r="H1715" s="3" t="str">
        <f>IF(movie_metadata[[#This Row],[Profit/Loss_in money]]&gt;0,"Profit","Loss")</f>
        <v>Profit</v>
      </c>
      <c r="I1715" t="s">
        <v>26</v>
      </c>
      <c r="J1715" t="s">
        <v>8732</v>
      </c>
      <c r="K1715" t="s">
        <v>6316</v>
      </c>
      <c r="L1715" s="1">
        <v>2014</v>
      </c>
      <c r="M1715" t="s">
        <v>60</v>
      </c>
      <c r="N1715">
        <v>5.7</v>
      </c>
      <c r="O1715">
        <v>2.35</v>
      </c>
      <c r="P1715">
        <v>6000</v>
      </c>
      <c r="Q1715">
        <v>132</v>
      </c>
      <c r="R1715">
        <v>61</v>
      </c>
      <c r="S1715">
        <v>520</v>
      </c>
      <c r="T1715" t="s">
        <v>114</v>
      </c>
      <c r="U1715">
        <v>963</v>
      </c>
      <c r="V1715" t="s">
        <v>3105</v>
      </c>
      <c r="W1715">
        <v>12410</v>
      </c>
      <c r="X1715">
        <v>2806</v>
      </c>
      <c r="Y1715" t="s">
        <v>1989</v>
      </c>
      <c r="Z1715">
        <v>3</v>
      </c>
      <c r="AA1715" t="s">
        <v>8733</v>
      </c>
      <c r="AB1715" t="s">
        <v>8734</v>
      </c>
      <c r="AC1715">
        <v>62</v>
      </c>
      <c r="AD1715">
        <v>903</v>
      </c>
    </row>
    <row r="1716" spans="1:30" x14ac:dyDescent="0.35">
      <c r="A1716" t="s">
        <v>23</v>
      </c>
      <c r="B1716" t="s">
        <v>8735</v>
      </c>
      <c r="C1716" t="s">
        <v>8736</v>
      </c>
      <c r="D1716">
        <v>85</v>
      </c>
      <c r="E1716" s="4">
        <v>30000000</v>
      </c>
      <c r="F1716" s="4">
        <v>35886775.049999997</v>
      </c>
      <c r="G1716" s="3">
        <f>movie_metadata[[#This Row],[New_gross]]-movie_metadata[[#This Row],[New_budget]]</f>
        <v>5886775.049999997</v>
      </c>
      <c r="H1716" s="3" t="str">
        <f>IF(movie_metadata[[#This Row],[Profit/Loss_in money]]&gt;0,"Profit","Loss")</f>
        <v>Profit</v>
      </c>
      <c r="I1716" t="s">
        <v>5626</v>
      </c>
      <c r="J1716" t="s">
        <v>7155</v>
      </c>
      <c r="K1716" t="s">
        <v>8737</v>
      </c>
      <c r="L1716" s="1">
        <v>2015</v>
      </c>
      <c r="M1716" t="s">
        <v>60</v>
      </c>
      <c r="N1716">
        <v>4.0999999999999996</v>
      </c>
      <c r="O1716">
        <v>2.35</v>
      </c>
      <c r="P1716">
        <v>161</v>
      </c>
      <c r="Q1716">
        <v>5</v>
      </c>
      <c r="R1716">
        <v>0</v>
      </c>
      <c r="S1716">
        <v>21</v>
      </c>
      <c r="T1716" t="s">
        <v>7153</v>
      </c>
      <c r="U1716">
        <v>114</v>
      </c>
      <c r="V1716" t="s">
        <v>8738</v>
      </c>
      <c r="W1716">
        <v>393</v>
      </c>
      <c r="X1716">
        <v>229</v>
      </c>
      <c r="Y1716" t="s">
        <v>8739</v>
      </c>
      <c r="Z1716">
        <v>1</v>
      </c>
      <c r="AA1716" t="s">
        <v>8740</v>
      </c>
      <c r="AB1716" t="s">
        <v>8741</v>
      </c>
      <c r="AC1716">
        <v>7</v>
      </c>
      <c r="AD1716">
        <v>35</v>
      </c>
    </row>
    <row r="1717" spans="1:30" x14ac:dyDescent="0.35">
      <c r="A1717" t="s">
        <v>23</v>
      </c>
      <c r="B1717" t="s">
        <v>8742</v>
      </c>
      <c r="C1717" t="s">
        <v>8743</v>
      </c>
      <c r="D1717">
        <v>110</v>
      </c>
      <c r="E1717" s="4">
        <v>30000000</v>
      </c>
      <c r="F1717" s="4">
        <v>49321125.367567569</v>
      </c>
      <c r="G1717" s="3">
        <f>movie_metadata[[#This Row],[New_gross]]-movie_metadata[[#This Row],[New_budget]]</f>
        <v>19321125.367567569</v>
      </c>
      <c r="H1717" s="3" t="str">
        <f>IF(movie_metadata[[#This Row],[Profit/Loss_in money]]&gt;0,"Profit","Loss")</f>
        <v>Profit</v>
      </c>
      <c r="I1717" t="s">
        <v>26</v>
      </c>
      <c r="J1717" t="s">
        <v>7074</v>
      </c>
      <c r="K1717" t="s">
        <v>2134</v>
      </c>
      <c r="L1717" s="1">
        <v>2002</v>
      </c>
      <c r="M1717" t="s">
        <v>572</v>
      </c>
      <c r="N1717">
        <v>6.7</v>
      </c>
      <c r="O1717">
        <v>1.85</v>
      </c>
      <c r="P1717">
        <v>447</v>
      </c>
      <c r="Q1717">
        <v>56</v>
      </c>
      <c r="R1717">
        <v>59</v>
      </c>
      <c r="S1717">
        <v>24</v>
      </c>
      <c r="T1717" t="s">
        <v>1334</v>
      </c>
      <c r="U1717">
        <v>1000</v>
      </c>
      <c r="V1717" t="s">
        <v>383</v>
      </c>
      <c r="W1717">
        <v>14618</v>
      </c>
      <c r="X1717">
        <v>1831</v>
      </c>
      <c r="Y1717" t="s">
        <v>8744</v>
      </c>
      <c r="Z1717">
        <v>0</v>
      </c>
      <c r="AA1717" t="s">
        <v>8745</v>
      </c>
      <c r="AB1717" t="s">
        <v>8746</v>
      </c>
      <c r="AC1717">
        <v>108</v>
      </c>
      <c r="AD1717">
        <v>794</v>
      </c>
    </row>
    <row r="1718" spans="1:30" x14ac:dyDescent="0.35">
      <c r="A1718" t="s">
        <v>23</v>
      </c>
      <c r="B1718" t="s">
        <v>8747</v>
      </c>
      <c r="C1718" t="s">
        <v>8748</v>
      </c>
      <c r="D1718">
        <v>89</v>
      </c>
      <c r="E1718" s="4">
        <v>19000000</v>
      </c>
      <c r="F1718" s="4">
        <v>54866338.819819823</v>
      </c>
      <c r="G1718" s="3">
        <f>movie_metadata[[#This Row],[New_gross]]-movie_metadata[[#This Row],[New_budget]]</f>
        <v>35866338.819819823</v>
      </c>
      <c r="H1718" s="3" t="str">
        <f>IF(movie_metadata[[#This Row],[Profit/Loss_in money]]&gt;0,"Profit","Loss")</f>
        <v>Profit</v>
      </c>
      <c r="I1718" t="s">
        <v>26</v>
      </c>
      <c r="J1718" t="s">
        <v>27</v>
      </c>
      <c r="K1718" t="s">
        <v>8749</v>
      </c>
      <c r="L1718" s="1">
        <v>2016</v>
      </c>
      <c r="M1718" t="s">
        <v>572</v>
      </c>
      <c r="N1718">
        <v>7.5</v>
      </c>
      <c r="O1718">
        <v>1.85</v>
      </c>
      <c r="P1718">
        <v>13000</v>
      </c>
      <c r="Q1718">
        <v>65</v>
      </c>
      <c r="R1718">
        <v>5</v>
      </c>
      <c r="S1718">
        <v>365</v>
      </c>
      <c r="T1718" t="s">
        <v>487</v>
      </c>
      <c r="U1718">
        <v>11000</v>
      </c>
      <c r="V1718" t="s">
        <v>74</v>
      </c>
      <c r="W1718">
        <v>3302</v>
      </c>
      <c r="X1718">
        <v>15795</v>
      </c>
      <c r="Y1718" t="s">
        <v>6168</v>
      </c>
      <c r="Z1718">
        <v>0</v>
      </c>
      <c r="AA1718" t="s">
        <v>8750</v>
      </c>
      <c r="AB1718" t="s">
        <v>8751</v>
      </c>
      <c r="AC1718">
        <v>14</v>
      </c>
      <c r="AD1718">
        <v>4000</v>
      </c>
    </row>
    <row r="1719" spans="1:30" x14ac:dyDescent="0.35">
      <c r="A1719" t="s">
        <v>23</v>
      </c>
      <c r="B1719" t="s">
        <v>8752</v>
      </c>
      <c r="C1719" t="s">
        <v>8753</v>
      </c>
      <c r="D1719">
        <v>115</v>
      </c>
      <c r="E1719" s="4">
        <v>29000000</v>
      </c>
      <c r="F1719" s="4">
        <v>183436380</v>
      </c>
      <c r="G1719" s="3">
        <f>movie_metadata[[#This Row],[New_gross]]-movie_metadata[[#This Row],[New_budget]]</f>
        <v>154436380</v>
      </c>
      <c r="H1719" s="3" t="str">
        <f>IF(movie_metadata[[#This Row],[Profit/Loss_in money]]&gt;0,"Profit","Loss")</f>
        <v>Profit</v>
      </c>
      <c r="I1719" t="s">
        <v>26</v>
      </c>
      <c r="J1719" t="s">
        <v>27</v>
      </c>
      <c r="K1719" t="s">
        <v>6408</v>
      </c>
      <c r="L1719" s="1">
        <v>2015</v>
      </c>
      <c r="M1719" t="s">
        <v>29</v>
      </c>
      <c r="N1719">
        <v>6.5</v>
      </c>
      <c r="O1719">
        <v>1.85</v>
      </c>
      <c r="P1719">
        <v>40000</v>
      </c>
      <c r="Q1719">
        <v>221</v>
      </c>
      <c r="R1719">
        <v>0</v>
      </c>
      <c r="S1719">
        <v>751</v>
      </c>
      <c r="T1719" t="s">
        <v>8754</v>
      </c>
      <c r="U1719">
        <v>10000</v>
      </c>
      <c r="V1719" t="s">
        <v>2449</v>
      </c>
      <c r="W1719">
        <v>97697</v>
      </c>
      <c r="X1719">
        <v>13159</v>
      </c>
      <c r="Y1719" t="s">
        <v>8755</v>
      </c>
      <c r="Z1719">
        <v>8</v>
      </c>
      <c r="AA1719" t="s">
        <v>8756</v>
      </c>
      <c r="AB1719" t="s">
        <v>8757</v>
      </c>
      <c r="AC1719">
        <v>185</v>
      </c>
      <c r="AD1719">
        <v>1000</v>
      </c>
    </row>
    <row r="1720" spans="1:30" x14ac:dyDescent="0.35">
      <c r="A1720" t="s">
        <v>23</v>
      </c>
      <c r="B1720" t="s">
        <v>1413</v>
      </c>
      <c r="C1720" t="s">
        <v>8758</v>
      </c>
      <c r="D1720">
        <v>153</v>
      </c>
      <c r="E1720" s="4">
        <v>28000000</v>
      </c>
      <c r="F1720" s="4">
        <v>119518352</v>
      </c>
      <c r="G1720" s="3">
        <f>movie_metadata[[#This Row],[New_gross]]-movie_metadata[[#This Row],[New_budget]]</f>
        <v>91518352</v>
      </c>
      <c r="H1720" s="3" t="str">
        <f>IF(movie_metadata[[#This Row],[Profit/Loss_in money]]&gt;0,"Profit","Loss")</f>
        <v>Profit</v>
      </c>
      <c r="I1720" t="s">
        <v>26</v>
      </c>
      <c r="J1720" t="s">
        <v>27</v>
      </c>
      <c r="K1720" t="s">
        <v>8759</v>
      </c>
      <c r="L1720" s="1">
        <v>2005</v>
      </c>
      <c r="M1720" t="s">
        <v>29</v>
      </c>
      <c r="N1720">
        <v>7.9</v>
      </c>
      <c r="O1720">
        <v>2.39</v>
      </c>
      <c r="P1720">
        <v>11000</v>
      </c>
      <c r="Q1720">
        <v>291</v>
      </c>
      <c r="R1720">
        <v>446</v>
      </c>
      <c r="S1720">
        <v>154</v>
      </c>
      <c r="T1720" t="s">
        <v>8760</v>
      </c>
      <c r="U1720">
        <v>523</v>
      </c>
      <c r="V1720" t="s">
        <v>1164</v>
      </c>
      <c r="W1720">
        <v>188637</v>
      </c>
      <c r="X1720">
        <v>1383</v>
      </c>
      <c r="Y1720" t="s">
        <v>8761</v>
      </c>
      <c r="Z1720">
        <v>0</v>
      </c>
      <c r="AA1720" t="s">
        <v>8762</v>
      </c>
      <c r="AB1720" t="s">
        <v>8763</v>
      </c>
      <c r="AC1720">
        <v>815</v>
      </c>
      <c r="AD1720">
        <v>405</v>
      </c>
    </row>
    <row r="1721" spans="1:30" x14ac:dyDescent="0.35">
      <c r="A1721" t="s">
        <v>23</v>
      </c>
      <c r="B1721" t="s">
        <v>60</v>
      </c>
      <c r="C1721" t="s">
        <v>8764</v>
      </c>
      <c r="D1721">
        <v>42</v>
      </c>
      <c r="E1721" s="4">
        <v>36541497.422512971</v>
      </c>
      <c r="F1721" s="4">
        <v>64553018.355140187</v>
      </c>
      <c r="G1721" s="3">
        <f>movie_metadata[[#This Row],[New_gross]]-movie_metadata[[#This Row],[New_budget]]</f>
        <v>28011520.932627216</v>
      </c>
      <c r="H1721" s="3" t="str">
        <f>IF(movie_metadata[[#This Row],[Profit/Loss_in money]]&gt;0,"Profit","Loss")</f>
        <v>Profit</v>
      </c>
      <c r="I1721" t="s">
        <v>26</v>
      </c>
      <c r="J1721" t="s">
        <v>27</v>
      </c>
      <c r="K1721" t="s">
        <v>8765</v>
      </c>
      <c r="L1721" s="1">
        <v>2005</v>
      </c>
      <c r="M1721" t="s">
        <v>1113</v>
      </c>
      <c r="N1721">
        <v>7.6</v>
      </c>
      <c r="O1721">
        <v>16</v>
      </c>
      <c r="P1721">
        <v>12000</v>
      </c>
      <c r="Q1721">
        <v>13</v>
      </c>
      <c r="S1721">
        <v>442</v>
      </c>
      <c r="T1721" t="s">
        <v>8766</v>
      </c>
      <c r="U1721">
        <v>757</v>
      </c>
      <c r="V1721" t="s">
        <v>8767</v>
      </c>
      <c r="W1721">
        <v>20839</v>
      </c>
      <c r="X1721">
        <v>3309</v>
      </c>
      <c r="Y1721" t="s">
        <v>2400</v>
      </c>
      <c r="Z1721">
        <v>0</v>
      </c>
      <c r="AA1721" t="s">
        <v>8768</v>
      </c>
      <c r="AB1721" t="s">
        <v>8769</v>
      </c>
      <c r="AC1721">
        <v>56</v>
      </c>
      <c r="AD1721">
        <v>641</v>
      </c>
    </row>
    <row r="1722" spans="1:30" x14ac:dyDescent="0.35">
      <c r="A1722" t="s">
        <v>23</v>
      </c>
      <c r="B1722" t="s">
        <v>8770</v>
      </c>
      <c r="C1722" t="s">
        <v>8771</v>
      </c>
      <c r="D1722">
        <v>128</v>
      </c>
      <c r="E1722" s="4">
        <v>30000000</v>
      </c>
      <c r="F1722" s="4">
        <v>37036404</v>
      </c>
      <c r="G1722" s="3">
        <f>movie_metadata[[#This Row],[New_gross]]-movie_metadata[[#This Row],[New_budget]]</f>
        <v>7036404</v>
      </c>
      <c r="H1722" s="3" t="str">
        <f>IF(movie_metadata[[#This Row],[Profit/Loss_in money]]&gt;0,"Profit","Loss")</f>
        <v>Profit</v>
      </c>
      <c r="I1722" t="s">
        <v>26</v>
      </c>
      <c r="J1722" t="s">
        <v>27</v>
      </c>
      <c r="K1722" t="s">
        <v>1407</v>
      </c>
      <c r="L1722" s="1">
        <v>2000</v>
      </c>
      <c r="M1722" t="s">
        <v>29</v>
      </c>
      <c r="N1722">
        <v>6.4</v>
      </c>
      <c r="O1722">
        <v>1.85</v>
      </c>
      <c r="P1722">
        <v>0</v>
      </c>
      <c r="Q1722">
        <v>148</v>
      </c>
      <c r="R1722">
        <v>0</v>
      </c>
      <c r="S1722">
        <v>754</v>
      </c>
      <c r="T1722" t="s">
        <v>4945</v>
      </c>
      <c r="U1722">
        <v>955</v>
      </c>
      <c r="V1722" t="s">
        <v>3626</v>
      </c>
      <c r="W1722">
        <v>44816</v>
      </c>
      <c r="X1722">
        <v>5404</v>
      </c>
      <c r="Y1722" t="s">
        <v>3996</v>
      </c>
      <c r="Z1722">
        <v>3</v>
      </c>
      <c r="AA1722" t="s">
        <v>8772</v>
      </c>
      <c r="AB1722" t="s">
        <v>8773</v>
      </c>
      <c r="AC1722">
        <v>259</v>
      </c>
      <c r="AD1722">
        <v>869</v>
      </c>
    </row>
    <row r="1723" spans="1:30" x14ac:dyDescent="0.35">
      <c r="A1723" t="s">
        <v>23</v>
      </c>
      <c r="B1723" t="s">
        <v>5101</v>
      </c>
      <c r="C1723" t="s">
        <v>8774</v>
      </c>
      <c r="D1723">
        <v>89</v>
      </c>
      <c r="E1723" s="4">
        <v>29000000</v>
      </c>
      <c r="F1723" s="4">
        <v>22359293</v>
      </c>
      <c r="G1723" s="3">
        <f>movie_metadata[[#This Row],[New_gross]]-movie_metadata[[#This Row],[New_budget]]</f>
        <v>-6640707</v>
      </c>
      <c r="H1723" s="3" t="str">
        <f>IF(movie_metadata[[#This Row],[Profit/Loss_in money]]&gt;0,"Profit","Loss")</f>
        <v>Loss</v>
      </c>
      <c r="I1723" t="s">
        <v>26</v>
      </c>
      <c r="J1723" t="s">
        <v>45</v>
      </c>
      <c r="K1723" t="s">
        <v>780</v>
      </c>
      <c r="L1723" s="1">
        <v>1997</v>
      </c>
      <c r="M1723" t="s">
        <v>82</v>
      </c>
      <c r="N1723">
        <v>5.8</v>
      </c>
      <c r="O1723">
        <v>1.85</v>
      </c>
      <c r="P1723">
        <v>0</v>
      </c>
      <c r="Q1723">
        <v>42</v>
      </c>
      <c r="R1723">
        <v>12</v>
      </c>
      <c r="S1723">
        <v>373</v>
      </c>
      <c r="T1723" t="s">
        <v>8775</v>
      </c>
      <c r="U1723">
        <v>1000</v>
      </c>
      <c r="V1723" t="s">
        <v>385</v>
      </c>
      <c r="W1723">
        <v>16222</v>
      </c>
      <c r="X1723">
        <v>2056</v>
      </c>
      <c r="Y1723" t="s">
        <v>8776</v>
      </c>
      <c r="Z1723">
        <v>0</v>
      </c>
      <c r="AA1723" t="s">
        <v>8777</v>
      </c>
      <c r="AB1723" t="s">
        <v>8778</v>
      </c>
      <c r="AC1723">
        <v>39</v>
      </c>
      <c r="AD1723">
        <v>409</v>
      </c>
    </row>
    <row r="1724" spans="1:30" x14ac:dyDescent="0.35">
      <c r="A1724" t="s">
        <v>23</v>
      </c>
      <c r="B1724" t="s">
        <v>842</v>
      </c>
      <c r="C1724" t="s">
        <v>8779</v>
      </c>
      <c r="D1724">
        <v>122</v>
      </c>
      <c r="E1724" s="4">
        <v>35000000</v>
      </c>
      <c r="F1724" s="4">
        <v>18593156</v>
      </c>
      <c r="G1724" s="3">
        <f>movie_metadata[[#This Row],[New_gross]]-movie_metadata[[#This Row],[New_budget]]</f>
        <v>-16406844</v>
      </c>
      <c r="H1724" s="3" t="str">
        <f>IF(movie_metadata[[#This Row],[Profit/Loss_in money]]&gt;0,"Profit","Loss")</f>
        <v>Loss</v>
      </c>
      <c r="I1724" t="s">
        <v>26</v>
      </c>
      <c r="J1724" t="s">
        <v>27</v>
      </c>
      <c r="K1724" t="s">
        <v>3402</v>
      </c>
      <c r="L1724" s="1">
        <v>2008</v>
      </c>
      <c r="M1724" t="s">
        <v>572</v>
      </c>
      <c r="N1724">
        <v>7.7</v>
      </c>
      <c r="O1724">
        <v>2.35</v>
      </c>
      <c r="P1724">
        <v>0</v>
      </c>
      <c r="Q1724">
        <v>302</v>
      </c>
      <c r="R1724">
        <v>2000</v>
      </c>
      <c r="S1724">
        <v>1000</v>
      </c>
      <c r="T1724" t="s">
        <v>1325</v>
      </c>
      <c r="U1724">
        <v>2000</v>
      </c>
      <c r="V1724" t="s">
        <v>1205</v>
      </c>
      <c r="W1724">
        <v>88682</v>
      </c>
      <c r="X1724">
        <v>6161</v>
      </c>
      <c r="Y1724" t="s">
        <v>423</v>
      </c>
      <c r="Z1724">
        <v>1</v>
      </c>
      <c r="AA1724" t="s">
        <v>8780</v>
      </c>
      <c r="AB1724" t="s">
        <v>8781</v>
      </c>
      <c r="AC1724">
        <v>241</v>
      </c>
      <c r="AD1724">
        <v>1000</v>
      </c>
    </row>
    <row r="1725" spans="1:30" x14ac:dyDescent="0.35">
      <c r="A1725" t="s">
        <v>23</v>
      </c>
      <c r="B1725" t="s">
        <v>3393</v>
      </c>
      <c r="C1725" t="s">
        <v>8782</v>
      </c>
      <c r="D1725">
        <v>113</v>
      </c>
      <c r="E1725" s="4">
        <v>29000000</v>
      </c>
      <c r="F1725" s="4">
        <v>41095974.55704698</v>
      </c>
      <c r="G1725" s="3">
        <f>movie_metadata[[#This Row],[New_gross]]-movie_metadata[[#This Row],[New_budget]]</f>
        <v>12095974.55704698</v>
      </c>
      <c r="H1725" s="3" t="str">
        <f>IF(movie_metadata[[#This Row],[Profit/Loss_in money]]&gt;0,"Profit","Loss")</f>
        <v>Profit</v>
      </c>
      <c r="I1725" t="s">
        <v>26</v>
      </c>
      <c r="J1725" t="s">
        <v>27</v>
      </c>
      <c r="K1725" t="s">
        <v>8783</v>
      </c>
      <c r="L1725" s="1">
        <v>2002</v>
      </c>
      <c r="M1725" t="s">
        <v>572</v>
      </c>
      <c r="N1725">
        <v>7.1</v>
      </c>
      <c r="O1725">
        <v>2.35</v>
      </c>
      <c r="P1725">
        <v>3000</v>
      </c>
      <c r="Q1725">
        <v>181</v>
      </c>
      <c r="R1725">
        <v>0</v>
      </c>
      <c r="S1725">
        <v>89</v>
      </c>
      <c r="T1725" t="s">
        <v>8784</v>
      </c>
      <c r="U1725">
        <v>504</v>
      </c>
      <c r="V1725" t="s">
        <v>8785</v>
      </c>
      <c r="W1725">
        <v>71596</v>
      </c>
      <c r="X1725">
        <v>810</v>
      </c>
      <c r="Y1725" t="s">
        <v>8786</v>
      </c>
      <c r="Z1725">
        <v>0</v>
      </c>
      <c r="AA1725" t="s">
        <v>8787</v>
      </c>
      <c r="AB1725" t="s">
        <v>8788</v>
      </c>
      <c r="AC1725">
        <v>276</v>
      </c>
      <c r="AD1725">
        <v>147</v>
      </c>
    </row>
    <row r="1726" spans="1:30" x14ac:dyDescent="0.35">
      <c r="A1726" t="s">
        <v>23</v>
      </c>
      <c r="B1726" t="s">
        <v>6091</v>
      </c>
      <c r="C1726" t="s">
        <v>8789</v>
      </c>
      <c r="D1726">
        <v>99</v>
      </c>
      <c r="E1726" s="4">
        <v>29000000</v>
      </c>
      <c r="F1726" s="4">
        <v>16930185</v>
      </c>
      <c r="G1726" s="3">
        <f>movie_metadata[[#This Row],[New_gross]]-movie_metadata[[#This Row],[New_budget]]</f>
        <v>-12069815</v>
      </c>
      <c r="H1726" s="3" t="str">
        <f>IF(movie_metadata[[#This Row],[Profit/Loss_in money]]&gt;0,"Profit","Loss")</f>
        <v>Loss</v>
      </c>
      <c r="I1726" t="s">
        <v>26</v>
      </c>
      <c r="J1726" t="s">
        <v>754</v>
      </c>
      <c r="K1726" t="s">
        <v>1674</v>
      </c>
      <c r="L1726" s="1">
        <v>2002</v>
      </c>
      <c r="M1726" t="s">
        <v>29</v>
      </c>
      <c r="N1726">
        <v>5.3</v>
      </c>
      <c r="O1726">
        <v>1.85</v>
      </c>
      <c r="P1726">
        <v>201</v>
      </c>
      <c r="Q1726">
        <v>64</v>
      </c>
      <c r="R1726">
        <v>71</v>
      </c>
      <c r="S1726">
        <v>584</v>
      </c>
      <c r="T1726" t="s">
        <v>3017</v>
      </c>
      <c r="U1726">
        <v>2000</v>
      </c>
      <c r="V1726" t="s">
        <v>6382</v>
      </c>
      <c r="W1726">
        <v>14315</v>
      </c>
      <c r="X1726">
        <v>4169</v>
      </c>
      <c r="Y1726" t="s">
        <v>3548</v>
      </c>
      <c r="Z1726">
        <v>2</v>
      </c>
      <c r="AA1726" t="s">
        <v>8790</v>
      </c>
      <c r="AB1726" t="s">
        <v>8791</v>
      </c>
      <c r="AC1726">
        <v>101</v>
      </c>
      <c r="AD1726">
        <v>719</v>
      </c>
    </row>
    <row r="1727" spans="1:30" x14ac:dyDescent="0.35">
      <c r="A1727" t="s">
        <v>23</v>
      </c>
      <c r="B1727" t="s">
        <v>4300</v>
      </c>
      <c r="C1727" t="s">
        <v>8792</v>
      </c>
      <c r="D1727">
        <v>99</v>
      </c>
      <c r="E1727" s="4">
        <v>29000000</v>
      </c>
      <c r="F1727" s="4">
        <v>63034755</v>
      </c>
      <c r="G1727" s="3">
        <f>movie_metadata[[#This Row],[New_gross]]-movie_metadata[[#This Row],[New_budget]]</f>
        <v>34034755</v>
      </c>
      <c r="H1727" s="3" t="str">
        <f>IF(movie_metadata[[#This Row],[Profit/Loss_in money]]&gt;0,"Profit","Loss")</f>
        <v>Profit</v>
      </c>
      <c r="I1727" t="s">
        <v>26</v>
      </c>
      <c r="J1727" t="s">
        <v>27</v>
      </c>
      <c r="K1727" t="s">
        <v>1664</v>
      </c>
      <c r="L1727" s="1">
        <v>2016</v>
      </c>
      <c r="M1727" t="s">
        <v>572</v>
      </c>
      <c r="N1727">
        <v>5.3</v>
      </c>
      <c r="O1727">
        <v>1.85</v>
      </c>
      <c r="P1727">
        <v>0</v>
      </c>
      <c r="Q1727">
        <v>154</v>
      </c>
      <c r="R1727">
        <v>265</v>
      </c>
      <c r="S1727">
        <v>265</v>
      </c>
      <c r="T1727" t="s">
        <v>265</v>
      </c>
      <c r="U1727">
        <v>22000</v>
      </c>
      <c r="V1727" t="s">
        <v>142</v>
      </c>
      <c r="W1727">
        <v>16984</v>
      </c>
      <c r="X1727">
        <v>23562</v>
      </c>
      <c r="Y1727" t="s">
        <v>4300</v>
      </c>
      <c r="Z1727">
        <v>1</v>
      </c>
      <c r="AA1727" t="s">
        <v>8793</v>
      </c>
      <c r="AB1727" t="s">
        <v>8794</v>
      </c>
      <c r="AC1727">
        <v>96</v>
      </c>
      <c r="AD1727">
        <v>779</v>
      </c>
    </row>
    <row r="1728" spans="1:30" x14ac:dyDescent="0.35">
      <c r="A1728" t="s">
        <v>23</v>
      </c>
      <c r="B1728" t="s">
        <v>8795</v>
      </c>
      <c r="C1728" t="s">
        <v>8796</v>
      </c>
      <c r="D1728">
        <v>147</v>
      </c>
      <c r="E1728" s="4">
        <v>29000000</v>
      </c>
      <c r="F1728" s="4">
        <v>5899797</v>
      </c>
      <c r="G1728" s="3">
        <f>movie_metadata[[#This Row],[New_gross]]-movie_metadata[[#This Row],[New_budget]]</f>
        <v>-23100203</v>
      </c>
      <c r="H1728" s="3" t="str">
        <f>IF(movie_metadata[[#This Row],[Profit/Loss_in money]]&gt;0,"Profit","Loss")</f>
        <v>Loss</v>
      </c>
      <c r="I1728" t="s">
        <v>26</v>
      </c>
      <c r="J1728" t="s">
        <v>45</v>
      </c>
      <c r="K1728" t="s">
        <v>5930</v>
      </c>
      <c r="L1728" s="1">
        <v>1987</v>
      </c>
      <c r="M1728" t="s">
        <v>82</v>
      </c>
      <c r="N1728">
        <v>7.5</v>
      </c>
      <c r="O1728">
        <v>2.35</v>
      </c>
      <c r="P1728">
        <v>0</v>
      </c>
      <c r="Q1728">
        <v>17</v>
      </c>
      <c r="R1728">
        <v>0</v>
      </c>
      <c r="S1728">
        <v>400</v>
      </c>
      <c r="T1728" t="s">
        <v>3597</v>
      </c>
      <c r="U1728">
        <v>18000</v>
      </c>
      <c r="V1728" t="s">
        <v>1720</v>
      </c>
      <c r="W1728">
        <v>9913</v>
      </c>
      <c r="X1728">
        <v>18855</v>
      </c>
      <c r="Y1728" t="s">
        <v>1120</v>
      </c>
      <c r="Z1728">
        <v>0</v>
      </c>
      <c r="AA1728" t="s">
        <v>8797</v>
      </c>
      <c r="AB1728" t="s">
        <v>8798</v>
      </c>
      <c r="AC1728">
        <v>51</v>
      </c>
      <c r="AD1728">
        <v>427</v>
      </c>
    </row>
    <row r="1729" spans="1:30" x14ac:dyDescent="0.35">
      <c r="A1729" t="s">
        <v>739</v>
      </c>
      <c r="B1729" t="s">
        <v>3632</v>
      </c>
      <c r="C1729" t="s">
        <v>8799</v>
      </c>
      <c r="D1729">
        <v>112</v>
      </c>
      <c r="E1729" s="4">
        <v>28000000</v>
      </c>
      <c r="F1729" s="4">
        <v>4554569</v>
      </c>
      <c r="G1729" s="3">
        <f>movie_metadata[[#This Row],[New_gross]]-movie_metadata[[#This Row],[New_budget]]</f>
        <v>-23445431</v>
      </c>
      <c r="H1729" s="3" t="str">
        <f>IF(movie_metadata[[#This Row],[Profit/Loss_in money]]&gt;0,"Profit","Loss")</f>
        <v>Loss</v>
      </c>
      <c r="I1729" t="s">
        <v>26</v>
      </c>
      <c r="J1729" t="s">
        <v>27</v>
      </c>
      <c r="K1729" t="s">
        <v>2520</v>
      </c>
      <c r="L1729" s="1">
        <v>1999</v>
      </c>
      <c r="M1729" t="s">
        <v>572</v>
      </c>
      <c r="N1729">
        <v>6.9</v>
      </c>
      <c r="O1729">
        <v>2.35</v>
      </c>
      <c r="P1729">
        <v>209</v>
      </c>
      <c r="Q1729">
        <v>65</v>
      </c>
      <c r="R1729">
        <v>759</v>
      </c>
      <c r="S1729">
        <v>933</v>
      </c>
      <c r="T1729" t="s">
        <v>1225</v>
      </c>
      <c r="U1729">
        <v>11000</v>
      </c>
      <c r="V1729" t="s">
        <v>1942</v>
      </c>
      <c r="W1729">
        <v>8134</v>
      </c>
      <c r="X1729">
        <v>17873</v>
      </c>
      <c r="Y1729" t="s">
        <v>2974</v>
      </c>
      <c r="Z1729">
        <v>4</v>
      </c>
      <c r="AA1729" t="s">
        <v>8800</v>
      </c>
      <c r="AB1729" t="s">
        <v>8801</v>
      </c>
      <c r="AC1729">
        <v>123</v>
      </c>
      <c r="AD1729">
        <v>1000</v>
      </c>
    </row>
    <row r="1730" spans="1:30" x14ac:dyDescent="0.35">
      <c r="A1730" t="s">
        <v>23</v>
      </c>
      <c r="B1730" t="s">
        <v>8802</v>
      </c>
      <c r="C1730" t="s">
        <v>8803</v>
      </c>
      <c r="D1730">
        <v>88</v>
      </c>
      <c r="E1730" s="4">
        <v>12000000</v>
      </c>
      <c r="F1730" s="4">
        <v>17016190</v>
      </c>
      <c r="G1730" s="3">
        <f>movie_metadata[[#This Row],[New_gross]]-movie_metadata[[#This Row],[New_budget]]</f>
        <v>5016190</v>
      </c>
      <c r="H1730" s="3" t="str">
        <f>IF(movie_metadata[[#This Row],[Profit/Loss_in money]]&gt;0,"Profit","Loss")</f>
        <v>Profit</v>
      </c>
      <c r="I1730" t="s">
        <v>26</v>
      </c>
      <c r="J1730" t="s">
        <v>8804</v>
      </c>
      <c r="K1730" t="s">
        <v>8055</v>
      </c>
      <c r="L1730" s="1">
        <v>2004</v>
      </c>
      <c r="M1730" t="s">
        <v>572</v>
      </c>
      <c r="N1730">
        <v>4.9000000000000004</v>
      </c>
      <c r="O1730">
        <v>1.85</v>
      </c>
      <c r="P1730">
        <v>0</v>
      </c>
      <c r="Q1730">
        <v>148</v>
      </c>
      <c r="R1730">
        <v>64</v>
      </c>
      <c r="S1730">
        <v>363</v>
      </c>
      <c r="T1730" t="s">
        <v>1616</v>
      </c>
      <c r="U1730">
        <v>1000</v>
      </c>
      <c r="V1730" t="s">
        <v>680</v>
      </c>
      <c r="W1730">
        <v>28632</v>
      </c>
      <c r="X1730">
        <v>2567</v>
      </c>
      <c r="Y1730" t="s">
        <v>8805</v>
      </c>
      <c r="Z1730">
        <v>0</v>
      </c>
      <c r="AA1730" t="s">
        <v>8806</v>
      </c>
      <c r="AB1730" t="s">
        <v>8807</v>
      </c>
      <c r="AC1730">
        <v>214</v>
      </c>
      <c r="AD1730">
        <v>857</v>
      </c>
    </row>
    <row r="1731" spans="1:30" x14ac:dyDescent="0.35">
      <c r="A1731" t="s">
        <v>23</v>
      </c>
      <c r="B1731" t="s">
        <v>8808</v>
      </c>
      <c r="C1731" t="s">
        <v>8809</v>
      </c>
      <c r="D1731">
        <v>94</v>
      </c>
      <c r="E1731" s="4">
        <v>29000000</v>
      </c>
      <c r="F1731" s="4">
        <v>6301131</v>
      </c>
      <c r="G1731" s="3">
        <f>movie_metadata[[#This Row],[New_gross]]-movie_metadata[[#This Row],[New_budget]]</f>
        <v>-22698869</v>
      </c>
      <c r="H1731" s="3" t="str">
        <f>IF(movie_metadata[[#This Row],[Profit/Loss_in money]]&gt;0,"Profit","Loss")</f>
        <v>Loss</v>
      </c>
      <c r="I1731" t="s">
        <v>26</v>
      </c>
      <c r="J1731" t="s">
        <v>27</v>
      </c>
      <c r="K1731" t="s">
        <v>2194</v>
      </c>
      <c r="L1731" s="1">
        <v>2005</v>
      </c>
      <c r="M1731" t="s">
        <v>572</v>
      </c>
      <c r="N1731">
        <v>7.1</v>
      </c>
      <c r="O1731">
        <v>2.35</v>
      </c>
      <c r="P1731">
        <v>0</v>
      </c>
      <c r="Q1731">
        <v>161</v>
      </c>
      <c r="R1731">
        <v>11</v>
      </c>
      <c r="S1731">
        <v>566</v>
      </c>
      <c r="T1731" t="s">
        <v>8810</v>
      </c>
      <c r="U1731">
        <v>1000</v>
      </c>
      <c r="V1731" t="s">
        <v>2612</v>
      </c>
      <c r="W1731">
        <v>92850</v>
      </c>
      <c r="X1731">
        <v>5085</v>
      </c>
      <c r="Y1731" t="s">
        <v>8811</v>
      </c>
      <c r="Z1731">
        <v>0</v>
      </c>
      <c r="AA1731" t="s">
        <v>8812</v>
      </c>
      <c r="AB1731" t="s">
        <v>8813</v>
      </c>
      <c r="AC1731">
        <v>263</v>
      </c>
      <c r="AD1731">
        <v>948</v>
      </c>
    </row>
    <row r="1732" spans="1:30" x14ac:dyDescent="0.35">
      <c r="A1732" t="s">
        <v>23</v>
      </c>
      <c r="B1732" t="s">
        <v>1650</v>
      </c>
      <c r="C1732" t="s">
        <v>8814</v>
      </c>
      <c r="D1732">
        <v>90</v>
      </c>
      <c r="E1732" s="4">
        <v>28000000</v>
      </c>
      <c r="F1732" s="4">
        <v>217350219</v>
      </c>
      <c r="G1732" s="3">
        <f>movie_metadata[[#This Row],[New_gross]]-movie_metadata[[#This Row],[New_budget]]</f>
        <v>189350219</v>
      </c>
      <c r="H1732" s="3" t="str">
        <f>IF(movie_metadata[[#This Row],[Profit/Loss_in money]]&gt;0,"Profit","Loss")</f>
        <v>Profit</v>
      </c>
      <c r="I1732" t="s">
        <v>26</v>
      </c>
      <c r="J1732" t="s">
        <v>27</v>
      </c>
      <c r="K1732" t="s">
        <v>81</v>
      </c>
      <c r="L1732" s="1">
        <v>1992</v>
      </c>
      <c r="M1732" t="s">
        <v>264</v>
      </c>
      <c r="N1732">
        <v>8</v>
      </c>
      <c r="O1732">
        <v>1.33</v>
      </c>
      <c r="P1732">
        <v>0</v>
      </c>
      <c r="Q1732">
        <v>124</v>
      </c>
      <c r="R1732">
        <v>63</v>
      </c>
      <c r="S1732">
        <v>631</v>
      </c>
      <c r="T1732" t="s">
        <v>1979</v>
      </c>
      <c r="U1732">
        <v>49000</v>
      </c>
      <c r="V1732" t="s">
        <v>804</v>
      </c>
      <c r="W1732">
        <v>260939</v>
      </c>
      <c r="X1732">
        <v>52970</v>
      </c>
      <c r="Y1732" t="s">
        <v>8815</v>
      </c>
      <c r="Z1732">
        <v>0</v>
      </c>
      <c r="AA1732" t="s">
        <v>8816</v>
      </c>
      <c r="AB1732" t="s">
        <v>8817</v>
      </c>
      <c r="AC1732">
        <v>244</v>
      </c>
      <c r="AD1732">
        <v>2000</v>
      </c>
    </row>
    <row r="1733" spans="1:30" x14ac:dyDescent="0.35">
      <c r="A1733" t="s">
        <v>23</v>
      </c>
      <c r="B1733" t="s">
        <v>3080</v>
      </c>
      <c r="C1733" t="s">
        <v>8818</v>
      </c>
      <c r="D1733">
        <v>167</v>
      </c>
      <c r="E1733" s="4">
        <v>28000000</v>
      </c>
      <c r="F1733" s="4">
        <v>161029270</v>
      </c>
      <c r="G1733" s="3">
        <f>movie_metadata[[#This Row],[New_gross]]-movie_metadata[[#This Row],[New_budget]]</f>
        <v>133029270</v>
      </c>
      <c r="H1733" s="3" t="str">
        <f>IF(movie_metadata[[#This Row],[Profit/Loss_in money]]&gt;0,"Profit","Loss")</f>
        <v>Profit</v>
      </c>
      <c r="I1733" t="s">
        <v>26</v>
      </c>
      <c r="J1733" t="s">
        <v>27</v>
      </c>
      <c r="K1733" t="s">
        <v>8819</v>
      </c>
      <c r="L1733" s="1">
        <v>2015</v>
      </c>
      <c r="M1733" t="s">
        <v>572</v>
      </c>
      <c r="N1733">
        <v>7.9</v>
      </c>
      <c r="O1733">
        <v>2.35</v>
      </c>
      <c r="P1733">
        <v>76000</v>
      </c>
      <c r="Q1733">
        <v>349</v>
      </c>
      <c r="R1733">
        <v>473</v>
      </c>
      <c r="S1733">
        <v>303</v>
      </c>
      <c r="T1733" t="s">
        <v>8820</v>
      </c>
      <c r="U1733">
        <v>559</v>
      </c>
      <c r="V1733" t="s">
        <v>2140</v>
      </c>
      <c r="W1733">
        <v>119928</v>
      </c>
      <c r="X1733">
        <v>2702</v>
      </c>
      <c r="Y1733" t="s">
        <v>8821</v>
      </c>
      <c r="Z1733">
        <v>0</v>
      </c>
      <c r="AA1733" t="s">
        <v>8822</v>
      </c>
      <c r="AB1733" t="s">
        <v>8823</v>
      </c>
      <c r="AC1733">
        <v>331</v>
      </c>
      <c r="AD1733">
        <v>427</v>
      </c>
    </row>
    <row r="1734" spans="1:30" x14ac:dyDescent="0.35">
      <c r="A1734" t="s">
        <v>23</v>
      </c>
      <c r="B1734" t="s">
        <v>381</v>
      </c>
      <c r="C1734" t="s">
        <v>8824</v>
      </c>
      <c r="D1734">
        <v>118</v>
      </c>
      <c r="E1734" s="4">
        <v>28000000</v>
      </c>
      <c r="F1734" s="4">
        <v>179870271</v>
      </c>
      <c r="G1734" s="3">
        <f>movie_metadata[[#This Row],[New_gross]]-movie_metadata[[#This Row],[New_budget]]</f>
        <v>151870271</v>
      </c>
      <c r="H1734" s="3" t="str">
        <f>IF(movie_metadata[[#This Row],[Profit/Loss_in money]]&gt;0,"Profit","Loss")</f>
        <v>Profit</v>
      </c>
      <c r="I1734" t="s">
        <v>26</v>
      </c>
      <c r="J1734" t="s">
        <v>27</v>
      </c>
      <c r="K1734" t="s">
        <v>119</v>
      </c>
      <c r="L1734" s="1">
        <v>1984</v>
      </c>
      <c r="M1734" t="s">
        <v>82</v>
      </c>
      <c r="N1734">
        <v>7.6</v>
      </c>
      <c r="O1734">
        <v>2.35</v>
      </c>
      <c r="P1734">
        <v>0</v>
      </c>
      <c r="Q1734">
        <v>148</v>
      </c>
      <c r="R1734">
        <v>14000</v>
      </c>
      <c r="S1734">
        <v>237</v>
      </c>
      <c r="T1734" t="s">
        <v>8825</v>
      </c>
      <c r="U1734">
        <v>11000</v>
      </c>
      <c r="V1734" t="s">
        <v>384</v>
      </c>
      <c r="W1734">
        <v>329969</v>
      </c>
      <c r="X1734">
        <v>11898</v>
      </c>
      <c r="Y1734" t="s">
        <v>8311</v>
      </c>
      <c r="Z1734">
        <v>2</v>
      </c>
      <c r="AA1734" t="s">
        <v>8826</v>
      </c>
      <c r="AB1734" t="s">
        <v>8827</v>
      </c>
      <c r="AC1734">
        <v>524</v>
      </c>
      <c r="AD1734">
        <v>429</v>
      </c>
    </row>
    <row r="1735" spans="1:30" x14ac:dyDescent="0.35">
      <c r="A1735" t="s">
        <v>23</v>
      </c>
      <c r="B1735" t="s">
        <v>8828</v>
      </c>
      <c r="C1735" t="s">
        <v>8829</v>
      </c>
      <c r="D1735">
        <v>83</v>
      </c>
      <c r="E1735" s="4">
        <v>24000000</v>
      </c>
      <c r="F1735" s="4">
        <v>100491683</v>
      </c>
      <c r="G1735" s="3">
        <f>movie_metadata[[#This Row],[New_gross]]-movie_metadata[[#This Row],[New_budget]]</f>
        <v>76491683</v>
      </c>
      <c r="H1735" s="3" t="str">
        <f>IF(movie_metadata[[#This Row],[Profit/Loss_in money]]&gt;0,"Profit","Loss")</f>
        <v>Profit</v>
      </c>
      <c r="I1735" t="s">
        <v>26</v>
      </c>
      <c r="J1735" t="s">
        <v>27</v>
      </c>
      <c r="K1735" t="s">
        <v>8830</v>
      </c>
      <c r="L1735" s="1">
        <v>1998</v>
      </c>
      <c r="M1735" t="s">
        <v>264</v>
      </c>
      <c r="N1735">
        <v>5.9</v>
      </c>
      <c r="O1735">
        <v>1.85</v>
      </c>
      <c r="P1735">
        <v>418</v>
      </c>
      <c r="Q1735">
        <v>45</v>
      </c>
      <c r="R1735">
        <v>5</v>
      </c>
      <c r="S1735">
        <v>368</v>
      </c>
      <c r="T1735" t="s">
        <v>2155</v>
      </c>
      <c r="U1735">
        <v>971</v>
      </c>
      <c r="V1735" t="s">
        <v>2307</v>
      </c>
      <c r="W1735">
        <v>14005</v>
      </c>
      <c r="X1735">
        <v>3438</v>
      </c>
      <c r="Y1735" t="s">
        <v>8204</v>
      </c>
      <c r="Z1735">
        <v>0</v>
      </c>
      <c r="AA1735" t="s">
        <v>8831</v>
      </c>
      <c r="AB1735" t="s">
        <v>8832</v>
      </c>
      <c r="AC1735">
        <v>67</v>
      </c>
      <c r="AD1735">
        <v>503</v>
      </c>
    </row>
    <row r="1736" spans="1:30" x14ac:dyDescent="0.35">
      <c r="A1736" t="s">
        <v>23</v>
      </c>
      <c r="B1736" t="s">
        <v>954</v>
      </c>
      <c r="C1736" t="s">
        <v>8833</v>
      </c>
      <c r="D1736">
        <v>104</v>
      </c>
      <c r="E1736" s="4">
        <v>60000000</v>
      </c>
      <c r="F1736" s="4">
        <v>74058698</v>
      </c>
      <c r="G1736" s="3">
        <f>movie_metadata[[#This Row],[New_gross]]-movie_metadata[[#This Row],[New_budget]]</f>
        <v>14058698</v>
      </c>
      <c r="H1736" s="3" t="str">
        <f>IF(movie_metadata[[#This Row],[Profit/Loss_in money]]&gt;0,"Profit","Loss")</f>
        <v>Profit</v>
      </c>
      <c r="I1736" t="s">
        <v>26</v>
      </c>
      <c r="J1736" t="s">
        <v>27</v>
      </c>
      <c r="K1736" t="s">
        <v>2118</v>
      </c>
      <c r="L1736" s="1">
        <v>2001</v>
      </c>
      <c r="M1736" t="s">
        <v>572</v>
      </c>
      <c r="N1736">
        <v>6.3</v>
      </c>
      <c r="O1736">
        <v>2.35</v>
      </c>
      <c r="P1736">
        <v>0</v>
      </c>
      <c r="Q1736">
        <v>133</v>
      </c>
      <c r="R1736">
        <v>93</v>
      </c>
      <c r="S1736">
        <v>878</v>
      </c>
      <c r="T1736" t="s">
        <v>4046</v>
      </c>
      <c r="U1736">
        <v>11000</v>
      </c>
      <c r="V1736" t="s">
        <v>458</v>
      </c>
      <c r="W1736">
        <v>59232</v>
      </c>
      <c r="X1736">
        <v>17109</v>
      </c>
      <c r="Y1736" t="s">
        <v>2629</v>
      </c>
      <c r="Z1736">
        <v>0</v>
      </c>
      <c r="AA1736" t="s">
        <v>8834</v>
      </c>
      <c r="AB1736" t="s">
        <v>8835</v>
      </c>
      <c r="AC1736">
        <v>317</v>
      </c>
      <c r="AD1736">
        <v>2000</v>
      </c>
    </row>
    <row r="1737" spans="1:30" x14ac:dyDescent="0.35">
      <c r="A1737" t="s">
        <v>23</v>
      </c>
      <c r="B1737" t="s">
        <v>5637</v>
      </c>
      <c r="C1737" t="s">
        <v>8836</v>
      </c>
      <c r="D1737">
        <v>110</v>
      </c>
      <c r="E1737" s="4">
        <v>29000000</v>
      </c>
      <c r="F1737" s="4">
        <v>41095974.55704698</v>
      </c>
      <c r="G1737" s="3">
        <f>movie_metadata[[#This Row],[New_gross]]-movie_metadata[[#This Row],[New_budget]]</f>
        <v>12095974.55704698</v>
      </c>
      <c r="H1737" s="3" t="str">
        <f>IF(movie_metadata[[#This Row],[Profit/Loss_in money]]&gt;0,"Profit","Loss")</f>
        <v>Profit</v>
      </c>
      <c r="I1737" t="s">
        <v>26</v>
      </c>
      <c r="J1737" t="s">
        <v>45</v>
      </c>
      <c r="K1737" t="s">
        <v>8837</v>
      </c>
      <c r="L1737" s="1">
        <v>2016</v>
      </c>
      <c r="M1737" t="s">
        <v>29</v>
      </c>
      <c r="N1737">
        <v>7.1</v>
      </c>
      <c r="O1737">
        <v>2.35</v>
      </c>
      <c r="P1737">
        <v>0</v>
      </c>
      <c r="Q1737">
        <v>87</v>
      </c>
      <c r="R1737">
        <v>350</v>
      </c>
      <c r="S1737">
        <v>83</v>
      </c>
      <c r="T1737" t="s">
        <v>8247</v>
      </c>
      <c r="U1737">
        <v>11000</v>
      </c>
      <c r="V1737" t="s">
        <v>2370</v>
      </c>
      <c r="W1737">
        <v>2167</v>
      </c>
      <c r="X1737">
        <v>11534</v>
      </c>
      <c r="Y1737" t="s">
        <v>8838</v>
      </c>
      <c r="Z1737">
        <v>3</v>
      </c>
      <c r="AA1737" t="s">
        <v>8839</v>
      </c>
      <c r="AB1737" t="s">
        <v>8840</v>
      </c>
      <c r="AC1737">
        <v>32</v>
      </c>
      <c r="AD1737">
        <v>183</v>
      </c>
    </row>
    <row r="1738" spans="1:30" x14ac:dyDescent="0.35">
      <c r="A1738" t="s">
        <v>23</v>
      </c>
      <c r="B1738" t="s">
        <v>4893</v>
      </c>
      <c r="C1738" t="s">
        <v>8841</v>
      </c>
      <c r="D1738">
        <v>102</v>
      </c>
      <c r="E1738" s="4">
        <v>29000000</v>
      </c>
      <c r="F1738" s="4">
        <v>55845943</v>
      </c>
      <c r="G1738" s="3">
        <f>movie_metadata[[#This Row],[New_gross]]-movie_metadata[[#This Row],[New_budget]]</f>
        <v>26845943</v>
      </c>
      <c r="H1738" s="3" t="str">
        <f>IF(movie_metadata[[#This Row],[Profit/Loss_in money]]&gt;0,"Profit","Loss")</f>
        <v>Profit</v>
      </c>
      <c r="I1738" t="s">
        <v>26</v>
      </c>
      <c r="J1738" t="s">
        <v>27</v>
      </c>
      <c r="K1738" t="s">
        <v>326</v>
      </c>
      <c r="L1738" s="1">
        <v>2003</v>
      </c>
      <c r="M1738" t="s">
        <v>572</v>
      </c>
      <c r="N1738">
        <v>6.4</v>
      </c>
      <c r="O1738">
        <v>1.78</v>
      </c>
      <c r="P1738">
        <v>0</v>
      </c>
      <c r="Q1738">
        <v>178</v>
      </c>
      <c r="R1738">
        <v>0</v>
      </c>
      <c r="S1738">
        <v>876</v>
      </c>
      <c r="T1738" t="s">
        <v>487</v>
      </c>
      <c r="U1738">
        <v>40000</v>
      </c>
      <c r="V1738" t="s">
        <v>39</v>
      </c>
      <c r="W1738">
        <v>130094</v>
      </c>
      <c r="X1738">
        <v>46186</v>
      </c>
      <c r="Y1738" t="s">
        <v>8842</v>
      </c>
      <c r="Z1738">
        <v>1</v>
      </c>
      <c r="AA1738" t="s">
        <v>8843</v>
      </c>
      <c r="AB1738" t="s">
        <v>8844</v>
      </c>
      <c r="AC1738">
        <v>471</v>
      </c>
      <c r="AD1738">
        <v>4000</v>
      </c>
    </row>
    <row r="1739" spans="1:30" x14ac:dyDescent="0.35">
      <c r="A1739" t="s">
        <v>23</v>
      </c>
      <c r="B1739" t="s">
        <v>1303</v>
      </c>
      <c r="C1739" t="s">
        <v>8845</v>
      </c>
      <c r="D1739">
        <v>131</v>
      </c>
      <c r="E1739" s="4">
        <v>28000000</v>
      </c>
      <c r="F1739" s="4">
        <v>81350242</v>
      </c>
      <c r="G1739" s="3">
        <f>movie_metadata[[#This Row],[New_gross]]-movie_metadata[[#This Row],[New_budget]]</f>
        <v>53350242</v>
      </c>
      <c r="H1739" s="3" t="str">
        <f>IF(movie_metadata[[#This Row],[Profit/Loss_in money]]&gt;0,"Profit","Loss")</f>
        <v>Profit</v>
      </c>
      <c r="I1739" t="s">
        <v>26</v>
      </c>
      <c r="J1739" t="s">
        <v>27</v>
      </c>
      <c r="K1739" t="s">
        <v>54</v>
      </c>
      <c r="L1739" s="1">
        <v>1988</v>
      </c>
      <c r="M1739" t="s">
        <v>572</v>
      </c>
      <c r="N1739">
        <v>8.1999999999999993</v>
      </c>
      <c r="O1739">
        <v>2.35</v>
      </c>
      <c r="P1739">
        <v>25000</v>
      </c>
      <c r="Q1739">
        <v>233</v>
      </c>
      <c r="R1739">
        <v>323</v>
      </c>
      <c r="S1739">
        <v>541</v>
      </c>
      <c r="T1739" t="s">
        <v>970</v>
      </c>
      <c r="U1739">
        <v>25000</v>
      </c>
      <c r="V1739" t="s">
        <v>99</v>
      </c>
      <c r="W1739">
        <v>592582</v>
      </c>
      <c r="X1739">
        <v>40585</v>
      </c>
      <c r="Y1739" t="s">
        <v>8846</v>
      </c>
      <c r="Z1739">
        <v>0</v>
      </c>
      <c r="AA1739" t="s">
        <v>8847</v>
      </c>
      <c r="AB1739" t="s">
        <v>8848</v>
      </c>
      <c r="AC1739">
        <v>722</v>
      </c>
      <c r="AD1739">
        <v>13000</v>
      </c>
    </row>
    <row r="1740" spans="1:30" x14ac:dyDescent="0.35">
      <c r="A1740" t="s">
        <v>23</v>
      </c>
      <c r="B1740" t="s">
        <v>7874</v>
      </c>
      <c r="C1740" t="s">
        <v>8849</v>
      </c>
      <c r="D1740">
        <v>101</v>
      </c>
      <c r="E1740" s="4">
        <v>28000000</v>
      </c>
      <c r="F1740" s="4">
        <v>67266300</v>
      </c>
      <c r="G1740" s="3">
        <f>movie_metadata[[#This Row],[New_gross]]-movie_metadata[[#This Row],[New_budget]]</f>
        <v>39266300</v>
      </c>
      <c r="H1740" s="3" t="str">
        <f>IF(movie_metadata[[#This Row],[Profit/Loss_in money]]&gt;0,"Profit","Loss")</f>
        <v>Profit</v>
      </c>
      <c r="I1740" t="s">
        <v>26</v>
      </c>
      <c r="J1740" t="s">
        <v>754</v>
      </c>
      <c r="K1740" t="s">
        <v>1664</v>
      </c>
      <c r="L1740" s="1">
        <v>2008</v>
      </c>
      <c r="M1740" t="s">
        <v>572</v>
      </c>
      <c r="N1740">
        <v>6.9</v>
      </c>
      <c r="O1740">
        <v>1.85</v>
      </c>
      <c r="P1740">
        <v>0</v>
      </c>
      <c r="Q1740">
        <v>173</v>
      </c>
      <c r="R1740">
        <v>136</v>
      </c>
      <c r="S1740">
        <v>526</v>
      </c>
      <c r="T1740" t="s">
        <v>4444</v>
      </c>
      <c r="U1740">
        <v>833</v>
      </c>
      <c r="V1740" t="s">
        <v>616</v>
      </c>
      <c r="W1740">
        <v>195255</v>
      </c>
      <c r="X1740">
        <v>3400</v>
      </c>
      <c r="Y1740" t="s">
        <v>1869</v>
      </c>
      <c r="Z1740">
        <v>1</v>
      </c>
      <c r="AA1740" t="s">
        <v>8850</v>
      </c>
      <c r="AB1740" t="s">
        <v>8851</v>
      </c>
      <c r="AC1740">
        <v>170</v>
      </c>
      <c r="AD1740">
        <v>543</v>
      </c>
    </row>
    <row r="1741" spans="1:30" x14ac:dyDescent="0.35">
      <c r="A1741" t="s">
        <v>23</v>
      </c>
      <c r="B1741" t="s">
        <v>1743</v>
      </c>
      <c r="C1741" t="s">
        <v>8852</v>
      </c>
      <c r="D1741">
        <v>130</v>
      </c>
      <c r="E1741" s="4">
        <v>28000000</v>
      </c>
      <c r="F1741" s="4">
        <v>70235322</v>
      </c>
      <c r="G1741" s="3">
        <f>movie_metadata[[#This Row],[New_gross]]-movie_metadata[[#This Row],[New_budget]]</f>
        <v>42235322</v>
      </c>
      <c r="H1741" s="3" t="str">
        <f>IF(movie_metadata[[#This Row],[Profit/Loss_in money]]&gt;0,"Profit","Loss")</f>
        <v>Profit</v>
      </c>
      <c r="I1741" t="s">
        <v>26</v>
      </c>
      <c r="J1741" t="s">
        <v>27</v>
      </c>
      <c r="K1741" t="s">
        <v>3060</v>
      </c>
      <c r="L1741" s="1">
        <v>2015</v>
      </c>
      <c r="M1741" t="s">
        <v>572</v>
      </c>
      <c r="N1741">
        <v>7.8</v>
      </c>
      <c r="O1741">
        <v>2.35</v>
      </c>
      <c r="P1741">
        <v>99000</v>
      </c>
      <c r="Q1741">
        <v>426</v>
      </c>
      <c r="R1741">
        <v>285</v>
      </c>
      <c r="S1741">
        <v>767</v>
      </c>
      <c r="T1741" t="s">
        <v>55</v>
      </c>
      <c r="U1741">
        <v>33000</v>
      </c>
      <c r="V1741" t="s">
        <v>4205</v>
      </c>
      <c r="W1741">
        <v>182983</v>
      </c>
      <c r="X1741">
        <v>57308</v>
      </c>
      <c r="Y1741" t="s">
        <v>8853</v>
      </c>
      <c r="Z1741">
        <v>4</v>
      </c>
      <c r="AA1741" t="s">
        <v>8854</v>
      </c>
      <c r="AB1741" t="s">
        <v>8855</v>
      </c>
      <c r="AC1741">
        <v>374</v>
      </c>
      <c r="AD1741">
        <v>23000</v>
      </c>
    </row>
    <row r="1742" spans="1:30" x14ac:dyDescent="0.35">
      <c r="A1742" t="s">
        <v>23</v>
      </c>
      <c r="B1742" t="s">
        <v>1056</v>
      </c>
      <c r="C1742" t="s">
        <v>8856</v>
      </c>
      <c r="D1742">
        <v>120</v>
      </c>
      <c r="E1742" s="4">
        <v>30000000</v>
      </c>
      <c r="F1742" s="4">
        <v>7443007</v>
      </c>
      <c r="G1742" s="3">
        <f>movie_metadata[[#This Row],[New_gross]]-movie_metadata[[#This Row],[New_budget]]</f>
        <v>-22556993</v>
      </c>
      <c r="H1742" s="3" t="str">
        <f>IF(movie_metadata[[#This Row],[Profit/Loss_in money]]&gt;0,"Profit","Loss")</f>
        <v>Loss</v>
      </c>
      <c r="I1742" t="s">
        <v>26</v>
      </c>
      <c r="J1742" t="s">
        <v>27</v>
      </c>
      <c r="K1742" t="s">
        <v>5501</v>
      </c>
      <c r="L1742" s="1">
        <v>2009</v>
      </c>
      <c r="M1742" t="s">
        <v>572</v>
      </c>
      <c r="N1742">
        <v>6.7</v>
      </c>
      <c r="O1742">
        <v>1.85</v>
      </c>
      <c r="P1742">
        <v>0</v>
      </c>
      <c r="Q1742">
        <v>210</v>
      </c>
      <c r="R1742">
        <v>0</v>
      </c>
      <c r="S1742">
        <v>210</v>
      </c>
      <c r="T1742" t="s">
        <v>2141</v>
      </c>
      <c r="U1742">
        <v>579</v>
      </c>
      <c r="V1742" t="s">
        <v>2417</v>
      </c>
      <c r="W1742">
        <v>24663</v>
      </c>
      <c r="X1742">
        <v>1500</v>
      </c>
      <c r="Y1742" t="s">
        <v>8857</v>
      </c>
      <c r="Z1742">
        <v>12</v>
      </c>
      <c r="AA1742" t="s">
        <v>8858</v>
      </c>
      <c r="AB1742" t="s">
        <v>8859</v>
      </c>
      <c r="AC1742">
        <v>71</v>
      </c>
      <c r="AD1742">
        <v>489</v>
      </c>
    </row>
    <row r="1743" spans="1:30" x14ac:dyDescent="0.35">
      <c r="A1743" t="s">
        <v>23</v>
      </c>
      <c r="B1743" t="s">
        <v>8553</v>
      </c>
      <c r="C1743" t="s">
        <v>8860</v>
      </c>
      <c r="D1743">
        <v>135</v>
      </c>
      <c r="E1743" s="4">
        <v>28000000</v>
      </c>
      <c r="F1743" s="4">
        <v>64371181</v>
      </c>
      <c r="G1743" s="3">
        <f>movie_metadata[[#This Row],[New_gross]]-movie_metadata[[#This Row],[New_budget]]</f>
        <v>36371181</v>
      </c>
      <c r="H1743" s="3" t="str">
        <f>IF(movie_metadata[[#This Row],[Profit/Loss_in money]]&gt;0,"Profit","Loss")</f>
        <v>Profit</v>
      </c>
      <c r="I1743" t="s">
        <v>26</v>
      </c>
      <c r="J1743" t="s">
        <v>27</v>
      </c>
      <c r="K1743" t="s">
        <v>4216</v>
      </c>
      <c r="L1743" s="1">
        <v>2004</v>
      </c>
      <c r="M1743" t="s">
        <v>82</v>
      </c>
      <c r="N1743">
        <v>7.5</v>
      </c>
      <c r="O1743">
        <v>2.4</v>
      </c>
      <c r="P1743">
        <v>0</v>
      </c>
      <c r="Q1743">
        <v>129</v>
      </c>
      <c r="R1743">
        <v>149</v>
      </c>
      <c r="S1743">
        <v>250</v>
      </c>
      <c r="T1743" t="s">
        <v>1461</v>
      </c>
      <c r="U1743">
        <v>639</v>
      </c>
      <c r="V1743" t="s">
        <v>8861</v>
      </c>
      <c r="W1743">
        <v>36636</v>
      </c>
      <c r="X1743">
        <v>1845</v>
      </c>
      <c r="Y1743" t="s">
        <v>8862</v>
      </c>
      <c r="Z1743">
        <v>0</v>
      </c>
      <c r="AA1743" t="s">
        <v>8863</v>
      </c>
      <c r="AB1743" t="s">
        <v>8864</v>
      </c>
      <c r="AC1743">
        <v>289</v>
      </c>
      <c r="AD1743">
        <v>617</v>
      </c>
    </row>
    <row r="1744" spans="1:30" x14ac:dyDescent="0.35">
      <c r="A1744" t="s">
        <v>23</v>
      </c>
      <c r="B1744" t="s">
        <v>103</v>
      </c>
      <c r="C1744" t="s">
        <v>8865</v>
      </c>
      <c r="D1744">
        <v>110</v>
      </c>
      <c r="E1744" s="4">
        <v>26000000</v>
      </c>
      <c r="F1744" s="4">
        <v>58885635</v>
      </c>
      <c r="G1744" s="3">
        <f>movie_metadata[[#This Row],[New_gross]]-movie_metadata[[#This Row],[New_budget]]</f>
        <v>32885635</v>
      </c>
      <c r="H1744" s="3" t="str">
        <f>IF(movie_metadata[[#This Row],[Profit/Loss_in money]]&gt;0,"Profit","Loss")</f>
        <v>Profit</v>
      </c>
      <c r="I1744" t="s">
        <v>26</v>
      </c>
      <c r="J1744" t="s">
        <v>27</v>
      </c>
      <c r="K1744" t="s">
        <v>4895</v>
      </c>
      <c r="L1744" s="1">
        <v>2004</v>
      </c>
      <c r="M1744" t="s">
        <v>572</v>
      </c>
      <c r="N1744">
        <v>7.4</v>
      </c>
      <c r="O1744">
        <v>2.35</v>
      </c>
      <c r="P1744">
        <v>7000</v>
      </c>
      <c r="Q1744">
        <v>287</v>
      </c>
      <c r="R1744">
        <v>0</v>
      </c>
      <c r="S1744">
        <v>1000</v>
      </c>
      <c r="T1744" t="s">
        <v>4364</v>
      </c>
      <c r="U1744">
        <v>3000</v>
      </c>
      <c r="V1744" t="s">
        <v>941</v>
      </c>
      <c r="W1744">
        <v>194422</v>
      </c>
      <c r="X1744">
        <v>10438</v>
      </c>
      <c r="Y1744" t="s">
        <v>1532</v>
      </c>
      <c r="Z1744">
        <v>0</v>
      </c>
      <c r="AA1744" t="s">
        <v>8866</v>
      </c>
      <c r="AB1744" t="s">
        <v>8867</v>
      </c>
      <c r="AC1744">
        <v>1057</v>
      </c>
      <c r="AD1744">
        <v>2000</v>
      </c>
    </row>
    <row r="1745" spans="1:30" x14ac:dyDescent="0.35">
      <c r="A1745" t="s">
        <v>23</v>
      </c>
      <c r="B1745" t="s">
        <v>2604</v>
      </c>
      <c r="C1745" t="s">
        <v>8868</v>
      </c>
      <c r="D1745">
        <v>103</v>
      </c>
      <c r="E1745" s="4">
        <v>35000000</v>
      </c>
      <c r="F1745" s="4">
        <v>60400856</v>
      </c>
      <c r="G1745" s="3">
        <f>movie_metadata[[#This Row],[New_gross]]-movie_metadata[[#This Row],[New_budget]]</f>
        <v>25400856</v>
      </c>
      <c r="H1745" s="3" t="str">
        <f>IF(movie_metadata[[#This Row],[Profit/Loss_in money]]&gt;0,"Profit","Loss")</f>
        <v>Profit</v>
      </c>
      <c r="I1745" t="s">
        <v>26</v>
      </c>
      <c r="J1745" t="s">
        <v>754</v>
      </c>
      <c r="K1745" t="s">
        <v>1674</v>
      </c>
      <c r="L1745" s="1">
        <v>2001</v>
      </c>
      <c r="M1745" t="s">
        <v>29</v>
      </c>
      <c r="N1745">
        <v>5.2</v>
      </c>
      <c r="O1745">
        <v>2.35</v>
      </c>
      <c r="P1745">
        <v>0</v>
      </c>
      <c r="Q1745">
        <v>108</v>
      </c>
      <c r="R1745">
        <v>163</v>
      </c>
      <c r="S1745">
        <v>968</v>
      </c>
      <c r="T1745" t="s">
        <v>227</v>
      </c>
      <c r="U1745">
        <v>11000</v>
      </c>
      <c r="V1745" t="s">
        <v>653</v>
      </c>
      <c r="W1745">
        <v>61317</v>
      </c>
      <c r="X1745">
        <v>17533</v>
      </c>
      <c r="Y1745" t="s">
        <v>8869</v>
      </c>
      <c r="Z1745">
        <v>2</v>
      </c>
      <c r="AA1745" t="s">
        <v>8870</v>
      </c>
      <c r="AB1745" t="s">
        <v>8871</v>
      </c>
      <c r="AC1745">
        <v>229</v>
      </c>
      <c r="AD1745">
        <v>2000</v>
      </c>
    </row>
    <row r="1746" spans="1:30" x14ac:dyDescent="0.35">
      <c r="A1746" t="s">
        <v>23</v>
      </c>
      <c r="B1746" t="s">
        <v>8872</v>
      </c>
      <c r="C1746" t="s">
        <v>8873</v>
      </c>
      <c r="D1746">
        <v>115</v>
      </c>
      <c r="E1746" s="4">
        <v>30000000</v>
      </c>
      <c r="F1746" s="4">
        <v>44266402.593939394</v>
      </c>
      <c r="G1746" s="3">
        <f>movie_metadata[[#This Row],[New_gross]]-movie_metadata[[#This Row],[New_budget]]</f>
        <v>14266402.593939394</v>
      </c>
      <c r="H1746" s="3" t="str">
        <f>IF(movie_metadata[[#This Row],[Profit/Loss_in money]]&gt;0,"Profit","Loss")</f>
        <v>Profit</v>
      </c>
      <c r="I1746" t="s">
        <v>662</v>
      </c>
      <c r="J1746" t="s">
        <v>663</v>
      </c>
      <c r="K1746" t="s">
        <v>8874</v>
      </c>
      <c r="L1746" s="1">
        <v>2013</v>
      </c>
      <c r="M1746" t="s">
        <v>4815</v>
      </c>
      <c r="N1746">
        <v>6.5</v>
      </c>
      <c r="O1746">
        <v>2.35</v>
      </c>
      <c r="P1746">
        <v>0</v>
      </c>
      <c r="Q1746">
        <v>62</v>
      </c>
      <c r="R1746">
        <v>21</v>
      </c>
      <c r="S1746">
        <v>47</v>
      </c>
      <c r="T1746" t="s">
        <v>8875</v>
      </c>
      <c r="U1746">
        <v>173</v>
      </c>
      <c r="V1746" t="s">
        <v>8876</v>
      </c>
      <c r="W1746">
        <v>8227</v>
      </c>
      <c r="X1746">
        <v>386</v>
      </c>
      <c r="Y1746" t="s">
        <v>8877</v>
      </c>
      <c r="Z1746">
        <v>0</v>
      </c>
      <c r="AA1746" t="s">
        <v>8878</v>
      </c>
      <c r="AB1746" t="s">
        <v>8879</v>
      </c>
      <c r="AC1746">
        <v>28</v>
      </c>
      <c r="AD1746">
        <v>59</v>
      </c>
    </row>
    <row r="1747" spans="1:30" x14ac:dyDescent="0.35">
      <c r="A1747" t="s">
        <v>23</v>
      </c>
      <c r="B1747" t="s">
        <v>5372</v>
      </c>
      <c r="C1747" t="s">
        <v>8880</v>
      </c>
      <c r="D1747">
        <v>110</v>
      </c>
      <c r="E1747" s="4">
        <v>21000000</v>
      </c>
      <c r="F1747" s="4">
        <v>52353636</v>
      </c>
      <c r="G1747" s="3">
        <f>movie_metadata[[#This Row],[New_gross]]-movie_metadata[[#This Row],[New_budget]]</f>
        <v>31353636</v>
      </c>
      <c r="H1747" s="3" t="str">
        <f>IF(movie_metadata[[#This Row],[Profit/Loss_in money]]&gt;0,"Profit","Loss")</f>
        <v>Profit</v>
      </c>
      <c r="I1747" t="s">
        <v>26</v>
      </c>
      <c r="J1747" t="s">
        <v>27</v>
      </c>
      <c r="K1747" t="s">
        <v>2520</v>
      </c>
      <c r="L1747" s="1">
        <v>2001</v>
      </c>
      <c r="M1747" t="s">
        <v>572</v>
      </c>
      <c r="N1747">
        <v>7.6</v>
      </c>
      <c r="O1747">
        <v>2.35</v>
      </c>
      <c r="P1747">
        <v>0</v>
      </c>
      <c r="Q1747">
        <v>220</v>
      </c>
      <c r="R1747">
        <v>0</v>
      </c>
      <c r="S1747">
        <v>327</v>
      </c>
      <c r="T1747" t="s">
        <v>3972</v>
      </c>
      <c r="U1747">
        <v>13000</v>
      </c>
      <c r="V1747" t="s">
        <v>541</v>
      </c>
      <c r="W1747">
        <v>209133</v>
      </c>
      <c r="X1747">
        <v>14609</v>
      </c>
      <c r="Y1747" t="s">
        <v>4736</v>
      </c>
      <c r="Z1747">
        <v>1</v>
      </c>
      <c r="AA1747" t="s">
        <v>8881</v>
      </c>
      <c r="AB1747" t="s">
        <v>8882</v>
      </c>
      <c r="AC1747">
        <v>962</v>
      </c>
      <c r="AD1747">
        <v>1000</v>
      </c>
    </row>
    <row r="1748" spans="1:30" x14ac:dyDescent="0.35">
      <c r="A1748" t="s">
        <v>23</v>
      </c>
      <c r="B1748" t="s">
        <v>1413</v>
      </c>
      <c r="C1748" t="s">
        <v>8883</v>
      </c>
      <c r="D1748">
        <v>91</v>
      </c>
      <c r="E1748" s="4">
        <v>30000000</v>
      </c>
      <c r="F1748" s="4">
        <v>51475962</v>
      </c>
      <c r="G1748" s="3">
        <f>movie_metadata[[#This Row],[New_gross]]-movie_metadata[[#This Row],[New_budget]]</f>
        <v>21475962</v>
      </c>
      <c r="H1748" s="3" t="str">
        <f>IF(movie_metadata[[#This Row],[Profit/Loss_in money]]&gt;0,"Profit","Loss")</f>
        <v>Profit</v>
      </c>
      <c r="I1748" t="s">
        <v>26</v>
      </c>
      <c r="J1748" t="s">
        <v>27</v>
      </c>
      <c r="K1748" t="s">
        <v>844</v>
      </c>
      <c r="L1748" s="1">
        <v>2003</v>
      </c>
      <c r="M1748" t="s">
        <v>572</v>
      </c>
      <c r="N1748">
        <v>7.3</v>
      </c>
      <c r="O1748">
        <v>2.35</v>
      </c>
      <c r="P1748">
        <v>11000</v>
      </c>
      <c r="Q1748">
        <v>136</v>
      </c>
      <c r="R1748">
        <v>446</v>
      </c>
      <c r="S1748">
        <v>660</v>
      </c>
      <c r="T1748" t="s">
        <v>8884</v>
      </c>
      <c r="U1748">
        <v>1000</v>
      </c>
      <c r="V1748" t="s">
        <v>5994</v>
      </c>
      <c r="W1748">
        <v>177828</v>
      </c>
      <c r="X1748">
        <v>3969</v>
      </c>
      <c r="Y1748" t="s">
        <v>1835</v>
      </c>
      <c r="Z1748">
        <v>0</v>
      </c>
      <c r="AA1748" t="s">
        <v>8885</v>
      </c>
      <c r="AB1748" t="s">
        <v>8886</v>
      </c>
      <c r="AC1748">
        <v>714</v>
      </c>
      <c r="AD1748">
        <v>872</v>
      </c>
    </row>
    <row r="1749" spans="1:30" x14ac:dyDescent="0.35">
      <c r="A1749" t="s">
        <v>23</v>
      </c>
      <c r="B1749" t="s">
        <v>695</v>
      </c>
      <c r="C1749" t="s">
        <v>8887</v>
      </c>
      <c r="D1749">
        <v>105</v>
      </c>
      <c r="E1749" s="4">
        <v>28000000</v>
      </c>
      <c r="F1749" s="4">
        <v>63910583</v>
      </c>
      <c r="G1749" s="3">
        <f>movie_metadata[[#This Row],[New_gross]]-movie_metadata[[#This Row],[New_budget]]</f>
        <v>35910583</v>
      </c>
      <c r="H1749" s="3" t="str">
        <f>IF(movie_metadata[[#This Row],[Profit/Loss_in money]]&gt;0,"Profit","Loss")</f>
        <v>Profit</v>
      </c>
      <c r="I1749" t="s">
        <v>26</v>
      </c>
      <c r="J1749" t="s">
        <v>27</v>
      </c>
      <c r="K1749" t="s">
        <v>1674</v>
      </c>
      <c r="L1749" s="1">
        <v>2013</v>
      </c>
      <c r="M1749" t="s">
        <v>29</v>
      </c>
      <c r="N1749">
        <v>6.6</v>
      </c>
      <c r="O1749">
        <v>2.35</v>
      </c>
      <c r="P1749">
        <v>27000</v>
      </c>
      <c r="Q1749">
        <v>222</v>
      </c>
      <c r="R1749">
        <v>226</v>
      </c>
      <c r="S1749">
        <v>966</v>
      </c>
      <c r="T1749" t="s">
        <v>458</v>
      </c>
      <c r="U1749">
        <v>22000</v>
      </c>
      <c r="V1749" t="s">
        <v>1739</v>
      </c>
      <c r="W1749">
        <v>106755</v>
      </c>
      <c r="X1749">
        <v>35694</v>
      </c>
      <c r="Y1749" t="s">
        <v>3891</v>
      </c>
      <c r="Z1749">
        <v>2</v>
      </c>
      <c r="AA1749" t="s">
        <v>8888</v>
      </c>
      <c r="AB1749" t="s">
        <v>8889</v>
      </c>
      <c r="AC1749">
        <v>173</v>
      </c>
      <c r="AD1749">
        <v>11000</v>
      </c>
    </row>
    <row r="1750" spans="1:30" x14ac:dyDescent="0.35">
      <c r="A1750" t="s">
        <v>23</v>
      </c>
      <c r="B1750" t="s">
        <v>6131</v>
      </c>
      <c r="C1750" t="s">
        <v>8890</v>
      </c>
      <c r="D1750">
        <v>127</v>
      </c>
      <c r="E1750" s="4">
        <v>28000000</v>
      </c>
      <c r="F1750" s="4">
        <v>62300000</v>
      </c>
      <c r="G1750" s="3">
        <f>movie_metadata[[#This Row],[New_gross]]-movie_metadata[[#This Row],[New_budget]]</f>
        <v>34300000</v>
      </c>
      <c r="H1750" s="3" t="str">
        <f>IF(movie_metadata[[#This Row],[Profit/Loss_in money]]&gt;0,"Profit","Loss")</f>
        <v>Profit</v>
      </c>
      <c r="I1750" t="s">
        <v>26</v>
      </c>
      <c r="J1750" t="s">
        <v>45</v>
      </c>
      <c r="K1750" t="s">
        <v>46</v>
      </c>
      <c r="L1750" s="1">
        <v>1981</v>
      </c>
      <c r="M1750" t="s">
        <v>82</v>
      </c>
      <c r="N1750">
        <v>6.8</v>
      </c>
      <c r="O1750">
        <v>2.35</v>
      </c>
      <c r="P1750">
        <v>2000</v>
      </c>
      <c r="Q1750">
        <v>112</v>
      </c>
      <c r="R1750">
        <v>46</v>
      </c>
      <c r="S1750">
        <v>244</v>
      </c>
      <c r="T1750" t="s">
        <v>8891</v>
      </c>
      <c r="U1750">
        <v>844</v>
      </c>
      <c r="V1750" t="s">
        <v>947</v>
      </c>
      <c r="W1750">
        <v>72085</v>
      </c>
      <c r="X1750">
        <v>2118</v>
      </c>
      <c r="Y1750" t="s">
        <v>1085</v>
      </c>
      <c r="Z1750">
        <v>1</v>
      </c>
      <c r="AA1750" t="s">
        <v>8892</v>
      </c>
      <c r="AB1750" t="s">
        <v>8893</v>
      </c>
      <c r="AC1750">
        <v>263</v>
      </c>
      <c r="AD1750">
        <v>402</v>
      </c>
    </row>
    <row r="1751" spans="1:30" x14ac:dyDescent="0.35">
      <c r="A1751" t="s">
        <v>23</v>
      </c>
      <c r="B1751" t="s">
        <v>1671</v>
      </c>
      <c r="C1751" t="s">
        <v>8894</v>
      </c>
      <c r="D1751">
        <v>82</v>
      </c>
      <c r="E1751" s="4">
        <v>28000000</v>
      </c>
      <c r="F1751" s="4">
        <v>49968653</v>
      </c>
      <c r="G1751" s="3">
        <f>movie_metadata[[#This Row],[New_gross]]-movie_metadata[[#This Row],[New_budget]]</f>
        <v>21968653</v>
      </c>
      <c r="H1751" s="3" t="str">
        <f>IF(movie_metadata[[#This Row],[Profit/Loss_in money]]&gt;0,"Profit","Loss")</f>
        <v>Profit</v>
      </c>
      <c r="I1751" t="s">
        <v>26</v>
      </c>
      <c r="J1751" t="s">
        <v>27</v>
      </c>
      <c r="K1751" t="s">
        <v>1674</v>
      </c>
      <c r="L1751" s="1">
        <v>2001</v>
      </c>
      <c r="M1751" t="s">
        <v>29</v>
      </c>
      <c r="N1751">
        <v>6.9</v>
      </c>
      <c r="O1751">
        <v>1.85</v>
      </c>
      <c r="P1751">
        <v>12000</v>
      </c>
      <c r="Q1751">
        <v>122</v>
      </c>
      <c r="R1751">
        <v>23</v>
      </c>
      <c r="S1751">
        <v>6</v>
      </c>
      <c r="T1751" t="s">
        <v>8895</v>
      </c>
      <c r="U1751">
        <v>11</v>
      </c>
      <c r="V1751" t="s">
        <v>8896</v>
      </c>
      <c r="W1751">
        <v>85423</v>
      </c>
      <c r="X1751">
        <v>37</v>
      </c>
      <c r="Y1751" t="s">
        <v>8897</v>
      </c>
      <c r="Z1751">
        <v>0</v>
      </c>
      <c r="AA1751" t="s">
        <v>8898</v>
      </c>
      <c r="AB1751" t="s">
        <v>8899</v>
      </c>
      <c r="AC1751">
        <v>374</v>
      </c>
      <c r="AD1751">
        <v>9</v>
      </c>
    </row>
    <row r="1752" spans="1:30" x14ac:dyDescent="0.35">
      <c r="A1752" t="s">
        <v>23</v>
      </c>
      <c r="B1752" t="s">
        <v>1811</v>
      </c>
      <c r="C1752" t="s">
        <v>8900</v>
      </c>
      <c r="D1752">
        <v>99</v>
      </c>
      <c r="E1752" s="4">
        <v>27000000</v>
      </c>
      <c r="F1752" s="4">
        <v>44450000</v>
      </c>
      <c r="G1752" s="3">
        <f>movie_metadata[[#This Row],[New_gross]]-movie_metadata[[#This Row],[New_budget]]</f>
        <v>17450000</v>
      </c>
      <c r="H1752" s="3" t="str">
        <f>IF(movie_metadata[[#This Row],[Profit/Loss_in money]]&gt;0,"Profit","Loss")</f>
        <v>Profit</v>
      </c>
      <c r="I1752" t="s">
        <v>26</v>
      </c>
      <c r="J1752" t="s">
        <v>254</v>
      </c>
      <c r="K1752" t="s">
        <v>1393</v>
      </c>
      <c r="L1752" s="1">
        <v>1994</v>
      </c>
      <c r="M1752" t="s">
        <v>572</v>
      </c>
      <c r="N1752">
        <v>5.8</v>
      </c>
      <c r="O1752">
        <v>2.35</v>
      </c>
      <c r="P1752">
        <v>0</v>
      </c>
      <c r="Q1752">
        <v>62</v>
      </c>
      <c r="R1752">
        <v>0</v>
      </c>
      <c r="S1752">
        <v>186</v>
      </c>
      <c r="T1752" t="s">
        <v>2276</v>
      </c>
      <c r="U1752">
        <v>664</v>
      </c>
      <c r="V1752" t="s">
        <v>8901</v>
      </c>
      <c r="W1752">
        <v>44394</v>
      </c>
      <c r="X1752">
        <v>2010</v>
      </c>
      <c r="Y1752" t="s">
        <v>8902</v>
      </c>
      <c r="Z1752">
        <v>1</v>
      </c>
      <c r="AA1752" t="s">
        <v>8903</v>
      </c>
      <c r="AB1752" t="s">
        <v>8904</v>
      </c>
      <c r="AC1752">
        <v>115</v>
      </c>
      <c r="AD1752">
        <v>655</v>
      </c>
    </row>
    <row r="1753" spans="1:30" x14ac:dyDescent="0.35">
      <c r="A1753" t="s">
        <v>23</v>
      </c>
      <c r="B1753" t="s">
        <v>2104</v>
      </c>
      <c r="C1753" t="s">
        <v>8905</v>
      </c>
      <c r="D1753">
        <v>90</v>
      </c>
      <c r="E1753" s="4">
        <v>28000000</v>
      </c>
      <c r="F1753" s="4">
        <v>45162741</v>
      </c>
      <c r="G1753" s="3">
        <f>movie_metadata[[#This Row],[New_gross]]-movie_metadata[[#This Row],[New_budget]]</f>
        <v>17162741</v>
      </c>
      <c r="H1753" s="3" t="str">
        <f>IF(movie_metadata[[#This Row],[Profit/Loss_in money]]&gt;0,"Profit","Loss")</f>
        <v>Profit</v>
      </c>
      <c r="I1753" t="s">
        <v>26</v>
      </c>
      <c r="J1753" t="s">
        <v>754</v>
      </c>
      <c r="K1753" t="s">
        <v>1664</v>
      </c>
      <c r="L1753" s="1">
        <v>2001</v>
      </c>
      <c r="M1753" t="s">
        <v>29</v>
      </c>
      <c r="N1753">
        <v>6.6</v>
      </c>
      <c r="O1753">
        <v>2.35</v>
      </c>
      <c r="P1753">
        <v>0</v>
      </c>
      <c r="Q1753">
        <v>135</v>
      </c>
      <c r="R1753">
        <v>0</v>
      </c>
      <c r="S1753">
        <v>8000</v>
      </c>
      <c r="T1753" t="s">
        <v>220</v>
      </c>
      <c r="U1753">
        <v>14000</v>
      </c>
      <c r="V1753" t="s">
        <v>1965</v>
      </c>
      <c r="W1753">
        <v>201084</v>
      </c>
      <c r="X1753">
        <v>34565</v>
      </c>
      <c r="Y1753" t="s">
        <v>1241</v>
      </c>
      <c r="Z1753">
        <v>0</v>
      </c>
      <c r="AA1753" t="s">
        <v>8906</v>
      </c>
      <c r="AB1753" t="s">
        <v>8907</v>
      </c>
      <c r="AC1753">
        <v>523</v>
      </c>
      <c r="AD1753">
        <v>10000</v>
      </c>
    </row>
    <row r="1754" spans="1:30" x14ac:dyDescent="0.35">
      <c r="A1754" t="s">
        <v>23</v>
      </c>
      <c r="B1754" t="s">
        <v>7624</v>
      </c>
      <c r="C1754" t="s">
        <v>8908</v>
      </c>
      <c r="D1754">
        <v>115</v>
      </c>
      <c r="E1754" s="4">
        <v>28000000</v>
      </c>
      <c r="F1754" s="4">
        <v>71346930</v>
      </c>
      <c r="G1754" s="3">
        <f>movie_metadata[[#This Row],[New_gross]]-movie_metadata[[#This Row],[New_budget]]</f>
        <v>43346930</v>
      </c>
      <c r="H1754" s="3" t="str">
        <f>IF(movie_metadata[[#This Row],[Profit/Loss_in money]]&gt;0,"Profit","Loss")</f>
        <v>Profit</v>
      </c>
      <c r="I1754" t="s">
        <v>26</v>
      </c>
      <c r="J1754" t="s">
        <v>27</v>
      </c>
      <c r="K1754" t="s">
        <v>8909</v>
      </c>
      <c r="L1754" s="1">
        <v>2013</v>
      </c>
      <c r="M1754" t="s">
        <v>29</v>
      </c>
      <c r="N1754">
        <v>6.7</v>
      </c>
      <c r="O1754">
        <v>2.35</v>
      </c>
      <c r="P1754">
        <v>23000</v>
      </c>
      <c r="Q1754">
        <v>184</v>
      </c>
      <c r="R1754">
        <v>529</v>
      </c>
      <c r="S1754">
        <v>325</v>
      </c>
      <c r="T1754" t="s">
        <v>8910</v>
      </c>
      <c r="U1754">
        <v>576</v>
      </c>
      <c r="V1754" t="s">
        <v>8911</v>
      </c>
      <c r="W1754">
        <v>78008</v>
      </c>
      <c r="X1754">
        <v>1554</v>
      </c>
      <c r="Y1754" t="s">
        <v>8912</v>
      </c>
      <c r="Z1754">
        <v>0</v>
      </c>
      <c r="AA1754" t="s">
        <v>8913</v>
      </c>
      <c r="AB1754" t="s">
        <v>8914</v>
      </c>
      <c r="AC1754">
        <v>160</v>
      </c>
      <c r="AD1754">
        <v>447</v>
      </c>
    </row>
    <row r="1755" spans="1:30" x14ac:dyDescent="0.35">
      <c r="A1755" t="s">
        <v>23</v>
      </c>
      <c r="B1755" t="s">
        <v>4057</v>
      </c>
      <c r="C1755" t="s">
        <v>8915</v>
      </c>
      <c r="D1755">
        <v>96</v>
      </c>
      <c r="E1755" s="4">
        <v>28000000</v>
      </c>
      <c r="F1755" s="4">
        <v>39514713</v>
      </c>
      <c r="G1755" s="3">
        <f>movie_metadata[[#This Row],[New_gross]]-movie_metadata[[#This Row],[New_budget]]</f>
        <v>11514713</v>
      </c>
      <c r="H1755" s="3" t="str">
        <f>IF(movie_metadata[[#This Row],[Profit/Loss_in money]]&gt;0,"Profit","Loss")</f>
        <v>Profit</v>
      </c>
      <c r="I1755" t="s">
        <v>26</v>
      </c>
      <c r="J1755" t="s">
        <v>27</v>
      </c>
      <c r="K1755" t="s">
        <v>508</v>
      </c>
      <c r="L1755" s="1">
        <v>1993</v>
      </c>
      <c r="M1755" t="s">
        <v>82</v>
      </c>
      <c r="N1755">
        <v>6.7</v>
      </c>
      <c r="O1755">
        <v>1.85</v>
      </c>
      <c r="P1755">
        <v>16000</v>
      </c>
      <c r="Q1755">
        <v>36</v>
      </c>
      <c r="R1755">
        <v>197</v>
      </c>
      <c r="S1755">
        <v>115</v>
      </c>
      <c r="T1755" t="s">
        <v>8916</v>
      </c>
      <c r="U1755">
        <v>580</v>
      </c>
      <c r="V1755" t="s">
        <v>3722</v>
      </c>
      <c r="W1755">
        <v>60494</v>
      </c>
      <c r="X1755">
        <v>1275</v>
      </c>
      <c r="Y1755" t="s">
        <v>8917</v>
      </c>
      <c r="Z1755">
        <v>0</v>
      </c>
      <c r="AA1755" t="s">
        <v>8918</v>
      </c>
      <c r="AB1755" t="s">
        <v>8919</v>
      </c>
      <c r="AC1755">
        <v>132</v>
      </c>
      <c r="AD1755">
        <v>336</v>
      </c>
    </row>
    <row r="1756" spans="1:30" x14ac:dyDescent="0.35">
      <c r="A1756" t="s">
        <v>23</v>
      </c>
      <c r="B1756" t="s">
        <v>7193</v>
      </c>
      <c r="C1756" t="s">
        <v>8920</v>
      </c>
      <c r="D1756">
        <v>104</v>
      </c>
      <c r="E1756" s="4">
        <v>28000000</v>
      </c>
      <c r="F1756" s="4">
        <v>43097652</v>
      </c>
      <c r="G1756" s="3">
        <f>movie_metadata[[#This Row],[New_gross]]-movie_metadata[[#This Row],[New_budget]]</f>
        <v>15097652</v>
      </c>
      <c r="H1756" s="3" t="str">
        <f>IF(movie_metadata[[#This Row],[Profit/Loss_in money]]&gt;0,"Profit","Loss")</f>
        <v>Profit</v>
      </c>
      <c r="I1756" t="s">
        <v>26</v>
      </c>
      <c r="J1756" t="s">
        <v>27</v>
      </c>
      <c r="K1756" t="s">
        <v>1407</v>
      </c>
      <c r="L1756" s="1">
        <v>2007</v>
      </c>
      <c r="M1756" t="s">
        <v>82</v>
      </c>
      <c r="N1756">
        <v>6.3</v>
      </c>
      <c r="O1756">
        <v>2.35</v>
      </c>
      <c r="P1756">
        <v>0</v>
      </c>
      <c r="Q1756">
        <v>171</v>
      </c>
      <c r="R1756">
        <v>96</v>
      </c>
      <c r="S1756">
        <v>559</v>
      </c>
      <c r="T1756" t="s">
        <v>8921</v>
      </c>
      <c r="U1756">
        <v>943</v>
      </c>
      <c r="V1756" t="s">
        <v>839</v>
      </c>
      <c r="W1756">
        <v>59068</v>
      </c>
      <c r="X1756">
        <v>3497</v>
      </c>
      <c r="Y1756" t="s">
        <v>3347</v>
      </c>
      <c r="Z1756">
        <v>2</v>
      </c>
      <c r="AA1756" t="s">
        <v>8922</v>
      </c>
      <c r="AB1756" t="s">
        <v>8923</v>
      </c>
      <c r="AC1756">
        <v>128</v>
      </c>
      <c r="AD1756">
        <v>763</v>
      </c>
    </row>
    <row r="1757" spans="1:30" x14ac:dyDescent="0.35">
      <c r="A1757" t="s">
        <v>23</v>
      </c>
      <c r="B1757" t="s">
        <v>684</v>
      </c>
      <c r="C1757" t="s">
        <v>8924</v>
      </c>
      <c r="D1757">
        <v>117</v>
      </c>
      <c r="E1757" s="4">
        <v>30000000</v>
      </c>
      <c r="F1757" s="4">
        <v>48043505</v>
      </c>
      <c r="G1757" s="3">
        <f>movie_metadata[[#This Row],[New_gross]]-movie_metadata[[#This Row],[New_budget]]</f>
        <v>18043505</v>
      </c>
      <c r="H1757" s="3" t="str">
        <f>IF(movie_metadata[[#This Row],[Profit/Loss_in money]]&gt;0,"Profit","Loss")</f>
        <v>Profit</v>
      </c>
      <c r="I1757" t="s">
        <v>26</v>
      </c>
      <c r="J1757" t="s">
        <v>45</v>
      </c>
      <c r="K1757" t="s">
        <v>2129</v>
      </c>
      <c r="L1757" s="1">
        <v>2010</v>
      </c>
      <c r="M1757" t="s">
        <v>572</v>
      </c>
      <c r="N1757">
        <v>7.7</v>
      </c>
      <c r="O1757">
        <v>2.35</v>
      </c>
      <c r="P1757">
        <v>36000</v>
      </c>
      <c r="Q1757">
        <v>447</v>
      </c>
      <c r="R1757">
        <v>905</v>
      </c>
      <c r="S1757">
        <v>385</v>
      </c>
      <c r="T1757" t="s">
        <v>8925</v>
      </c>
      <c r="U1757">
        <v>553</v>
      </c>
      <c r="V1757" t="s">
        <v>8926</v>
      </c>
      <c r="W1757">
        <v>435864</v>
      </c>
      <c r="X1757">
        <v>2357</v>
      </c>
      <c r="Y1757" t="s">
        <v>1733</v>
      </c>
      <c r="Z1757">
        <v>1</v>
      </c>
      <c r="AA1757" t="s">
        <v>8927</v>
      </c>
      <c r="AB1757" t="s">
        <v>8928</v>
      </c>
      <c r="AC1757">
        <v>801</v>
      </c>
      <c r="AD1757">
        <v>488</v>
      </c>
    </row>
    <row r="1758" spans="1:30" x14ac:dyDescent="0.35">
      <c r="A1758" t="s">
        <v>23</v>
      </c>
      <c r="B1758" t="s">
        <v>4203</v>
      </c>
      <c r="C1758" t="s">
        <v>8929</v>
      </c>
      <c r="D1758">
        <v>83</v>
      </c>
      <c r="E1758" s="4">
        <v>28000000</v>
      </c>
      <c r="F1758" s="4">
        <v>37053924</v>
      </c>
      <c r="G1758" s="3">
        <f>movie_metadata[[#This Row],[New_gross]]-movie_metadata[[#This Row],[New_budget]]</f>
        <v>9053924</v>
      </c>
      <c r="H1758" s="3" t="str">
        <f>IF(movie_metadata[[#This Row],[Profit/Loss_in money]]&gt;0,"Profit","Loss")</f>
        <v>Profit</v>
      </c>
      <c r="I1758" t="s">
        <v>26</v>
      </c>
      <c r="J1758" t="s">
        <v>754</v>
      </c>
      <c r="K1758" t="s">
        <v>1745</v>
      </c>
      <c r="L1758" s="1">
        <v>2011</v>
      </c>
      <c r="M1758" t="s">
        <v>572</v>
      </c>
      <c r="N1758">
        <v>6.1</v>
      </c>
      <c r="O1758">
        <v>2.35</v>
      </c>
      <c r="P1758">
        <v>0</v>
      </c>
      <c r="Q1758">
        <v>220</v>
      </c>
      <c r="R1758">
        <v>181</v>
      </c>
      <c r="S1758">
        <v>459</v>
      </c>
      <c r="T1758" t="s">
        <v>8930</v>
      </c>
      <c r="U1758">
        <v>731</v>
      </c>
      <c r="V1758" t="s">
        <v>4136</v>
      </c>
      <c r="W1758">
        <v>77935</v>
      </c>
      <c r="X1758">
        <v>1987</v>
      </c>
      <c r="Y1758" t="s">
        <v>3977</v>
      </c>
      <c r="Z1758">
        <v>3</v>
      </c>
      <c r="AA1758" t="s">
        <v>8931</v>
      </c>
      <c r="AB1758" t="s">
        <v>8932</v>
      </c>
      <c r="AC1758">
        <v>122</v>
      </c>
      <c r="AD1758">
        <v>579</v>
      </c>
    </row>
    <row r="1759" spans="1:30" x14ac:dyDescent="0.35">
      <c r="A1759" t="s">
        <v>23</v>
      </c>
      <c r="B1759" t="s">
        <v>5476</v>
      </c>
      <c r="C1759" t="s">
        <v>8933</v>
      </c>
      <c r="D1759">
        <v>99</v>
      </c>
      <c r="E1759" s="4">
        <v>28000000</v>
      </c>
      <c r="F1759" s="4">
        <v>33000377</v>
      </c>
      <c r="G1759" s="3">
        <f>movie_metadata[[#This Row],[New_gross]]-movie_metadata[[#This Row],[New_budget]]</f>
        <v>5000377</v>
      </c>
      <c r="H1759" s="3" t="str">
        <f>IF(movie_metadata[[#This Row],[Profit/Loss_in money]]&gt;0,"Profit","Loss")</f>
        <v>Profit</v>
      </c>
      <c r="I1759" t="s">
        <v>26</v>
      </c>
      <c r="J1759" t="s">
        <v>27</v>
      </c>
      <c r="K1759" t="s">
        <v>8934</v>
      </c>
      <c r="L1759" s="1">
        <v>2000</v>
      </c>
      <c r="M1759" t="s">
        <v>572</v>
      </c>
      <c r="N1759">
        <v>4.9000000000000004</v>
      </c>
      <c r="O1759">
        <v>2.35</v>
      </c>
      <c r="P1759">
        <v>0</v>
      </c>
      <c r="Q1759">
        <v>122</v>
      </c>
      <c r="R1759">
        <v>71</v>
      </c>
      <c r="S1759">
        <v>1000</v>
      </c>
      <c r="T1759" t="s">
        <v>5046</v>
      </c>
      <c r="U1759">
        <v>18000</v>
      </c>
      <c r="V1759" t="s">
        <v>634</v>
      </c>
      <c r="W1759">
        <v>27378</v>
      </c>
      <c r="X1759">
        <v>23344</v>
      </c>
      <c r="Y1759" t="s">
        <v>8935</v>
      </c>
      <c r="Z1759">
        <v>0</v>
      </c>
      <c r="AA1759" t="s">
        <v>8936</v>
      </c>
      <c r="AB1759" t="s">
        <v>8937</v>
      </c>
      <c r="AC1759">
        <v>365</v>
      </c>
      <c r="AD1759">
        <v>1000</v>
      </c>
    </row>
    <row r="1760" spans="1:30" x14ac:dyDescent="0.35">
      <c r="A1760" t="s">
        <v>23</v>
      </c>
      <c r="B1760" t="s">
        <v>8938</v>
      </c>
      <c r="C1760" t="s">
        <v>8939</v>
      </c>
      <c r="D1760">
        <v>81</v>
      </c>
      <c r="E1760" s="4">
        <v>28000000</v>
      </c>
      <c r="F1760" s="4">
        <v>66950483</v>
      </c>
      <c r="G1760" s="3">
        <f>movie_metadata[[#This Row],[New_gross]]-movie_metadata[[#This Row],[New_budget]]</f>
        <v>38950483</v>
      </c>
      <c r="H1760" s="3" t="str">
        <f>IF(movie_metadata[[#This Row],[Profit/Loss_in money]]&gt;0,"Profit","Loss")</f>
        <v>Profit</v>
      </c>
      <c r="I1760" t="s">
        <v>26</v>
      </c>
      <c r="J1760" t="s">
        <v>27</v>
      </c>
      <c r="K1760" t="s">
        <v>3049</v>
      </c>
      <c r="L1760" s="1">
        <v>2014</v>
      </c>
      <c r="M1760" t="s">
        <v>82</v>
      </c>
      <c r="N1760">
        <v>6.2</v>
      </c>
      <c r="O1760">
        <v>2.39</v>
      </c>
      <c r="P1760">
        <v>12000</v>
      </c>
      <c r="Q1760">
        <v>119</v>
      </c>
      <c r="R1760">
        <v>44</v>
      </c>
      <c r="S1760">
        <v>3000</v>
      </c>
      <c r="T1760" t="s">
        <v>510</v>
      </c>
      <c r="U1760">
        <v>35000</v>
      </c>
      <c r="V1760" t="s">
        <v>2162</v>
      </c>
      <c r="W1760">
        <v>29738</v>
      </c>
      <c r="X1760">
        <v>47677</v>
      </c>
      <c r="Y1760" t="s">
        <v>743</v>
      </c>
      <c r="Z1760">
        <v>6</v>
      </c>
      <c r="AA1760" t="s">
        <v>8940</v>
      </c>
      <c r="AB1760" t="s">
        <v>8941</v>
      </c>
      <c r="AC1760">
        <v>85</v>
      </c>
      <c r="AD1760">
        <v>7000</v>
      </c>
    </row>
    <row r="1761" spans="1:30" x14ac:dyDescent="0.35">
      <c r="A1761" t="s">
        <v>23</v>
      </c>
      <c r="B1761" t="s">
        <v>932</v>
      </c>
      <c r="C1761" t="s">
        <v>8942</v>
      </c>
      <c r="D1761">
        <v>135</v>
      </c>
      <c r="E1761" s="4">
        <v>28000000</v>
      </c>
      <c r="F1761" s="4">
        <v>38372662</v>
      </c>
      <c r="G1761" s="3">
        <f>movie_metadata[[#This Row],[New_gross]]-movie_metadata[[#This Row],[New_budget]]</f>
        <v>10372662</v>
      </c>
      <c r="H1761" s="3" t="str">
        <f>IF(movie_metadata[[#This Row],[Profit/Loss_in money]]&gt;0,"Profit","Loss")</f>
        <v>Profit</v>
      </c>
      <c r="I1761" t="s">
        <v>26</v>
      </c>
      <c r="J1761" t="s">
        <v>1452</v>
      </c>
      <c r="K1761" t="s">
        <v>206</v>
      </c>
      <c r="L1761" s="1">
        <v>2005</v>
      </c>
      <c r="M1761" t="s">
        <v>82</v>
      </c>
      <c r="N1761">
        <v>7.8</v>
      </c>
      <c r="O1761">
        <v>2.35</v>
      </c>
      <c r="P1761">
        <v>17000</v>
      </c>
      <c r="Q1761">
        <v>177</v>
      </c>
      <c r="R1761">
        <v>456</v>
      </c>
      <c r="S1761">
        <v>241</v>
      </c>
      <c r="T1761" t="s">
        <v>8301</v>
      </c>
      <c r="U1761">
        <v>422</v>
      </c>
      <c r="V1761" t="s">
        <v>8943</v>
      </c>
      <c r="W1761">
        <v>193455</v>
      </c>
      <c r="X1761">
        <v>1083</v>
      </c>
      <c r="Y1761" t="s">
        <v>8944</v>
      </c>
      <c r="Z1761">
        <v>2</v>
      </c>
      <c r="AA1761" t="s">
        <v>8945</v>
      </c>
      <c r="AB1761" t="s">
        <v>8946</v>
      </c>
      <c r="AC1761">
        <v>1058</v>
      </c>
      <c r="AD1761">
        <v>286</v>
      </c>
    </row>
    <row r="1762" spans="1:30" x14ac:dyDescent="0.35">
      <c r="A1762" t="s">
        <v>23</v>
      </c>
      <c r="B1762" t="s">
        <v>179</v>
      </c>
      <c r="C1762" t="s">
        <v>8947</v>
      </c>
      <c r="D1762">
        <v>117</v>
      </c>
      <c r="E1762" s="4">
        <v>28000000</v>
      </c>
      <c r="F1762" s="4">
        <v>27000000</v>
      </c>
      <c r="G1762" s="3">
        <f>movie_metadata[[#This Row],[New_gross]]-movie_metadata[[#This Row],[New_budget]]</f>
        <v>-1000000</v>
      </c>
      <c r="H1762" s="3" t="str">
        <f>IF(movie_metadata[[#This Row],[Profit/Loss_in money]]&gt;0,"Profit","Loss")</f>
        <v>Loss</v>
      </c>
      <c r="I1762" t="s">
        <v>26</v>
      </c>
      <c r="J1762" t="s">
        <v>27</v>
      </c>
      <c r="K1762" t="s">
        <v>2946</v>
      </c>
      <c r="L1762" s="1">
        <v>1982</v>
      </c>
      <c r="M1762" t="s">
        <v>572</v>
      </c>
      <c r="N1762">
        <v>8.1999999999999993</v>
      </c>
      <c r="O1762">
        <v>2.35</v>
      </c>
      <c r="P1762">
        <v>34000</v>
      </c>
      <c r="Q1762">
        <v>302</v>
      </c>
      <c r="R1762">
        <v>0</v>
      </c>
      <c r="S1762">
        <v>521</v>
      </c>
      <c r="T1762" t="s">
        <v>8948</v>
      </c>
      <c r="U1762">
        <v>11000</v>
      </c>
      <c r="V1762" t="s">
        <v>384</v>
      </c>
      <c r="W1762">
        <v>461609</v>
      </c>
      <c r="X1762">
        <v>13877</v>
      </c>
      <c r="Y1762" t="s">
        <v>5369</v>
      </c>
      <c r="Z1762">
        <v>2</v>
      </c>
      <c r="AA1762" t="s">
        <v>8949</v>
      </c>
      <c r="AB1762" t="s">
        <v>8950</v>
      </c>
      <c r="AC1762">
        <v>1168</v>
      </c>
      <c r="AD1762">
        <v>759</v>
      </c>
    </row>
    <row r="1763" spans="1:30" x14ac:dyDescent="0.35">
      <c r="A1763" t="s">
        <v>23</v>
      </c>
      <c r="B1763" t="s">
        <v>3508</v>
      </c>
      <c r="C1763" t="s">
        <v>8951</v>
      </c>
      <c r="D1763">
        <v>139</v>
      </c>
      <c r="E1763" s="4">
        <v>28000000</v>
      </c>
      <c r="F1763" s="4">
        <v>31600000</v>
      </c>
      <c r="G1763" s="3">
        <f>movie_metadata[[#This Row],[New_gross]]-movie_metadata[[#This Row],[New_budget]]</f>
        <v>3600000</v>
      </c>
      <c r="H1763" s="3" t="str">
        <f>IF(movie_metadata[[#This Row],[Profit/Loss_in money]]&gt;0,"Profit","Loss")</f>
        <v>Profit</v>
      </c>
      <c r="I1763" t="s">
        <v>26</v>
      </c>
      <c r="J1763" t="s">
        <v>27</v>
      </c>
      <c r="K1763" t="s">
        <v>8952</v>
      </c>
      <c r="L1763" s="1">
        <v>1995</v>
      </c>
      <c r="M1763" t="s">
        <v>572</v>
      </c>
      <c r="N1763">
        <v>6.9</v>
      </c>
      <c r="O1763">
        <v>2.35</v>
      </c>
      <c r="P1763">
        <v>0</v>
      </c>
      <c r="Q1763">
        <v>44</v>
      </c>
      <c r="R1763">
        <v>105</v>
      </c>
      <c r="S1763">
        <v>902</v>
      </c>
      <c r="T1763" t="s">
        <v>680</v>
      </c>
      <c r="U1763">
        <v>14000</v>
      </c>
      <c r="V1763" t="s">
        <v>221</v>
      </c>
      <c r="W1763">
        <v>34427</v>
      </c>
      <c r="X1763">
        <v>16125</v>
      </c>
      <c r="Y1763" t="s">
        <v>5772</v>
      </c>
      <c r="Z1763">
        <v>1</v>
      </c>
      <c r="AA1763" t="s">
        <v>8953</v>
      </c>
      <c r="AB1763" t="s">
        <v>8954</v>
      </c>
      <c r="AC1763">
        <v>126</v>
      </c>
      <c r="AD1763">
        <v>1000</v>
      </c>
    </row>
    <row r="1764" spans="1:30" x14ac:dyDescent="0.35">
      <c r="A1764" t="s">
        <v>23</v>
      </c>
      <c r="B1764" t="s">
        <v>319</v>
      </c>
      <c r="C1764" t="s">
        <v>8955</v>
      </c>
      <c r="D1764">
        <v>123</v>
      </c>
      <c r="E1764" s="4">
        <v>28000000</v>
      </c>
      <c r="F1764" s="4">
        <v>30688364</v>
      </c>
      <c r="G1764" s="3">
        <f>movie_metadata[[#This Row],[New_gross]]-movie_metadata[[#This Row],[New_budget]]</f>
        <v>2688364</v>
      </c>
      <c r="H1764" s="3" t="str">
        <f>IF(movie_metadata[[#This Row],[Profit/Loss_in money]]&gt;0,"Profit","Loss")</f>
        <v>Profit</v>
      </c>
      <c r="I1764" t="s">
        <v>26</v>
      </c>
      <c r="J1764" t="s">
        <v>27</v>
      </c>
      <c r="K1764" t="s">
        <v>915</v>
      </c>
      <c r="L1764" s="1">
        <v>2014</v>
      </c>
      <c r="M1764" t="s">
        <v>29</v>
      </c>
      <c r="N1764">
        <v>6.2</v>
      </c>
      <c r="O1764">
        <v>2.35</v>
      </c>
      <c r="P1764">
        <v>10000</v>
      </c>
      <c r="Q1764">
        <v>211</v>
      </c>
      <c r="R1764">
        <v>368</v>
      </c>
      <c r="S1764">
        <v>114</v>
      </c>
      <c r="T1764" t="s">
        <v>8956</v>
      </c>
      <c r="U1764">
        <v>933</v>
      </c>
      <c r="V1764" t="s">
        <v>1686</v>
      </c>
      <c r="W1764">
        <v>69355</v>
      </c>
      <c r="X1764">
        <v>1286</v>
      </c>
      <c r="Y1764" t="s">
        <v>8957</v>
      </c>
      <c r="Z1764">
        <v>0</v>
      </c>
      <c r="AA1764" t="s">
        <v>8958</v>
      </c>
      <c r="AB1764" t="s">
        <v>8959</v>
      </c>
      <c r="AC1764">
        <v>211</v>
      </c>
      <c r="AD1764">
        <v>194</v>
      </c>
    </row>
    <row r="1765" spans="1:30" x14ac:dyDescent="0.35">
      <c r="A1765" t="s">
        <v>23</v>
      </c>
      <c r="B1765" t="s">
        <v>8960</v>
      </c>
      <c r="C1765" t="s">
        <v>8961</v>
      </c>
      <c r="D1765">
        <v>117</v>
      </c>
      <c r="E1765" s="4">
        <v>21000000</v>
      </c>
      <c r="F1765" s="4">
        <v>28563179</v>
      </c>
      <c r="G1765" s="3">
        <f>movie_metadata[[#This Row],[New_gross]]-movie_metadata[[#This Row],[New_budget]]</f>
        <v>7563179</v>
      </c>
      <c r="H1765" s="3" t="str">
        <f>IF(movie_metadata[[#This Row],[Profit/Loss_in money]]&gt;0,"Profit","Loss")</f>
        <v>Profit</v>
      </c>
      <c r="I1765" t="s">
        <v>26</v>
      </c>
      <c r="J1765" t="s">
        <v>27</v>
      </c>
      <c r="K1765" t="s">
        <v>2118</v>
      </c>
      <c r="L1765" s="1">
        <v>2007</v>
      </c>
      <c r="M1765" t="s">
        <v>572</v>
      </c>
      <c r="N1765">
        <v>6.9</v>
      </c>
      <c r="O1765">
        <v>1.85</v>
      </c>
      <c r="P1765">
        <v>0</v>
      </c>
      <c r="Q1765">
        <v>222</v>
      </c>
      <c r="R1765">
        <v>115</v>
      </c>
      <c r="S1765">
        <v>97</v>
      </c>
      <c r="T1765" t="s">
        <v>8962</v>
      </c>
      <c r="U1765">
        <v>3000</v>
      </c>
      <c r="V1765" t="s">
        <v>1681</v>
      </c>
      <c r="W1765">
        <v>72693</v>
      </c>
      <c r="X1765">
        <v>3681</v>
      </c>
      <c r="Y1765" t="s">
        <v>8963</v>
      </c>
      <c r="Z1765">
        <v>4</v>
      </c>
      <c r="AA1765" t="s">
        <v>8964</v>
      </c>
      <c r="AB1765" t="s">
        <v>8965</v>
      </c>
      <c r="AC1765">
        <v>199</v>
      </c>
      <c r="AD1765">
        <v>327</v>
      </c>
    </row>
    <row r="1766" spans="1:30" x14ac:dyDescent="0.35">
      <c r="A1766" t="s">
        <v>23</v>
      </c>
      <c r="B1766" t="s">
        <v>8966</v>
      </c>
      <c r="C1766" t="s">
        <v>8967</v>
      </c>
      <c r="D1766">
        <v>97</v>
      </c>
      <c r="E1766" s="4">
        <v>28000000</v>
      </c>
      <c r="F1766" s="4">
        <v>16779636</v>
      </c>
      <c r="G1766" s="3">
        <f>movie_metadata[[#This Row],[New_gross]]-movie_metadata[[#This Row],[New_budget]]</f>
        <v>-11220364</v>
      </c>
      <c r="H1766" s="3" t="str">
        <f>IF(movie_metadata[[#This Row],[Profit/Loss_in money]]&gt;0,"Profit","Loss")</f>
        <v>Loss</v>
      </c>
      <c r="I1766" t="s">
        <v>26</v>
      </c>
      <c r="J1766" t="s">
        <v>27</v>
      </c>
      <c r="K1766" t="s">
        <v>4375</v>
      </c>
      <c r="L1766" s="1">
        <v>2000</v>
      </c>
      <c r="M1766" t="s">
        <v>572</v>
      </c>
      <c r="N1766">
        <v>4.8</v>
      </c>
      <c r="O1766">
        <v>2.35</v>
      </c>
      <c r="P1766">
        <v>209</v>
      </c>
      <c r="Q1766">
        <v>100</v>
      </c>
      <c r="R1766">
        <v>710</v>
      </c>
      <c r="S1766">
        <v>258</v>
      </c>
      <c r="T1766" t="s">
        <v>8968</v>
      </c>
      <c r="U1766">
        <v>497</v>
      </c>
      <c r="V1766" t="s">
        <v>3530</v>
      </c>
      <c r="W1766">
        <v>9338</v>
      </c>
      <c r="X1766">
        <v>1805</v>
      </c>
      <c r="Y1766" t="s">
        <v>8969</v>
      </c>
      <c r="Z1766">
        <v>2</v>
      </c>
      <c r="AA1766" t="s">
        <v>8970</v>
      </c>
      <c r="AB1766" t="s">
        <v>8971</v>
      </c>
      <c r="AC1766">
        <v>167</v>
      </c>
      <c r="AD1766">
        <v>347</v>
      </c>
    </row>
    <row r="1767" spans="1:30" x14ac:dyDescent="0.35">
      <c r="A1767" t="s">
        <v>23</v>
      </c>
      <c r="B1767" t="s">
        <v>2880</v>
      </c>
      <c r="C1767" t="s">
        <v>8972</v>
      </c>
      <c r="D1767">
        <v>81</v>
      </c>
      <c r="E1767" s="4">
        <v>160000000</v>
      </c>
      <c r="F1767" s="4">
        <v>10762178</v>
      </c>
      <c r="G1767" s="3">
        <f>movie_metadata[[#This Row],[New_gross]]-movie_metadata[[#This Row],[New_budget]]</f>
        <v>-149237822</v>
      </c>
      <c r="H1767" s="3" t="str">
        <f>IF(movie_metadata[[#This Row],[Profit/Loss_in money]]&gt;0,"Profit","Loss")</f>
        <v>Loss</v>
      </c>
      <c r="I1767" t="s">
        <v>26</v>
      </c>
      <c r="J1767" t="s">
        <v>1452</v>
      </c>
      <c r="K1767" t="s">
        <v>61</v>
      </c>
      <c r="L1767" s="1">
        <v>2001</v>
      </c>
      <c r="M1767" t="s">
        <v>264</v>
      </c>
      <c r="N1767">
        <v>8</v>
      </c>
      <c r="O1767">
        <v>1.85</v>
      </c>
      <c r="P1767">
        <v>1000</v>
      </c>
      <c r="Q1767">
        <v>100</v>
      </c>
      <c r="R1767">
        <v>63</v>
      </c>
      <c r="T1767" t="s">
        <v>8973</v>
      </c>
      <c r="U1767">
        <v>63</v>
      </c>
      <c r="V1767" t="s">
        <v>2880</v>
      </c>
      <c r="W1767">
        <v>10369</v>
      </c>
      <c r="X1767">
        <v>66</v>
      </c>
      <c r="Y1767" t="s">
        <v>62</v>
      </c>
      <c r="Z1767">
        <v>0</v>
      </c>
      <c r="AA1767" t="s">
        <v>8974</v>
      </c>
      <c r="AB1767" t="s">
        <v>8975</v>
      </c>
      <c r="AC1767">
        <v>153</v>
      </c>
      <c r="AD1767">
        <v>3</v>
      </c>
    </row>
    <row r="1768" spans="1:30" x14ac:dyDescent="0.35">
      <c r="A1768" t="s">
        <v>23</v>
      </c>
      <c r="B1768" t="s">
        <v>4230</v>
      </c>
      <c r="C1768" t="s">
        <v>8976</v>
      </c>
      <c r="D1768">
        <v>103</v>
      </c>
      <c r="E1768" s="4">
        <v>28000000</v>
      </c>
      <c r="F1768" s="4">
        <v>17324744</v>
      </c>
      <c r="G1768" s="3">
        <f>movie_metadata[[#This Row],[New_gross]]-movie_metadata[[#This Row],[New_budget]]</f>
        <v>-10675256</v>
      </c>
      <c r="H1768" s="3" t="str">
        <f>IF(movie_metadata[[#This Row],[Profit/Loss_in money]]&gt;0,"Profit","Loss")</f>
        <v>Loss</v>
      </c>
      <c r="I1768" t="s">
        <v>26</v>
      </c>
      <c r="J1768" t="s">
        <v>27</v>
      </c>
      <c r="K1768" t="s">
        <v>3625</v>
      </c>
      <c r="L1768" s="1">
        <v>2006</v>
      </c>
      <c r="M1768" t="s">
        <v>29</v>
      </c>
      <c r="N1768">
        <v>5.3</v>
      </c>
      <c r="O1768">
        <v>1.85</v>
      </c>
      <c r="P1768">
        <v>0</v>
      </c>
      <c r="Q1768">
        <v>98</v>
      </c>
      <c r="R1768">
        <v>80</v>
      </c>
      <c r="S1768">
        <v>585</v>
      </c>
      <c r="T1768" t="s">
        <v>4686</v>
      </c>
      <c r="U1768">
        <v>806</v>
      </c>
      <c r="V1768" t="s">
        <v>8977</v>
      </c>
      <c r="W1768">
        <v>44103</v>
      </c>
      <c r="X1768">
        <v>3211</v>
      </c>
      <c r="Y1768" t="s">
        <v>5217</v>
      </c>
      <c r="Z1768">
        <v>3</v>
      </c>
      <c r="AA1768" t="s">
        <v>8978</v>
      </c>
      <c r="AB1768" t="s">
        <v>8979</v>
      </c>
      <c r="AC1768">
        <v>149</v>
      </c>
      <c r="AD1768">
        <v>591</v>
      </c>
    </row>
    <row r="1769" spans="1:30" x14ac:dyDescent="0.35">
      <c r="A1769" t="s">
        <v>23</v>
      </c>
      <c r="B1769" t="s">
        <v>1957</v>
      </c>
      <c r="C1769" t="s">
        <v>8980</v>
      </c>
      <c r="D1769">
        <v>119</v>
      </c>
      <c r="E1769" s="4">
        <v>28000000</v>
      </c>
      <c r="F1769" s="4">
        <v>8888143</v>
      </c>
      <c r="G1769" s="3">
        <f>movie_metadata[[#This Row],[New_gross]]-movie_metadata[[#This Row],[New_budget]]</f>
        <v>-19111857</v>
      </c>
      <c r="H1769" s="3" t="str">
        <f>IF(movie_metadata[[#This Row],[Profit/Loss_in money]]&gt;0,"Profit","Loss")</f>
        <v>Loss</v>
      </c>
      <c r="I1769" t="s">
        <v>26</v>
      </c>
      <c r="J1769" t="s">
        <v>254</v>
      </c>
      <c r="K1769" t="s">
        <v>6272</v>
      </c>
      <c r="L1769" s="1">
        <v>1999</v>
      </c>
      <c r="M1769" t="s">
        <v>572</v>
      </c>
      <c r="N1769">
        <v>6.7</v>
      </c>
      <c r="O1769">
        <v>2.35</v>
      </c>
      <c r="P1769">
        <v>913</v>
      </c>
      <c r="Q1769">
        <v>74</v>
      </c>
      <c r="R1769">
        <v>116</v>
      </c>
      <c r="S1769">
        <v>385</v>
      </c>
      <c r="T1769" t="s">
        <v>8981</v>
      </c>
      <c r="U1769">
        <v>738</v>
      </c>
      <c r="V1769" t="s">
        <v>184</v>
      </c>
      <c r="W1769">
        <v>22250</v>
      </c>
      <c r="X1769">
        <v>2171</v>
      </c>
      <c r="Y1769" t="s">
        <v>8982</v>
      </c>
      <c r="Z1769">
        <v>0</v>
      </c>
      <c r="AA1769" t="s">
        <v>8983</v>
      </c>
      <c r="AB1769" t="s">
        <v>8984</v>
      </c>
      <c r="AC1769">
        <v>123</v>
      </c>
      <c r="AD1769">
        <v>428</v>
      </c>
    </row>
    <row r="1770" spans="1:30" x14ac:dyDescent="0.35">
      <c r="A1770" t="s">
        <v>23</v>
      </c>
      <c r="B1770" t="s">
        <v>4098</v>
      </c>
      <c r="C1770" t="s">
        <v>8985</v>
      </c>
      <c r="D1770">
        <v>94</v>
      </c>
      <c r="E1770" s="4">
        <v>28000000</v>
      </c>
      <c r="F1770" s="4">
        <v>24268828</v>
      </c>
      <c r="G1770" s="3">
        <f>movie_metadata[[#This Row],[New_gross]]-movie_metadata[[#This Row],[New_budget]]</f>
        <v>-3731172</v>
      </c>
      <c r="H1770" s="3" t="str">
        <f>IF(movie_metadata[[#This Row],[Profit/Loss_in money]]&gt;0,"Profit","Loss")</f>
        <v>Loss</v>
      </c>
      <c r="I1770" t="s">
        <v>26</v>
      </c>
      <c r="J1770" t="s">
        <v>27</v>
      </c>
      <c r="K1770" t="s">
        <v>8986</v>
      </c>
      <c r="L1770" s="1">
        <v>2010</v>
      </c>
      <c r="M1770" t="s">
        <v>82</v>
      </c>
      <c r="N1770">
        <v>5.4</v>
      </c>
      <c r="O1770">
        <v>1.85</v>
      </c>
      <c r="P1770">
        <v>0</v>
      </c>
      <c r="Q1770">
        <v>97</v>
      </c>
      <c r="R1770">
        <v>32</v>
      </c>
      <c r="S1770">
        <v>453</v>
      </c>
      <c r="T1770" t="s">
        <v>2087</v>
      </c>
      <c r="U1770">
        <v>1000</v>
      </c>
      <c r="V1770" t="s">
        <v>4677</v>
      </c>
      <c r="W1770">
        <v>29971</v>
      </c>
      <c r="X1770">
        <v>3436</v>
      </c>
      <c r="Y1770" t="s">
        <v>8987</v>
      </c>
      <c r="Z1770">
        <v>4</v>
      </c>
      <c r="AA1770" t="s">
        <v>8988</v>
      </c>
      <c r="AB1770" t="s">
        <v>8989</v>
      </c>
      <c r="AC1770">
        <v>71</v>
      </c>
      <c r="AD1770">
        <v>626</v>
      </c>
    </row>
    <row r="1771" spans="1:30" x14ac:dyDescent="0.35">
      <c r="A1771" t="s">
        <v>23</v>
      </c>
      <c r="B1771" t="s">
        <v>7432</v>
      </c>
      <c r="C1771" t="s">
        <v>8990</v>
      </c>
      <c r="D1771">
        <v>89</v>
      </c>
      <c r="E1771" s="4">
        <v>28000000</v>
      </c>
      <c r="F1771" s="4">
        <v>8119205</v>
      </c>
      <c r="G1771" s="3">
        <f>movie_metadata[[#This Row],[New_gross]]-movie_metadata[[#This Row],[New_budget]]</f>
        <v>-19880795</v>
      </c>
      <c r="H1771" s="3" t="str">
        <f>IF(movie_metadata[[#This Row],[Profit/Loss_in money]]&gt;0,"Profit","Loss")</f>
        <v>Loss</v>
      </c>
      <c r="I1771" t="s">
        <v>26</v>
      </c>
      <c r="J1771" t="s">
        <v>27</v>
      </c>
      <c r="K1771" t="s">
        <v>508</v>
      </c>
      <c r="L1771" s="1">
        <v>1997</v>
      </c>
      <c r="M1771" t="s">
        <v>82</v>
      </c>
      <c r="N1771">
        <v>5.4</v>
      </c>
      <c r="O1771">
        <v>1.85</v>
      </c>
      <c r="P1771">
        <v>517</v>
      </c>
      <c r="Q1771">
        <v>21</v>
      </c>
      <c r="R1771">
        <v>23</v>
      </c>
      <c r="S1771">
        <v>899</v>
      </c>
      <c r="T1771" t="s">
        <v>8991</v>
      </c>
      <c r="U1771">
        <v>1000</v>
      </c>
      <c r="V1771" t="s">
        <v>8992</v>
      </c>
      <c r="W1771">
        <v>4288</v>
      </c>
      <c r="X1771">
        <v>5535</v>
      </c>
      <c r="Y1771" t="s">
        <v>3925</v>
      </c>
      <c r="Z1771">
        <v>3</v>
      </c>
      <c r="AA1771" t="s">
        <v>8993</v>
      </c>
      <c r="AB1771" t="s">
        <v>8994</v>
      </c>
      <c r="AC1771">
        <v>21</v>
      </c>
      <c r="AD1771">
        <v>937</v>
      </c>
    </row>
    <row r="1772" spans="1:30" x14ac:dyDescent="0.35">
      <c r="A1772" t="s">
        <v>23</v>
      </c>
      <c r="B1772" t="s">
        <v>5357</v>
      </c>
      <c r="C1772" t="s">
        <v>8995</v>
      </c>
      <c r="D1772">
        <v>98</v>
      </c>
      <c r="E1772" s="4">
        <v>28000000</v>
      </c>
      <c r="F1772" s="4">
        <v>8434601</v>
      </c>
      <c r="G1772" s="3">
        <f>movie_metadata[[#This Row],[New_gross]]-movie_metadata[[#This Row],[New_budget]]</f>
        <v>-19565399</v>
      </c>
      <c r="H1772" s="3" t="str">
        <f>IF(movie_metadata[[#This Row],[Profit/Loss_in money]]&gt;0,"Profit","Loss")</f>
        <v>Loss</v>
      </c>
      <c r="I1772" t="s">
        <v>26</v>
      </c>
      <c r="J1772" t="s">
        <v>27</v>
      </c>
      <c r="K1772" t="s">
        <v>4169</v>
      </c>
      <c r="L1772" s="1">
        <v>2001</v>
      </c>
      <c r="M1772" t="s">
        <v>572</v>
      </c>
      <c r="N1772">
        <v>4.9000000000000004</v>
      </c>
      <c r="O1772">
        <v>2.35</v>
      </c>
      <c r="P1772">
        <v>0</v>
      </c>
      <c r="Q1772">
        <v>156</v>
      </c>
      <c r="R1772">
        <v>0</v>
      </c>
      <c r="S1772">
        <v>900</v>
      </c>
      <c r="T1772" t="s">
        <v>5994</v>
      </c>
      <c r="U1772">
        <v>26000</v>
      </c>
      <c r="V1772" t="s">
        <v>328</v>
      </c>
      <c r="W1772">
        <v>43006</v>
      </c>
      <c r="X1772">
        <v>28867</v>
      </c>
      <c r="Y1772" t="s">
        <v>7314</v>
      </c>
      <c r="Z1772">
        <v>5</v>
      </c>
      <c r="AA1772" t="s">
        <v>8996</v>
      </c>
      <c r="AB1772" t="s">
        <v>8997</v>
      </c>
      <c r="AC1772">
        <v>460</v>
      </c>
      <c r="AD1772">
        <v>1000</v>
      </c>
    </row>
    <row r="1773" spans="1:30" x14ac:dyDescent="0.35">
      <c r="A1773" t="s">
        <v>23</v>
      </c>
      <c r="B1773" t="s">
        <v>5408</v>
      </c>
      <c r="C1773" t="s">
        <v>8998</v>
      </c>
      <c r="D1773">
        <v>107</v>
      </c>
      <c r="E1773" s="4">
        <v>28000000</v>
      </c>
      <c r="F1773" s="4">
        <v>6998324</v>
      </c>
      <c r="G1773" s="3">
        <f>movie_metadata[[#This Row],[New_gross]]-movie_metadata[[#This Row],[New_budget]]</f>
        <v>-21001676</v>
      </c>
      <c r="H1773" s="3" t="str">
        <f>IF(movie_metadata[[#This Row],[Profit/Loss_in money]]&gt;0,"Profit","Loss")</f>
        <v>Loss</v>
      </c>
      <c r="I1773" t="s">
        <v>26</v>
      </c>
      <c r="J1773" t="s">
        <v>27</v>
      </c>
      <c r="K1773" t="s">
        <v>2520</v>
      </c>
      <c r="L1773" s="1">
        <v>2015</v>
      </c>
      <c r="M1773" t="s">
        <v>572</v>
      </c>
      <c r="N1773">
        <v>6.1</v>
      </c>
      <c r="O1773">
        <v>1.85</v>
      </c>
      <c r="P1773">
        <v>0</v>
      </c>
      <c r="Q1773">
        <v>125</v>
      </c>
      <c r="R1773">
        <v>234</v>
      </c>
      <c r="S1773">
        <v>660</v>
      </c>
      <c r="T1773" t="s">
        <v>2371</v>
      </c>
      <c r="U1773">
        <v>1000</v>
      </c>
      <c r="V1773" t="s">
        <v>8999</v>
      </c>
      <c r="W1773">
        <v>11476</v>
      </c>
      <c r="X1773">
        <v>3944</v>
      </c>
      <c r="Y1773" t="s">
        <v>5120</v>
      </c>
      <c r="Z1773">
        <v>2</v>
      </c>
      <c r="AA1773" t="s">
        <v>9000</v>
      </c>
      <c r="AB1773" t="s">
        <v>9001</v>
      </c>
      <c r="AC1773">
        <v>50</v>
      </c>
      <c r="AD1773">
        <v>962</v>
      </c>
    </row>
    <row r="1774" spans="1:30" x14ac:dyDescent="0.35">
      <c r="A1774" t="s">
        <v>23</v>
      </c>
      <c r="B1774" t="s">
        <v>6063</v>
      </c>
      <c r="C1774" t="s">
        <v>9002</v>
      </c>
      <c r="D1774">
        <v>108</v>
      </c>
      <c r="E1774" s="4">
        <v>28000000</v>
      </c>
      <c r="F1774" s="4">
        <v>10907291</v>
      </c>
      <c r="G1774" s="3">
        <f>movie_metadata[[#This Row],[New_gross]]-movie_metadata[[#This Row],[New_budget]]</f>
        <v>-17092709</v>
      </c>
      <c r="H1774" s="3" t="str">
        <f>IF(movie_metadata[[#This Row],[Profit/Loss_in money]]&gt;0,"Profit","Loss")</f>
        <v>Loss</v>
      </c>
      <c r="I1774" t="s">
        <v>26</v>
      </c>
      <c r="J1774" t="s">
        <v>27</v>
      </c>
      <c r="K1774" t="s">
        <v>9003</v>
      </c>
      <c r="L1774" s="1">
        <v>2016</v>
      </c>
      <c r="M1774" t="s">
        <v>29</v>
      </c>
      <c r="N1774">
        <v>5.8</v>
      </c>
      <c r="O1774">
        <v>2.35</v>
      </c>
      <c r="P1774">
        <v>73000</v>
      </c>
      <c r="Q1774">
        <v>225</v>
      </c>
      <c r="R1774">
        <v>23</v>
      </c>
      <c r="S1774">
        <v>845</v>
      </c>
      <c r="T1774" t="s">
        <v>9004</v>
      </c>
      <c r="U1774">
        <v>2000</v>
      </c>
      <c r="V1774" t="s">
        <v>730</v>
      </c>
      <c r="W1774">
        <v>23775</v>
      </c>
      <c r="X1774">
        <v>4710</v>
      </c>
      <c r="Y1774" t="s">
        <v>559</v>
      </c>
      <c r="Z1774">
        <v>0</v>
      </c>
      <c r="AA1774" t="s">
        <v>9005</v>
      </c>
      <c r="AB1774" t="s">
        <v>9006</v>
      </c>
      <c r="AC1774">
        <v>134</v>
      </c>
      <c r="AD1774">
        <v>860</v>
      </c>
    </row>
    <row r="1775" spans="1:30" x14ac:dyDescent="0.35">
      <c r="A1775" t="s">
        <v>23</v>
      </c>
      <c r="B1775" t="s">
        <v>479</v>
      </c>
      <c r="C1775" t="s">
        <v>9007</v>
      </c>
      <c r="D1775">
        <v>134</v>
      </c>
      <c r="E1775" s="4">
        <v>28000000</v>
      </c>
      <c r="F1775" s="4">
        <v>5532301</v>
      </c>
      <c r="G1775" s="3">
        <f>movie_metadata[[#This Row],[New_gross]]-movie_metadata[[#This Row],[New_budget]]</f>
        <v>-22467699</v>
      </c>
      <c r="H1775" s="3" t="str">
        <f>IF(movie_metadata[[#This Row],[Profit/Loss_in money]]&gt;0,"Profit","Loss")</f>
        <v>Loss</v>
      </c>
      <c r="I1775" t="s">
        <v>26</v>
      </c>
      <c r="J1775" t="s">
        <v>27</v>
      </c>
      <c r="K1775" t="s">
        <v>3233</v>
      </c>
      <c r="L1775" s="1">
        <v>1997</v>
      </c>
      <c r="M1775" t="s">
        <v>29</v>
      </c>
      <c r="N1775">
        <v>7</v>
      </c>
      <c r="O1775">
        <v>2.35</v>
      </c>
      <c r="P1775">
        <v>0</v>
      </c>
      <c r="Q1775">
        <v>85</v>
      </c>
      <c r="R1775">
        <v>17000</v>
      </c>
      <c r="S1775">
        <v>0</v>
      </c>
      <c r="T1775" t="s">
        <v>9008</v>
      </c>
      <c r="U1775">
        <v>2</v>
      </c>
      <c r="V1775" t="s">
        <v>9009</v>
      </c>
      <c r="W1775">
        <v>21606</v>
      </c>
      <c r="X1775">
        <v>4</v>
      </c>
      <c r="Y1775" t="s">
        <v>9010</v>
      </c>
      <c r="Z1775">
        <v>0</v>
      </c>
      <c r="AA1775" t="s">
        <v>9011</v>
      </c>
      <c r="AB1775" t="s">
        <v>9012</v>
      </c>
      <c r="AC1775">
        <v>117</v>
      </c>
      <c r="AD1775">
        <v>2</v>
      </c>
    </row>
    <row r="1776" spans="1:30" x14ac:dyDescent="0.35">
      <c r="A1776" t="s">
        <v>23</v>
      </c>
      <c r="B1776" t="s">
        <v>9013</v>
      </c>
      <c r="C1776" t="s">
        <v>9014</v>
      </c>
      <c r="D1776">
        <v>110</v>
      </c>
      <c r="E1776" s="4">
        <v>27000000</v>
      </c>
      <c r="F1776" s="4">
        <v>2775593</v>
      </c>
      <c r="G1776" s="3">
        <f>movie_metadata[[#This Row],[New_gross]]-movie_metadata[[#This Row],[New_budget]]</f>
        <v>-24224407</v>
      </c>
      <c r="H1776" s="3" t="str">
        <f>IF(movie_metadata[[#This Row],[Profit/Loss_in money]]&gt;0,"Profit","Loss")</f>
        <v>Loss</v>
      </c>
      <c r="I1776" t="s">
        <v>26</v>
      </c>
      <c r="J1776" t="s">
        <v>45</v>
      </c>
      <c r="K1776" t="s">
        <v>1407</v>
      </c>
      <c r="L1776" s="1">
        <v>2008</v>
      </c>
      <c r="M1776" t="s">
        <v>572</v>
      </c>
      <c r="N1776">
        <v>6.5</v>
      </c>
      <c r="O1776">
        <v>1.85</v>
      </c>
      <c r="P1776">
        <v>0</v>
      </c>
      <c r="Q1776">
        <v>135</v>
      </c>
      <c r="R1776">
        <v>53</v>
      </c>
      <c r="S1776">
        <v>87</v>
      </c>
      <c r="T1776" t="s">
        <v>9015</v>
      </c>
      <c r="U1776">
        <v>480</v>
      </c>
      <c r="V1776" t="s">
        <v>1543</v>
      </c>
      <c r="W1776">
        <v>61269</v>
      </c>
      <c r="X1776">
        <v>858</v>
      </c>
      <c r="Y1776" t="s">
        <v>9016</v>
      </c>
      <c r="Z1776">
        <v>4</v>
      </c>
      <c r="AA1776" t="s">
        <v>9017</v>
      </c>
      <c r="AB1776" t="s">
        <v>9018</v>
      </c>
      <c r="AC1776">
        <v>98</v>
      </c>
      <c r="AD1776">
        <v>261</v>
      </c>
    </row>
    <row r="1777" spans="1:30" x14ac:dyDescent="0.35">
      <c r="A1777" t="s">
        <v>23</v>
      </c>
      <c r="B1777" t="s">
        <v>9019</v>
      </c>
      <c r="C1777" t="s">
        <v>9020</v>
      </c>
      <c r="D1777">
        <v>103</v>
      </c>
      <c r="E1777" s="4">
        <v>28000000</v>
      </c>
      <c r="F1777" s="4">
        <v>28751715</v>
      </c>
      <c r="G1777" s="3">
        <f>movie_metadata[[#This Row],[New_gross]]-movie_metadata[[#This Row],[New_budget]]</f>
        <v>751715</v>
      </c>
      <c r="H1777" s="3" t="str">
        <f>IF(movie_metadata[[#This Row],[Profit/Loss_in money]]&gt;0,"Profit","Loss")</f>
        <v>Profit</v>
      </c>
      <c r="I1777" t="s">
        <v>26</v>
      </c>
      <c r="J1777" t="s">
        <v>27</v>
      </c>
      <c r="K1777" t="s">
        <v>1745</v>
      </c>
      <c r="L1777" s="1">
        <v>2013</v>
      </c>
      <c r="M1777" t="s">
        <v>572</v>
      </c>
      <c r="N1777">
        <v>6.6</v>
      </c>
      <c r="O1777">
        <v>2.35</v>
      </c>
      <c r="P1777">
        <v>36000</v>
      </c>
      <c r="Q1777">
        <v>350</v>
      </c>
      <c r="R1777">
        <v>65</v>
      </c>
      <c r="S1777">
        <v>405</v>
      </c>
      <c r="T1777" t="s">
        <v>9021</v>
      </c>
      <c r="U1777">
        <v>17000</v>
      </c>
      <c r="V1777" t="s">
        <v>482</v>
      </c>
      <c r="W1777">
        <v>202967</v>
      </c>
      <c r="X1777">
        <v>19168</v>
      </c>
      <c r="Y1777" t="s">
        <v>6066</v>
      </c>
      <c r="Z1777">
        <v>0</v>
      </c>
      <c r="AA1777" t="s">
        <v>9022</v>
      </c>
      <c r="AB1777" t="s">
        <v>9023</v>
      </c>
      <c r="AC1777">
        <v>378</v>
      </c>
      <c r="AD1777">
        <v>927</v>
      </c>
    </row>
    <row r="1778" spans="1:30" x14ac:dyDescent="0.35">
      <c r="A1778" t="s">
        <v>23</v>
      </c>
      <c r="B1778" t="s">
        <v>9024</v>
      </c>
      <c r="C1778" t="s">
        <v>9025</v>
      </c>
      <c r="D1778">
        <v>145</v>
      </c>
      <c r="E1778" s="4">
        <v>24000000</v>
      </c>
      <c r="F1778" s="4">
        <v>47871522.055172414</v>
      </c>
      <c r="G1778" s="3">
        <f>movie_metadata[[#This Row],[New_gross]]-movie_metadata[[#This Row],[New_budget]]</f>
        <v>23871522.055172414</v>
      </c>
      <c r="H1778" s="3" t="str">
        <f>IF(movie_metadata[[#This Row],[Profit/Loss_in money]]&gt;0,"Profit","Loss")</f>
        <v>Profit</v>
      </c>
      <c r="I1778" t="s">
        <v>2765</v>
      </c>
      <c r="J1778" t="s">
        <v>3558</v>
      </c>
      <c r="K1778" t="s">
        <v>9026</v>
      </c>
      <c r="L1778" s="1">
        <v>2006</v>
      </c>
      <c r="M1778" t="s">
        <v>60</v>
      </c>
      <c r="N1778">
        <v>6.1</v>
      </c>
      <c r="O1778">
        <v>1.85</v>
      </c>
      <c r="P1778">
        <v>0</v>
      </c>
      <c r="Q1778">
        <v>31</v>
      </c>
      <c r="R1778">
        <v>13</v>
      </c>
      <c r="S1778">
        <v>278</v>
      </c>
      <c r="T1778" t="s">
        <v>9027</v>
      </c>
      <c r="U1778">
        <v>10000</v>
      </c>
      <c r="V1778" t="s">
        <v>2817</v>
      </c>
      <c r="W1778">
        <v>10266</v>
      </c>
      <c r="X1778">
        <v>11669</v>
      </c>
      <c r="Y1778" t="s">
        <v>9028</v>
      </c>
      <c r="Z1778">
        <v>1</v>
      </c>
      <c r="AA1778" t="s">
        <v>9029</v>
      </c>
      <c r="AB1778" t="s">
        <v>9030</v>
      </c>
      <c r="AC1778">
        <v>84</v>
      </c>
      <c r="AD1778">
        <v>1000</v>
      </c>
    </row>
    <row r="1779" spans="1:30" x14ac:dyDescent="0.35">
      <c r="A1779" t="s">
        <v>23</v>
      </c>
      <c r="B1779" t="s">
        <v>9031</v>
      </c>
      <c r="C1779" t="s">
        <v>9032</v>
      </c>
      <c r="D1779">
        <v>100</v>
      </c>
      <c r="E1779" s="4">
        <v>28000000</v>
      </c>
      <c r="F1779" s="4">
        <v>20285518</v>
      </c>
      <c r="G1779" s="3">
        <f>movie_metadata[[#This Row],[New_gross]]-movie_metadata[[#This Row],[New_budget]]</f>
        <v>-7714482</v>
      </c>
      <c r="H1779" s="3" t="str">
        <f>IF(movie_metadata[[#This Row],[Profit/Loss_in money]]&gt;0,"Profit","Loss")</f>
        <v>Loss</v>
      </c>
      <c r="I1779" t="s">
        <v>26</v>
      </c>
      <c r="J1779" t="s">
        <v>1452</v>
      </c>
      <c r="K1779" t="s">
        <v>456</v>
      </c>
      <c r="L1779" s="1">
        <v>2014</v>
      </c>
      <c r="M1779" t="s">
        <v>29</v>
      </c>
      <c r="N1779">
        <v>5.7</v>
      </c>
      <c r="O1779">
        <v>2.35</v>
      </c>
      <c r="P1779">
        <v>0</v>
      </c>
      <c r="Q1779">
        <v>177</v>
      </c>
      <c r="R1779">
        <v>11</v>
      </c>
      <c r="S1779">
        <v>561</v>
      </c>
      <c r="T1779" t="s">
        <v>2145</v>
      </c>
      <c r="U1779">
        <v>23000</v>
      </c>
      <c r="V1779" t="s">
        <v>327</v>
      </c>
      <c r="W1779">
        <v>32103</v>
      </c>
      <c r="X1779">
        <v>25387</v>
      </c>
      <c r="Y1779" t="s">
        <v>1721</v>
      </c>
      <c r="Z1779">
        <v>2</v>
      </c>
      <c r="AA1779" t="s">
        <v>9033</v>
      </c>
      <c r="AB1779" t="s">
        <v>9034</v>
      </c>
      <c r="AC1779">
        <v>112</v>
      </c>
      <c r="AD1779">
        <v>727</v>
      </c>
    </row>
    <row r="1780" spans="1:30" x14ac:dyDescent="0.35">
      <c r="A1780" t="s">
        <v>23</v>
      </c>
      <c r="B1780" t="s">
        <v>6131</v>
      </c>
      <c r="C1780" t="s">
        <v>9035</v>
      </c>
      <c r="D1780">
        <v>131</v>
      </c>
      <c r="E1780" s="4">
        <v>27500000</v>
      </c>
      <c r="F1780" s="4">
        <v>67900000</v>
      </c>
      <c r="G1780" s="3">
        <f>movie_metadata[[#This Row],[New_gross]]-movie_metadata[[#This Row],[New_budget]]</f>
        <v>40400000</v>
      </c>
      <c r="H1780" s="3" t="str">
        <f>IF(movie_metadata[[#This Row],[Profit/Loss_in money]]&gt;0,"Profit","Loss")</f>
        <v>Profit</v>
      </c>
      <c r="I1780" t="s">
        <v>26</v>
      </c>
      <c r="J1780" t="s">
        <v>45</v>
      </c>
      <c r="K1780" t="s">
        <v>46</v>
      </c>
      <c r="L1780" s="1">
        <v>1983</v>
      </c>
      <c r="M1780" t="s">
        <v>82</v>
      </c>
      <c r="N1780">
        <v>6.6</v>
      </c>
      <c r="O1780">
        <v>2.35</v>
      </c>
      <c r="P1780">
        <v>0</v>
      </c>
      <c r="Q1780">
        <v>106</v>
      </c>
      <c r="R1780">
        <v>46</v>
      </c>
      <c r="S1780">
        <v>293</v>
      </c>
      <c r="T1780" t="s">
        <v>9036</v>
      </c>
      <c r="U1780">
        <v>594</v>
      </c>
      <c r="V1780" t="s">
        <v>9037</v>
      </c>
      <c r="W1780">
        <v>74374</v>
      </c>
      <c r="X1780">
        <v>1898</v>
      </c>
      <c r="Y1780" t="s">
        <v>9038</v>
      </c>
      <c r="Z1780">
        <v>0</v>
      </c>
      <c r="AA1780" t="s">
        <v>9039</v>
      </c>
      <c r="AB1780" t="s">
        <v>9040</v>
      </c>
      <c r="AC1780">
        <v>225</v>
      </c>
      <c r="AD1780">
        <v>303</v>
      </c>
    </row>
    <row r="1781" spans="1:30" x14ac:dyDescent="0.35">
      <c r="A1781" t="s">
        <v>23</v>
      </c>
      <c r="B1781" t="s">
        <v>3210</v>
      </c>
      <c r="C1781" t="s">
        <v>9041</v>
      </c>
      <c r="D1781">
        <v>133</v>
      </c>
      <c r="E1781" s="4">
        <v>30000000</v>
      </c>
      <c r="F1781" s="4">
        <v>148734225</v>
      </c>
      <c r="G1781" s="3">
        <f>movie_metadata[[#This Row],[New_gross]]-movie_metadata[[#This Row],[New_budget]]</f>
        <v>118734225</v>
      </c>
      <c r="H1781" s="3" t="str">
        <f>IF(movie_metadata[[#This Row],[Profit/Loss_in money]]&gt;0,"Profit","Loss")</f>
        <v>Profit</v>
      </c>
      <c r="I1781" t="s">
        <v>26</v>
      </c>
      <c r="J1781" t="s">
        <v>27</v>
      </c>
      <c r="K1781" t="s">
        <v>1674</v>
      </c>
      <c r="L1781" s="1">
        <v>2007</v>
      </c>
      <c r="M1781" t="s">
        <v>572</v>
      </c>
      <c r="N1781">
        <v>7</v>
      </c>
      <c r="O1781">
        <v>1.85</v>
      </c>
      <c r="P1781">
        <v>0</v>
      </c>
      <c r="Q1781">
        <v>251</v>
      </c>
      <c r="R1781">
        <v>0</v>
      </c>
      <c r="S1781">
        <v>529</v>
      </c>
      <c r="T1781" t="s">
        <v>9042</v>
      </c>
      <c r="U1781">
        <v>11000</v>
      </c>
      <c r="V1781" t="s">
        <v>4209</v>
      </c>
      <c r="W1781">
        <v>298590</v>
      </c>
      <c r="X1781">
        <v>12874</v>
      </c>
      <c r="Y1781" t="s">
        <v>7361</v>
      </c>
      <c r="Z1781">
        <v>2</v>
      </c>
      <c r="AA1781" t="s">
        <v>9043</v>
      </c>
      <c r="AB1781" t="s">
        <v>9044</v>
      </c>
      <c r="AC1781">
        <v>559</v>
      </c>
      <c r="AD1781">
        <v>985</v>
      </c>
    </row>
    <row r="1782" spans="1:30" x14ac:dyDescent="0.35">
      <c r="A1782" t="s">
        <v>23</v>
      </c>
      <c r="B1782" t="s">
        <v>6385</v>
      </c>
      <c r="C1782" t="s">
        <v>9045</v>
      </c>
      <c r="D1782">
        <v>109</v>
      </c>
      <c r="E1782" s="4">
        <v>30000000</v>
      </c>
      <c r="F1782" s="4">
        <v>49185998</v>
      </c>
      <c r="G1782" s="3">
        <f>movie_metadata[[#This Row],[New_gross]]-movie_metadata[[#This Row],[New_budget]]</f>
        <v>19185998</v>
      </c>
      <c r="H1782" s="3" t="str">
        <f>IF(movie_metadata[[#This Row],[Profit/Loss_in money]]&gt;0,"Profit","Loss")</f>
        <v>Profit</v>
      </c>
      <c r="I1782" t="s">
        <v>26</v>
      </c>
      <c r="J1782" t="s">
        <v>27</v>
      </c>
      <c r="K1782" t="s">
        <v>3402</v>
      </c>
      <c r="L1782" s="1">
        <v>2009</v>
      </c>
      <c r="M1782" t="s">
        <v>29</v>
      </c>
      <c r="N1782">
        <v>7.4</v>
      </c>
      <c r="O1782">
        <v>2.35</v>
      </c>
      <c r="P1782">
        <v>15000</v>
      </c>
      <c r="Q1782">
        <v>148</v>
      </c>
      <c r="R1782">
        <v>415</v>
      </c>
      <c r="S1782">
        <v>228</v>
      </c>
      <c r="T1782" t="s">
        <v>9046</v>
      </c>
      <c r="U1782">
        <v>673</v>
      </c>
      <c r="V1782" t="s">
        <v>1600</v>
      </c>
      <c r="W1782">
        <v>74476</v>
      </c>
      <c r="X1782">
        <v>1775</v>
      </c>
      <c r="Y1782" t="s">
        <v>9047</v>
      </c>
      <c r="Z1782">
        <v>2</v>
      </c>
      <c r="AA1782" t="s">
        <v>9048</v>
      </c>
      <c r="AB1782" t="s">
        <v>9049</v>
      </c>
      <c r="AC1782">
        <v>184</v>
      </c>
      <c r="AD1782">
        <v>489</v>
      </c>
    </row>
    <row r="1783" spans="1:30" x14ac:dyDescent="0.35">
      <c r="A1783" t="s">
        <v>23</v>
      </c>
      <c r="B1783" t="s">
        <v>6789</v>
      </c>
      <c r="C1783" t="s">
        <v>9050</v>
      </c>
      <c r="D1783">
        <v>114</v>
      </c>
      <c r="E1783" s="4">
        <v>35000000</v>
      </c>
      <c r="F1783" s="4">
        <v>42168445</v>
      </c>
      <c r="G1783" s="3">
        <f>movie_metadata[[#This Row],[New_gross]]-movie_metadata[[#This Row],[New_budget]]</f>
        <v>7168445</v>
      </c>
      <c r="H1783" s="3" t="str">
        <f>IF(movie_metadata[[#This Row],[Profit/Loss_in money]]&gt;0,"Profit","Loss")</f>
        <v>Profit</v>
      </c>
      <c r="I1783" t="s">
        <v>26</v>
      </c>
      <c r="J1783" t="s">
        <v>27</v>
      </c>
      <c r="K1783" t="s">
        <v>1407</v>
      </c>
      <c r="L1783" s="1">
        <v>2008</v>
      </c>
      <c r="M1783" t="s">
        <v>29</v>
      </c>
      <c r="N1783">
        <v>5.3</v>
      </c>
      <c r="O1783">
        <v>1.85</v>
      </c>
      <c r="P1783">
        <v>464</v>
      </c>
      <c r="Q1783">
        <v>76</v>
      </c>
      <c r="R1783">
        <v>92</v>
      </c>
      <c r="S1783">
        <v>436</v>
      </c>
      <c r="T1783" t="s">
        <v>5255</v>
      </c>
      <c r="U1783">
        <v>940</v>
      </c>
      <c r="V1783" t="s">
        <v>5442</v>
      </c>
      <c r="W1783">
        <v>10791</v>
      </c>
      <c r="X1783">
        <v>3565</v>
      </c>
      <c r="Y1783" t="s">
        <v>798</v>
      </c>
      <c r="Z1783">
        <v>3</v>
      </c>
      <c r="AA1783" t="s">
        <v>9051</v>
      </c>
      <c r="AB1783" t="s">
        <v>9052</v>
      </c>
      <c r="AC1783">
        <v>39</v>
      </c>
      <c r="AD1783">
        <v>706</v>
      </c>
    </row>
    <row r="1784" spans="1:30" x14ac:dyDescent="0.35">
      <c r="A1784" t="s">
        <v>23</v>
      </c>
      <c r="B1784" t="s">
        <v>9053</v>
      </c>
      <c r="C1784" t="s">
        <v>9054</v>
      </c>
      <c r="D1784">
        <v>164</v>
      </c>
      <c r="E1784" s="4">
        <v>16000000</v>
      </c>
      <c r="F1784" s="4">
        <v>26400000</v>
      </c>
      <c r="G1784" s="3">
        <f>movie_metadata[[#This Row],[New_gross]]-movie_metadata[[#This Row],[New_budget]]</f>
        <v>10400000</v>
      </c>
      <c r="H1784" s="3" t="str">
        <f>IF(movie_metadata[[#This Row],[Profit/Loss_in money]]&gt;0,"Profit","Loss")</f>
        <v>Profit</v>
      </c>
      <c r="I1784" t="s">
        <v>26</v>
      </c>
      <c r="J1784" t="s">
        <v>45</v>
      </c>
      <c r="K1784" t="s">
        <v>2150</v>
      </c>
      <c r="L1784" s="1">
        <v>1984</v>
      </c>
      <c r="M1784" t="s">
        <v>82</v>
      </c>
      <c r="N1784">
        <v>7.4</v>
      </c>
      <c r="O1784">
        <v>1.85</v>
      </c>
      <c r="P1784">
        <v>845</v>
      </c>
      <c r="Q1784">
        <v>52</v>
      </c>
      <c r="R1784">
        <v>767</v>
      </c>
      <c r="S1784">
        <v>162</v>
      </c>
      <c r="T1784" t="s">
        <v>7944</v>
      </c>
      <c r="U1784">
        <v>358</v>
      </c>
      <c r="V1784" t="s">
        <v>9055</v>
      </c>
      <c r="W1784">
        <v>12980</v>
      </c>
      <c r="X1784">
        <v>1334</v>
      </c>
      <c r="Y1784" t="s">
        <v>889</v>
      </c>
      <c r="Z1784">
        <v>0</v>
      </c>
      <c r="AA1784" t="s">
        <v>9056</v>
      </c>
      <c r="AB1784" t="s">
        <v>9057</v>
      </c>
      <c r="AC1784">
        <v>89</v>
      </c>
      <c r="AD1784">
        <v>223</v>
      </c>
    </row>
    <row r="1785" spans="1:30" x14ac:dyDescent="0.35">
      <c r="A1785" t="s">
        <v>23</v>
      </c>
      <c r="B1785" t="s">
        <v>9058</v>
      </c>
      <c r="C1785" t="s">
        <v>9059</v>
      </c>
      <c r="D1785">
        <v>92</v>
      </c>
      <c r="E1785" s="4">
        <v>15000000</v>
      </c>
      <c r="F1785" s="4">
        <v>17508670</v>
      </c>
      <c r="G1785" s="3">
        <f>movie_metadata[[#This Row],[New_gross]]-movie_metadata[[#This Row],[New_budget]]</f>
        <v>2508670</v>
      </c>
      <c r="H1785" s="3" t="str">
        <f>IF(movie_metadata[[#This Row],[Profit/Loss_in money]]&gt;0,"Profit","Loss")</f>
        <v>Profit</v>
      </c>
      <c r="I1785" t="s">
        <v>26</v>
      </c>
      <c r="J1785" t="s">
        <v>45</v>
      </c>
      <c r="K1785" t="s">
        <v>5265</v>
      </c>
      <c r="L1785" s="1">
        <v>2006</v>
      </c>
      <c r="M1785" t="s">
        <v>572</v>
      </c>
      <c r="N1785">
        <v>7.4</v>
      </c>
      <c r="O1785">
        <v>1.85</v>
      </c>
      <c r="P1785">
        <v>0</v>
      </c>
      <c r="Q1785">
        <v>220</v>
      </c>
      <c r="R1785">
        <v>14</v>
      </c>
      <c r="S1785">
        <v>78</v>
      </c>
      <c r="T1785" t="s">
        <v>9060</v>
      </c>
      <c r="U1785">
        <v>386</v>
      </c>
      <c r="V1785" t="s">
        <v>9061</v>
      </c>
      <c r="W1785">
        <v>64625</v>
      </c>
      <c r="X1785">
        <v>646</v>
      </c>
      <c r="Y1785" t="s">
        <v>9062</v>
      </c>
      <c r="Z1785">
        <v>0</v>
      </c>
      <c r="AA1785" t="s">
        <v>9063</v>
      </c>
      <c r="AB1785" t="s">
        <v>9064</v>
      </c>
      <c r="AC1785">
        <v>281</v>
      </c>
      <c r="AD1785">
        <v>99</v>
      </c>
    </row>
    <row r="1786" spans="1:30" x14ac:dyDescent="0.35">
      <c r="A1786" t="s">
        <v>23</v>
      </c>
      <c r="B1786" t="s">
        <v>808</v>
      </c>
      <c r="C1786" t="s">
        <v>9065</v>
      </c>
      <c r="D1786">
        <v>122</v>
      </c>
      <c r="E1786" s="4">
        <v>27500000</v>
      </c>
      <c r="F1786" s="4">
        <v>9664316</v>
      </c>
      <c r="G1786" s="3">
        <f>movie_metadata[[#This Row],[New_gross]]-movie_metadata[[#This Row],[New_budget]]</f>
        <v>-17835684</v>
      </c>
      <c r="H1786" s="3" t="str">
        <f>IF(movie_metadata[[#This Row],[Profit/Loss_in money]]&gt;0,"Profit","Loss")</f>
        <v>Loss</v>
      </c>
      <c r="I1786" t="s">
        <v>26</v>
      </c>
      <c r="J1786" t="s">
        <v>27</v>
      </c>
      <c r="K1786" t="s">
        <v>4066</v>
      </c>
      <c r="L1786" s="1">
        <v>2007</v>
      </c>
      <c r="M1786" t="s">
        <v>572</v>
      </c>
      <c r="N1786">
        <v>6.8</v>
      </c>
      <c r="O1786">
        <v>2.35</v>
      </c>
      <c r="P1786">
        <v>0</v>
      </c>
      <c r="Q1786">
        <v>131</v>
      </c>
      <c r="R1786">
        <v>151</v>
      </c>
      <c r="S1786">
        <v>11000</v>
      </c>
      <c r="T1786" t="s">
        <v>366</v>
      </c>
      <c r="U1786">
        <v>24000</v>
      </c>
      <c r="V1786" t="s">
        <v>75</v>
      </c>
      <c r="W1786">
        <v>47203</v>
      </c>
      <c r="X1786">
        <v>50950</v>
      </c>
      <c r="Y1786" t="s">
        <v>2370</v>
      </c>
      <c r="Z1786">
        <v>2</v>
      </c>
      <c r="AA1786" t="s">
        <v>9066</v>
      </c>
      <c r="AB1786" t="s">
        <v>9067</v>
      </c>
      <c r="AC1786">
        <v>197</v>
      </c>
      <c r="AD1786">
        <v>15000</v>
      </c>
    </row>
    <row r="1787" spans="1:30" x14ac:dyDescent="0.35">
      <c r="A1787" t="s">
        <v>23</v>
      </c>
      <c r="B1787" t="s">
        <v>60</v>
      </c>
      <c r="C1787" t="s">
        <v>9068</v>
      </c>
      <c r="D1787">
        <v>42</v>
      </c>
      <c r="E1787" s="4">
        <v>36541497.422512971</v>
      </c>
      <c r="F1787" s="4">
        <v>89009738.685185179</v>
      </c>
      <c r="G1787" s="3">
        <f>movie_metadata[[#This Row],[New_gross]]-movie_metadata[[#This Row],[New_budget]]</f>
        <v>52468241.262672208</v>
      </c>
      <c r="H1787" s="3" t="str">
        <f>IF(movie_metadata[[#This Row],[Profit/Loss_in money]]&gt;0,"Profit","Loss")</f>
        <v>Profit</v>
      </c>
      <c r="I1787" t="s">
        <v>26</v>
      </c>
      <c r="J1787" t="s">
        <v>27</v>
      </c>
      <c r="K1787" t="s">
        <v>9069</v>
      </c>
      <c r="L1787" s="1">
        <v>2005</v>
      </c>
      <c r="M1787" t="s">
        <v>1113</v>
      </c>
      <c r="N1787">
        <v>7.9</v>
      </c>
      <c r="O1787">
        <v>16</v>
      </c>
      <c r="P1787">
        <v>11000</v>
      </c>
      <c r="Q1787">
        <v>7</v>
      </c>
      <c r="S1787">
        <v>535</v>
      </c>
      <c r="T1787" t="s">
        <v>1338</v>
      </c>
      <c r="U1787">
        <v>766</v>
      </c>
      <c r="V1787" t="s">
        <v>956</v>
      </c>
      <c r="W1787">
        <v>38177</v>
      </c>
      <c r="X1787">
        <v>2707</v>
      </c>
      <c r="Y1787" t="s">
        <v>9070</v>
      </c>
      <c r="Z1787">
        <v>2</v>
      </c>
      <c r="AA1787" t="s">
        <v>9071</v>
      </c>
      <c r="AB1787" t="s">
        <v>9072</v>
      </c>
      <c r="AC1787">
        <v>131</v>
      </c>
      <c r="AD1787">
        <v>638</v>
      </c>
    </row>
    <row r="1788" spans="1:30" x14ac:dyDescent="0.35">
      <c r="A1788" t="s">
        <v>23</v>
      </c>
      <c r="B1788" t="s">
        <v>9073</v>
      </c>
      <c r="C1788" t="s">
        <v>9074</v>
      </c>
      <c r="D1788">
        <v>110</v>
      </c>
      <c r="E1788" s="4">
        <v>30000000</v>
      </c>
      <c r="F1788" s="4">
        <v>74888996</v>
      </c>
      <c r="G1788" s="3">
        <f>movie_metadata[[#This Row],[New_gross]]-movie_metadata[[#This Row],[New_budget]]</f>
        <v>44888996</v>
      </c>
      <c r="H1788" s="3" t="str">
        <f>IF(movie_metadata[[#This Row],[Profit/Loss_in money]]&gt;0,"Profit","Loss")</f>
        <v>Profit</v>
      </c>
      <c r="I1788" t="s">
        <v>26</v>
      </c>
      <c r="J1788" t="s">
        <v>27</v>
      </c>
      <c r="K1788" t="s">
        <v>219</v>
      </c>
      <c r="L1788" s="1">
        <v>1991</v>
      </c>
      <c r="M1788" t="s">
        <v>82</v>
      </c>
      <c r="N1788">
        <v>7.2</v>
      </c>
      <c r="O1788">
        <v>2.35</v>
      </c>
      <c r="P1788">
        <v>0</v>
      </c>
      <c r="Q1788">
        <v>112</v>
      </c>
      <c r="R1788">
        <v>120</v>
      </c>
      <c r="S1788">
        <v>664</v>
      </c>
      <c r="T1788" t="s">
        <v>4465</v>
      </c>
      <c r="U1788">
        <v>12000</v>
      </c>
      <c r="V1788" t="s">
        <v>1021</v>
      </c>
      <c r="W1788">
        <v>55513</v>
      </c>
      <c r="X1788">
        <v>16230</v>
      </c>
      <c r="Y1788" t="s">
        <v>7272</v>
      </c>
      <c r="Z1788">
        <v>0</v>
      </c>
      <c r="AA1788" t="s">
        <v>9075</v>
      </c>
      <c r="AB1788" t="s">
        <v>9076</v>
      </c>
      <c r="AC1788">
        <v>188</v>
      </c>
      <c r="AD1788">
        <v>1000</v>
      </c>
    </row>
    <row r="1789" spans="1:30" x14ac:dyDescent="0.35">
      <c r="A1789" t="s">
        <v>23</v>
      </c>
      <c r="B1789" t="s">
        <v>9077</v>
      </c>
      <c r="C1789" t="s">
        <v>9078</v>
      </c>
      <c r="D1789">
        <v>116</v>
      </c>
      <c r="E1789" s="4">
        <v>27000000</v>
      </c>
      <c r="F1789" s="4">
        <v>69586544</v>
      </c>
      <c r="G1789" s="3">
        <f>movie_metadata[[#This Row],[New_gross]]-movie_metadata[[#This Row],[New_budget]]</f>
        <v>42586544</v>
      </c>
      <c r="H1789" s="3" t="str">
        <f>IF(movie_metadata[[#This Row],[Profit/Loss_in money]]&gt;0,"Profit","Loss")</f>
        <v>Profit</v>
      </c>
      <c r="I1789" t="s">
        <v>26</v>
      </c>
      <c r="J1789" t="s">
        <v>27</v>
      </c>
      <c r="K1789" t="s">
        <v>3402</v>
      </c>
      <c r="L1789" s="1">
        <v>2002</v>
      </c>
      <c r="M1789" t="s">
        <v>29</v>
      </c>
      <c r="N1789">
        <v>6</v>
      </c>
      <c r="O1789">
        <v>2.35</v>
      </c>
      <c r="P1789">
        <v>0</v>
      </c>
      <c r="Q1789">
        <v>93</v>
      </c>
      <c r="R1789">
        <v>144</v>
      </c>
      <c r="S1789">
        <v>477</v>
      </c>
      <c r="T1789" t="s">
        <v>8221</v>
      </c>
      <c r="U1789">
        <v>1000</v>
      </c>
      <c r="V1789" t="s">
        <v>7753</v>
      </c>
      <c r="W1789">
        <v>15352</v>
      </c>
      <c r="X1789">
        <v>3845</v>
      </c>
      <c r="Y1789" t="s">
        <v>9079</v>
      </c>
      <c r="Z1789">
        <v>4</v>
      </c>
      <c r="AA1789" t="s">
        <v>9080</v>
      </c>
      <c r="AB1789" t="s">
        <v>9081</v>
      </c>
      <c r="AC1789">
        <v>199</v>
      </c>
      <c r="AD1789">
        <v>482</v>
      </c>
    </row>
    <row r="1790" spans="1:30" x14ac:dyDescent="0.35">
      <c r="A1790" t="s">
        <v>23</v>
      </c>
      <c r="B1790" t="s">
        <v>5154</v>
      </c>
      <c r="C1790" t="s">
        <v>9082</v>
      </c>
      <c r="D1790">
        <v>115</v>
      </c>
      <c r="E1790" s="4">
        <v>27000000</v>
      </c>
      <c r="F1790" s="4">
        <v>60491560</v>
      </c>
      <c r="G1790" s="3">
        <f>movie_metadata[[#This Row],[New_gross]]-movie_metadata[[#This Row],[New_budget]]</f>
        <v>33491560</v>
      </c>
      <c r="H1790" s="3" t="str">
        <f>IF(movie_metadata[[#This Row],[Profit/Loss_in money]]&gt;0,"Profit","Loss")</f>
        <v>Profit</v>
      </c>
      <c r="I1790" t="s">
        <v>26</v>
      </c>
      <c r="J1790" t="s">
        <v>27</v>
      </c>
      <c r="K1790" t="s">
        <v>2134</v>
      </c>
      <c r="L1790" s="1">
        <v>1997</v>
      </c>
      <c r="M1790" t="s">
        <v>572</v>
      </c>
      <c r="N1790">
        <v>6.6</v>
      </c>
      <c r="O1790">
        <v>2.35</v>
      </c>
      <c r="P1790">
        <v>0</v>
      </c>
      <c r="Q1790">
        <v>83</v>
      </c>
      <c r="R1790">
        <v>39</v>
      </c>
      <c r="S1790">
        <v>685</v>
      </c>
      <c r="T1790" t="s">
        <v>1010</v>
      </c>
      <c r="U1790">
        <v>11000</v>
      </c>
      <c r="V1790" t="s">
        <v>458</v>
      </c>
      <c r="W1790">
        <v>50653</v>
      </c>
      <c r="X1790">
        <v>14322</v>
      </c>
      <c r="Y1790" t="s">
        <v>9083</v>
      </c>
      <c r="Z1790">
        <v>1</v>
      </c>
      <c r="AA1790" t="s">
        <v>9084</v>
      </c>
      <c r="AB1790" t="s">
        <v>9085</v>
      </c>
      <c r="AC1790">
        <v>143</v>
      </c>
      <c r="AD1790">
        <v>956</v>
      </c>
    </row>
    <row r="1791" spans="1:30" x14ac:dyDescent="0.35">
      <c r="A1791" t="s">
        <v>23</v>
      </c>
      <c r="B1791" t="s">
        <v>5235</v>
      </c>
      <c r="C1791" t="s">
        <v>9086</v>
      </c>
      <c r="D1791">
        <v>148</v>
      </c>
      <c r="E1791" s="4">
        <v>27000000</v>
      </c>
      <c r="F1791" s="4">
        <v>54200000</v>
      </c>
      <c r="G1791" s="3">
        <f>movie_metadata[[#This Row],[New_gross]]-movie_metadata[[#This Row],[New_budget]]</f>
        <v>27200000</v>
      </c>
      <c r="H1791" s="3" t="str">
        <f>IF(movie_metadata[[#This Row],[Profit/Loss_in money]]&gt;0,"Profit","Loss")</f>
        <v>Profit</v>
      </c>
      <c r="I1791" t="s">
        <v>26</v>
      </c>
      <c r="J1791" t="s">
        <v>27</v>
      </c>
      <c r="K1791" t="s">
        <v>9087</v>
      </c>
      <c r="L1791" s="1">
        <v>1980</v>
      </c>
      <c r="M1791" t="s">
        <v>572</v>
      </c>
      <c r="N1791">
        <v>7.9</v>
      </c>
      <c r="O1791">
        <v>1.85</v>
      </c>
      <c r="P1791">
        <v>14000</v>
      </c>
      <c r="Q1791">
        <v>125</v>
      </c>
      <c r="R1791">
        <v>644</v>
      </c>
      <c r="S1791">
        <v>326</v>
      </c>
      <c r="T1791" t="s">
        <v>9088</v>
      </c>
      <c r="U1791">
        <v>1000</v>
      </c>
      <c r="V1791" t="s">
        <v>7949</v>
      </c>
      <c r="W1791">
        <v>142448</v>
      </c>
      <c r="X1791">
        <v>2566</v>
      </c>
      <c r="Y1791" t="s">
        <v>9089</v>
      </c>
      <c r="Z1791">
        <v>1</v>
      </c>
      <c r="AA1791" t="s">
        <v>9090</v>
      </c>
      <c r="AB1791" t="s">
        <v>9091</v>
      </c>
      <c r="AC1791">
        <v>319</v>
      </c>
      <c r="AD1791">
        <v>809</v>
      </c>
    </row>
    <row r="1792" spans="1:30" x14ac:dyDescent="0.35">
      <c r="A1792" t="s">
        <v>23</v>
      </c>
      <c r="B1792" t="s">
        <v>9092</v>
      </c>
      <c r="C1792" t="s">
        <v>9093</v>
      </c>
      <c r="D1792">
        <v>119</v>
      </c>
      <c r="E1792" s="4">
        <v>41637095.477386937</v>
      </c>
      <c r="F1792" s="4">
        <v>44087387</v>
      </c>
      <c r="G1792" s="3">
        <f>movie_metadata[[#This Row],[New_gross]]-movie_metadata[[#This Row],[New_budget]]</f>
        <v>2450291.5226130635</v>
      </c>
      <c r="H1792" s="3" t="str">
        <f>IF(movie_metadata[[#This Row],[Profit/Loss_in money]]&gt;0,"Profit","Loss")</f>
        <v>Profit</v>
      </c>
      <c r="I1792" t="s">
        <v>26</v>
      </c>
      <c r="J1792" t="s">
        <v>27</v>
      </c>
      <c r="K1792" t="s">
        <v>9094</v>
      </c>
      <c r="L1792" s="1">
        <v>2008</v>
      </c>
      <c r="M1792" t="s">
        <v>29</v>
      </c>
      <c r="N1792">
        <v>6.2</v>
      </c>
      <c r="O1792">
        <v>1.85</v>
      </c>
      <c r="P1792">
        <v>894</v>
      </c>
      <c r="Q1792">
        <v>73</v>
      </c>
      <c r="R1792">
        <v>43</v>
      </c>
      <c r="S1792">
        <v>523</v>
      </c>
      <c r="T1792" t="s">
        <v>1738</v>
      </c>
      <c r="U1792">
        <v>953</v>
      </c>
      <c r="V1792" t="s">
        <v>633</v>
      </c>
      <c r="W1792">
        <v>22304</v>
      </c>
      <c r="X1792">
        <v>3525</v>
      </c>
      <c r="Y1792" t="s">
        <v>9095</v>
      </c>
      <c r="Z1792">
        <v>4</v>
      </c>
      <c r="AA1792" t="s">
        <v>9096</v>
      </c>
      <c r="AB1792" t="s">
        <v>9097</v>
      </c>
      <c r="AC1792">
        <v>33</v>
      </c>
      <c r="AD1792">
        <v>713</v>
      </c>
    </row>
    <row r="1793" spans="1:30" x14ac:dyDescent="0.35">
      <c r="A1793" t="s">
        <v>23</v>
      </c>
      <c r="B1793" t="s">
        <v>3398</v>
      </c>
      <c r="C1793" t="s">
        <v>9098</v>
      </c>
      <c r="D1793">
        <v>118</v>
      </c>
      <c r="E1793" s="4">
        <v>25000000</v>
      </c>
      <c r="F1793" s="4">
        <v>30920167</v>
      </c>
      <c r="G1793" s="3">
        <f>movie_metadata[[#This Row],[New_gross]]-movie_metadata[[#This Row],[New_budget]]</f>
        <v>5920167</v>
      </c>
      <c r="H1793" s="3" t="str">
        <f>IF(movie_metadata[[#This Row],[Profit/Loss_in money]]&gt;0,"Profit","Loss")</f>
        <v>Profit</v>
      </c>
      <c r="I1793" t="s">
        <v>26</v>
      </c>
      <c r="J1793" t="s">
        <v>27</v>
      </c>
      <c r="K1793" t="s">
        <v>6408</v>
      </c>
      <c r="L1793" s="1">
        <v>2012</v>
      </c>
      <c r="M1793" t="s">
        <v>29</v>
      </c>
      <c r="N1793">
        <v>5.7</v>
      </c>
      <c r="O1793">
        <v>2.35</v>
      </c>
      <c r="P1793">
        <v>0</v>
      </c>
      <c r="Q1793">
        <v>98</v>
      </c>
      <c r="R1793">
        <v>650</v>
      </c>
      <c r="S1793">
        <v>715</v>
      </c>
      <c r="T1793" t="s">
        <v>9099</v>
      </c>
      <c r="U1793">
        <v>1000</v>
      </c>
      <c r="V1793" t="s">
        <v>9100</v>
      </c>
      <c r="W1793">
        <v>6476</v>
      </c>
      <c r="X1793">
        <v>3389</v>
      </c>
      <c r="Y1793" t="s">
        <v>6633</v>
      </c>
      <c r="Z1793">
        <v>4</v>
      </c>
      <c r="AA1793" t="s">
        <v>9101</v>
      </c>
      <c r="AB1793" t="s">
        <v>9102</v>
      </c>
      <c r="AC1793">
        <v>71</v>
      </c>
      <c r="AD1793">
        <v>773</v>
      </c>
    </row>
    <row r="1794" spans="1:30" x14ac:dyDescent="0.35">
      <c r="A1794" t="s">
        <v>23</v>
      </c>
      <c r="B1794" t="s">
        <v>190</v>
      </c>
      <c r="C1794" t="s">
        <v>9103</v>
      </c>
      <c r="D1794">
        <v>101</v>
      </c>
      <c r="E1794" s="4">
        <v>30000000</v>
      </c>
      <c r="F1794" s="4">
        <v>40566655</v>
      </c>
      <c r="G1794" s="3">
        <f>movie_metadata[[#This Row],[New_gross]]-movie_metadata[[#This Row],[New_budget]]</f>
        <v>10566655</v>
      </c>
      <c r="H1794" s="3" t="str">
        <f>IF(movie_metadata[[#This Row],[Profit/Loss_in money]]&gt;0,"Profit","Loss")</f>
        <v>Profit</v>
      </c>
      <c r="I1794" t="s">
        <v>26</v>
      </c>
      <c r="J1794" t="s">
        <v>45</v>
      </c>
      <c r="K1794" t="s">
        <v>1407</v>
      </c>
      <c r="L1794" s="1">
        <v>2002</v>
      </c>
      <c r="M1794" t="s">
        <v>29</v>
      </c>
      <c r="N1794">
        <v>7.1</v>
      </c>
      <c r="O1794">
        <v>2.35</v>
      </c>
      <c r="P1794">
        <v>0</v>
      </c>
      <c r="Q1794">
        <v>158</v>
      </c>
      <c r="R1794">
        <v>129</v>
      </c>
      <c r="S1794">
        <v>3</v>
      </c>
      <c r="T1794" t="s">
        <v>9104</v>
      </c>
      <c r="U1794">
        <v>66</v>
      </c>
      <c r="V1794" t="s">
        <v>9105</v>
      </c>
      <c r="W1794">
        <v>144021</v>
      </c>
      <c r="X1794">
        <v>74</v>
      </c>
      <c r="Y1794" t="s">
        <v>9106</v>
      </c>
      <c r="Z1794">
        <v>0</v>
      </c>
      <c r="AA1794" t="s">
        <v>9107</v>
      </c>
      <c r="AB1794" t="s">
        <v>9108</v>
      </c>
      <c r="AC1794">
        <v>391</v>
      </c>
      <c r="AD1794">
        <v>5</v>
      </c>
    </row>
    <row r="1795" spans="1:30" x14ac:dyDescent="0.35">
      <c r="A1795" t="s">
        <v>23</v>
      </c>
      <c r="B1795" t="s">
        <v>7053</v>
      </c>
      <c r="C1795" t="s">
        <v>9109</v>
      </c>
      <c r="D1795">
        <v>82</v>
      </c>
      <c r="E1795" s="4">
        <v>27000000</v>
      </c>
      <c r="F1795" s="4">
        <v>31768374</v>
      </c>
      <c r="G1795" s="3">
        <f>movie_metadata[[#This Row],[New_gross]]-movie_metadata[[#This Row],[New_budget]]</f>
        <v>4768374</v>
      </c>
      <c r="H1795" s="3" t="str">
        <f>IF(movie_metadata[[#This Row],[Profit/Loss_in money]]&gt;0,"Profit","Loss")</f>
        <v>Profit</v>
      </c>
      <c r="I1795" t="s">
        <v>26</v>
      </c>
      <c r="J1795" t="s">
        <v>27</v>
      </c>
      <c r="K1795" t="s">
        <v>8524</v>
      </c>
      <c r="L1795" s="1">
        <v>1999</v>
      </c>
      <c r="M1795" t="s">
        <v>572</v>
      </c>
      <c r="N1795">
        <v>5.6</v>
      </c>
      <c r="O1795">
        <v>2.35</v>
      </c>
      <c r="P1795">
        <v>2000</v>
      </c>
      <c r="Q1795">
        <v>152</v>
      </c>
      <c r="R1795">
        <v>49</v>
      </c>
      <c r="S1795">
        <v>429</v>
      </c>
      <c r="T1795" t="s">
        <v>3171</v>
      </c>
      <c r="U1795">
        <v>1000</v>
      </c>
      <c r="V1795" t="s">
        <v>423</v>
      </c>
      <c r="W1795">
        <v>42761</v>
      </c>
      <c r="X1795">
        <v>3313</v>
      </c>
      <c r="Y1795" t="s">
        <v>9110</v>
      </c>
      <c r="Z1795">
        <v>0</v>
      </c>
      <c r="AA1795" t="s">
        <v>9111</v>
      </c>
      <c r="AB1795" t="s">
        <v>9112</v>
      </c>
      <c r="AC1795">
        <v>366</v>
      </c>
      <c r="AD1795">
        <v>888</v>
      </c>
    </row>
    <row r="1796" spans="1:30" x14ac:dyDescent="0.35">
      <c r="A1796" t="s">
        <v>23</v>
      </c>
      <c r="B1796" t="s">
        <v>6035</v>
      </c>
      <c r="C1796" t="s">
        <v>9113</v>
      </c>
      <c r="D1796">
        <v>110</v>
      </c>
      <c r="E1796" s="4">
        <v>27000000</v>
      </c>
      <c r="F1796" s="4">
        <v>22494487</v>
      </c>
      <c r="G1796" s="3">
        <f>movie_metadata[[#This Row],[New_gross]]-movie_metadata[[#This Row],[New_budget]]</f>
        <v>-4505513</v>
      </c>
      <c r="H1796" s="3" t="str">
        <f>IF(movie_metadata[[#This Row],[Profit/Loss_in money]]&gt;0,"Profit","Loss")</f>
        <v>Loss</v>
      </c>
      <c r="I1796" t="s">
        <v>26</v>
      </c>
      <c r="J1796" t="s">
        <v>754</v>
      </c>
      <c r="K1796" t="s">
        <v>2134</v>
      </c>
      <c r="L1796" s="1">
        <v>2006</v>
      </c>
      <c r="M1796" t="s">
        <v>572</v>
      </c>
      <c r="N1796">
        <v>7.8</v>
      </c>
      <c r="O1796">
        <v>2.35</v>
      </c>
      <c r="P1796">
        <v>10000</v>
      </c>
      <c r="Q1796">
        <v>202</v>
      </c>
      <c r="R1796">
        <v>118</v>
      </c>
      <c r="S1796">
        <v>1000</v>
      </c>
      <c r="T1796" t="s">
        <v>458</v>
      </c>
      <c r="U1796">
        <v>13000</v>
      </c>
      <c r="V1796" t="s">
        <v>970</v>
      </c>
      <c r="W1796">
        <v>262153</v>
      </c>
      <c r="X1796">
        <v>26451</v>
      </c>
      <c r="Y1796" t="s">
        <v>2722</v>
      </c>
      <c r="Z1796">
        <v>3</v>
      </c>
      <c r="AA1796" t="s">
        <v>9114</v>
      </c>
      <c r="AB1796" t="s">
        <v>9115</v>
      </c>
      <c r="AC1796">
        <v>507</v>
      </c>
      <c r="AD1796">
        <v>11000</v>
      </c>
    </row>
    <row r="1797" spans="1:30" x14ac:dyDescent="0.35">
      <c r="A1797" t="s">
        <v>23</v>
      </c>
      <c r="B1797" t="s">
        <v>9116</v>
      </c>
      <c r="C1797" t="s">
        <v>9117</v>
      </c>
      <c r="D1797">
        <v>193</v>
      </c>
      <c r="E1797" s="4">
        <v>27000000</v>
      </c>
      <c r="F1797" s="4">
        <v>21500000</v>
      </c>
      <c r="G1797" s="3">
        <f>movie_metadata[[#This Row],[New_gross]]-movie_metadata[[#This Row],[New_budget]]</f>
        <v>-5500000</v>
      </c>
      <c r="H1797" s="3" t="str">
        <f>IF(movie_metadata[[#This Row],[Profit/Loss_in money]]&gt;0,"Profit","Loss")</f>
        <v>Loss</v>
      </c>
      <c r="I1797" t="s">
        <v>26</v>
      </c>
      <c r="J1797" t="s">
        <v>27</v>
      </c>
      <c r="K1797" t="s">
        <v>2150</v>
      </c>
      <c r="L1797" s="1">
        <v>1983</v>
      </c>
      <c r="M1797" t="s">
        <v>82</v>
      </c>
      <c r="N1797">
        <v>7.9</v>
      </c>
      <c r="O1797">
        <v>1.85</v>
      </c>
      <c r="P1797">
        <v>0</v>
      </c>
      <c r="Q1797">
        <v>80</v>
      </c>
      <c r="R1797">
        <v>133</v>
      </c>
      <c r="S1797">
        <v>820</v>
      </c>
      <c r="T1797" t="s">
        <v>1312</v>
      </c>
      <c r="U1797">
        <v>2000</v>
      </c>
      <c r="V1797" t="s">
        <v>529</v>
      </c>
      <c r="W1797">
        <v>45271</v>
      </c>
      <c r="X1797">
        <v>6341</v>
      </c>
      <c r="Y1797" t="s">
        <v>1039</v>
      </c>
      <c r="Z1797">
        <v>0</v>
      </c>
      <c r="AA1797" t="s">
        <v>9118</v>
      </c>
      <c r="AB1797" t="s">
        <v>9119</v>
      </c>
      <c r="AC1797">
        <v>170</v>
      </c>
      <c r="AD1797">
        <v>826</v>
      </c>
    </row>
    <row r="1798" spans="1:30" x14ac:dyDescent="0.35">
      <c r="A1798" t="s">
        <v>23</v>
      </c>
      <c r="B1798" t="s">
        <v>420</v>
      </c>
      <c r="C1798" t="s">
        <v>9120</v>
      </c>
      <c r="D1798">
        <v>130</v>
      </c>
      <c r="E1798" s="4">
        <v>30000000</v>
      </c>
      <c r="F1798" s="4">
        <v>4463292</v>
      </c>
      <c r="G1798" s="3">
        <f>movie_metadata[[#This Row],[New_gross]]-movie_metadata[[#This Row],[New_budget]]</f>
        <v>-25536708</v>
      </c>
      <c r="H1798" s="3" t="str">
        <f>IF(movie_metadata[[#This Row],[Profit/Loss_in money]]&gt;0,"Profit","Loss")</f>
        <v>Loss</v>
      </c>
      <c r="I1798" t="s">
        <v>26</v>
      </c>
      <c r="J1798" t="s">
        <v>45</v>
      </c>
      <c r="K1798" t="s">
        <v>2811</v>
      </c>
      <c r="L1798" s="1">
        <v>2011</v>
      </c>
      <c r="M1798" t="s">
        <v>29</v>
      </c>
      <c r="N1798">
        <v>6.9</v>
      </c>
      <c r="O1798">
        <v>2.35</v>
      </c>
      <c r="P1798">
        <v>15000</v>
      </c>
      <c r="Q1798">
        <v>288</v>
      </c>
      <c r="R1798">
        <v>776</v>
      </c>
      <c r="S1798">
        <v>358</v>
      </c>
      <c r="T1798" t="s">
        <v>2136</v>
      </c>
      <c r="U1798">
        <v>898</v>
      </c>
      <c r="V1798" t="s">
        <v>2527</v>
      </c>
      <c r="W1798">
        <v>34488</v>
      </c>
      <c r="X1798">
        <v>2452</v>
      </c>
      <c r="Y1798" t="s">
        <v>1122</v>
      </c>
      <c r="Z1798">
        <v>3</v>
      </c>
      <c r="AA1798" t="s">
        <v>9121</v>
      </c>
      <c r="AB1798" t="s">
        <v>9122</v>
      </c>
      <c r="AC1798">
        <v>136</v>
      </c>
      <c r="AD1798">
        <v>584</v>
      </c>
    </row>
    <row r="1799" spans="1:30" x14ac:dyDescent="0.35">
      <c r="A1799" t="s">
        <v>23</v>
      </c>
      <c r="B1799" t="s">
        <v>702</v>
      </c>
      <c r="C1799" t="s">
        <v>9123</v>
      </c>
      <c r="D1799">
        <v>94</v>
      </c>
      <c r="E1799" s="4">
        <v>27000000</v>
      </c>
      <c r="F1799" s="4">
        <v>40504450.288288288</v>
      </c>
      <c r="G1799" s="3">
        <f>movie_metadata[[#This Row],[New_gross]]-movie_metadata[[#This Row],[New_budget]]</f>
        <v>13504450.288288288</v>
      </c>
      <c r="H1799" s="3" t="str">
        <f>IF(movie_metadata[[#This Row],[Profit/Loss_in money]]&gt;0,"Profit","Loss")</f>
        <v>Profit</v>
      </c>
      <c r="I1799" t="s">
        <v>26</v>
      </c>
      <c r="J1799" t="s">
        <v>9124</v>
      </c>
      <c r="K1799" t="s">
        <v>540</v>
      </c>
      <c r="L1799" s="1">
        <v>1984</v>
      </c>
      <c r="M1799" t="s">
        <v>82</v>
      </c>
      <c r="N1799">
        <v>7.4</v>
      </c>
      <c r="O1799">
        <v>2.35</v>
      </c>
      <c r="P1799">
        <v>21000</v>
      </c>
      <c r="Q1799">
        <v>99</v>
      </c>
      <c r="R1799">
        <v>249</v>
      </c>
      <c r="S1799">
        <v>271</v>
      </c>
      <c r="T1799" t="s">
        <v>9125</v>
      </c>
      <c r="U1799">
        <v>523</v>
      </c>
      <c r="V1799" t="s">
        <v>3734</v>
      </c>
      <c r="W1799">
        <v>99557</v>
      </c>
      <c r="X1799">
        <v>1560</v>
      </c>
      <c r="Y1799" t="s">
        <v>8430</v>
      </c>
      <c r="Z1799">
        <v>1</v>
      </c>
      <c r="AA1799" t="s">
        <v>9126</v>
      </c>
      <c r="AB1799" t="s">
        <v>9127</v>
      </c>
      <c r="AC1799">
        <v>284</v>
      </c>
      <c r="AD1799">
        <v>312</v>
      </c>
    </row>
    <row r="1800" spans="1:30" x14ac:dyDescent="0.35">
      <c r="A1800" t="s">
        <v>23</v>
      </c>
      <c r="B1800" t="s">
        <v>1031</v>
      </c>
      <c r="C1800" t="s">
        <v>9128</v>
      </c>
      <c r="D1800">
        <v>111</v>
      </c>
      <c r="E1800" s="4">
        <v>27000000</v>
      </c>
      <c r="F1800" s="4">
        <v>14337579</v>
      </c>
      <c r="G1800" s="3">
        <f>movie_metadata[[#This Row],[New_gross]]-movie_metadata[[#This Row],[New_budget]]</f>
        <v>-12662421</v>
      </c>
      <c r="H1800" s="3" t="str">
        <f>IF(movie_metadata[[#This Row],[Profit/Loss_in money]]&gt;0,"Profit","Loss")</f>
        <v>Loss</v>
      </c>
      <c r="I1800" t="s">
        <v>26</v>
      </c>
      <c r="J1800" t="s">
        <v>358</v>
      </c>
      <c r="K1800" t="s">
        <v>9129</v>
      </c>
      <c r="L1800" s="1">
        <v>1998</v>
      </c>
      <c r="M1800" t="s">
        <v>572</v>
      </c>
      <c r="N1800">
        <v>7.7</v>
      </c>
      <c r="O1800">
        <v>2.35</v>
      </c>
      <c r="P1800">
        <v>14000</v>
      </c>
      <c r="Q1800">
        <v>222</v>
      </c>
      <c r="R1800">
        <v>295</v>
      </c>
      <c r="S1800">
        <v>531</v>
      </c>
      <c r="T1800" t="s">
        <v>182</v>
      </c>
      <c r="U1800">
        <v>3000</v>
      </c>
      <c r="V1800" t="s">
        <v>1808</v>
      </c>
      <c r="W1800">
        <v>156929</v>
      </c>
      <c r="X1800">
        <v>4696</v>
      </c>
      <c r="Y1800" t="s">
        <v>735</v>
      </c>
      <c r="Z1800">
        <v>1</v>
      </c>
      <c r="AA1800" t="s">
        <v>9130</v>
      </c>
      <c r="AB1800" t="s">
        <v>9131</v>
      </c>
      <c r="AC1800">
        <v>624</v>
      </c>
      <c r="AD1800">
        <v>882</v>
      </c>
    </row>
    <row r="1801" spans="1:30" x14ac:dyDescent="0.35">
      <c r="A1801" t="s">
        <v>23</v>
      </c>
      <c r="B1801" t="s">
        <v>9132</v>
      </c>
      <c r="C1801" t="s">
        <v>9133</v>
      </c>
      <c r="D1801">
        <v>110</v>
      </c>
      <c r="E1801" s="4">
        <v>13500000</v>
      </c>
      <c r="F1801" s="4">
        <v>13823741</v>
      </c>
      <c r="G1801" s="3">
        <f>movie_metadata[[#This Row],[New_gross]]-movie_metadata[[#This Row],[New_budget]]</f>
        <v>323741</v>
      </c>
      <c r="H1801" s="3" t="str">
        <f>IF(movie_metadata[[#This Row],[Profit/Loss_in money]]&gt;0,"Profit","Loss")</f>
        <v>Profit</v>
      </c>
      <c r="I1801" t="s">
        <v>26</v>
      </c>
      <c r="J1801" t="s">
        <v>45</v>
      </c>
      <c r="K1801" t="s">
        <v>6102</v>
      </c>
      <c r="L1801" s="1">
        <v>2008</v>
      </c>
      <c r="M1801" t="s">
        <v>29</v>
      </c>
      <c r="N1801">
        <v>6.9</v>
      </c>
      <c r="O1801">
        <v>2.35</v>
      </c>
      <c r="P1801">
        <v>0</v>
      </c>
      <c r="Q1801">
        <v>194</v>
      </c>
      <c r="R1801">
        <v>10</v>
      </c>
      <c r="S1801">
        <v>844</v>
      </c>
      <c r="T1801" t="s">
        <v>586</v>
      </c>
      <c r="U1801">
        <v>3000</v>
      </c>
      <c r="V1801" t="s">
        <v>723</v>
      </c>
      <c r="W1801">
        <v>61777</v>
      </c>
      <c r="X1801">
        <v>6420</v>
      </c>
      <c r="Y1801" t="s">
        <v>3511</v>
      </c>
      <c r="Z1801">
        <v>3</v>
      </c>
      <c r="AA1801" t="s">
        <v>9134</v>
      </c>
      <c r="AB1801" t="s">
        <v>9135</v>
      </c>
      <c r="AC1801">
        <v>140</v>
      </c>
      <c r="AD1801">
        <v>2000</v>
      </c>
    </row>
    <row r="1802" spans="1:30" x14ac:dyDescent="0.35">
      <c r="A1802" t="s">
        <v>739</v>
      </c>
      <c r="B1802" t="s">
        <v>60</v>
      </c>
      <c r="C1802" t="s">
        <v>9136</v>
      </c>
      <c r="D1802">
        <v>30</v>
      </c>
      <c r="E1802" s="4">
        <v>36541497.422512971</v>
      </c>
      <c r="F1802" s="4">
        <v>162780952.57142857</v>
      </c>
      <c r="G1802" s="3">
        <f>movie_metadata[[#This Row],[New_gross]]-movie_metadata[[#This Row],[New_budget]]</f>
        <v>126239455.14891559</v>
      </c>
      <c r="H1802" s="3" t="str">
        <f>IF(movie_metadata[[#This Row],[Profit/Loss_in money]]&gt;0,"Profit","Loss")</f>
        <v>Profit</v>
      </c>
      <c r="I1802" t="s">
        <v>26</v>
      </c>
      <c r="J1802" t="s">
        <v>27</v>
      </c>
      <c r="K1802" t="s">
        <v>3049</v>
      </c>
      <c r="L1802" s="1">
        <v>2005</v>
      </c>
      <c r="M1802" t="s">
        <v>60</v>
      </c>
      <c r="N1802">
        <v>8.6999999999999993</v>
      </c>
      <c r="O1802">
        <v>1.33</v>
      </c>
      <c r="P1802">
        <v>459</v>
      </c>
      <c r="Q1802">
        <v>15</v>
      </c>
      <c r="S1802">
        <v>94</v>
      </c>
      <c r="T1802" t="s">
        <v>9137</v>
      </c>
      <c r="U1802">
        <v>491</v>
      </c>
      <c r="V1802" t="s">
        <v>9138</v>
      </c>
      <c r="W1802">
        <v>3446</v>
      </c>
      <c r="X1802">
        <v>812</v>
      </c>
      <c r="Y1802" t="s">
        <v>9139</v>
      </c>
      <c r="Z1802">
        <v>4</v>
      </c>
      <c r="AA1802" t="s">
        <v>9140</v>
      </c>
      <c r="AB1802" t="s">
        <v>9141</v>
      </c>
      <c r="AC1802">
        <v>31</v>
      </c>
      <c r="AD1802">
        <v>154</v>
      </c>
    </row>
    <row r="1803" spans="1:30" x14ac:dyDescent="0.35">
      <c r="A1803" t="s">
        <v>23</v>
      </c>
      <c r="B1803" t="s">
        <v>9142</v>
      </c>
      <c r="C1803" t="s">
        <v>9143</v>
      </c>
      <c r="D1803">
        <v>109</v>
      </c>
      <c r="E1803" s="4">
        <v>25000000</v>
      </c>
      <c r="F1803" s="4">
        <v>49321125.367567569</v>
      </c>
      <c r="G1803" s="3">
        <f>movie_metadata[[#This Row],[New_gross]]-movie_metadata[[#This Row],[New_budget]]</f>
        <v>24321125.367567569</v>
      </c>
      <c r="H1803" s="3" t="str">
        <f>IF(movie_metadata[[#This Row],[Profit/Loss_in money]]&gt;0,"Profit","Loss")</f>
        <v>Profit</v>
      </c>
      <c r="I1803" t="s">
        <v>26</v>
      </c>
      <c r="J1803" t="s">
        <v>45</v>
      </c>
      <c r="K1803" t="s">
        <v>9144</v>
      </c>
      <c r="L1803" s="1">
        <v>1985</v>
      </c>
      <c r="M1803" t="s">
        <v>82</v>
      </c>
      <c r="N1803">
        <v>6.7</v>
      </c>
      <c r="O1803">
        <v>1.85</v>
      </c>
      <c r="P1803">
        <v>0</v>
      </c>
      <c r="Q1803">
        <v>56</v>
      </c>
      <c r="R1803">
        <v>181</v>
      </c>
      <c r="S1803">
        <v>137</v>
      </c>
      <c r="T1803" t="s">
        <v>9145</v>
      </c>
      <c r="U1803">
        <v>303</v>
      </c>
      <c r="V1803" t="s">
        <v>9146</v>
      </c>
      <c r="W1803">
        <v>19568</v>
      </c>
      <c r="X1803">
        <v>960</v>
      </c>
      <c r="Y1803" t="s">
        <v>9147</v>
      </c>
      <c r="Z1803">
        <v>0</v>
      </c>
      <c r="AA1803" t="s">
        <v>9148</v>
      </c>
      <c r="AB1803" t="s">
        <v>9149</v>
      </c>
      <c r="AC1803">
        <v>208</v>
      </c>
      <c r="AD1803">
        <v>146</v>
      </c>
    </row>
    <row r="1804" spans="1:30" x14ac:dyDescent="0.35">
      <c r="A1804" t="s">
        <v>23</v>
      </c>
      <c r="B1804" t="s">
        <v>9150</v>
      </c>
      <c r="C1804" t="s">
        <v>9151</v>
      </c>
      <c r="D1804">
        <v>123</v>
      </c>
      <c r="E1804" s="4">
        <v>27000000</v>
      </c>
      <c r="F1804" s="4">
        <v>10297897</v>
      </c>
      <c r="G1804" s="3">
        <f>movie_metadata[[#This Row],[New_gross]]-movie_metadata[[#This Row],[New_budget]]</f>
        <v>-16702103</v>
      </c>
      <c r="H1804" s="3" t="str">
        <f>IF(movie_metadata[[#This Row],[Profit/Loss_in money]]&gt;0,"Profit","Loss")</f>
        <v>Loss</v>
      </c>
      <c r="I1804" t="s">
        <v>26</v>
      </c>
      <c r="J1804" t="s">
        <v>27</v>
      </c>
      <c r="K1804" t="s">
        <v>9152</v>
      </c>
      <c r="L1804" s="1">
        <v>1998</v>
      </c>
      <c r="M1804" t="s">
        <v>29</v>
      </c>
      <c r="N1804">
        <v>6</v>
      </c>
      <c r="O1804">
        <v>2.35</v>
      </c>
      <c r="P1804">
        <v>315</v>
      </c>
      <c r="Q1804">
        <v>63</v>
      </c>
      <c r="R1804">
        <v>0</v>
      </c>
      <c r="S1804">
        <v>324</v>
      </c>
      <c r="T1804" t="s">
        <v>9153</v>
      </c>
      <c r="U1804">
        <v>11000</v>
      </c>
      <c r="V1804" t="s">
        <v>653</v>
      </c>
      <c r="W1804">
        <v>8309</v>
      </c>
      <c r="X1804">
        <v>11969</v>
      </c>
      <c r="Y1804" t="s">
        <v>5528</v>
      </c>
      <c r="Z1804">
        <v>4</v>
      </c>
      <c r="AA1804" t="s">
        <v>9154</v>
      </c>
      <c r="AB1804" t="s">
        <v>9155</v>
      </c>
      <c r="AC1804">
        <v>39</v>
      </c>
      <c r="AD1804">
        <v>597</v>
      </c>
    </row>
    <row r="1805" spans="1:30" x14ac:dyDescent="0.35">
      <c r="A1805" t="s">
        <v>23</v>
      </c>
      <c r="B1805" t="s">
        <v>6802</v>
      </c>
      <c r="C1805" t="s">
        <v>9156</v>
      </c>
      <c r="D1805">
        <v>109</v>
      </c>
      <c r="E1805" s="4">
        <v>27000000</v>
      </c>
      <c r="F1805" s="4">
        <v>13248477</v>
      </c>
      <c r="G1805" s="3">
        <f>movie_metadata[[#This Row],[New_gross]]-movie_metadata[[#This Row],[New_budget]]</f>
        <v>-13751523</v>
      </c>
      <c r="H1805" s="3" t="str">
        <f>IF(movie_metadata[[#This Row],[Profit/Loss_in money]]&gt;0,"Profit","Loss")</f>
        <v>Loss</v>
      </c>
      <c r="I1805" t="s">
        <v>26</v>
      </c>
      <c r="J1805" t="s">
        <v>27</v>
      </c>
      <c r="K1805" t="s">
        <v>3022</v>
      </c>
      <c r="L1805" s="1">
        <v>2009</v>
      </c>
      <c r="M1805" t="s">
        <v>572</v>
      </c>
      <c r="N1805">
        <v>6.2</v>
      </c>
      <c r="O1805">
        <v>2.35</v>
      </c>
      <c r="P1805">
        <v>0</v>
      </c>
      <c r="Q1805">
        <v>167</v>
      </c>
      <c r="R1805">
        <v>22</v>
      </c>
      <c r="S1805">
        <v>355</v>
      </c>
      <c r="T1805" t="s">
        <v>722</v>
      </c>
      <c r="U1805">
        <v>14000</v>
      </c>
      <c r="V1805" t="s">
        <v>647</v>
      </c>
      <c r="W1805">
        <v>60555</v>
      </c>
      <c r="X1805">
        <v>15790</v>
      </c>
      <c r="Y1805" t="s">
        <v>9157</v>
      </c>
      <c r="Z1805">
        <v>1</v>
      </c>
      <c r="AA1805" t="s">
        <v>9158</v>
      </c>
      <c r="AB1805" t="s">
        <v>9159</v>
      </c>
      <c r="AC1805">
        <v>174</v>
      </c>
      <c r="AD1805">
        <v>716</v>
      </c>
    </row>
    <row r="1806" spans="1:30" x14ac:dyDescent="0.35">
      <c r="A1806" t="s">
        <v>23</v>
      </c>
      <c r="B1806" t="s">
        <v>9160</v>
      </c>
      <c r="C1806" t="s">
        <v>9161</v>
      </c>
      <c r="D1806">
        <v>99</v>
      </c>
      <c r="E1806" s="4">
        <v>27000000</v>
      </c>
      <c r="F1806" s="4">
        <v>8712564</v>
      </c>
      <c r="G1806" s="3">
        <f>movie_metadata[[#This Row],[New_gross]]-movie_metadata[[#This Row],[New_budget]]</f>
        <v>-18287436</v>
      </c>
      <c r="H1806" s="3" t="str">
        <f>IF(movie_metadata[[#This Row],[Profit/Loss_in money]]&gt;0,"Profit","Loss")</f>
        <v>Loss</v>
      </c>
      <c r="I1806" t="s">
        <v>26</v>
      </c>
      <c r="J1806" t="s">
        <v>27</v>
      </c>
      <c r="K1806" t="s">
        <v>2134</v>
      </c>
      <c r="L1806" s="1">
        <v>2004</v>
      </c>
      <c r="M1806" t="s">
        <v>572</v>
      </c>
      <c r="N1806">
        <v>5.9</v>
      </c>
      <c r="O1806">
        <v>1.33</v>
      </c>
      <c r="P1806">
        <v>817</v>
      </c>
      <c r="Q1806">
        <v>101</v>
      </c>
      <c r="R1806">
        <v>54</v>
      </c>
      <c r="S1806">
        <v>398</v>
      </c>
      <c r="T1806" t="s">
        <v>2141</v>
      </c>
      <c r="U1806">
        <v>748</v>
      </c>
      <c r="V1806" t="s">
        <v>135</v>
      </c>
      <c r="W1806">
        <v>16555</v>
      </c>
      <c r="X1806">
        <v>1721</v>
      </c>
      <c r="Y1806" t="s">
        <v>9162</v>
      </c>
      <c r="Z1806">
        <v>0</v>
      </c>
      <c r="AA1806" t="s">
        <v>9163</v>
      </c>
      <c r="AB1806" t="s">
        <v>9164</v>
      </c>
      <c r="AC1806">
        <v>139</v>
      </c>
      <c r="AD1806">
        <v>489</v>
      </c>
    </row>
    <row r="1807" spans="1:30" x14ac:dyDescent="0.35">
      <c r="A1807" t="s">
        <v>23</v>
      </c>
      <c r="B1807" t="s">
        <v>9165</v>
      </c>
      <c r="C1807" t="s">
        <v>9166</v>
      </c>
      <c r="D1807">
        <v>106</v>
      </c>
      <c r="E1807" s="4">
        <v>27000000</v>
      </c>
      <c r="F1807" s="4">
        <v>7486906</v>
      </c>
      <c r="G1807" s="3">
        <f>movie_metadata[[#This Row],[New_gross]]-movie_metadata[[#This Row],[New_budget]]</f>
        <v>-19513094</v>
      </c>
      <c r="H1807" s="3" t="str">
        <f>IF(movie_metadata[[#This Row],[Profit/Loss_in money]]&gt;0,"Profit","Loss")</f>
        <v>Loss</v>
      </c>
      <c r="I1807" t="s">
        <v>26</v>
      </c>
      <c r="J1807" t="s">
        <v>27</v>
      </c>
      <c r="K1807" t="s">
        <v>3924</v>
      </c>
      <c r="L1807" s="1">
        <v>2007</v>
      </c>
      <c r="M1807" t="s">
        <v>82</v>
      </c>
      <c r="N1807">
        <v>6.8</v>
      </c>
      <c r="O1807">
        <v>1.85</v>
      </c>
      <c r="P1807">
        <v>0</v>
      </c>
      <c r="Q1807">
        <v>118</v>
      </c>
      <c r="R1807">
        <v>43</v>
      </c>
      <c r="S1807">
        <v>460</v>
      </c>
      <c r="T1807" t="s">
        <v>2978</v>
      </c>
      <c r="U1807">
        <v>1000</v>
      </c>
      <c r="V1807" t="s">
        <v>423</v>
      </c>
      <c r="W1807">
        <v>17436</v>
      </c>
      <c r="X1807">
        <v>2495</v>
      </c>
      <c r="Y1807" t="s">
        <v>4119</v>
      </c>
      <c r="Z1807">
        <v>0</v>
      </c>
      <c r="AA1807" t="s">
        <v>9167</v>
      </c>
      <c r="AB1807" t="s">
        <v>9168</v>
      </c>
      <c r="AC1807">
        <v>71</v>
      </c>
      <c r="AD1807">
        <v>506</v>
      </c>
    </row>
    <row r="1808" spans="1:30" x14ac:dyDescent="0.35">
      <c r="A1808" t="s">
        <v>23</v>
      </c>
      <c r="B1808" t="s">
        <v>4893</v>
      </c>
      <c r="C1808" t="s">
        <v>9169</v>
      </c>
      <c r="D1808">
        <v>89</v>
      </c>
      <c r="E1808" s="4">
        <v>27000000</v>
      </c>
      <c r="F1808" s="4">
        <v>38536376</v>
      </c>
      <c r="G1808" s="3">
        <f>movie_metadata[[#This Row],[New_gross]]-movie_metadata[[#This Row],[New_budget]]</f>
        <v>11536376</v>
      </c>
      <c r="H1808" s="3" t="str">
        <f>IF(movie_metadata[[#This Row],[Profit/Loss_in money]]&gt;0,"Profit","Loss")</f>
        <v>Profit</v>
      </c>
      <c r="I1808" t="s">
        <v>26</v>
      </c>
      <c r="J1808" t="s">
        <v>27</v>
      </c>
      <c r="K1808" t="s">
        <v>3029</v>
      </c>
      <c r="L1808" s="1">
        <v>2011</v>
      </c>
      <c r="M1808" t="s">
        <v>82</v>
      </c>
      <c r="N1808">
        <v>3.6</v>
      </c>
      <c r="O1808">
        <v>1.85</v>
      </c>
      <c r="P1808">
        <v>0</v>
      </c>
      <c r="Q1808">
        <v>76</v>
      </c>
      <c r="R1808">
        <v>0</v>
      </c>
      <c r="S1808">
        <v>640</v>
      </c>
      <c r="T1808" t="s">
        <v>5829</v>
      </c>
      <c r="U1808">
        <v>2000</v>
      </c>
      <c r="V1808" t="s">
        <v>5892</v>
      </c>
      <c r="W1808">
        <v>15866</v>
      </c>
      <c r="X1808">
        <v>4311</v>
      </c>
      <c r="Y1808" t="s">
        <v>67</v>
      </c>
      <c r="Z1808">
        <v>5</v>
      </c>
      <c r="AA1808" t="s">
        <v>9170</v>
      </c>
      <c r="AB1808" t="s">
        <v>9171</v>
      </c>
      <c r="AC1808">
        <v>83</v>
      </c>
      <c r="AD1808">
        <v>734</v>
      </c>
    </row>
    <row r="1809" spans="1:30" x14ac:dyDescent="0.35">
      <c r="A1809" t="s">
        <v>23</v>
      </c>
      <c r="B1809" t="s">
        <v>9172</v>
      </c>
      <c r="C1809" t="s">
        <v>9173</v>
      </c>
      <c r="D1809">
        <v>98</v>
      </c>
      <c r="E1809" s="4">
        <v>27000000</v>
      </c>
      <c r="F1809" s="4">
        <v>41008532</v>
      </c>
      <c r="G1809" s="3">
        <f>movie_metadata[[#This Row],[New_gross]]-movie_metadata[[#This Row],[New_budget]]</f>
        <v>14008532</v>
      </c>
      <c r="H1809" s="3" t="str">
        <f>IF(movie_metadata[[#This Row],[Profit/Loss_in money]]&gt;0,"Profit","Loss")</f>
        <v>Profit</v>
      </c>
      <c r="I1809" t="s">
        <v>26</v>
      </c>
      <c r="J1809" t="s">
        <v>27</v>
      </c>
      <c r="K1809" t="s">
        <v>2118</v>
      </c>
      <c r="L1809" s="1">
        <v>2016</v>
      </c>
      <c r="M1809" t="s">
        <v>572</v>
      </c>
      <c r="N1809">
        <v>6.7</v>
      </c>
      <c r="O1809">
        <v>2.35</v>
      </c>
      <c r="P1809">
        <v>0</v>
      </c>
      <c r="Q1809">
        <v>268</v>
      </c>
      <c r="R1809">
        <v>0</v>
      </c>
      <c r="S1809">
        <v>638</v>
      </c>
      <c r="T1809" t="s">
        <v>3682</v>
      </c>
      <c r="U1809">
        <v>8000</v>
      </c>
      <c r="V1809" t="s">
        <v>1521</v>
      </c>
      <c r="W1809">
        <v>19611</v>
      </c>
      <c r="X1809">
        <v>10894</v>
      </c>
      <c r="Y1809" t="s">
        <v>599</v>
      </c>
      <c r="Z1809">
        <v>1</v>
      </c>
      <c r="AA1809" t="s">
        <v>9174</v>
      </c>
      <c r="AB1809" t="s">
        <v>9175</v>
      </c>
      <c r="AC1809">
        <v>103</v>
      </c>
      <c r="AD1809">
        <v>698</v>
      </c>
    </row>
    <row r="1810" spans="1:30" x14ac:dyDescent="0.35">
      <c r="A1810" t="s">
        <v>23</v>
      </c>
      <c r="B1810" t="s">
        <v>7676</v>
      </c>
      <c r="C1810" t="s">
        <v>9176</v>
      </c>
      <c r="D1810">
        <v>93</v>
      </c>
      <c r="E1810" s="4">
        <v>28000000</v>
      </c>
      <c r="F1810" s="4">
        <v>5204007</v>
      </c>
      <c r="G1810" s="3">
        <f>movie_metadata[[#This Row],[New_gross]]-movie_metadata[[#This Row],[New_budget]]</f>
        <v>-22795993</v>
      </c>
      <c r="H1810" s="3" t="str">
        <f>IF(movie_metadata[[#This Row],[Profit/Loss_in money]]&gt;0,"Profit","Loss")</f>
        <v>Loss</v>
      </c>
      <c r="I1810" t="s">
        <v>26</v>
      </c>
      <c r="J1810" t="s">
        <v>45</v>
      </c>
      <c r="K1810" t="s">
        <v>414</v>
      </c>
      <c r="L1810" s="1">
        <v>2001</v>
      </c>
      <c r="M1810" t="s">
        <v>572</v>
      </c>
      <c r="N1810">
        <v>6.3</v>
      </c>
      <c r="O1810">
        <v>2.35</v>
      </c>
      <c r="P1810">
        <v>0</v>
      </c>
      <c r="Q1810">
        <v>95</v>
      </c>
      <c r="R1810">
        <v>31</v>
      </c>
      <c r="S1810">
        <v>57</v>
      </c>
      <c r="T1810" t="s">
        <v>9177</v>
      </c>
      <c r="U1810">
        <v>783</v>
      </c>
      <c r="V1810" t="s">
        <v>3782</v>
      </c>
      <c r="W1810">
        <v>42876</v>
      </c>
      <c r="X1810">
        <v>1044</v>
      </c>
      <c r="Y1810" t="s">
        <v>9178</v>
      </c>
      <c r="Z1810">
        <v>2</v>
      </c>
      <c r="AA1810" t="s">
        <v>9179</v>
      </c>
      <c r="AB1810" t="s">
        <v>9180</v>
      </c>
      <c r="AC1810">
        <v>167</v>
      </c>
      <c r="AD1810">
        <v>132</v>
      </c>
    </row>
    <row r="1811" spans="1:30" x14ac:dyDescent="0.35">
      <c r="A1811" t="s">
        <v>23</v>
      </c>
      <c r="B1811" t="s">
        <v>1316</v>
      </c>
      <c r="C1811" t="s">
        <v>9181</v>
      </c>
      <c r="D1811">
        <v>112</v>
      </c>
      <c r="E1811" s="4">
        <v>15000000</v>
      </c>
      <c r="F1811" s="4">
        <v>4485485</v>
      </c>
      <c r="G1811" s="3">
        <f>movie_metadata[[#This Row],[New_gross]]-movie_metadata[[#This Row],[New_budget]]</f>
        <v>-10514515</v>
      </c>
      <c r="H1811" s="3" t="str">
        <f>IF(movie_metadata[[#This Row],[Profit/Loss_in money]]&gt;0,"Profit","Loss")</f>
        <v>Loss</v>
      </c>
      <c r="I1811" t="s">
        <v>26</v>
      </c>
      <c r="J1811" t="s">
        <v>27</v>
      </c>
      <c r="K1811" t="s">
        <v>9182</v>
      </c>
      <c r="L1811" s="1">
        <v>1999</v>
      </c>
      <c r="M1811" t="s">
        <v>572</v>
      </c>
      <c r="N1811">
        <v>6.4</v>
      </c>
      <c r="O1811">
        <v>1.85</v>
      </c>
      <c r="P1811">
        <v>0</v>
      </c>
      <c r="Q1811">
        <v>78</v>
      </c>
      <c r="R1811">
        <v>541</v>
      </c>
      <c r="S1811">
        <v>638</v>
      </c>
      <c r="T1811" t="s">
        <v>691</v>
      </c>
      <c r="U1811">
        <v>22000</v>
      </c>
      <c r="V1811" t="s">
        <v>1739</v>
      </c>
      <c r="W1811">
        <v>14612</v>
      </c>
      <c r="X1811">
        <v>46022</v>
      </c>
      <c r="Y1811" t="s">
        <v>599</v>
      </c>
      <c r="Z1811">
        <v>1</v>
      </c>
      <c r="AA1811" t="s">
        <v>9183</v>
      </c>
      <c r="AB1811" t="s">
        <v>9184</v>
      </c>
      <c r="AC1811">
        <v>105</v>
      </c>
      <c r="AD1811">
        <v>22000</v>
      </c>
    </row>
    <row r="1812" spans="1:30" x14ac:dyDescent="0.35">
      <c r="A1812" t="s">
        <v>23</v>
      </c>
      <c r="B1812" t="s">
        <v>2058</v>
      </c>
      <c r="C1812" t="s">
        <v>9185</v>
      </c>
      <c r="D1812">
        <v>101</v>
      </c>
      <c r="E1812" s="4">
        <v>27000000</v>
      </c>
      <c r="F1812" s="4">
        <v>4476235</v>
      </c>
      <c r="G1812" s="3">
        <f>movie_metadata[[#This Row],[New_gross]]-movie_metadata[[#This Row],[New_budget]]</f>
        <v>-22523765</v>
      </c>
      <c r="H1812" s="3" t="str">
        <f>IF(movie_metadata[[#This Row],[Profit/Loss_in money]]&gt;0,"Profit","Loss")</f>
        <v>Loss</v>
      </c>
      <c r="I1812" t="s">
        <v>26</v>
      </c>
      <c r="J1812" t="s">
        <v>27</v>
      </c>
      <c r="K1812" t="s">
        <v>4823</v>
      </c>
      <c r="L1812" s="1">
        <v>2004</v>
      </c>
      <c r="M1812" t="s">
        <v>572</v>
      </c>
      <c r="N1812">
        <v>6.4</v>
      </c>
      <c r="O1812">
        <v>2.35</v>
      </c>
      <c r="P1812">
        <v>2000</v>
      </c>
      <c r="Q1812">
        <v>127</v>
      </c>
      <c r="R1812">
        <v>212</v>
      </c>
      <c r="S1812">
        <v>749</v>
      </c>
      <c r="T1812" t="s">
        <v>372</v>
      </c>
      <c r="U1812">
        <v>1000</v>
      </c>
      <c r="V1812" t="s">
        <v>2113</v>
      </c>
      <c r="W1812">
        <v>49405</v>
      </c>
      <c r="X1812">
        <v>4186</v>
      </c>
      <c r="Y1812" t="s">
        <v>9186</v>
      </c>
      <c r="Z1812">
        <v>0</v>
      </c>
      <c r="AA1812" t="s">
        <v>9187</v>
      </c>
      <c r="AB1812" t="s">
        <v>9188</v>
      </c>
      <c r="AC1812">
        <v>226</v>
      </c>
      <c r="AD1812">
        <v>968</v>
      </c>
    </row>
    <row r="1813" spans="1:30" x14ac:dyDescent="0.35">
      <c r="A1813" t="s">
        <v>23</v>
      </c>
      <c r="B1813" t="s">
        <v>3114</v>
      </c>
      <c r="C1813" t="s">
        <v>9189</v>
      </c>
      <c r="D1813">
        <v>104</v>
      </c>
      <c r="E1813" s="4">
        <v>25000000</v>
      </c>
      <c r="F1813" s="4">
        <v>1089365</v>
      </c>
      <c r="G1813" s="3">
        <f>movie_metadata[[#This Row],[New_gross]]-movie_metadata[[#This Row],[New_budget]]</f>
        <v>-23910635</v>
      </c>
      <c r="H1813" s="3" t="str">
        <f>IF(movie_metadata[[#This Row],[Profit/Loss_in money]]&gt;0,"Profit","Loss")</f>
        <v>Loss</v>
      </c>
      <c r="I1813" t="s">
        <v>26</v>
      </c>
      <c r="J1813" t="s">
        <v>27</v>
      </c>
      <c r="K1813" t="s">
        <v>2520</v>
      </c>
      <c r="L1813" s="1">
        <v>2008</v>
      </c>
      <c r="M1813" t="s">
        <v>572</v>
      </c>
      <c r="N1813">
        <v>5.7</v>
      </c>
      <c r="O1813">
        <v>2.35</v>
      </c>
      <c r="P1813">
        <v>845</v>
      </c>
      <c r="Q1813">
        <v>137</v>
      </c>
      <c r="R1813">
        <v>272</v>
      </c>
      <c r="S1813">
        <v>17000</v>
      </c>
      <c r="T1813" t="s">
        <v>431</v>
      </c>
      <c r="U1813">
        <v>22000</v>
      </c>
      <c r="V1813" t="s">
        <v>1739</v>
      </c>
      <c r="W1813">
        <v>23767</v>
      </c>
      <c r="X1813">
        <v>71973</v>
      </c>
      <c r="Y1813" t="s">
        <v>551</v>
      </c>
      <c r="Z1813">
        <v>1</v>
      </c>
      <c r="AA1813" t="s">
        <v>9190</v>
      </c>
      <c r="AB1813" t="s">
        <v>9191</v>
      </c>
      <c r="AC1813">
        <v>111</v>
      </c>
      <c r="AD1813">
        <v>18000</v>
      </c>
    </row>
    <row r="1814" spans="1:30" x14ac:dyDescent="0.35">
      <c r="A1814" t="s">
        <v>739</v>
      </c>
      <c r="B1814" t="s">
        <v>6986</v>
      </c>
      <c r="C1814" t="s">
        <v>9192</v>
      </c>
      <c r="D1814">
        <v>120</v>
      </c>
      <c r="E1814" s="4">
        <v>23000000</v>
      </c>
      <c r="F1814" s="4">
        <v>763044</v>
      </c>
      <c r="G1814" s="3">
        <f>movie_metadata[[#This Row],[New_gross]]-movie_metadata[[#This Row],[New_budget]]</f>
        <v>-22236956</v>
      </c>
      <c r="H1814" s="3" t="str">
        <f>IF(movie_metadata[[#This Row],[Profit/Loss_in money]]&gt;0,"Profit","Loss")</f>
        <v>Loss</v>
      </c>
      <c r="I1814" t="s">
        <v>26</v>
      </c>
      <c r="J1814" t="s">
        <v>254</v>
      </c>
      <c r="K1814" t="s">
        <v>4066</v>
      </c>
      <c r="L1814" s="1">
        <v>2003</v>
      </c>
      <c r="M1814" t="s">
        <v>572</v>
      </c>
      <c r="N1814">
        <v>6.2</v>
      </c>
      <c r="O1814">
        <v>1.85</v>
      </c>
      <c r="P1814">
        <v>188</v>
      </c>
      <c r="Q1814">
        <v>54</v>
      </c>
      <c r="R1814">
        <v>278</v>
      </c>
      <c r="S1814">
        <v>387</v>
      </c>
      <c r="T1814" t="s">
        <v>956</v>
      </c>
      <c r="U1814">
        <v>844</v>
      </c>
      <c r="V1814" t="s">
        <v>3511</v>
      </c>
      <c r="W1814">
        <v>4257</v>
      </c>
      <c r="X1814">
        <v>3286</v>
      </c>
      <c r="Y1814" t="s">
        <v>9193</v>
      </c>
      <c r="Z1814">
        <v>4</v>
      </c>
      <c r="AA1814" t="s">
        <v>9194</v>
      </c>
      <c r="AB1814" t="s">
        <v>9195</v>
      </c>
      <c r="AC1814">
        <v>52</v>
      </c>
      <c r="AD1814">
        <v>766</v>
      </c>
    </row>
    <row r="1815" spans="1:30" x14ac:dyDescent="0.35">
      <c r="A1815" t="s">
        <v>23</v>
      </c>
      <c r="B1815" t="s">
        <v>849</v>
      </c>
      <c r="C1815" t="s">
        <v>9196</v>
      </c>
      <c r="D1815">
        <v>135</v>
      </c>
      <c r="E1815" s="4">
        <v>27000000</v>
      </c>
      <c r="F1815" s="4">
        <v>46173431.063218392</v>
      </c>
      <c r="G1815" s="3">
        <f>movie_metadata[[#This Row],[New_gross]]-movie_metadata[[#This Row],[New_budget]]</f>
        <v>19173431.063218392</v>
      </c>
      <c r="H1815" s="3" t="str">
        <f>IF(movie_metadata[[#This Row],[Profit/Loss_in money]]&gt;0,"Profit","Loss")</f>
        <v>Profit</v>
      </c>
      <c r="I1815" t="s">
        <v>26</v>
      </c>
      <c r="J1815" t="s">
        <v>1452</v>
      </c>
      <c r="K1815" t="s">
        <v>2842</v>
      </c>
      <c r="L1815" s="1">
        <v>2006</v>
      </c>
      <c r="M1815" t="s">
        <v>60</v>
      </c>
      <c r="N1815">
        <v>6.6</v>
      </c>
      <c r="O1815">
        <v>2.35</v>
      </c>
      <c r="P1815">
        <v>359</v>
      </c>
      <c r="Q1815">
        <v>38</v>
      </c>
      <c r="R1815">
        <v>0</v>
      </c>
      <c r="S1815">
        <v>3</v>
      </c>
      <c r="T1815" t="s">
        <v>9197</v>
      </c>
      <c r="U1815">
        <v>5</v>
      </c>
      <c r="V1815" t="s">
        <v>9198</v>
      </c>
      <c r="W1815">
        <v>926</v>
      </c>
      <c r="X1815">
        <v>24</v>
      </c>
      <c r="Y1815" t="s">
        <v>9199</v>
      </c>
      <c r="Z1815">
        <v>1</v>
      </c>
      <c r="AA1815" t="s">
        <v>9200</v>
      </c>
      <c r="AB1815" t="s">
        <v>9201</v>
      </c>
      <c r="AC1815">
        <v>19</v>
      </c>
      <c r="AD1815">
        <v>4</v>
      </c>
    </row>
    <row r="1816" spans="1:30" x14ac:dyDescent="0.35">
      <c r="A1816" t="s">
        <v>23</v>
      </c>
      <c r="B1816" t="s">
        <v>3225</v>
      </c>
      <c r="C1816" t="s">
        <v>9202</v>
      </c>
      <c r="D1816">
        <v>91</v>
      </c>
      <c r="E1816" s="4">
        <v>26000000</v>
      </c>
      <c r="F1816" s="4">
        <v>20819129</v>
      </c>
      <c r="G1816" s="3">
        <f>movie_metadata[[#This Row],[New_gross]]-movie_metadata[[#This Row],[New_budget]]</f>
        <v>-5180871</v>
      </c>
      <c r="H1816" s="3" t="str">
        <f>IF(movie_metadata[[#This Row],[Profit/Loss_in money]]&gt;0,"Profit","Loss")</f>
        <v>Loss</v>
      </c>
      <c r="I1816" t="s">
        <v>26</v>
      </c>
      <c r="J1816" t="s">
        <v>27</v>
      </c>
      <c r="K1816" t="s">
        <v>1745</v>
      </c>
      <c r="L1816" s="1">
        <v>2009</v>
      </c>
      <c r="M1816" t="s">
        <v>82</v>
      </c>
      <c r="N1816">
        <v>5.2</v>
      </c>
      <c r="O1816">
        <v>1.85</v>
      </c>
      <c r="P1816">
        <v>0</v>
      </c>
      <c r="Q1816">
        <v>167</v>
      </c>
      <c r="R1816">
        <v>41</v>
      </c>
      <c r="S1816">
        <v>328</v>
      </c>
      <c r="T1816" t="s">
        <v>4137</v>
      </c>
      <c r="U1816">
        <v>567</v>
      </c>
      <c r="V1816" t="s">
        <v>1705</v>
      </c>
      <c r="W1816">
        <v>84209</v>
      </c>
      <c r="X1816">
        <v>2954</v>
      </c>
      <c r="Y1816" t="s">
        <v>3011</v>
      </c>
      <c r="Z1816">
        <v>1</v>
      </c>
      <c r="AA1816" t="s">
        <v>9203</v>
      </c>
      <c r="AB1816" t="s">
        <v>9204</v>
      </c>
      <c r="AC1816">
        <v>201</v>
      </c>
      <c r="AD1816">
        <v>402</v>
      </c>
    </row>
    <row r="1817" spans="1:30" x14ac:dyDescent="0.35">
      <c r="A1817" t="s">
        <v>23</v>
      </c>
      <c r="B1817" t="s">
        <v>2034</v>
      </c>
      <c r="C1817" t="s">
        <v>9205</v>
      </c>
      <c r="D1817">
        <v>97</v>
      </c>
      <c r="E1817" s="4">
        <v>26000000</v>
      </c>
      <c r="F1817" s="4">
        <v>110222438</v>
      </c>
      <c r="G1817" s="3">
        <f>movie_metadata[[#This Row],[New_gross]]-movie_metadata[[#This Row],[New_budget]]</f>
        <v>84222438</v>
      </c>
      <c r="H1817" s="3" t="str">
        <f>IF(movie_metadata[[#This Row],[Profit/Loss_in money]]&gt;0,"Profit","Loss")</f>
        <v>Profit</v>
      </c>
      <c r="I1817" t="s">
        <v>26</v>
      </c>
      <c r="J1817" t="s">
        <v>27</v>
      </c>
      <c r="K1817" t="s">
        <v>9206</v>
      </c>
      <c r="L1817" s="1">
        <v>2003</v>
      </c>
      <c r="M1817" t="s">
        <v>82</v>
      </c>
      <c r="N1817">
        <v>6.1</v>
      </c>
      <c r="O1817">
        <v>1.85</v>
      </c>
      <c r="P1817">
        <v>0</v>
      </c>
      <c r="Q1817">
        <v>129</v>
      </c>
      <c r="R1817">
        <v>70</v>
      </c>
      <c r="S1817">
        <v>512</v>
      </c>
      <c r="T1817" t="s">
        <v>9207</v>
      </c>
      <c r="U1817">
        <v>2000</v>
      </c>
      <c r="V1817" t="s">
        <v>1727</v>
      </c>
      <c r="W1817">
        <v>96693</v>
      </c>
      <c r="X1817">
        <v>3984</v>
      </c>
      <c r="Y1817" t="s">
        <v>4454</v>
      </c>
      <c r="Z1817">
        <v>2</v>
      </c>
      <c r="AA1817" t="s">
        <v>9208</v>
      </c>
      <c r="AB1817" t="s">
        <v>9209</v>
      </c>
      <c r="AC1817">
        <v>271</v>
      </c>
      <c r="AD1817">
        <v>528</v>
      </c>
    </row>
    <row r="1818" spans="1:30" x14ac:dyDescent="0.35">
      <c r="A1818" t="s">
        <v>23</v>
      </c>
      <c r="B1818" t="s">
        <v>3210</v>
      </c>
      <c r="C1818" t="s">
        <v>9210</v>
      </c>
      <c r="D1818">
        <v>133</v>
      </c>
      <c r="E1818" s="4">
        <v>26000000</v>
      </c>
      <c r="F1818" s="4">
        <v>109243478</v>
      </c>
      <c r="G1818" s="3">
        <f>movie_metadata[[#This Row],[New_gross]]-movie_metadata[[#This Row],[New_budget]]</f>
        <v>83243478</v>
      </c>
      <c r="H1818" s="3" t="str">
        <f>IF(movie_metadata[[#This Row],[Profit/Loss_in money]]&gt;0,"Profit","Loss")</f>
        <v>Profit</v>
      </c>
      <c r="I1818" t="s">
        <v>26</v>
      </c>
      <c r="J1818" t="s">
        <v>27</v>
      </c>
      <c r="K1818" t="s">
        <v>1674</v>
      </c>
      <c r="L1818" s="1">
        <v>2005</v>
      </c>
      <c r="M1818" t="s">
        <v>572</v>
      </c>
      <c r="N1818">
        <v>7.1</v>
      </c>
      <c r="O1818">
        <v>1.85</v>
      </c>
      <c r="P1818">
        <v>0</v>
      </c>
      <c r="Q1818">
        <v>217</v>
      </c>
      <c r="R1818">
        <v>0</v>
      </c>
      <c r="S1818">
        <v>218</v>
      </c>
      <c r="T1818" t="s">
        <v>3891</v>
      </c>
      <c r="U1818">
        <v>7000</v>
      </c>
      <c r="V1818" t="s">
        <v>510</v>
      </c>
      <c r="W1818">
        <v>313797</v>
      </c>
      <c r="X1818">
        <v>8341</v>
      </c>
      <c r="Y1818" t="s">
        <v>9211</v>
      </c>
      <c r="Z1818">
        <v>1</v>
      </c>
      <c r="AA1818" t="s">
        <v>9212</v>
      </c>
      <c r="AB1818" t="s">
        <v>9213</v>
      </c>
      <c r="AC1818">
        <v>546</v>
      </c>
      <c r="AD1818">
        <v>966</v>
      </c>
    </row>
    <row r="1819" spans="1:30" x14ac:dyDescent="0.35">
      <c r="A1819" t="s">
        <v>23</v>
      </c>
      <c r="B1819" t="s">
        <v>4528</v>
      </c>
      <c r="C1819" t="s">
        <v>9214</v>
      </c>
      <c r="D1819">
        <v>123</v>
      </c>
      <c r="E1819" s="4">
        <v>25000000</v>
      </c>
      <c r="F1819" s="4">
        <v>100241322</v>
      </c>
      <c r="G1819" s="3">
        <f>movie_metadata[[#This Row],[New_gross]]-movie_metadata[[#This Row],[New_budget]]</f>
        <v>75241322</v>
      </c>
      <c r="H1819" s="3" t="str">
        <f>IF(movie_metadata[[#This Row],[Profit/Loss_in money]]&gt;0,"Profit","Loss")</f>
        <v>Profit</v>
      </c>
      <c r="I1819" t="s">
        <v>26</v>
      </c>
      <c r="J1819" t="s">
        <v>27</v>
      </c>
      <c r="K1819" t="s">
        <v>1407</v>
      </c>
      <c r="L1819" s="1">
        <v>1998</v>
      </c>
      <c r="M1819" t="s">
        <v>572</v>
      </c>
      <c r="N1819">
        <v>7.2</v>
      </c>
      <c r="O1819">
        <v>2.35</v>
      </c>
      <c r="P1819">
        <v>0</v>
      </c>
      <c r="Q1819">
        <v>134</v>
      </c>
      <c r="R1819">
        <v>108</v>
      </c>
      <c r="S1819">
        <v>239</v>
      </c>
      <c r="T1819" t="s">
        <v>9215</v>
      </c>
      <c r="U1819">
        <v>1000</v>
      </c>
      <c r="V1819" t="s">
        <v>130</v>
      </c>
      <c r="W1819">
        <v>175524</v>
      </c>
      <c r="X1819">
        <v>1690</v>
      </c>
      <c r="Y1819" t="s">
        <v>8015</v>
      </c>
      <c r="Z1819">
        <v>0</v>
      </c>
      <c r="AA1819" t="s">
        <v>9216</v>
      </c>
      <c r="AB1819" t="s">
        <v>9217</v>
      </c>
      <c r="AC1819">
        <v>752</v>
      </c>
      <c r="AD1819">
        <v>264</v>
      </c>
    </row>
    <row r="1820" spans="1:30" x14ac:dyDescent="0.35">
      <c r="A1820" t="s">
        <v>23</v>
      </c>
      <c r="B1820" t="s">
        <v>9218</v>
      </c>
      <c r="C1820" t="s">
        <v>9219</v>
      </c>
      <c r="D1820">
        <v>114</v>
      </c>
      <c r="E1820" s="4">
        <v>28000000</v>
      </c>
      <c r="F1820" s="4">
        <v>25977365</v>
      </c>
      <c r="G1820" s="3">
        <f>movie_metadata[[#This Row],[New_gross]]-movie_metadata[[#This Row],[New_budget]]</f>
        <v>-2022635</v>
      </c>
      <c r="H1820" s="3" t="str">
        <f>IF(movie_metadata[[#This Row],[Profit/Loss_in money]]&gt;0,"Profit","Loss")</f>
        <v>Loss</v>
      </c>
      <c r="I1820" t="s">
        <v>26</v>
      </c>
      <c r="J1820" t="s">
        <v>27</v>
      </c>
      <c r="K1820" t="s">
        <v>2134</v>
      </c>
      <c r="L1820" s="1">
        <v>2014</v>
      </c>
      <c r="M1820" t="s">
        <v>572</v>
      </c>
      <c r="N1820">
        <v>6.5</v>
      </c>
      <c r="O1820">
        <v>2.35</v>
      </c>
      <c r="P1820">
        <v>15000</v>
      </c>
      <c r="Q1820">
        <v>253</v>
      </c>
      <c r="R1820">
        <v>71</v>
      </c>
      <c r="S1820">
        <v>313</v>
      </c>
      <c r="T1820" t="s">
        <v>9220</v>
      </c>
      <c r="U1820">
        <v>14000</v>
      </c>
      <c r="V1820" t="s">
        <v>221</v>
      </c>
      <c r="W1820">
        <v>87950</v>
      </c>
      <c r="X1820">
        <v>15428</v>
      </c>
      <c r="Y1820" t="s">
        <v>9221</v>
      </c>
      <c r="Z1820">
        <v>0</v>
      </c>
      <c r="AA1820" t="s">
        <v>9222</v>
      </c>
      <c r="AB1820" t="s">
        <v>9223</v>
      </c>
      <c r="AC1820">
        <v>207</v>
      </c>
      <c r="AD1820">
        <v>439</v>
      </c>
    </row>
    <row r="1821" spans="1:30" x14ac:dyDescent="0.35">
      <c r="A1821" t="s">
        <v>23</v>
      </c>
      <c r="B1821" t="s">
        <v>2690</v>
      </c>
      <c r="C1821" t="s">
        <v>9224</v>
      </c>
      <c r="D1821">
        <v>111</v>
      </c>
      <c r="E1821" s="4">
        <v>26000000</v>
      </c>
      <c r="F1821" s="4">
        <v>91457688</v>
      </c>
      <c r="G1821" s="3">
        <f>movie_metadata[[#This Row],[New_gross]]-movie_metadata[[#This Row],[New_budget]]</f>
        <v>65457688</v>
      </c>
      <c r="H1821" s="3" t="str">
        <f>IF(movie_metadata[[#This Row],[Profit/Loss_in money]]&gt;0,"Profit","Loss")</f>
        <v>Profit</v>
      </c>
      <c r="I1821" t="s">
        <v>26</v>
      </c>
      <c r="J1821" t="s">
        <v>27</v>
      </c>
      <c r="K1821" t="s">
        <v>1745</v>
      </c>
      <c r="L1821" s="1">
        <v>1990</v>
      </c>
      <c r="M1821" t="s">
        <v>29</v>
      </c>
      <c r="N1821">
        <v>6</v>
      </c>
      <c r="O1821">
        <v>1.85</v>
      </c>
      <c r="P1821">
        <v>0</v>
      </c>
      <c r="Q1821">
        <v>46</v>
      </c>
      <c r="R1821">
        <v>425</v>
      </c>
      <c r="S1821">
        <v>344</v>
      </c>
      <c r="T1821" t="s">
        <v>4275</v>
      </c>
      <c r="U1821">
        <v>743</v>
      </c>
      <c r="V1821" t="s">
        <v>2831</v>
      </c>
      <c r="W1821">
        <v>107801</v>
      </c>
      <c r="X1821">
        <v>2403</v>
      </c>
      <c r="Y1821" t="s">
        <v>4269</v>
      </c>
      <c r="Z1821">
        <v>4</v>
      </c>
      <c r="AA1821" t="s">
        <v>9225</v>
      </c>
      <c r="AB1821" t="s">
        <v>9226</v>
      </c>
      <c r="AC1821">
        <v>109</v>
      </c>
      <c r="AD1821">
        <v>394</v>
      </c>
    </row>
    <row r="1822" spans="1:30" x14ac:dyDescent="0.35">
      <c r="A1822" t="s">
        <v>23</v>
      </c>
      <c r="B1822" t="s">
        <v>5408</v>
      </c>
      <c r="C1822" t="s">
        <v>9227</v>
      </c>
      <c r="D1822">
        <v>117</v>
      </c>
      <c r="E1822" s="4">
        <v>27000000</v>
      </c>
      <c r="F1822" s="4">
        <v>87341380</v>
      </c>
      <c r="G1822" s="3">
        <f>movie_metadata[[#This Row],[New_gross]]-movie_metadata[[#This Row],[New_budget]]</f>
        <v>60341380</v>
      </c>
      <c r="H1822" s="3" t="str">
        <f>IF(movie_metadata[[#This Row],[Profit/Loss_in money]]&gt;0,"Profit","Loss")</f>
        <v>Profit</v>
      </c>
      <c r="I1822" t="s">
        <v>26</v>
      </c>
      <c r="J1822" t="s">
        <v>27</v>
      </c>
      <c r="K1822" t="s">
        <v>1745</v>
      </c>
      <c r="L1822" s="1">
        <v>2008</v>
      </c>
      <c r="M1822" t="s">
        <v>572</v>
      </c>
      <c r="N1822">
        <v>7</v>
      </c>
      <c r="O1822">
        <v>2.35</v>
      </c>
      <c r="P1822">
        <v>0</v>
      </c>
      <c r="Q1822">
        <v>232</v>
      </c>
      <c r="R1822">
        <v>234</v>
      </c>
      <c r="S1822">
        <v>919</v>
      </c>
      <c r="T1822" t="s">
        <v>3222</v>
      </c>
      <c r="U1822">
        <v>11000</v>
      </c>
      <c r="V1822" t="s">
        <v>74</v>
      </c>
      <c r="W1822">
        <v>255257</v>
      </c>
      <c r="X1822">
        <v>15590</v>
      </c>
      <c r="Y1822" t="s">
        <v>1978</v>
      </c>
      <c r="Z1822">
        <v>3</v>
      </c>
      <c r="AA1822" t="s">
        <v>9228</v>
      </c>
      <c r="AB1822" t="s">
        <v>9229</v>
      </c>
      <c r="AC1822">
        <v>374</v>
      </c>
      <c r="AD1822">
        <v>989</v>
      </c>
    </row>
    <row r="1823" spans="1:30" x14ac:dyDescent="0.35">
      <c r="A1823" t="s">
        <v>23</v>
      </c>
      <c r="B1823" t="s">
        <v>3128</v>
      </c>
      <c r="C1823" t="s">
        <v>9230</v>
      </c>
      <c r="D1823">
        <v>121</v>
      </c>
      <c r="E1823" s="4">
        <v>26000000</v>
      </c>
      <c r="F1823" s="4">
        <v>65703412</v>
      </c>
      <c r="G1823" s="3">
        <f>movie_metadata[[#This Row],[New_gross]]-movie_metadata[[#This Row],[New_budget]]</f>
        <v>39703412</v>
      </c>
      <c r="H1823" s="3" t="str">
        <f>IF(movie_metadata[[#This Row],[Profit/Loss_in money]]&gt;0,"Profit","Loss")</f>
        <v>Profit</v>
      </c>
      <c r="I1823" t="s">
        <v>26</v>
      </c>
      <c r="J1823" t="s">
        <v>27</v>
      </c>
      <c r="K1823" t="s">
        <v>1407</v>
      </c>
      <c r="L1823" s="1">
        <v>1998</v>
      </c>
      <c r="M1823" t="s">
        <v>29</v>
      </c>
      <c r="N1823">
        <v>7</v>
      </c>
      <c r="O1823">
        <v>2.35</v>
      </c>
      <c r="P1823">
        <v>0</v>
      </c>
      <c r="Q1823">
        <v>92</v>
      </c>
      <c r="R1823">
        <v>72</v>
      </c>
      <c r="S1823">
        <v>343</v>
      </c>
      <c r="T1823" t="s">
        <v>1334</v>
      </c>
      <c r="U1823">
        <v>1000</v>
      </c>
      <c r="V1823" t="s">
        <v>3972</v>
      </c>
      <c r="W1823">
        <v>57958</v>
      </c>
      <c r="X1823">
        <v>2747</v>
      </c>
      <c r="Y1823" t="s">
        <v>9231</v>
      </c>
      <c r="Z1823">
        <v>1</v>
      </c>
      <c r="AA1823" t="s">
        <v>9232</v>
      </c>
      <c r="AB1823" t="s">
        <v>9233</v>
      </c>
      <c r="AC1823">
        <v>345</v>
      </c>
      <c r="AD1823">
        <v>794</v>
      </c>
    </row>
    <row r="1824" spans="1:30" x14ac:dyDescent="0.35">
      <c r="A1824" t="s">
        <v>23</v>
      </c>
      <c r="B1824" t="s">
        <v>2851</v>
      </c>
      <c r="C1824" t="s">
        <v>9234</v>
      </c>
      <c r="D1824">
        <v>139</v>
      </c>
      <c r="E1824" s="4">
        <v>22000000</v>
      </c>
      <c r="F1824" s="4">
        <v>58328680</v>
      </c>
      <c r="G1824" s="3">
        <f>movie_metadata[[#This Row],[New_gross]]-movie_metadata[[#This Row],[New_budget]]</f>
        <v>36328680</v>
      </c>
      <c r="H1824" s="3" t="str">
        <f>IF(movie_metadata[[#This Row],[Profit/Loss_in money]]&gt;0,"Profit","Loss")</f>
        <v>Profit</v>
      </c>
      <c r="I1824" t="s">
        <v>26</v>
      </c>
      <c r="J1824" t="s">
        <v>27</v>
      </c>
      <c r="K1824" t="s">
        <v>4034</v>
      </c>
      <c r="L1824" s="1">
        <v>2003</v>
      </c>
      <c r="M1824" t="s">
        <v>572</v>
      </c>
      <c r="N1824">
        <v>7.5</v>
      </c>
      <c r="O1824">
        <v>2.35</v>
      </c>
      <c r="P1824">
        <v>0</v>
      </c>
      <c r="Q1824">
        <v>153</v>
      </c>
      <c r="R1824">
        <v>0</v>
      </c>
      <c r="S1824">
        <v>648</v>
      </c>
      <c r="T1824" t="s">
        <v>2025</v>
      </c>
      <c r="U1824">
        <v>3000</v>
      </c>
      <c r="V1824" t="s">
        <v>1681</v>
      </c>
      <c r="W1824">
        <v>54096</v>
      </c>
      <c r="X1824">
        <v>5458</v>
      </c>
      <c r="Y1824" t="s">
        <v>7943</v>
      </c>
      <c r="Z1824">
        <v>0</v>
      </c>
      <c r="AA1824" t="s">
        <v>9235</v>
      </c>
      <c r="AB1824" t="s">
        <v>9236</v>
      </c>
      <c r="AC1824">
        <v>494</v>
      </c>
      <c r="AD1824">
        <v>693</v>
      </c>
    </row>
    <row r="1825" spans="1:30" x14ac:dyDescent="0.35">
      <c r="A1825" t="s">
        <v>23</v>
      </c>
      <c r="B1825" t="s">
        <v>1316</v>
      </c>
      <c r="C1825" t="s">
        <v>9237</v>
      </c>
      <c r="D1825">
        <v>115</v>
      </c>
      <c r="E1825" s="4">
        <v>26000000</v>
      </c>
      <c r="F1825" s="4">
        <v>61490000</v>
      </c>
      <c r="G1825" s="3">
        <f>movie_metadata[[#This Row],[New_gross]]-movie_metadata[[#This Row],[New_budget]]</f>
        <v>35490000</v>
      </c>
      <c r="H1825" s="3" t="str">
        <f>IF(movie_metadata[[#This Row],[Profit/Loss_in money]]&gt;0,"Profit","Loss")</f>
        <v>Profit</v>
      </c>
      <c r="I1825" t="s">
        <v>26</v>
      </c>
      <c r="J1825" t="s">
        <v>27</v>
      </c>
      <c r="K1825" t="s">
        <v>3163</v>
      </c>
      <c r="L1825" s="1">
        <v>1990</v>
      </c>
      <c r="M1825" t="s">
        <v>572</v>
      </c>
      <c r="N1825">
        <v>6.6</v>
      </c>
      <c r="O1825">
        <v>2.35</v>
      </c>
      <c r="P1825">
        <v>0</v>
      </c>
      <c r="Q1825">
        <v>49</v>
      </c>
      <c r="R1825">
        <v>541</v>
      </c>
      <c r="S1825">
        <v>442</v>
      </c>
      <c r="T1825" t="s">
        <v>423</v>
      </c>
      <c r="U1825">
        <v>8000</v>
      </c>
      <c r="V1825" t="s">
        <v>1521</v>
      </c>
      <c r="W1825">
        <v>62037</v>
      </c>
      <c r="X1825">
        <v>10493</v>
      </c>
      <c r="Y1825" t="s">
        <v>8051</v>
      </c>
      <c r="Z1825">
        <v>5</v>
      </c>
      <c r="AA1825" t="s">
        <v>9238</v>
      </c>
      <c r="AB1825" t="s">
        <v>9239</v>
      </c>
      <c r="AC1825">
        <v>148</v>
      </c>
      <c r="AD1825">
        <v>1000</v>
      </c>
    </row>
    <row r="1826" spans="1:30" x14ac:dyDescent="0.35">
      <c r="A1826" t="s">
        <v>23</v>
      </c>
      <c r="B1826" t="s">
        <v>60</v>
      </c>
      <c r="C1826" t="s">
        <v>9240</v>
      </c>
      <c r="D1826">
        <v>22</v>
      </c>
      <c r="E1826" s="4">
        <v>36541497.422512971</v>
      </c>
      <c r="F1826" s="4">
        <v>252655954</v>
      </c>
      <c r="G1826" s="3">
        <f>movie_metadata[[#This Row],[New_gross]]-movie_metadata[[#This Row],[New_budget]]</f>
        <v>216114456.57748702</v>
      </c>
      <c r="H1826" s="3" t="str">
        <f>IF(movie_metadata[[#This Row],[Profit/Loss_in money]]&gt;0,"Profit","Loss")</f>
        <v>Profit</v>
      </c>
      <c r="I1826" t="s">
        <v>26</v>
      </c>
      <c r="J1826" t="s">
        <v>27</v>
      </c>
      <c r="K1826" t="s">
        <v>1664</v>
      </c>
      <c r="L1826" s="1">
        <v>2005</v>
      </c>
      <c r="M1826" t="s">
        <v>2622</v>
      </c>
      <c r="N1826">
        <v>8.8000000000000007</v>
      </c>
      <c r="O1826">
        <v>1.33</v>
      </c>
      <c r="P1826">
        <v>0</v>
      </c>
      <c r="Q1826">
        <v>79</v>
      </c>
      <c r="S1826">
        <v>424</v>
      </c>
      <c r="T1826" t="s">
        <v>9241</v>
      </c>
      <c r="U1826">
        <v>813</v>
      </c>
      <c r="V1826" t="s">
        <v>9242</v>
      </c>
      <c r="W1826">
        <v>133415</v>
      </c>
      <c r="X1826">
        <v>1784</v>
      </c>
      <c r="Y1826" t="s">
        <v>9243</v>
      </c>
      <c r="Z1826">
        <v>5</v>
      </c>
      <c r="AA1826" t="s">
        <v>9244</v>
      </c>
      <c r="AB1826" t="s">
        <v>9245</v>
      </c>
      <c r="AC1826">
        <v>151</v>
      </c>
      <c r="AD1826">
        <v>547</v>
      </c>
    </row>
    <row r="1827" spans="1:30" x14ac:dyDescent="0.35">
      <c r="A1827" t="s">
        <v>739</v>
      </c>
      <c r="B1827" t="s">
        <v>8795</v>
      </c>
      <c r="C1827" t="s">
        <v>9246</v>
      </c>
      <c r="D1827">
        <v>175</v>
      </c>
      <c r="E1827" s="4">
        <v>26000000</v>
      </c>
      <c r="F1827" s="4">
        <v>50800000</v>
      </c>
      <c r="G1827" s="3">
        <f>movie_metadata[[#This Row],[New_gross]]-movie_metadata[[#This Row],[New_budget]]</f>
        <v>24800000</v>
      </c>
      <c r="H1827" s="3" t="str">
        <f>IF(movie_metadata[[#This Row],[Profit/Loss_in money]]&gt;0,"Profit","Loss")</f>
        <v>Profit</v>
      </c>
      <c r="I1827" t="s">
        <v>26</v>
      </c>
      <c r="J1827" t="s">
        <v>27</v>
      </c>
      <c r="K1827" t="s">
        <v>1954</v>
      </c>
      <c r="L1827" s="1">
        <v>1977</v>
      </c>
      <c r="M1827" t="s">
        <v>82</v>
      </c>
      <c r="N1827">
        <v>7.4</v>
      </c>
      <c r="O1827">
        <v>2.35</v>
      </c>
      <c r="P1827">
        <v>0</v>
      </c>
      <c r="Q1827">
        <v>56</v>
      </c>
      <c r="R1827">
        <v>0</v>
      </c>
      <c r="S1827">
        <v>14</v>
      </c>
      <c r="T1827" t="s">
        <v>9247</v>
      </c>
      <c r="U1827">
        <v>385</v>
      </c>
      <c r="V1827" t="s">
        <v>9248</v>
      </c>
      <c r="W1827">
        <v>40277</v>
      </c>
      <c r="X1827">
        <v>669</v>
      </c>
      <c r="Y1827" t="s">
        <v>9249</v>
      </c>
      <c r="Z1827">
        <v>14</v>
      </c>
      <c r="AA1827" t="s">
        <v>9250</v>
      </c>
      <c r="AB1827" t="s">
        <v>9251</v>
      </c>
      <c r="AC1827">
        <v>210</v>
      </c>
      <c r="AD1827">
        <v>232</v>
      </c>
    </row>
    <row r="1828" spans="1:30" x14ac:dyDescent="0.35">
      <c r="A1828" t="s">
        <v>23</v>
      </c>
      <c r="B1828" t="s">
        <v>6297</v>
      </c>
      <c r="C1828" t="s">
        <v>9252</v>
      </c>
      <c r="D1828">
        <v>85</v>
      </c>
      <c r="E1828" s="4">
        <v>26000000</v>
      </c>
      <c r="F1828" s="4">
        <v>57859105</v>
      </c>
      <c r="G1828" s="3">
        <f>movie_metadata[[#This Row],[New_gross]]-movie_metadata[[#This Row],[New_budget]]</f>
        <v>31859105</v>
      </c>
      <c r="H1828" s="3" t="str">
        <f>IF(movie_metadata[[#This Row],[Profit/Loss_in money]]&gt;0,"Profit","Loss")</f>
        <v>Profit</v>
      </c>
      <c r="I1828" t="s">
        <v>26</v>
      </c>
      <c r="J1828" t="s">
        <v>27</v>
      </c>
      <c r="K1828" t="s">
        <v>844</v>
      </c>
      <c r="L1828" s="1">
        <v>2005</v>
      </c>
      <c r="M1828" t="s">
        <v>29</v>
      </c>
      <c r="N1828">
        <v>6.5</v>
      </c>
      <c r="O1828">
        <v>2.35</v>
      </c>
      <c r="P1828">
        <v>0</v>
      </c>
      <c r="Q1828">
        <v>224</v>
      </c>
      <c r="R1828">
        <v>0</v>
      </c>
      <c r="S1828">
        <v>178</v>
      </c>
      <c r="T1828" t="s">
        <v>9253</v>
      </c>
      <c r="U1828">
        <v>332</v>
      </c>
      <c r="V1828" t="s">
        <v>9254</v>
      </c>
      <c r="W1828">
        <v>94108</v>
      </c>
      <c r="X1828">
        <v>1090</v>
      </c>
      <c r="Y1828" t="s">
        <v>9255</v>
      </c>
      <c r="Z1828">
        <v>0</v>
      </c>
      <c r="AA1828" t="s">
        <v>9256</v>
      </c>
      <c r="AB1828" t="s">
        <v>9257</v>
      </c>
      <c r="AC1828">
        <v>673</v>
      </c>
      <c r="AD1828">
        <v>285</v>
      </c>
    </row>
    <row r="1829" spans="1:30" x14ac:dyDescent="0.35">
      <c r="A1829" t="s">
        <v>23</v>
      </c>
      <c r="B1829" t="s">
        <v>5850</v>
      </c>
      <c r="C1829" t="s">
        <v>9258</v>
      </c>
      <c r="D1829">
        <v>90</v>
      </c>
      <c r="E1829" s="4">
        <v>26000000</v>
      </c>
      <c r="F1829" s="4">
        <v>46455802</v>
      </c>
      <c r="G1829" s="3">
        <f>movie_metadata[[#This Row],[New_gross]]-movie_metadata[[#This Row],[New_budget]]</f>
        <v>20455802</v>
      </c>
      <c r="H1829" s="3" t="str">
        <f>IF(movie_metadata[[#This Row],[Profit/Loss_in money]]&gt;0,"Profit","Loss")</f>
        <v>Profit</v>
      </c>
      <c r="I1829" t="s">
        <v>26</v>
      </c>
      <c r="J1829" t="s">
        <v>27</v>
      </c>
      <c r="K1829" t="s">
        <v>5534</v>
      </c>
      <c r="L1829" s="1">
        <v>2003</v>
      </c>
      <c r="M1829" t="s">
        <v>572</v>
      </c>
      <c r="N1829">
        <v>6.2</v>
      </c>
      <c r="O1829">
        <v>1.85</v>
      </c>
      <c r="P1829">
        <v>0</v>
      </c>
      <c r="Q1829">
        <v>175</v>
      </c>
      <c r="R1829">
        <v>160</v>
      </c>
      <c r="S1829">
        <v>392</v>
      </c>
      <c r="T1829" t="s">
        <v>9259</v>
      </c>
      <c r="U1829">
        <v>748</v>
      </c>
      <c r="V1829" t="s">
        <v>8687</v>
      </c>
      <c r="W1829">
        <v>120786</v>
      </c>
      <c r="X1829">
        <v>3172</v>
      </c>
      <c r="Y1829" t="s">
        <v>9260</v>
      </c>
      <c r="Z1829">
        <v>0</v>
      </c>
      <c r="AA1829" t="s">
        <v>9261</v>
      </c>
      <c r="AB1829" t="s">
        <v>9262</v>
      </c>
      <c r="AC1829">
        <v>472</v>
      </c>
      <c r="AD1829">
        <v>439</v>
      </c>
    </row>
    <row r="1830" spans="1:30" x14ac:dyDescent="0.35">
      <c r="A1830" t="s">
        <v>23</v>
      </c>
      <c r="B1830" t="s">
        <v>4251</v>
      </c>
      <c r="C1830" t="s">
        <v>9263</v>
      </c>
      <c r="D1830">
        <v>107</v>
      </c>
      <c r="E1830" s="4">
        <v>26000000</v>
      </c>
      <c r="F1830" s="4">
        <v>45506619</v>
      </c>
      <c r="G1830" s="3">
        <f>movie_metadata[[#This Row],[New_gross]]-movie_metadata[[#This Row],[New_budget]]</f>
        <v>19506619</v>
      </c>
      <c r="H1830" s="3" t="str">
        <f>IF(movie_metadata[[#This Row],[Profit/Loss_in money]]&gt;0,"Profit","Loss")</f>
        <v>Profit</v>
      </c>
      <c r="I1830" t="s">
        <v>26</v>
      </c>
      <c r="J1830" t="s">
        <v>45</v>
      </c>
      <c r="K1830" t="s">
        <v>9264</v>
      </c>
      <c r="L1830" s="1">
        <v>2000</v>
      </c>
      <c r="M1830" t="s">
        <v>29</v>
      </c>
      <c r="N1830">
        <v>7.8</v>
      </c>
      <c r="O1830">
        <v>2.35</v>
      </c>
      <c r="P1830">
        <v>16000</v>
      </c>
      <c r="Q1830">
        <v>197</v>
      </c>
      <c r="R1830">
        <v>0</v>
      </c>
      <c r="S1830">
        <v>577</v>
      </c>
      <c r="T1830" t="s">
        <v>1495</v>
      </c>
      <c r="U1830">
        <v>1000</v>
      </c>
      <c r="V1830" t="s">
        <v>2054</v>
      </c>
      <c r="W1830">
        <v>225102</v>
      </c>
      <c r="X1830">
        <v>3066</v>
      </c>
      <c r="Y1830" t="s">
        <v>3704</v>
      </c>
      <c r="Z1830">
        <v>3</v>
      </c>
      <c r="AA1830" t="s">
        <v>9265</v>
      </c>
      <c r="AB1830" t="s">
        <v>9266</v>
      </c>
      <c r="AC1830">
        <v>862</v>
      </c>
      <c r="AD1830">
        <v>596</v>
      </c>
    </row>
    <row r="1831" spans="1:30" x14ac:dyDescent="0.35">
      <c r="A1831" t="s">
        <v>23</v>
      </c>
      <c r="B1831" t="s">
        <v>4308</v>
      </c>
      <c r="C1831" t="s">
        <v>9267</v>
      </c>
      <c r="D1831">
        <v>100</v>
      </c>
      <c r="E1831" s="4">
        <v>26000000</v>
      </c>
      <c r="F1831" s="4">
        <v>40168080</v>
      </c>
      <c r="G1831" s="3">
        <f>movie_metadata[[#This Row],[New_gross]]-movie_metadata[[#This Row],[New_budget]]</f>
        <v>14168080</v>
      </c>
      <c r="H1831" s="3" t="str">
        <f>IF(movie_metadata[[#This Row],[Profit/Loss_in money]]&gt;0,"Profit","Loss")</f>
        <v>Profit</v>
      </c>
      <c r="I1831" t="s">
        <v>26</v>
      </c>
      <c r="J1831" t="s">
        <v>27</v>
      </c>
      <c r="K1831" t="s">
        <v>3450</v>
      </c>
      <c r="L1831" s="1">
        <v>2010</v>
      </c>
      <c r="M1831" t="s">
        <v>572</v>
      </c>
      <c r="N1831">
        <v>5.2</v>
      </c>
      <c r="O1831">
        <v>2.35</v>
      </c>
      <c r="P1831">
        <v>0</v>
      </c>
      <c r="Q1831">
        <v>226</v>
      </c>
      <c r="R1831">
        <v>124</v>
      </c>
      <c r="S1831">
        <v>534</v>
      </c>
      <c r="T1831" t="s">
        <v>9268</v>
      </c>
      <c r="U1831">
        <v>2000</v>
      </c>
      <c r="V1831" t="s">
        <v>529</v>
      </c>
      <c r="W1831">
        <v>80870</v>
      </c>
      <c r="X1831">
        <v>3889</v>
      </c>
      <c r="Y1831" t="s">
        <v>4691</v>
      </c>
      <c r="Z1831">
        <v>0</v>
      </c>
      <c r="AA1831" t="s">
        <v>9269</v>
      </c>
      <c r="AB1831" t="s">
        <v>9270</v>
      </c>
      <c r="AC1831">
        <v>315</v>
      </c>
      <c r="AD1831">
        <v>850</v>
      </c>
    </row>
    <row r="1832" spans="1:30" x14ac:dyDescent="0.35">
      <c r="A1832" t="s">
        <v>23</v>
      </c>
      <c r="B1832" t="s">
        <v>270</v>
      </c>
      <c r="C1832" t="s">
        <v>9271</v>
      </c>
      <c r="D1832">
        <v>129</v>
      </c>
      <c r="E1832" s="4">
        <v>26000000</v>
      </c>
      <c r="F1832" s="4">
        <v>49874933</v>
      </c>
      <c r="G1832" s="3">
        <f>movie_metadata[[#This Row],[New_gross]]-movie_metadata[[#This Row],[New_budget]]</f>
        <v>23874933</v>
      </c>
      <c r="H1832" s="3" t="str">
        <f>IF(movie_metadata[[#This Row],[Profit/Loss_in money]]&gt;0,"Profit","Loss")</f>
        <v>Profit</v>
      </c>
      <c r="I1832" t="s">
        <v>26</v>
      </c>
      <c r="J1832" t="s">
        <v>27</v>
      </c>
      <c r="K1832" t="s">
        <v>9182</v>
      </c>
      <c r="L1832" s="1">
        <v>2013</v>
      </c>
      <c r="M1832" t="s">
        <v>572</v>
      </c>
      <c r="N1832">
        <v>6.5</v>
      </c>
      <c r="O1832">
        <v>2.35</v>
      </c>
      <c r="P1832">
        <v>43000</v>
      </c>
      <c r="Q1832">
        <v>335</v>
      </c>
      <c r="R1832">
        <v>0</v>
      </c>
      <c r="S1832">
        <v>385</v>
      </c>
      <c r="T1832" t="s">
        <v>9272</v>
      </c>
      <c r="U1832">
        <v>12000</v>
      </c>
      <c r="V1832" t="s">
        <v>1065</v>
      </c>
      <c r="W1832">
        <v>161168</v>
      </c>
      <c r="X1832">
        <v>13573</v>
      </c>
      <c r="Y1832" t="s">
        <v>1733</v>
      </c>
      <c r="Z1832">
        <v>4</v>
      </c>
      <c r="AA1832" t="s">
        <v>9273</v>
      </c>
      <c r="AB1832" t="s">
        <v>9274</v>
      </c>
      <c r="AC1832">
        <v>287</v>
      </c>
      <c r="AD1832">
        <v>412</v>
      </c>
    </row>
    <row r="1833" spans="1:30" x14ac:dyDescent="0.35">
      <c r="A1833" t="s">
        <v>23</v>
      </c>
      <c r="B1833" t="s">
        <v>1736</v>
      </c>
      <c r="C1833" t="s">
        <v>9275</v>
      </c>
      <c r="D1833">
        <v>109</v>
      </c>
      <c r="E1833" s="4">
        <v>26000000</v>
      </c>
      <c r="F1833" s="4">
        <v>45489752</v>
      </c>
      <c r="G1833" s="3">
        <f>movie_metadata[[#This Row],[New_gross]]-movie_metadata[[#This Row],[New_budget]]</f>
        <v>19489752</v>
      </c>
      <c r="H1833" s="3" t="str">
        <f>IF(movie_metadata[[#This Row],[Profit/Loss_in money]]&gt;0,"Profit","Loss")</f>
        <v>Profit</v>
      </c>
      <c r="I1833" t="s">
        <v>26</v>
      </c>
      <c r="J1833" t="s">
        <v>27</v>
      </c>
      <c r="K1833" t="s">
        <v>1407</v>
      </c>
      <c r="L1833" s="1">
        <v>2004</v>
      </c>
      <c r="M1833" t="s">
        <v>29</v>
      </c>
      <c r="N1833">
        <v>6.5</v>
      </c>
      <c r="O1833">
        <v>1.85</v>
      </c>
      <c r="P1833">
        <v>736</v>
      </c>
      <c r="Q1833">
        <v>157</v>
      </c>
      <c r="R1833">
        <v>80</v>
      </c>
      <c r="S1833">
        <v>2000</v>
      </c>
      <c r="T1833" t="s">
        <v>941</v>
      </c>
      <c r="U1833">
        <v>19000</v>
      </c>
      <c r="V1833" t="s">
        <v>92</v>
      </c>
      <c r="W1833">
        <v>48973</v>
      </c>
      <c r="X1833">
        <v>28493</v>
      </c>
      <c r="Y1833" t="s">
        <v>529</v>
      </c>
      <c r="Z1833">
        <v>2</v>
      </c>
      <c r="AA1833" t="s">
        <v>9276</v>
      </c>
      <c r="AB1833" t="s">
        <v>9277</v>
      </c>
      <c r="AC1833">
        <v>214</v>
      </c>
      <c r="AD1833">
        <v>3000</v>
      </c>
    </row>
    <row r="1834" spans="1:30" x14ac:dyDescent="0.35">
      <c r="A1834" t="s">
        <v>23</v>
      </c>
      <c r="B1834" t="s">
        <v>3368</v>
      </c>
      <c r="C1834" t="s">
        <v>9278</v>
      </c>
      <c r="D1834">
        <v>94</v>
      </c>
      <c r="E1834" s="4">
        <v>26000000</v>
      </c>
      <c r="F1834" s="4">
        <v>36985501</v>
      </c>
      <c r="G1834" s="3">
        <f>movie_metadata[[#This Row],[New_gross]]-movie_metadata[[#This Row],[New_budget]]</f>
        <v>10985501</v>
      </c>
      <c r="H1834" s="3" t="str">
        <f>IF(movie_metadata[[#This Row],[Profit/Loss_in money]]&gt;0,"Profit","Loss")</f>
        <v>Profit</v>
      </c>
      <c r="I1834" t="s">
        <v>26</v>
      </c>
      <c r="J1834" t="s">
        <v>27</v>
      </c>
      <c r="K1834" t="s">
        <v>9279</v>
      </c>
      <c r="L1834" s="1">
        <v>2002</v>
      </c>
      <c r="M1834" t="s">
        <v>82</v>
      </c>
      <c r="N1834">
        <v>5.2</v>
      </c>
      <c r="O1834">
        <v>1.85</v>
      </c>
      <c r="P1834">
        <v>874</v>
      </c>
      <c r="Q1834">
        <v>69</v>
      </c>
      <c r="R1834">
        <v>906</v>
      </c>
      <c r="S1834">
        <v>528</v>
      </c>
      <c r="T1834" t="s">
        <v>9280</v>
      </c>
      <c r="U1834">
        <v>2000</v>
      </c>
      <c r="V1834" t="s">
        <v>3000</v>
      </c>
      <c r="W1834">
        <v>11212</v>
      </c>
      <c r="X1834">
        <v>3917</v>
      </c>
      <c r="Y1834" t="s">
        <v>9281</v>
      </c>
      <c r="Z1834">
        <v>0</v>
      </c>
      <c r="AA1834" t="s">
        <v>9282</v>
      </c>
      <c r="AB1834" t="s">
        <v>9283</v>
      </c>
      <c r="AC1834">
        <v>94</v>
      </c>
      <c r="AD1834">
        <v>587</v>
      </c>
    </row>
    <row r="1835" spans="1:30" x14ac:dyDescent="0.35">
      <c r="A1835" t="s">
        <v>23</v>
      </c>
      <c r="B1835" t="s">
        <v>3632</v>
      </c>
      <c r="C1835" t="s">
        <v>9284</v>
      </c>
      <c r="D1835">
        <v>133</v>
      </c>
      <c r="E1835" s="4">
        <v>26000000</v>
      </c>
      <c r="F1835" s="4">
        <v>33200000</v>
      </c>
      <c r="G1835" s="3">
        <f>movie_metadata[[#This Row],[New_gross]]-movie_metadata[[#This Row],[New_budget]]</f>
        <v>7200000</v>
      </c>
      <c r="H1835" s="3" t="str">
        <f>IF(movie_metadata[[#This Row],[Profit/Loss_in money]]&gt;0,"Profit","Loss")</f>
        <v>Profit</v>
      </c>
      <c r="I1835" t="s">
        <v>26</v>
      </c>
      <c r="J1835" t="s">
        <v>27</v>
      </c>
      <c r="K1835" t="s">
        <v>9285</v>
      </c>
      <c r="L1835" s="1">
        <v>1985</v>
      </c>
      <c r="M1835" t="s">
        <v>29</v>
      </c>
      <c r="N1835">
        <v>7.2</v>
      </c>
      <c r="O1835">
        <v>2.35</v>
      </c>
      <c r="P1835">
        <v>0</v>
      </c>
      <c r="Q1835">
        <v>46</v>
      </c>
      <c r="R1835">
        <v>759</v>
      </c>
      <c r="S1835">
        <v>67</v>
      </c>
      <c r="T1835" t="s">
        <v>9286</v>
      </c>
      <c r="U1835">
        <v>826</v>
      </c>
      <c r="V1835" t="s">
        <v>1312</v>
      </c>
      <c r="W1835">
        <v>28247</v>
      </c>
      <c r="X1835">
        <v>1154</v>
      </c>
      <c r="Y1835" t="s">
        <v>9287</v>
      </c>
      <c r="Z1835">
        <v>4</v>
      </c>
      <c r="AA1835" t="s">
        <v>9288</v>
      </c>
      <c r="AB1835" t="s">
        <v>9289</v>
      </c>
      <c r="AC1835">
        <v>149</v>
      </c>
      <c r="AD1835">
        <v>130</v>
      </c>
    </row>
    <row r="1836" spans="1:30" x14ac:dyDescent="0.35">
      <c r="A1836" t="s">
        <v>23</v>
      </c>
      <c r="B1836" t="s">
        <v>5413</v>
      </c>
      <c r="C1836" t="s">
        <v>9290</v>
      </c>
      <c r="D1836">
        <v>105</v>
      </c>
      <c r="E1836" s="4">
        <v>26000000</v>
      </c>
      <c r="F1836" s="4">
        <v>28501651</v>
      </c>
      <c r="G1836" s="3">
        <f>movie_metadata[[#This Row],[New_gross]]-movie_metadata[[#This Row],[New_budget]]</f>
        <v>2501651</v>
      </c>
      <c r="H1836" s="3" t="str">
        <f>IF(movie_metadata[[#This Row],[Profit/Loss_in money]]&gt;0,"Profit","Loss")</f>
        <v>Profit</v>
      </c>
      <c r="I1836" t="s">
        <v>26</v>
      </c>
      <c r="J1836" t="s">
        <v>27</v>
      </c>
      <c r="K1836" t="s">
        <v>4066</v>
      </c>
      <c r="L1836" s="1">
        <v>2009</v>
      </c>
      <c r="M1836" t="s">
        <v>572</v>
      </c>
      <c r="N1836">
        <v>7.1</v>
      </c>
      <c r="O1836">
        <v>2.35</v>
      </c>
      <c r="P1836">
        <v>10000</v>
      </c>
      <c r="Q1836">
        <v>217</v>
      </c>
      <c r="R1836">
        <v>260</v>
      </c>
      <c r="S1836">
        <v>3000</v>
      </c>
      <c r="T1836" t="s">
        <v>366</v>
      </c>
      <c r="U1836">
        <v>20000</v>
      </c>
      <c r="V1836" t="s">
        <v>834</v>
      </c>
      <c r="W1836">
        <v>88035</v>
      </c>
      <c r="X1836">
        <v>42473</v>
      </c>
      <c r="Y1836" t="s">
        <v>2617</v>
      </c>
      <c r="Z1836">
        <v>0</v>
      </c>
      <c r="AA1836" t="s">
        <v>9291</v>
      </c>
      <c r="AB1836" t="s">
        <v>9292</v>
      </c>
      <c r="AC1836">
        <v>201</v>
      </c>
      <c r="AD1836">
        <v>15000</v>
      </c>
    </row>
    <row r="1837" spans="1:30" x14ac:dyDescent="0.35">
      <c r="A1837" t="s">
        <v>23</v>
      </c>
      <c r="B1837" t="s">
        <v>9293</v>
      </c>
      <c r="C1837" t="s">
        <v>9294</v>
      </c>
      <c r="D1837">
        <v>100</v>
      </c>
      <c r="E1837" s="4">
        <v>26000000</v>
      </c>
      <c r="F1837" s="4">
        <v>23222861</v>
      </c>
      <c r="G1837" s="3">
        <f>movie_metadata[[#This Row],[New_gross]]-movie_metadata[[#This Row],[New_budget]]</f>
        <v>-2777139</v>
      </c>
      <c r="H1837" s="3" t="str">
        <f>IF(movie_metadata[[#This Row],[Profit/Loss_in money]]&gt;0,"Profit","Loss")</f>
        <v>Loss</v>
      </c>
      <c r="I1837" t="s">
        <v>26</v>
      </c>
      <c r="J1837" t="s">
        <v>27</v>
      </c>
      <c r="K1837" t="s">
        <v>9295</v>
      </c>
      <c r="L1837" s="1">
        <v>2004</v>
      </c>
      <c r="M1837" t="s">
        <v>82</v>
      </c>
      <c r="N1837">
        <v>4.5</v>
      </c>
      <c r="O1837">
        <v>2.35</v>
      </c>
      <c r="P1837">
        <v>167</v>
      </c>
      <c r="Q1837">
        <v>55</v>
      </c>
      <c r="R1837">
        <v>8</v>
      </c>
      <c r="S1837">
        <v>588</v>
      </c>
      <c r="T1837" t="s">
        <v>8296</v>
      </c>
      <c r="U1837">
        <v>1000</v>
      </c>
      <c r="V1837" t="s">
        <v>5999</v>
      </c>
      <c r="W1837">
        <v>11092</v>
      </c>
      <c r="X1837">
        <v>3742</v>
      </c>
      <c r="Y1837" t="s">
        <v>781</v>
      </c>
      <c r="Z1837">
        <v>4</v>
      </c>
      <c r="AA1837" t="s">
        <v>9296</v>
      </c>
      <c r="AB1837" t="s">
        <v>9297</v>
      </c>
      <c r="AC1837">
        <v>44</v>
      </c>
      <c r="AD1837">
        <v>934</v>
      </c>
    </row>
    <row r="1838" spans="1:30" x14ac:dyDescent="0.35">
      <c r="A1838" t="s">
        <v>23</v>
      </c>
      <c r="B1838" t="s">
        <v>3295</v>
      </c>
      <c r="C1838" t="s">
        <v>9298</v>
      </c>
      <c r="D1838">
        <v>113</v>
      </c>
      <c r="E1838" s="4">
        <v>56000000</v>
      </c>
      <c r="F1838" s="4">
        <v>54540525</v>
      </c>
      <c r="G1838" s="3">
        <f>movie_metadata[[#This Row],[New_gross]]-movie_metadata[[#This Row],[New_budget]]</f>
        <v>-1459475</v>
      </c>
      <c r="H1838" s="3" t="str">
        <f>IF(movie_metadata[[#This Row],[Profit/Loss_in money]]&gt;0,"Profit","Loss")</f>
        <v>Loss</v>
      </c>
      <c r="I1838" t="s">
        <v>26</v>
      </c>
      <c r="J1838" t="s">
        <v>27</v>
      </c>
      <c r="K1838" t="s">
        <v>1674</v>
      </c>
      <c r="L1838" s="1">
        <v>2011</v>
      </c>
      <c r="M1838" t="s">
        <v>29</v>
      </c>
      <c r="N1838">
        <v>5.7</v>
      </c>
      <c r="O1838">
        <v>1.85</v>
      </c>
      <c r="P1838">
        <v>20000</v>
      </c>
      <c r="Q1838">
        <v>200</v>
      </c>
      <c r="R1838">
        <v>0</v>
      </c>
      <c r="S1838">
        <v>307</v>
      </c>
      <c r="T1838" t="s">
        <v>321</v>
      </c>
      <c r="U1838">
        <v>22000</v>
      </c>
      <c r="V1838" t="s">
        <v>1739</v>
      </c>
      <c r="W1838">
        <v>66579</v>
      </c>
      <c r="X1838">
        <v>23456</v>
      </c>
      <c r="Y1838" t="s">
        <v>9299</v>
      </c>
      <c r="Z1838">
        <v>15</v>
      </c>
      <c r="AA1838" t="s">
        <v>9300</v>
      </c>
      <c r="AB1838" t="s">
        <v>9301</v>
      </c>
      <c r="AC1838">
        <v>134</v>
      </c>
      <c r="AD1838">
        <v>988</v>
      </c>
    </row>
    <row r="1839" spans="1:30" x14ac:dyDescent="0.35">
      <c r="A1839" t="s">
        <v>23</v>
      </c>
      <c r="B1839" t="s">
        <v>9302</v>
      </c>
      <c r="C1839" t="s">
        <v>9303</v>
      </c>
      <c r="D1839">
        <v>118</v>
      </c>
      <c r="E1839" s="4">
        <v>42000000</v>
      </c>
      <c r="F1839" s="4">
        <v>16252765</v>
      </c>
      <c r="G1839" s="3">
        <f>movie_metadata[[#This Row],[New_gross]]-movie_metadata[[#This Row],[New_budget]]</f>
        <v>-25747235</v>
      </c>
      <c r="H1839" s="3" t="str">
        <f>IF(movie_metadata[[#This Row],[Profit/Loss_in money]]&gt;0,"Profit","Loss")</f>
        <v>Loss</v>
      </c>
      <c r="I1839" t="s">
        <v>26</v>
      </c>
      <c r="J1839" t="s">
        <v>1452</v>
      </c>
      <c r="K1839" t="s">
        <v>3270</v>
      </c>
      <c r="L1839" s="1">
        <v>2001</v>
      </c>
      <c r="M1839" t="s">
        <v>572</v>
      </c>
      <c r="N1839">
        <v>6</v>
      </c>
      <c r="O1839">
        <v>2.35</v>
      </c>
      <c r="P1839">
        <v>3000</v>
      </c>
      <c r="Q1839">
        <v>93</v>
      </c>
      <c r="R1839">
        <v>49</v>
      </c>
      <c r="S1839">
        <v>155</v>
      </c>
      <c r="T1839" t="s">
        <v>9304</v>
      </c>
      <c r="U1839">
        <v>11000</v>
      </c>
      <c r="V1839" t="s">
        <v>558</v>
      </c>
      <c r="W1839">
        <v>44913</v>
      </c>
      <c r="X1839">
        <v>11662</v>
      </c>
      <c r="Y1839" t="s">
        <v>9305</v>
      </c>
      <c r="Z1839">
        <v>1</v>
      </c>
      <c r="AA1839" t="s">
        <v>9306</v>
      </c>
      <c r="AB1839" t="s">
        <v>9307</v>
      </c>
      <c r="AC1839">
        <v>181</v>
      </c>
      <c r="AD1839">
        <v>216</v>
      </c>
    </row>
    <row r="1840" spans="1:30" x14ac:dyDescent="0.35">
      <c r="A1840" t="s">
        <v>23</v>
      </c>
      <c r="B1840" t="s">
        <v>5129</v>
      </c>
      <c r="C1840" t="s">
        <v>9308</v>
      </c>
      <c r="D1840">
        <v>110</v>
      </c>
      <c r="E1840" s="4">
        <v>26000000</v>
      </c>
      <c r="F1840" s="4">
        <v>16005978</v>
      </c>
      <c r="G1840" s="3">
        <f>movie_metadata[[#This Row],[New_gross]]-movie_metadata[[#This Row],[New_budget]]</f>
        <v>-9994022</v>
      </c>
      <c r="H1840" s="3" t="str">
        <f>IF(movie_metadata[[#This Row],[Profit/Loss_in money]]&gt;0,"Profit","Loss")</f>
        <v>Loss</v>
      </c>
      <c r="I1840" t="s">
        <v>26</v>
      </c>
      <c r="J1840" t="s">
        <v>27</v>
      </c>
      <c r="K1840" t="s">
        <v>2208</v>
      </c>
      <c r="L1840" s="1">
        <v>2012</v>
      </c>
      <c r="M1840" t="s">
        <v>572</v>
      </c>
      <c r="N1840">
        <v>6.4</v>
      </c>
      <c r="O1840">
        <v>2.35</v>
      </c>
      <c r="P1840">
        <v>35000</v>
      </c>
      <c r="Q1840">
        <v>265</v>
      </c>
      <c r="R1840">
        <v>160</v>
      </c>
      <c r="S1840">
        <v>427</v>
      </c>
      <c r="T1840" t="s">
        <v>1232</v>
      </c>
      <c r="U1840">
        <v>771</v>
      </c>
      <c r="V1840" t="s">
        <v>9309</v>
      </c>
      <c r="W1840">
        <v>72886</v>
      </c>
      <c r="X1840">
        <v>2356</v>
      </c>
      <c r="Y1840" t="s">
        <v>3597</v>
      </c>
      <c r="Z1840">
        <v>1</v>
      </c>
      <c r="AA1840" t="s">
        <v>9310</v>
      </c>
      <c r="AB1840" t="s">
        <v>9311</v>
      </c>
      <c r="AC1840">
        <v>190</v>
      </c>
      <c r="AD1840">
        <v>570</v>
      </c>
    </row>
    <row r="1841" spans="1:30" x14ac:dyDescent="0.35">
      <c r="A1841" t="s">
        <v>23</v>
      </c>
      <c r="B1841" t="s">
        <v>4230</v>
      </c>
      <c r="C1841" t="s">
        <v>9312</v>
      </c>
      <c r="D1841">
        <v>110</v>
      </c>
      <c r="E1841" s="4">
        <v>26000000</v>
      </c>
      <c r="F1841" s="4">
        <v>14469428</v>
      </c>
      <c r="G1841" s="3">
        <f>movie_metadata[[#This Row],[New_gross]]-movie_metadata[[#This Row],[New_budget]]</f>
        <v>-11530572</v>
      </c>
      <c r="H1841" s="3" t="str">
        <f>IF(movie_metadata[[#This Row],[Profit/Loss_in money]]&gt;0,"Profit","Loss")</f>
        <v>Loss</v>
      </c>
      <c r="I1841" t="s">
        <v>26</v>
      </c>
      <c r="J1841" t="s">
        <v>27</v>
      </c>
      <c r="K1841" t="s">
        <v>1674</v>
      </c>
      <c r="L1841" s="1">
        <v>2004</v>
      </c>
      <c r="M1841" t="s">
        <v>29</v>
      </c>
      <c r="N1841">
        <v>5.2</v>
      </c>
      <c r="O1841">
        <v>1.85</v>
      </c>
      <c r="P1841">
        <v>260</v>
      </c>
      <c r="Q1841">
        <v>82</v>
      </c>
      <c r="R1841">
        <v>80</v>
      </c>
      <c r="S1841">
        <v>509</v>
      </c>
      <c r="T1841" t="s">
        <v>3005</v>
      </c>
      <c r="U1841">
        <v>826</v>
      </c>
      <c r="V1841" t="s">
        <v>896</v>
      </c>
      <c r="W1841">
        <v>10667</v>
      </c>
      <c r="X1841">
        <v>2466</v>
      </c>
      <c r="Y1841" t="s">
        <v>3755</v>
      </c>
      <c r="Z1841">
        <v>2</v>
      </c>
      <c r="AA1841" t="s">
        <v>9313</v>
      </c>
      <c r="AB1841" t="s">
        <v>9314</v>
      </c>
      <c r="AC1841">
        <v>95</v>
      </c>
      <c r="AD1841">
        <v>590</v>
      </c>
    </row>
    <row r="1842" spans="1:30" x14ac:dyDescent="0.35">
      <c r="A1842" t="s">
        <v>23</v>
      </c>
      <c r="B1842" t="s">
        <v>9315</v>
      </c>
      <c r="C1842" t="s">
        <v>9316</v>
      </c>
      <c r="D1842">
        <v>99</v>
      </c>
      <c r="E1842" s="4">
        <v>26000000</v>
      </c>
      <c r="F1842" s="4">
        <v>13829734</v>
      </c>
      <c r="G1842" s="3">
        <f>movie_metadata[[#This Row],[New_gross]]-movie_metadata[[#This Row],[New_budget]]</f>
        <v>-12170266</v>
      </c>
      <c r="H1842" s="3" t="str">
        <f>IF(movie_metadata[[#This Row],[Profit/Loss_in money]]&gt;0,"Profit","Loss")</f>
        <v>Loss</v>
      </c>
      <c r="I1842" t="s">
        <v>26</v>
      </c>
      <c r="J1842" t="s">
        <v>254</v>
      </c>
      <c r="K1842" t="s">
        <v>9317</v>
      </c>
      <c r="L1842" s="1">
        <v>1994</v>
      </c>
      <c r="M1842" t="s">
        <v>29</v>
      </c>
      <c r="N1842">
        <v>4.3</v>
      </c>
      <c r="O1842">
        <v>2.35</v>
      </c>
      <c r="P1842">
        <v>319</v>
      </c>
      <c r="Q1842">
        <v>32</v>
      </c>
      <c r="R1842">
        <v>5</v>
      </c>
      <c r="S1842">
        <v>535</v>
      </c>
      <c r="T1842" t="s">
        <v>744</v>
      </c>
      <c r="U1842">
        <v>1000</v>
      </c>
      <c r="V1842" t="s">
        <v>4525</v>
      </c>
      <c r="W1842">
        <v>16194</v>
      </c>
      <c r="X1842">
        <v>2960</v>
      </c>
      <c r="Y1842" t="s">
        <v>9318</v>
      </c>
      <c r="Z1842">
        <v>0</v>
      </c>
      <c r="AA1842" t="s">
        <v>9319</v>
      </c>
      <c r="AB1842" t="s">
        <v>9320</v>
      </c>
      <c r="AC1842">
        <v>79</v>
      </c>
      <c r="AD1842">
        <v>691</v>
      </c>
    </row>
    <row r="1843" spans="1:30" x14ac:dyDescent="0.35">
      <c r="A1843" t="s">
        <v>23</v>
      </c>
      <c r="B1843" t="s">
        <v>9321</v>
      </c>
      <c r="C1843" t="s">
        <v>9322</v>
      </c>
      <c r="D1843">
        <v>101</v>
      </c>
      <c r="E1843" s="4">
        <v>22000000</v>
      </c>
      <c r="F1843" s="4">
        <v>1075288</v>
      </c>
      <c r="G1843" s="3">
        <f>movie_metadata[[#This Row],[New_gross]]-movie_metadata[[#This Row],[New_budget]]</f>
        <v>-20924712</v>
      </c>
      <c r="H1843" s="3" t="str">
        <f>IF(movie_metadata[[#This Row],[Profit/Loss_in money]]&gt;0,"Profit","Loss")</f>
        <v>Loss</v>
      </c>
      <c r="I1843" t="s">
        <v>26</v>
      </c>
      <c r="J1843" t="s">
        <v>27</v>
      </c>
      <c r="K1843" t="s">
        <v>2118</v>
      </c>
      <c r="L1843" s="1">
        <v>1996</v>
      </c>
      <c r="M1843" t="s">
        <v>572</v>
      </c>
      <c r="N1843">
        <v>6.1</v>
      </c>
      <c r="O1843">
        <v>1.85</v>
      </c>
      <c r="P1843">
        <v>145</v>
      </c>
      <c r="Q1843">
        <v>42</v>
      </c>
      <c r="R1843">
        <v>30</v>
      </c>
      <c r="S1843">
        <v>223</v>
      </c>
      <c r="T1843" t="s">
        <v>3189</v>
      </c>
      <c r="U1843">
        <v>1000</v>
      </c>
      <c r="V1843" t="s">
        <v>2800</v>
      </c>
      <c r="W1843">
        <v>7772</v>
      </c>
      <c r="X1843">
        <v>2228</v>
      </c>
      <c r="Y1843" t="s">
        <v>7944</v>
      </c>
      <c r="Z1843">
        <v>3</v>
      </c>
      <c r="AA1843" t="s">
        <v>9323</v>
      </c>
      <c r="AB1843" t="s">
        <v>9324</v>
      </c>
      <c r="AC1843">
        <v>55</v>
      </c>
      <c r="AD1843">
        <v>854</v>
      </c>
    </row>
    <row r="1844" spans="1:30" x14ac:dyDescent="0.35">
      <c r="A1844" t="s">
        <v>23</v>
      </c>
      <c r="B1844" t="s">
        <v>9325</v>
      </c>
      <c r="C1844" t="s">
        <v>9326</v>
      </c>
      <c r="D1844">
        <v>100</v>
      </c>
      <c r="E1844" s="4">
        <v>26000000</v>
      </c>
      <c r="F1844" s="4">
        <v>40807395.57333333</v>
      </c>
      <c r="G1844" s="3">
        <f>movie_metadata[[#This Row],[New_gross]]-movie_metadata[[#This Row],[New_budget]]</f>
        <v>14807395.57333333</v>
      </c>
      <c r="H1844" s="3" t="str">
        <f>IF(movie_metadata[[#This Row],[Profit/Loss_in money]]&gt;0,"Profit","Loss")</f>
        <v>Profit</v>
      </c>
      <c r="I1844" t="s">
        <v>26</v>
      </c>
      <c r="J1844" t="s">
        <v>27</v>
      </c>
      <c r="K1844" t="s">
        <v>7395</v>
      </c>
      <c r="L1844" s="1">
        <v>1997</v>
      </c>
      <c r="M1844" t="s">
        <v>572</v>
      </c>
      <c r="N1844">
        <v>6.3</v>
      </c>
      <c r="O1844">
        <v>1.85</v>
      </c>
      <c r="P1844">
        <v>0</v>
      </c>
      <c r="Q1844">
        <v>22</v>
      </c>
      <c r="R1844">
        <v>2</v>
      </c>
      <c r="S1844">
        <v>512</v>
      </c>
      <c r="T1844" t="s">
        <v>599</v>
      </c>
      <c r="U1844">
        <v>642</v>
      </c>
      <c r="V1844" t="s">
        <v>9327</v>
      </c>
      <c r="W1844">
        <v>8118</v>
      </c>
      <c r="X1844">
        <v>2170</v>
      </c>
      <c r="Y1844" t="s">
        <v>9328</v>
      </c>
      <c r="Z1844">
        <v>2</v>
      </c>
      <c r="AA1844" t="s">
        <v>9329</v>
      </c>
      <c r="AB1844" t="s">
        <v>9330</v>
      </c>
      <c r="AC1844">
        <v>69</v>
      </c>
      <c r="AD1844">
        <v>638</v>
      </c>
    </row>
    <row r="1845" spans="1:30" x14ac:dyDescent="0.35">
      <c r="A1845" t="s">
        <v>23</v>
      </c>
      <c r="B1845" t="s">
        <v>3995</v>
      </c>
      <c r="C1845" t="s">
        <v>9331</v>
      </c>
      <c r="D1845">
        <v>103</v>
      </c>
      <c r="E1845" s="4">
        <v>26000000</v>
      </c>
      <c r="F1845" s="4">
        <v>7496522</v>
      </c>
      <c r="G1845" s="3">
        <f>movie_metadata[[#This Row],[New_gross]]-movie_metadata[[#This Row],[New_budget]]</f>
        <v>-18503478</v>
      </c>
      <c r="H1845" s="3" t="str">
        <f>IF(movie_metadata[[#This Row],[Profit/Loss_in money]]&gt;0,"Profit","Loss")</f>
        <v>Loss</v>
      </c>
      <c r="I1845" t="s">
        <v>26</v>
      </c>
      <c r="J1845" t="s">
        <v>27</v>
      </c>
      <c r="K1845" t="s">
        <v>9332</v>
      </c>
      <c r="L1845" s="1">
        <v>2001</v>
      </c>
      <c r="M1845" t="s">
        <v>29</v>
      </c>
      <c r="N1845">
        <v>6.8</v>
      </c>
      <c r="O1845">
        <v>1.37</v>
      </c>
      <c r="P1845">
        <v>826</v>
      </c>
      <c r="Q1845">
        <v>116</v>
      </c>
      <c r="R1845">
        <v>11000</v>
      </c>
      <c r="S1845">
        <v>277</v>
      </c>
      <c r="T1845" t="s">
        <v>6709</v>
      </c>
      <c r="U1845">
        <v>11000</v>
      </c>
      <c r="V1845" t="s">
        <v>3995</v>
      </c>
      <c r="W1845">
        <v>31798</v>
      </c>
      <c r="X1845">
        <v>12534</v>
      </c>
      <c r="Y1845" t="s">
        <v>3383</v>
      </c>
      <c r="Z1845">
        <v>0</v>
      </c>
      <c r="AA1845" t="s">
        <v>9333</v>
      </c>
      <c r="AB1845" t="s">
        <v>9334</v>
      </c>
      <c r="AC1845">
        <v>178</v>
      </c>
      <c r="AD1845">
        <v>893</v>
      </c>
    </row>
    <row r="1846" spans="1:30" x14ac:dyDescent="0.35">
      <c r="A1846" t="s">
        <v>23</v>
      </c>
      <c r="B1846" t="s">
        <v>4157</v>
      </c>
      <c r="C1846" t="s">
        <v>9335</v>
      </c>
      <c r="D1846">
        <v>100</v>
      </c>
      <c r="E1846" s="4">
        <v>26000000</v>
      </c>
      <c r="F1846" s="4">
        <v>16472998</v>
      </c>
      <c r="G1846" s="3">
        <f>movie_metadata[[#This Row],[New_gross]]-movie_metadata[[#This Row],[New_budget]]</f>
        <v>-9527002</v>
      </c>
      <c r="H1846" s="3" t="str">
        <f>IF(movie_metadata[[#This Row],[Profit/Loss_in money]]&gt;0,"Profit","Loss")</f>
        <v>Loss</v>
      </c>
      <c r="I1846" t="s">
        <v>26</v>
      </c>
      <c r="J1846" t="s">
        <v>27</v>
      </c>
      <c r="K1846" t="s">
        <v>1674</v>
      </c>
      <c r="L1846" s="1">
        <v>2015</v>
      </c>
      <c r="M1846" t="s">
        <v>29</v>
      </c>
      <c r="N1846">
        <v>4</v>
      </c>
      <c r="O1846">
        <v>1.85</v>
      </c>
      <c r="P1846">
        <v>0</v>
      </c>
      <c r="Q1846">
        <v>56</v>
      </c>
      <c r="R1846">
        <v>737</v>
      </c>
      <c r="S1846">
        <v>816</v>
      </c>
      <c r="T1846" t="s">
        <v>9336</v>
      </c>
      <c r="U1846">
        <v>15000</v>
      </c>
      <c r="V1846" t="s">
        <v>366</v>
      </c>
      <c r="W1846">
        <v>5006</v>
      </c>
      <c r="X1846">
        <v>19068</v>
      </c>
      <c r="Y1846" t="s">
        <v>7735</v>
      </c>
      <c r="Z1846">
        <v>5</v>
      </c>
      <c r="AA1846" t="s">
        <v>9337</v>
      </c>
      <c r="AB1846" t="s">
        <v>9338</v>
      </c>
      <c r="AC1846">
        <v>28</v>
      </c>
      <c r="AD1846">
        <v>980</v>
      </c>
    </row>
    <row r="1847" spans="1:30" x14ac:dyDescent="0.35">
      <c r="A1847" t="s">
        <v>23</v>
      </c>
      <c r="B1847" t="s">
        <v>9339</v>
      </c>
      <c r="C1847" t="s">
        <v>9340</v>
      </c>
      <c r="D1847">
        <v>95</v>
      </c>
      <c r="E1847" s="4">
        <v>25530000</v>
      </c>
      <c r="F1847" s="4">
        <v>20047715</v>
      </c>
      <c r="G1847" s="3">
        <f>movie_metadata[[#This Row],[New_gross]]-movie_metadata[[#This Row],[New_budget]]</f>
        <v>-5482285</v>
      </c>
      <c r="H1847" s="3" t="str">
        <f>IF(movie_metadata[[#This Row],[Profit/Loss_in money]]&gt;0,"Profit","Loss")</f>
        <v>Loss</v>
      </c>
      <c r="I1847" t="s">
        <v>26</v>
      </c>
      <c r="J1847" t="s">
        <v>27</v>
      </c>
      <c r="K1847" t="s">
        <v>9341</v>
      </c>
      <c r="L1847" s="1">
        <v>1996</v>
      </c>
      <c r="M1847" t="s">
        <v>82</v>
      </c>
      <c r="N1847">
        <v>5.2</v>
      </c>
      <c r="O1847">
        <v>2.35</v>
      </c>
      <c r="P1847">
        <v>504</v>
      </c>
      <c r="Q1847">
        <v>23</v>
      </c>
      <c r="R1847">
        <v>0</v>
      </c>
      <c r="S1847">
        <v>26</v>
      </c>
      <c r="T1847" t="s">
        <v>9342</v>
      </c>
      <c r="U1847">
        <v>442</v>
      </c>
      <c r="V1847" t="s">
        <v>9343</v>
      </c>
      <c r="W1847">
        <v>8008</v>
      </c>
      <c r="X1847">
        <v>616</v>
      </c>
      <c r="Y1847" t="s">
        <v>9344</v>
      </c>
      <c r="Z1847">
        <v>1</v>
      </c>
      <c r="AA1847" t="s">
        <v>9345</v>
      </c>
      <c r="AB1847" t="s">
        <v>9346</v>
      </c>
      <c r="AC1847">
        <v>26</v>
      </c>
      <c r="AD1847">
        <v>95</v>
      </c>
    </row>
    <row r="1848" spans="1:30" x14ac:dyDescent="0.35">
      <c r="A1848" t="s">
        <v>23</v>
      </c>
      <c r="B1848" t="s">
        <v>2440</v>
      </c>
      <c r="C1848" t="s">
        <v>9347</v>
      </c>
      <c r="D1848">
        <v>117</v>
      </c>
      <c r="E1848" s="4">
        <v>26000000</v>
      </c>
      <c r="F1848" s="4">
        <v>12276810</v>
      </c>
      <c r="G1848" s="3">
        <f>movie_metadata[[#This Row],[New_gross]]-movie_metadata[[#This Row],[New_budget]]</f>
        <v>-13723190</v>
      </c>
      <c r="H1848" s="3" t="str">
        <f>IF(movie_metadata[[#This Row],[Profit/Loss_in money]]&gt;0,"Profit","Loss")</f>
        <v>Loss</v>
      </c>
      <c r="I1848" t="s">
        <v>26</v>
      </c>
      <c r="J1848" t="s">
        <v>27</v>
      </c>
      <c r="K1848" t="s">
        <v>1637</v>
      </c>
      <c r="L1848" s="1">
        <v>2015</v>
      </c>
      <c r="M1848" t="s">
        <v>29</v>
      </c>
      <c r="N1848">
        <v>6.5</v>
      </c>
      <c r="O1848">
        <v>2.35</v>
      </c>
      <c r="P1848">
        <v>11000</v>
      </c>
      <c r="Q1848">
        <v>178</v>
      </c>
      <c r="R1848">
        <v>763</v>
      </c>
      <c r="S1848">
        <v>523</v>
      </c>
      <c r="T1848" t="s">
        <v>8325</v>
      </c>
      <c r="U1848">
        <v>16000</v>
      </c>
      <c r="V1848" t="s">
        <v>308</v>
      </c>
      <c r="W1848">
        <v>57674</v>
      </c>
      <c r="X1848">
        <v>17847</v>
      </c>
      <c r="Y1848" t="s">
        <v>1164</v>
      </c>
      <c r="Z1848">
        <v>0</v>
      </c>
      <c r="AA1848" t="s">
        <v>9348</v>
      </c>
      <c r="AB1848" t="s">
        <v>9349</v>
      </c>
      <c r="AC1848">
        <v>126</v>
      </c>
      <c r="AD1848">
        <v>543</v>
      </c>
    </row>
    <row r="1849" spans="1:30" x14ac:dyDescent="0.35">
      <c r="A1849" t="s">
        <v>23</v>
      </c>
      <c r="B1849" t="s">
        <v>9350</v>
      </c>
      <c r="C1849" t="s">
        <v>9351</v>
      </c>
      <c r="D1849">
        <v>129</v>
      </c>
      <c r="E1849" s="4">
        <v>15000000</v>
      </c>
      <c r="F1849" s="4">
        <v>33565375</v>
      </c>
      <c r="G1849" s="3">
        <f>movie_metadata[[#This Row],[New_gross]]-movie_metadata[[#This Row],[New_budget]]</f>
        <v>18565375</v>
      </c>
      <c r="H1849" s="3" t="str">
        <f>IF(movie_metadata[[#This Row],[Profit/Loss_in money]]&gt;0,"Profit","Loss")</f>
        <v>Profit</v>
      </c>
      <c r="I1849" t="s">
        <v>26</v>
      </c>
      <c r="J1849" t="s">
        <v>45</v>
      </c>
      <c r="K1849" t="s">
        <v>3270</v>
      </c>
      <c r="L1849" s="1">
        <v>2005</v>
      </c>
      <c r="M1849" t="s">
        <v>572</v>
      </c>
      <c r="N1849">
        <v>7.5</v>
      </c>
      <c r="O1849">
        <v>1.85</v>
      </c>
      <c r="P1849">
        <v>0</v>
      </c>
      <c r="Q1849">
        <v>226</v>
      </c>
      <c r="R1849">
        <v>353</v>
      </c>
      <c r="S1849">
        <v>151</v>
      </c>
      <c r="T1849" t="s">
        <v>2987</v>
      </c>
      <c r="U1849">
        <v>883</v>
      </c>
      <c r="V1849" t="s">
        <v>1505</v>
      </c>
      <c r="W1849">
        <v>111351</v>
      </c>
      <c r="X1849">
        <v>1565</v>
      </c>
      <c r="Y1849" t="s">
        <v>9352</v>
      </c>
      <c r="Z1849">
        <v>0</v>
      </c>
      <c r="AA1849" t="s">
        <v>9353</v>
      </c>
      <c r="AB1849" t="s">
        <v>9354</v>
      </c>
      <c r="AC1849">
        <v>568</v>
      </c>
      <c r="AD1849">
        <v>430</v>
      </c>
    </row>
    <row r="1850" spans="1:30" x14ac:dyDescent="0.35">
      <c r="A1850" t="s">
        <v>23</v>
      </c>
      <c r="B1850" t="s">
        <v>3231</v>
      </c>
      <c r="C1850" t="s">
        <v>9355</v>
      </c>
      <c r="D1850">
        <v>120</v>
      </c>
      <c r="E1850" s="4">
        <v>30000000</v>
      </c>
      <c r="F1850" s="4">
        <v>499263</v>
      </c>
      <c r="G1850" s="3">
        <f>movie_metadata[[#This Row],[New_gross]]-movie_metadata[[#This Row],[New_budget]]</f>
        <v>-29500737</v>
      </c>
      <c r="H1850" s="3" t="str">
        <f>IF(movie_metadata[[#This Row],[Profit/Loss_in money]]&gt;0,"Profit","Loss")</f>
        <v>Loss</v>
      </c>
      <c r="I1850" t="s">
        <v>9356</v>
      </c>
      <c r="J1850" t="s">
        <v>27</v>
      </c>
      <c r="K1850" t="s">
        <v>3402</v>
      </c>
      <c r="L1850" s="1">
        <v>2004</v>
      </c>
      <c r="M1850" t="s">
        <v>572</v>
      </c>
      <c r="N1850">
        <v>7.1</v>
      </c>
      <c r="O1850">
        <v>2.35</v>
      </c>
      <c r="P1850">
        <v>13000</v>
      </c>
      <c r="Q1850">
        <v>406</v>
      </c>
      <c r="R1850">
        <v>0</v>
      </c>
      <c r="S1850">
        <v>113</v>
      </c>
      <c r="T1850" t="s">
        <v>9357</v>
      </c>
      <c r="U1850">
        <v>260</v>
      </c>
      <c r="V1850" t="s">
        <v>9358</v>
      </c>
      <c r="W1850">
        <v>179235</v>
      </c>
      <c r="X1850">
        <v>705</v>
      </c>
      <c r="Y1850" t="s">
        <v>9359</v>
      </c>
      <c r="Z1850">
        <v>0</v>
      </c>
      <c r="AA1850" t="s">
        <v>9360</v>
      </c>
      <c r="AB1850" t="s">
        <v>9361</v>
      </c>
      <c r="AC1850">
        <v>2814</v>
      </c>
      <c r="AD1850">
        <v>252</v>
      </c>
    </row>
    <row r="1851" spans="1:30" x14ac:dyDescent="0.35">
      <c r="A1851" t="s">
        <v>23</v>
      </c>
      <c r="B1851" t="s">
        <v>1244</v>
      </c>
      <c r="C1851" t="s">
        <v>9362</v>
      </c>
      <c r="D1851">
        <v>125</v>
      </c>
      <c r="E1851" s="4">
        <v>25000000</v>
      </c>
      <c r="F1851" s="4">
        <v>219200000</v>
      </c>
      <c r="G1851" s="3">
        <f>movie_metadata[[#This Row],[New_gross]]-movie_metadata[[#This Row],[New_budget]]</f>
        <v>194200000</v>
      </c>
      <c r="H1851" s="3" t="str">
        <f>IF(movie_metadata[[#This Row],[Profit/Loss_in money]]&gt;0,"Profit","Loss")</f>
        <v>Profit</v>
      </c>
      <c r="I1851" t="s">
        <v>26</v>
      </c>
      <c r="J1851" t="s">
        <v>27</v>
      </c>
      <c r="K1851" t="s">
        <v>9094</v>
      </c>
      <c r="L1851" s="1">
        <v>1993</v>
      </c>
      <c r="M1851" t="s">
        <v>29</v>
      </c>
      <c r="N1851">
        <v>6.9</v>
      </c>
      <c r="O1851">
        <v>2.35</v>
      </c>
      <c r="P1851">
        <v>0</v>
      </c>
      <c r="Q1851">
        <v>57</v>
      </c>
      <c r="R1851">
        <v>0</v>
      </c>
      <c r="S1851">
        <v>711</v>
      </c>
      <c r="T1851" t="s">
        <v>8992</v>
      </c>
      <c r="U1851">
        <v>49000</v>
      </c>
      <c r="V1851" t="s">
        <v>804</v>
      </c>
      <c r="W1851">
        <v>181380</v>
      </c>
      <c r="X1851">
        <v>52201</v>
      </c>
      <c r="Y1851" t="s">
        <v>9363</v>
      </c>
      <c r="Z1851">
        <v>5</v>
      </c>
      <c r="AA1851" t="s">
        <v>9364</v>
      </c>
      <c r="AB1851" t="s">
        <v>9365</v>
      </c>
      <c r="AC1851">
        <v>223</v>
      </c>
      <c r="AD1851">
        <v>1000</v>
      </c>
    </row>
    <row r="1852" spans="1:30" x14ac:dyDescent="0.35">
      <c r="A1852" t="s">
        <v>23</v>
      </c>
      <c r="B1852" t="s">
        <v>3114</v>
      </c>
      <c r="C1852" t="s">
        <v>9366</v>
      </c>
      <c r="D1852">
        <v>133</v>
      </c>
      <c r="E1852" s="4">
        <v>25000000</v>
      </c>
      <c r="F1852" s="4">
        <v>172825435</v>
      </c>
      <c r="G1852" s="3">
        <f>movie_metadata[[#This Row],[New_gross]]-movie_metadata[[#This Row],[New_budget]]</f>
        <v>147825435</v>
      </c>
      <c r="H1852" s="3" t="str">
        <f>IF(movie_metadata[[#This Row],[Profit/Loss_in money]]&gt;0,"Profit","Loss")</f>
        <v>Profit</v>
      </c>
      <c r="I1852" t="s">
        <v>26</v>
      </c>
      <c r="J1852" t="s">
        <v>27</v>
      </c>
      <c r="K1852" t="s">
        <v>3402</v>
      </c>
      <c r="L1852" s="1">
        <v>1988</v>
      </c>
      <c r="M1852" t="s">
        <v>572</v>
      </c>
      <c r="N1852">
        <v>8</v>
      </c>
      <c r="O1852">
        <v>1.85</v>
      </c>
      <c r="P1852">
        <v>12000</v>
      </c>
      <c r="Q1852">
        <v>100</v>
      </c>
      <c r="R1852">
        <v>272</v>
      </c>
      <c r="S1852">
        <v>628</v>
      </c>
      <c r="T1852" t="s">
        <v>5359</v>
      </c>
      <c r="U1852">
        <v>10000</v>
      </c>
      <c r="V1852" t="s">
        <v>516</v>
      </c>
      <c r="W1852">
        <v>383784</v>
      </c>
      <c r="X1852">
        <v>12285</v>
      </c>
      <c r="Y1852" t="s">
        <v>7022</v>
      </c>
      <c r="Z1852">
        <v>3</v>
      </c>
      <c r="AA1852" t="s">
        <v>9367</v>
      </c>
      <c r="AB1852" t="s">
        <v>9368</v>
      </c>
      <c r="AC1852">
        <v>331</v>
      </c>
      <c r="AD1852">
        <v>898</v>
      </c>
    </row>
    <row r="1853" spans="1:30" x14ac:dyDescent="0.35">
      <c r="A1853" t="s">
        <v>23</v>
      </c>
      <c r="B1853" t="s">
        <v>3687</v>
      </c>
      <c r="C1853" t="s">
        <v>9369</v>
      </c>
      <c r="D1853">
        <v>116</v>
      </c>
      <c r="E1853" s="4">
        <v>33000000</v>
      </c>
      <c r="F1853" s="4">
        <v>148085755</v>
      </c>
      <c r="G1853" s="3">
        <f>movie_metadata[[#This Row],[New_gross]]-movie_metadata[[#This Row],[New_budget]]</f>
        <v>115085755</v>
      </c>
      <c r="H1853" s="3" t="str">
        <f>IF(movie_metadata[[#This Row],[Profit/Loss_in money]]&gt;0,"Profit","Loss")</f>
        <v>Profit</v>
      </c>
      <c r="I1853" t="s">
        <v>26</v>
      </c>
      <c r="J1853" t="s">
        <v>27</v>
      </c>
      <c r="K1853" t="s">
        <v>3402</v>
      </c>
      <c r="L1853" s="1">
        <v>2008</v>
      </c>
      <c r="M1853" t="s">
        <v>572</v>
      </c>
      <c r="N1853">
        <v>8.1999999999999993</v>
      </c>
      <c r="O1853">
        <v>2.35</v>
      </c>
      <c r="P1853">
        <v>28000</v>
      </c>
      <c r="Q1853">
        <v>366</v>
      </c>
      <c r="R1853">
        <v>16000</v>
      </c>
      <c r="S1853">
        <v>198</v>
      </c>
      <c r="T1853" t="s">
        <v>9370</v>
      </c>
      <c r="U1853">
        <v>16000</v>
      </c>
      <c r="V1853" t="s">
        <v>3687</v>
      </c>
      <c r="W1853">
        <v>561773</v>
      </c>
      <c r="X1853">
        <v>17347</v>
      </c>
      <c r="Y1853" t="s">
        <v>9371</v>
      </c>
      <c r="Z1853">
        <v>0</v>
      </c>
      <c r="AA1853" t="s">
        <v>9372</v>
      </c>
      <c r="AB1853" t="s">
        <v>9373</v>
      </c>
      <c r="AC1853">
        <v>871</v>
      </c>
      <c r="AD1853">
        <v>601</v>
      </c>
    </row>
    <row r="1854" spans="1:30" x14ac:dyDescent="0.35">
      <c r="A1854" t="s">
        <v>23</v>
      </c>
      <c r="B1854" t="s">
        <v>752</v>
      </c>
      <c r="C1854" t="s">
        <v>9374</v>
      </c>
      <c r="D1854">
        <v>129</v>
      </c>
      <c r="E1854" s="4">
        <v>25100000</v>
      </c>
      <c r="F1854" s="4">
        <v>25517500</v>
      </c>
      <c r="G1854" s="3">
        <f>movie_metadata[[#This Row],[New_gross]]-movie_metadata[[#This Row],[New_budget]]</f>
        <v>417500</v>
      </c>
      <c r="H1854" s="3" t="str">
        <f>IF(movie_metadata[[#This Row],[Profit/Loss_in money]]&gt;0,"Profit","Loss")</f>
        <v>Profit</v>
      </c>
      <c r="I1854" t="s">
        <v>26</v>
      </c>
      <c r="J1854" t="s">
        <v>27</v>
      </c>
      <c r="K1854" t="s">
        <v>5930</v>
      </c>
      <c r="L1854" s="1">
        <v>2008</v>
      </c>
      <c r="M1854" t="s">
        <v>29</v>
      </c>
      <c r="N1854">
        <v>6.4</v>
      </c>
      <c r="O1854">
        <v>2.35</v>
      </c>
      <c r="P1854">
        <v>0</v>
      </c>
      <c r="Q1854">
        <v>242</v>
      </c>
      <c r="R1854">
        <v>0</v>
      </c>
      <c r="S1854">
        <v>655</v>
      </c>
      <c r="T1854" t="s">
        <v>1312</v>
      </c>
      <c r="U1854">
        <v>2000</v>
      </c>
      <c r="V1854" t="s">
        <v>1205</v>
      </c>
      <c r="W1854">
        <v>40941</v>
      </c>
      <c r="X1854">
        <v>4264</v>
      </c>
      <c r="Y1854" t="s">
        <v>2276</v>
      </c>
      <c r="Z1854">
        <v>1</v>
      </c>
      <c r="AA1854" t="s">
        <v>9375</v>
      </c>
      <c r="AB1854" t="s">
        <v>9376</v>
      </c>
      <c r="AC1854">
        <v>320</v>
      </c>
      <c r="AD1854">
        <v>826</v>
      </c>
    </row>
    <row r="1855" spans="1:30" x14ac:dyDescent="0.35">
      <c r="A1855" t="s">
        <v>23</v>
      </c>
      <c r="B1855" t="s">
        <v>4955</v>
      </c>
      <c r="C1855" t="s">
        <v>9377</v>
      </c>
      <c r="D1855">
        <v>93</v>
      </c>
      <c r="E1855" s="4">
        <v>25000000</v>
      </c>
      <c r="F1855" s="4">
        <v>145000989</v>
      </c>
      <c r="G1855" s="3">
        <f>movie_metadata[[#This Row],[New_gross]]-movie_metadata[[#This Row],[New_budget]]</f>
        <v>120000989</v>
      </c>
      <c r="H1855" s="3" t="str">
        <f>IF(movie_metadata[[#This Row],[Profit/Loss_in money]]&gt;0,"Profit","Loss")</f>
        <v>Profit</v>
      </c>
      <c r="I1855" t="s">
        <v>26</v>
      </c>
      <c r="J1855" t="s">
        <v>1452</v>
      </c>
      <c r="K1855" t="s">
        <v>54</v>
      </c>
      <c r="L1855" s="1">
        <v>2008</v>
      </c>
      <c r="M1855" t="s">
        <v>29</v>
      </c>
      <c r="N1855">
        <v>7.9</v>
      </c>
      <c r="O1855">
        <v>2.35</v>
      </c>
      <c r="P1855">
        <v>29000</v>
      </c>
      <c r="Q1855">
        <v>309</v>
      </c>
      <c r="R1855">
        <v>180</v>
      </c>
      <c r="S1855">
        <v>485</v>
      </c>
      <c r="T1855" t="s">
        <v>8686</v>
      </c>
      <c r="U1855">
        <v>14000</v>
      </c>
      <c r="V1855" t="s">
        <v>221</v>
      </c>
      <c r="W1855">
        <v>483756</v>
      </c>
      <c r="X1855">
        <v>16461</v>
      </c>
      <c r="Y1855" t="s">
        <v>4212</v>
      </c>
      <c r="Z1855">
        <v>0</v>
      </c>
      <c r="AA1855" t="s">
        <v>9378</v>
      </c>
      <c r="AB1855" t="s">
        <v>9379</v>
      </c>
      <c r="AC1855">
        <v>974</v>
      </c>
      <c r="AD1855">
        <v>816</v>
      </c>
    </row>
    <row r="1856" spans="1:30" x14ac:dyDescent="0.35">
      <c r="A1856" t="s">
        <v>23</v>
      </c>
      <c r="B1856" t="s">
        <v>9380</v>
      </c>
      <c r="C1856" t="s">
        <v>9381</v>
      </c>
      <c r="D1856">
        <v>118</v>
      </c>
      <c r="E1856" s="4">
        <v>26000000</v>
      </c>
      <c r="F1856" s="4">
        <v>26761283</v>
      </c>
      <c r="G1856" s="3">
        <f>movie_metadata[[#This Row],[New_gross]]-movie_metadata[[#This Row],[New_budget]]</f>
        <v>761283</v>
      </c>
      <c r="H1856" s="3" t="str">
        <f>IF(movie_metadata[[#This Row],[Profit/Loss_in money]]&gt;0,"Profit","Loss")</f>
        <v>Profit</v>
      </c>
      <c r="I1856" t="s">
        <v>26</v>
      </c>
      <c r="J1856" t="s">
        <v>27</v>
      </c>
      <c r="K1856" t="s">
        <v>206</v>
      </c>
      <c r="L1856" s="1">
        <v>2014</v>
      </c>
      <c r="M1856" t="s">
        <v>29</v>
      </c>
      <c r="N1856">
        <v>6.7</v>
      </c>
      <c r="O1856">
        <v>2.35</v>
      </c>
      <c r="P1856">
        <v>19000</v>
      </c>
      <c r="Q1856">
        <v>85</v>
      </c>
      <c r="R1856">
        <v>97</v>
      </c>
      <c r="S1856">
        <v>437</v>
      </c>
      <c r="T1856" t="s">
        <v>3734</v>
      </c>
      <c r="U1856">
        <v>775</v>
      </c>
      <c r="V1856" t="s">
        <v>9382</v>
      </c>
      <c r="W1856">
        <v>43084</v>
      </c>
      <c r="X1856">
        <v>3197</v>
      </c>
      <c r="Y1856" t="s">
        <v>6078</v>
      </c>
      <c r="Z1856">
        <v>0</v>
      </c>
      <c r="AA1856" t="s">
        <v>9383</v>
      </c>
      <c r="AB1856" t="s">
        <v>9384</v>
      </c>
      <c r="AC1856">
        <v>99</v>
      </c>
      <c r="AD1856">
        <v>523</v>
      </c>
    </row>
    <row r="1857" spans="1:30" x14ac:dyDescent="0.35">
      <c r="A1857" t="s">
        <v>23</v>
      </c>
      <c r="B1857" t="s">
        <v>2252</v>
      </c>
      <c r="C1857" t="s">
        <v>9385</v>
      </c>
      <c r="D1857">
        <v>129</v>
      </c>
      <c r="E1857" s="4">
        <v>25000000</v>
      </c>
      <c r="F1857" s="4">
        <v>121945720</v>
      </c>
      <c r="G1857" s="3">
        <f>movie_metadata[[#This Row],[New_gross]]-movie_metadata[[#This Row],[New_budget]]</f>
        <v>96945720</v>
      </c>
      <c r="H1857" s="3" t="str">
        <f>IF(movie_metadata[[#This Row],[Profit/Loss_in money]]&gt;0,"Profit","Loss")</f>
        <v>Profit</v>
      </c>
      <c r="I1857" t="s">
        <v>26</v>
      </c>
      <c r="J1857" t="s">
        <v>27</v>
      </c>
      <c r="K1857" t="s">
        <v>9386</v>
      </c>
      <c r="L1857" s="1">
        <v>1992</v>
      </c>
      <c r="M1857" t="s">
        <v>572</v>
      </c>
      <c r="N1857">
        <v>6.1</v>
      </c>
      <c r="O1857">
        <v>1.85</v>
      </c>
      <c r="P1857">
        <v>0</v>
      </c>
      <c r="Q1857">
        <v>48</v>
      </c>
      <c r="R1857">
        <v>81</v>
      </c>
      <c r="S1857">
        <v>164</v>
      </c>
      <c r="T1857" t="s">
        <v>3189</v>
      </c>
      <c r="U1857">
        <v>970</v>
      </c>
      <c r="V1857" t="s">
        <v>3825</v>
      </c>
      <c r="W1857">
        <v>89972</v>
      </c>
      <c r="X1857">
        <v>2551</v>
      </c>
      <c r="Y1857" t="s">
        <v>9387</v>
      </c>
      <c r="Z1857">
        <v>0</v>
      </c>
      <c r="AA1857" t="s">
        <v>9388</v>
      </c>
      <c r="AB1857" t="s">
        <v>9389</v>
      </c>
      <c r="AC1857">
        <v>126</v>
      </c>
      <c r="AD1857">
        <v>854</v>
      </c>
    </row>
    <row r="1858" spans="1:30" x14ac:dyDescent="0.35">
      <c r="A1858" t="s">
        <v>739</v>
      </c>
      <c r="B1858" t="s">
        <v>381</v>
      </c>
      <c r="C1858" t="s">
        <v>9390</v>
      </c>
      <c r="D1858">
        <v>185</v>
      </c>
      <c r="E1858" s="4">
        <v>22000000</v>
      </c>
      <c r="F1858" s="4">
        <v>96067179</v>
      </c>
      <c r="G1858" s="3">
        <f>movie_metadata[[#This Row],[New_gross]]-movie_metadata[[#This Row],[New_budget]]</f>
        <v>74067179</v>
      </c>
      <c r="H1858" s="3" t="str">
        <f>IF(movie_metadata[[#This Row],[Profit/Loss_in money]]&gt;0,"Profit","Loss")</f>
        <v>Profit</v>
      </c>
      <c r="I1858" t="s">
        <v>26</v>
      </c>
      <c r="J1858" t="s">
        <v>27</v>
      </c>
      <c r="K1858" t="s">
        <v>5930</v>
      </c>
      <c r="L1858" s="1">
        <v>1993</v>
      </c>
      <c r="M1858" t="s">
        <v>572</v>
      </c>
      <c r="N1858">
        <v>8.9</v>
      </c>
      <c r="O1858">
        <v>1.85</v>
      </c>
      <c r="P1858">
        <v>41000</v>
      </c>
      <c r="Q1858">
        <v>174</v>
      </c>
      <c r="R1858">
        <v>14000</v>
      </c>
      <c r="S1858">
        <v>212</v>
      </c>
      <c r="T1858" t="s">
        <v>9391</v>
      </c>
      <c r="U1858">
        <v>14000</v>
      </c>
      <c r="V1858" t="s">
        <v>221</v>
      </c>
      <c r="W1858">
        <v>865020</v>
      </c>
      <c r="X1858">
        <v>15233</v>
      </c>
      <c r="Y1858" t="s">
        <v>9392</v>
      </c>
      <c r="Z1858">
        <v>0</v>
      </c>
      <c r="AA1858" t="s">
        <v>9393</v>
      </c>
      <c r="AB1858" t="s">
        <v>9394</v>
      </c>
      <c r="AC1858">
        <v>1273</v>
      </c>
      <c r="AD1858">
        <v>795</v>
      </c>
    </row>
    <row r="1859" spans="1:30" x14ac:dyDescent="0.35">
      <c r="A1859" t="s">
        <v>23</v>
      </c>
      <c r="B1859" t="s">
        <v>3445</v>
      </c>
      <c r="C1859" t="s">
        <v>9395</v>
      </c>
      <c r="D1859">
        <v>146</v>
      </c>
      <c r="E1859" s="4">
        <v>25000000</v>
      </c>
      <c r="F1859" s="4">
        <v>169705587</v>
      </c>
      <c r="G1859" s="3">
        <f>movie_metadata[[#This Row],[New_gross]]-movie_metadata[[#This Row],[New_budget]]</f>
        <v>144705587</v>
      </c>
      <c r="H1859" s="3" t="str">
        <f>IF(movie_metadata[[#This Row],[Profit/Loss_in money]]&gt;0,"Profit","Loss")</f>
        <v>Profit</v>
      </c>
      <c r="I1859" t="s">
        <v>26</v>
      </c>
      <c r="J1859" t="s">
        <v>27</v>
      </c>
      <c r="K1859" t="s">
        <v>3402</v>
      </c>
      <c r="L1859" s="1">
        <v>2011</v>
      </c>
      <c r="M1859" t="s">
        <v>29</v>
      </c>
      <c r="N1859">
        <v>8.1</v>
      </c>
      <c r="O1859">
        <v>1.85</v>
      </c>
      <c r="P1859">
        <v>75000</v>
      </c>
      <c r="Q1859">
        <v>373</v>
      </c>
      <c r="R1859">
        <v>150</v>
      </c>
      <c r="S1859">
        <v>2000</v>
      </c>
      <c r="T1859" t="s">
        <v>228</v>
      </c>
      <c r="U1859">
        <v>15000</v>
      </c>
      <c r="V1859" t="s">
        <v>175</v>
      </c>
      <c r="W1859">
        <v>318955</v>
      </c>
      <c r="X1859">
        <v>23227</v>
      </c>
      <c r="Y1859" t="s">
        <v>705</v>
      </c>
      <c r="Z1859">
        <v>2</v>
      </c>
      <c r="AA1859" t="s">
        <v>9396</v>
      </c>
      <c r="AB1859" t="s">
        <v>9397</v>
      </c>
      <c r="AC1859">
        <v>460</v>
      </c>
      <c r="AD1859">
        <v>3000</v>
      </c>
    </row>
    <row r="1860" spans="1:30" x14ac:dyDescent="0.35">
      <c r="A1860" t="s">
        <v>23</v>
      </c>
      <c r="B1860" t="s">
        <v>1096</v>
      </c>
      <c r="C1860" t="s">
        <v>9398</v>
      </c>
      <c r="D1860">
        <v>128</v>
      </c>
      <c r="E1860" s="4">
        <v>28000000</v>
      </c>
      <c r="F1860" s="4">
        <v>3254172</v>
      </c>
      <c r="G1860" s="3">
        <f>movie_metadata[[#This Row],[New_gross]]-movie_metadata[[#This Row],[New_budget]]</f>
        <v>-24745828</v>
      </c>
      <c r="H1860" s="3" t="str">
        <f>IF(movie_metadata[[#This Row],[Profit/Loss_in money]]&gt;0,"Profit","Loss")</f>
        <v>Loss</v>
      </c>
      <c r="I1860" t="s">
        <v>26</v>
      </c>
      <c r="J1860" t="s">
        <v>27</v>
      </c>
      <c r="K1860" t="s">
        <v>3575</v>
      </c>
      <c r="L1860" s="1">
        <v>2013</v>
      </c>
      <c r="M1860" t="s">
        <v>572</v>
      </c>
      <c r="N1860">
        <v>6.2</v>
      </c>
      <c r="O1860">
        <v>2.35</v>
      </c>
      <c r="P1860">
        <v>11000</v>
      </c>
      <c r="Q1860">
        <v>224</v>
      </c>
      <c r="R1860">
        <v>386</v>
      </c>
      <c r="S1860">
        <v>203</v>
      </c>
      <c r="T1860" t="s">
        <v>335</v>
      </c>
      <c r="U1860">
        <v>19000</v>
      </c>
      <c r="V1860" t="s">
        <v>346</v>
      </c>
      <c r="W1860">
        <v>29282</v>
      </c>
      <c r="X1860">
        <v>36337</v>
      </c>
      <c r="Y1860" t="s">
        <v>9399</v>
      </c>
      <c r="Z1860">
        <v>1</v>
      </c>
      <c r="AA1860" t="s">
        <v>9400</v>
      </c>
      <c r="AB1860" t="s">
        <v>9401</v>
      </c>
      <c r="AC1860">
        <v>105</v>
      </c>
      <c r="AD1860">
        <v>17000</v>
      </c>
    </row>
    <row r="1861" spans="1:30" x14ac:dyDescent="0.35">
      <c r="A1861" t="s">
        <v>23</v>
      </c>
      <c r="B1861" t="s">
        <v>1567</v>
      </c>
      <c r="C1861" t="s">
        <v>9402</v>
      </c>
      <c r="D1861">
        <v>93</v>
      </c>
      <c r="E1861" s="4">
        <v>80000000</v>
      </c>
      <c r="F1861" s="4">
        <v>84185387</v>
      </c>
      <c r="G1861" s="3">
        <f>movie_metadata[[#This Row],[New_gross]]-movie_metadata[[#This Row],[New_budget]]</f>
        <v>4185387</v>
      </c>
      <c r="H1861" s="3" t="str">
        <f>IF(movie_metadata[[#This Row],[Profit/Loss_in money]]&gt;0,"Profit","Loss")</f>
        <v>Profit</v>
      </c>
      <c r="I1861" t="s">
        <v>26</v>
      </c>
      <c r="J1861" t="s">
        <v>27</v>
      </c>
      <c r="K1861" t="s">
        <v>9403</v>
      </c>
      <c r="L1861" s="1">
        <v>2004</v>
      </c>
      <c r="M1861" t="s">
        <v>82</v>
      </c>
      <c r="N1861">
        <v>4.9000000000000004</v>
      </c>
      <c r="O1861">
        <v>1.85</v>
      </c>
      <c r="P1861">
        <v>567</v>
      </c>
      <c r="Q1861">
        <v>94</v>
      </c>
      <c r="R1861">
        <v>67</v>
      </c>
      <c r="S1861">
        <v>596</v>
      </c>
      <c r="T1861" t="s">
        <v>2469</v>
      </c>
      <c r="U1861">
        <v>4000</v>
      </c>
      <c r="V1861" t="s">
        <v>2470</v>
      </c>
      <c r="W1861">
        <v>33180</v>
      </c>
      <c r="X1861">
        <v>7800</v>
      </c>
      <c r="Y1861" t="s">
        <v>1495</v>
      </c>
      <c r="Z1861">
        <v>0</v>
      </c>
      <c r="AA1861" t="s">
        <v>9404</v>
      </c>
      <c r="AB1861" t="s">
        <v>9405</v>
      </c>
      <c r="AC1861">
        <v>149</v>
      </c>
      <c r="AD1861">
        <v>2000</v>
      </c>
    </row>
    <row r="1862" spans="1:30" x14ac:dyDescent="0.35">
      <c r="A1862" t="s">
        <v>23</v>
      </c>
      <c r="B1862" t="s">
        <v>9406</v>
      </c>
      <c r="C1862" t="s">
        <v>9407</v>
      </c>
      <c r="D1862">
        <v>107</v>
      </c>
      <c r="E1862" s="4">
        <v>26000000</v>
      </c>
      <c r="F1862" s="4">
        <v>34288338.670731708</v>
      </c>
      <c r="G1862" s="3">
        <f>movie_metadata[[#This Row],[New_gross]]-movie_metadata[[#This Row],[New_budget]]</f>
        <v>8288338.6707317084</v>
      </c>
      <c r="H1862" s="3" t="str">
        <f>IF(movie_metadata[[#This Row],[Profit/Loss_in money]]&gt;0,"Profit","Loss")</f>
        <v>Profit</v>
      </c>
      <c r="I1862" t="s">
        <v>5626</v>
      </c>
      <c r="J1862" t="s">
        <v>7155</v>
      </c>
      <c r="K1862" t="s">
        <v>9408</v>
      </c>
      <c r="L1862" s="1">
        <v>2014</v>
      </c>
      <c r="M1862" t="s">
        <v>60</v>
      </c>
      <c r="N1862">
        <v>5.4</v>
      </c>
      <c r="O1862">
        <v>1.85</v>
      </c>
      <c r="P1862">
        <v>0</v>
      </c>
      <c r="Q1862">
        <v>25</v>
      </c>
      <c r="R1862">
        <v>0</v>
      </c>
      <c r="S1862">
        <v>48</v>
      </c>
      <c r="T1862" t="s">
        <v>9409</v>
      </c>
      <c r="U1862">
        <v>1000</v>
      </c>
      <c r="V1862" t="s">
        <v>680</v>
      </c>
      <c r="W1862">
        <v>3170</v>
      </c>
      <c r="X1862">
        <v>1166</v>
      </c>
      <c r="Y1862" t="s">
        <v>9410</v>
      </c>
      <c r="Z1862">
        <v>1</v>
      </c>
      <c r="AA1862" t="s">
        <v>9411</v>
      </c>
      <c r="AB1862" t="s">
        <v>9412</v>
      </c>
      <c r="AC1862">
        <v>18</v>
      </c>
      <c r="AD1862">
        <v>65</v>
      </c>
    </row>
    <row r="1863" spans="1:30" x14ac:dyDescent="0.35">
      <c r="A1863" t="s">
        <v>23</v>
      </c>
      <c r="B1863" t="s">
        <v>7676</v>
      </c>
      <c r="C1863" t="s">
        <v>9413</v>
      </c>
      <c r="D1863">
        <v>97</v>
      </c>
      <c r="E1863" s="4">
        <v>30000000</v>
      </c>
      <c r="F1863" s="4">
        <v>82163317</v>
      </c>
      <c r="G1863" s="3">
        <f>movie_metadata[[#This Row],[New_gross]]-movie_metadata[[#This Row],[New_budget]]</f>
        <v>52163317</v>
      </c>
      <c r="H1863" s="3" t="str">
        <f>IF(movie_metadata[[#This Row],[Profit/Loss_in money]]&gt;0,"Profit","Loss")</f>
        <v>Profit</v>
      </c>
      <c r="I1863" t="s">
        <v>26</v>
      </c>
      <c r="J1863" t="s">
        <v>27</v>
      </c>
      <c r="K1863" t="s">
        <v>4895</v>
      </c>
      <c r="L1863" s="1">
        <v>2003</v>
      </c>
      <c r="M1863" t="s">
        <v>572</v>
      </c>
      <c r="N1863">
        <v>5.8</v>
      </c>
      <c r="O1863">
        <v>2.35</v>
      </c>
      <c r="P1863">
        <v>3000</v>
      </c>
      <c r="Q1863">
        <v>273</v>
      </c>
      <c r="R1863">
        <v>31</v>
      </c>
      <c r="S1863">
        <v>662</v>
      </c>
      <c r="T1863" t="s">
        <v>9414</v>
      </c>
      <c r="U1863">
        <v>918</v>
      </c>
      <c r="V1863" t="s">
        <v>9415</v>
      </c>
      <c r="W1863">
        <v>89101</v>
      </c>
      <c r="X1863">
        <v>4692</v>
      </c>
      <c r="Y1863" t="s">
        <v>749</v>
      </c>
      <c r="Z1863">
        <v>0</v>
      </c>
      <c r="AA1863" t="s">
        <v>9416</v>
      </c>
      <c r="AB1863" t="s">
        <v>9417</v>
      </c>
      <c r="AC1863">
        <v>885</v>
      </c>
      <c r="AD1863">
        <v>782</v>
      </c>
    </row>
    <row r="1864" spans="1:30" x14ac:dyDescent="0.35">
      <c r="A1864" t="s">
        <v>23</v>
      </c>
      <c r="B1864" t="s">
        <v>9418</v>
      </c>
      <c r="C1864" t="s">
        <v>9419</v>
      </c>
      <c r="D1864">
        <v>101</v>
      </c>
      <c r="E1864" s="4">
        <v>33862479.638009049</v>
      </c>
      <c r="F1864" s="4">
        <v>17718182.173913043</v>
      </c>
      <c r="G1864" s="3">
        <f>movie_metadata[[#This Row],[New_gross]]-movie_metadata[[#This Row],[New_budget]]</f>
        <v>-16144297.464096006</v>
      </c>
      <c r="H1864" s="3" t="str">
        <f>IF(movie_metadata[[#This Row],[Profit/Loss_in money]]&gt;0,"Profit","Loss")</f>
        <v>Loss</v>
      </c>
      <c r="I1864" t="s">
        <v>26</v>
      </c>
      <c r="J1864" t="s">
        <v>45</v>
      </c>
      <c r="K1864" t="s">
        <v>3402</v>
      </c>
      <c r="L1864" s="1">
        <v>2014</v>
      </c>
      <c r="M1864" t="s">
        <v>4815</v>
      </c>
      <c r="N1864">
        <v>4.7</v>
      </c>
      <c r="O1864">
        <v>2.35</v>
      </c>
      <c r="P1864">
        <v>488</v>
      </c>
      <c r="Q1864">
        <v>78</v>
      </c>
      <c r="R1864">
        <v>187</v>
      </c>
      <c r="S1864">
        <v>127</v>
      </c>
      <c r="T1864" t="s">
        <v>9420</v>
      </c>
      <c r="U1864">
        <v>554</v>
      </c>
      <c r="V1864" t="s">
        <v>934</v>
      </c>
      <c r="W1864">
        <v>2863</v>
      </c>
      <c r="X1864">
        <v>1041</v>
      </c>
      <c r="Y1864" t="s">
        <v>9421</v>
      </c>
      <c r="Z1864">
        <v>2</v>
      </c>
      <c r="AA1864" t="s">
        <v>62</v>
      </c>
      <c r="AB1864" t="s">
        <v>9422</v>
      </c>
      <c r="AC1864">
        <v>25</v>
      </c>
      <c r="AD1864">
        <v>213</v>
      </c>
    </row>
    <row r="1865" spans="1:30" x14ac:dyDescent="0.35">
      <c r="A1865" t="s">
        <v>23</v>
      </c>
      <c r="B1865" t="s">
        <v>5862</v>
      </c>
      <c r="C1865" t="s">
        <v>9423</v>
      </c>
      <c r="D1865">
        <v>82</v>
      </c>
      <c r="E1865" s="4">
        <v>30000000</v>
      </c>
      <c r="F1865" s="4">
        <v>80920948</v>
      </c>
      <c r="G1865" s="3">
        <f>movie_metadata[[#This Row],[New_gross]]-movie_metadata[[#This Row],[New_budget]]</f>
        <v>50920948</v>
      </c>
      <c r="H1865" s="3" t="str">
        <f>IF(movie_metadata[[#This Row],[Profit/Loss_in money]]&gt;0,"Profit","Loss")</f>
        <v>Profit</v>
      </c>
      <c r="I1865" t="s">
        <v>26</v>
      </c>
      <c r="J1865" t="s">
        <v>27</v>
      </c>
      <c r="K1865" t="s">
        <v>470</v>
      </c>
      <c r="L1865" s="1">
        <v>2001</v>
      </c>
      <c r="M1865" t="s">
        <v>264</v>
      </c>
      <c r="N1865">
        <v>6</v>
      </c>
      <c r="O1865">
        <v>1.85</v>
      </c>
      <c r="P1865">
        <v>425</v>
      </c>
      <c r="Q1865">
        <v>66</v>
      </c>
      <c r="R1865">
        <v>8</v>
      </c>
      <c r="S1865">
        <v>179</v>
      </c>
      <c r="T1865" t="s">
        <v>4974</v>
      </c>
      <c r="U1865">
        <v>770</v>
      </c>
      <c r="V1865" t="s">
        <v>951</v>
      </c>
      <c r="W1865">
        <v>23943</v>
      </c>
      <c r="X1865">
        <v>2251</v>
      </c>
      <c r="Y1865" t="s">
        <v>7992</v>
      </c>
      <c r="Z1865">
        <v>0</v>
      </c>
      <c r="AA1865" t="s">
        <v>9424</v>
      </c>
      <c r="AB1865" t="s">
        <v>9425</v>
      </c>
      <c r="AC1865">
        <v>118</v>
      </c>
      <c r="AD1865">
        <v>677</v>
      </c>
    </row>
    <row r="1866" spans="1:30" x14ac:dyDescent="0.35">
      <c r="A1866" t="s">
        <v>23</v>
      </c>
      <c r="B1866" t="s">
        <v>562</v>
      </c>
      <c r="C1866" t="s">
        <v>9426</v>
      </c>
      <c r="D1866">
        <v>85</v>
      </c>
      <c r="E1866" s="4">
        <v>25000000</v>
      </c>
      <c r="F1866" s="4">
        <v>80034302</v>
      </c>
      <c r="G1866" s="3">
        <f>movie_metadata[[#This Row],[New_gross]]-movie_metadata[[#This Row],[New_budget]]</f>
        <v>55034302</v>
      </c>
      <c r="H1866" s="3" t="str">
        <f>IF(movie_metadata[[#This Row],[Profit/Loss_in money]]&gt;0,"Profit","Loss")</f>
        <v>Profit</v>
      </c>
      <c r="I1866" t="s">
        <v>26</v>
      </c>
      <c r="J1866" t="s">
        <v>27</v>
      </c>
      <c r="K1866" t="s">
        <v>3438</v>
      </c>
      <c r="L1866" s="1">
        <v>2008</v>
      </c>
      <c r="M1866" t="s">
        <v>29</v>
      </c>
      <c r="N1866">
        <v>7</v>
      </c>
      <c r="O1866">
        <v>1.85</v>
      </c>
      <c r="P1866">
        <v>0</v>
      </c>
      <c r="Q1866">
        <v>459</v>
      </c>
      <c r="R1866">
        <v>198</v>
      </c>
      <c r="S1866">
        <v>387</v>
      </c>
      <c r="T1866" t="s">
        <v>9427</v>
      </c>
      <c r="U1866">
        <v>2000</v>
      </c>
      <c r="V1866" t="s">
        <v>705</v>
      </c>
      <c r="W1866">
        <v>296787</v>
      </c>
      <c r="X1866">
        <v>3958</v>
      </c>
      <c r="Y1866" t="s">
        <v>9428</v>
      </c>
      <c r="Z1866">
        <v>0</v>
      </c>
      <c r="AA1866" t="s">
        <v>9429</v>
      </c>
      <c r="AB1866" t="s">
        <v>9430</v>
      </c>
      <c r="AC1866">
        <v>2192</v>
      </c>
      <c r="AD1866">
        <v>1000</v>
      </c>
    </row>
    <row r="1867" spans="1:30" x14ac:dyDescent="0.35">
      <c r="A1867" t="s">
        <v>23</v>
      </c>
      <c r="B1867" t="s">
        <v>9431</v>
      </c>
      <c r="C1867" t="s">
        <v>9432</v>
      </c>
      <c r="D1867">
        <v>88</v>
      </c>
      <c r="E1867" s="4">
        <v>25000000</v>
      </c>
      <c r="F1867" s="4">
        <v>78656813</v>
      </c>
      <c r="G1867" s="3">
        <f>movie_metadata[[#This Row],[New_gross]]-movie_metadata[[#This Row],[New_budget]]</f>
        <v>53656813</v>
      </c>
      <c r="H1867" s="3" t="str">
        <f>IF(movie_metadata[[#This Row],[Profit/Loss_in money]]&gt;0,"Profit","Loss")</f>
        <v>Profit</v>
      </c>
      <c r="I1867" t="s">
        <v>26</v>
      </c>
      <c r="J1867" t="s">
        <v>27</v>
      </c>
      <c r="K1867" t="s">
        <v>3029</v>
      </c>
      <c r="L1867" s="1">
        <v>1991</v>
      </c>
      <c r="M1867" t="s">
        <v>82</v>
      </c>
      <c r="N1867">
        <v>6</v>
      </c>
      <c r="O1867">
        <v>1.85</v>
      </c>
      <c r="P1867">
        <v>0</v>
      </c>
      <c r="Q1867">
        <v>68</v>
      </c>
      <c r="R1867">
        <v>34</v>
      </c>
      <c r="S1867">
        <v>445</v>
      </c>
      <c r="T1867" t="s">
        <v>9433</v>
      </c>
      <c r="U1867">
        <v>642</v>
      </c>
      <c r="V1867" t="s">
        <v>9434</v>
      </c>
      <c r="W1867">
        <v>42765</v>
      </c>
      <c r="X1867">
        <v>2501</v>
      </c>
      <c r="Y1867" t="s">
        <v>9435</v>
      </c>
      <c r="Z1867">
        <v>0</v>
      </c>
      <c r="AA1867" t="s">
        <v>9436</v>
      </c>
      <c r="AB1867" t="s">
        <v>9437</v>
      </c>
      <c r="AC1867">
        <v>93</v>
      </c>
      <c r="AD1867">
        <v>533</v>
      </c>
    </row>
    <row r="1868" spans="1:30" x14ac:dyDescent="0.35">
      <c r="A1868" t="s">
        <v>23</v>
      </c>
      <c r="B1868" t="s">
        <v>2238</v>
      </c>
      <c r="C1868" t="s">
        <v>9438</v>
      </c>
      <c r="D1868">
        <v>119</v>
      </c>
      <c r="E1868" s="4">
        <v>25000000</v>
      </c>
      <c r="F1868" s="4">
        <v>76270454</v>
      </c>
      <c r="G1868" s="3">
        <f>movie_metadata[[#This Row],[New_gross]]-movie_metadata[[#This Row],[New_budget]]</f>
        <v>51270454</v>
      </c>
      <c r="H1868" s="3" t="str">
        <f>IF(movie_metadata[[#This Row],[Profit/Loss_in money]]&gt;0,"Profit","Loss")</f>
        <v>Profit</v>
      </c>
      <c r="I1868" t="s">
        <v>26</v>
      </c>
      <c r="J1868" t="s">
        <v>27</v>
      </c>
      <c r="K1868" t="s">
        <v>2118</v>
      </c>
      <c r="L1868" s="1">
        <v>1987</v>
      </c>
      <c r="M1868" t="s">
        <v>572</v>
      </c>
      <c r="N1868">
        <v>7.9</v>
      </c>
      <c r="O1868">
        <v>2.35</v>
      </c>
      <c r="P1868">
        <v>0</v>
      </c>
      <c r="Q1868">
        <v>123</v>
      </c>
      <c r="R1868">
        <v>0</v>
      </c>
      <c r="S1868">
        <v>188</v>
      </c>
      <c r="T1868" t="s">
        <v>9439</v>
      </c>
      <c r="U1868">
        <v>22000</v>
      </c>
      <c r="V1868" t="s">
        <v>1739</v>
      </c>
      <c r="W1868">
        <v>219008</v>
      </c>
      <c r="X1868">
        <v>22767</v>
      </c>
      <c r="Y1868" t="s">
        <v>7131</v>
      </c>
      <c r="Z1868">
        <v>1</v>
      </c>
      <c r="AA1868" t="s">
        <v>9440</v>
      </c>
      <c r="AB1868" t="s">
        <v>9441</v>
      </c>
      <c r="AC1868">
        <v>418</v>
      </c>
      <c r="AD1868">
        <v>371</v>
      </c>
    </row>
    <row r="1869" spans="1:30" x14ac:dyDescent="0.35">
      <c r="A1869" t="s">
        <v>23</v>
      </c>
      <c r="B1869" t="s">
        <v>7102</v>
      </c>
      <c r="C1869" t="s">
        <v>9442</v>
      </c>
      <c r="D1869">
        <v>122</v>
      </c>
      <c r="E1869" s="4">
        <v>25000000</v>
      </c>
      <c r="F1869" s="4">
        <v>74273505</v>
      </c>
      <c r="G1869" s="3">
        <f>movie_metadata[[#This Row],[New_gross]]-movie_metadata[[#This Row],[New_budget]]</f>
        <v>49273505</v>
      </c>
      <c r="H1869" s="3" t="str">
        <f>IF(movie_metadata[[#This Row],[Profit/Loss_in money]]&gt;0,"Profit","Loss")</f>
        <v>Profit</v>
      </c>
      <c r="I1869" t="s">
        <v>26</v>
      </c>
      <c r="J1869" t="s">
        <v>27</v>
      </c>
      <c r="K1869" t="s">
        <v>2118</v>
      </c>
      <c r="L1869" s="1">
        <v>2007</v>
      </c>
      <c r="M1869" t="s">
        <v>572</v>
      </c>
      <c r="N1869">
        <v>8.1</v>
      </c>
      <c r="O1869">
        <v>2.35</v>
      </c>
      <c r="P1869">
        <v>21000</v>
      </c>
      <c r="Q1869">
        <v>488</v>
      </c>
      <c r="R1869">
        <v>1000</v>
      </c>
      <c r="S1869">
        <v>883</v>
      </c>
      <c r="T1869" t="s">
        <v>1139</v>
      </c>
      <c r="U1869">
        <v>2000</v>
      </c>
      <c r="V1869" t="s">
        <v>396</v>
      </c>
      <c r="W1869">
        <v>612060</v>
      </c>
      <c r="X1869">
        <v>4738</v>
      </c>
      <c r="Y1869" t="s">
        <v>4537</v>
      </c>
      <c r="Z1869">
        <v>0</v>
      </c>
      <c r="AA1869" t="s">
        <v>9443</v>
      </c>
      <c r="AB1869" t="s">
        <v>9444</v>
      </c>
      <c r="AC1869">
        <v>1518</v>
      </c>
      <c r="AD1869">
        <v>939</v>
      </c>
    </row>
    <row r="1870" spans="1:30" x14ac:dyDescent="0.35">
      <c r="A1870" t="s">
        <v>23</v>
      </c>
      <c r="B1870" t="s">
        <v>1343</v>
      </c>
      <c r="C1870" t="s">
        <v>9445</v>
      </c>
      <c r="D1870">
        <v>99</v>
      </c>
      <c r="E1870" s="4">
        <v>25000000</v>
      </c>
      <c r="F1870" s="4">
        <v>134141530</v>
      </c>
      <c r="G1870" s="3">
        <f>movie_metadata[[#This Row],[New_gross]]-movie_metadata[[#This Row],[New_budget]]</f>
        <v>109141530</v>
      </c>
      <c r="H1870" s="3" t="str">
        <f>IF(movie_metadata[[#This Row],[Profit/Loss_in money]]&gt;0,"Profit","Loss")</f>
        <v>Profit</v>
      </c>
      <c r="I1870" t="s">
        <v>26</v>
      </c>
      <c r="J1870" t="s">
        <v>27</v>
      </c>
      <c r="K1870" t="s">
        <v>5700</v>
      </c>
      <c r="L1870" s="1">
        <v>2014</v>
      </c>
      <c r="M1870" t="s">
        <v>29</v>
      </c>
      <c r="N1870">
        <v>6.2</v>
      </c>
      <c r="O1870">
        <v>2.35</v>
      </c>
      <c r="P1870">
        <v>0</v>
      </c>
      <c r="Q1870">
        <v>146</v>
      </c>
      <c r="R1870">
        <v>167</v>
      </c>
      <c r="S1870">
        <v>460</v>
      </c>
      <c r="T1870" t="s">
        <v>8461</v>
      </c>
      <c r="U1870">
        <v>655</v>
      </c>
      <c r="V1870" t="s">
        <v>2276</v>
      </c>
      <c r="W1870">
        <v>75903</v>
      </c>
      <c r="X1870">
        <v>2394</v>
      </c>
      <c r="Y1870" t="s">
        <v>9446</v>
      </c>
      <c r="Z1870">
        <v>1</v>
      </c>
      <c r="AA1870" t="s">
        <v>9447</v>
      </c>
      <c r="AB1870" t="s">
        <v>9448</v>
      </c>
      <c r="AC1870">
        <v>109</v>
      </c>
      <c r="AD1870">
        <v>521</v>
      </c>
    </row>
    <row r="1871" spans="1:30" x14ac:dyDescent="0.35">
      <c r="A1871" t="s">
        <v>23</v>
      </c>
      <c r="B1871" t="s">
        <v>9449</v>
      </c>
      <c r="C1871" t="s">
        <v>9450</v>
      </c>
      <c r="D1871">
        <v>97</v>
      </c>
      <c r="E1871" s="4">
        <v>26000000</v>
      </c>
      <c r="F1871" s="4">
        <v>71500556</v>
      </c>
      <c r="G1871" s="3">
        <f>movie_metadata[[#This Row],[New_gross]]-movie_metadata[[#This Row],[New_budget]]</f>
        <v>45500556</v>
      </c>
      <c r="H1871" s="3" t="str">
        <f>IF(movie_metadata[[#This Row],[Profit/Loss_in money]]&gt;0,"Profit","Loss")</f>
        <v>Profit</v>
      </c>
      <c r="I1871" t="s">
        <v>26</v>
      </c>
      <c r="J1871" t="s">
        <v>45</v>
      </c>
      <c r="K1871" t="s">
        <v>1407</v>
      </c>
      <c r="L1871" s="1">
        <v>2001</v>
      </c>
      <c r="M1871" t="s">
        <v>572</v>
      </c>
      <c r="N1871">
        <v>6.7</v>
      </c>
      <c r="O1871">
        <v>2.35</v>
      </c>
      <c r="P1871">
        <v>0</v>
      </c>
      <c r="Q1871">
        <v>168</v>
      </c>
      <c r="R1871">
        <v>11</v>
      </c>
      <c r="S1871">
        <v>887</v>
      </c>
      <c r="T1871" t="s">
        <v>385</v>
      </c>
      <c r="U1871">
        <v>14000</v>
      </c>
      <c r="V1871" t="s">
        <v>430</v>
      </c>
      <c r="W1871">
        <v>171568</v>
      </c>
      <c r="X1871">
        <v>16999</v>
      </c>
      <c r="Y1871" t="s">
        <v>2284</v>
      </c>
      <c r="Z1871">
        <v>3</v>
      </c>
      <c r="AA1871" t="s">
        <v>9451</v>
      </c>
      <c r="AB1871" t="s">
        <v>9452</v>
      </c>
      <c r="AC1871">
        <v>571</v>
      </c>
      <c r="AD1871">
        <v>1000</v>
      </c>
    </row>
    <row r="1872" spans="1:30" x14ac:dyDescent="0.35">
      <c r="A1872" t="s">
        <v>23</v>
      </c>
      <c r="B1872" t="s">
        <v>7624</v>
      </c>
      <c r="C1872" t="s">
        <v>9453</v>
      </c>
      <c r="D1872">
        <v>121</v>
      </c>
      <c r="E1872" s="4">
        <v>25000000</v>
      </c>
      <c r="F1872" s="4">
        <v>71309760</v>
      </c>
      <c r="G1872" s="3">
        <f>movie_metadata[[#This Row],[New_gross]]-movie_metadata[[#This Row],[New_budget]]</f>
        <v>46309760</v>
      </c>
      <c r="H1872" s="3" t="str">
        <f>IF(movie_metadata[[#This Row],[Profit/Loss_in money]]&gt;0,"Profit","Loss")</f>
        <v>Profit</v>
      </c>
      <c r="I1872" t="s">
        <v>26</v>
      </c>
      <c r="J1872" t="s">
        <v>45</v>
      </c>
      <c r="K1872" t="s">
        <v>206</v>
      </c>
      <c r="L1872" s="1">
        <v>2000</v>
      </c>
      <c r="M1872" t="s">
        <v>29</v>
      </c>
      <c r="N1872">
        <v>7.3</v>
      </c>
      <c r="O1872">
        <v>1.85</v>
      </c>
      <c r="P1872">
        <v>18000</v>
      </c>
      <c r="Q1872">
        <v>152</v>
      </c>
      <c r="R1872">
        <v>529</v>
      </c>
      <c r="S1872">
        <v>163</v>
      </c>
      <c r="T1872" t="s">
        <v>9454</v>
      </c>
      <c r="U1872">
        <v>541</v>
      </c>
      <c r="V1872" t="s">
        <v>3153</v>
      </c>
      <c r="W1872">
        <v>150308</v>
      </c>
      <c r="X1872">
        <v>1323</v>
      </c>
      <c r="Y1872" t="s">
        <v>9455</v>
      </c>
      <c r="Z1872">
        <v>1</v>
      </c>
      <c r="AA1872" t="s">
        <v>9456</v>
      </c>
      <c r="AB1872" t="s">
        <v>9457</v>
      </c>
      <c r="AC1872">
        <v>498</v>
      </c>
      <c r="AD1872">
        <v>399</v>
      </c>
    </row>
    <row r="1873" spans="1:30" x14ac:dyDescent="0.35">
      <c r="A1873" t="s">
        <v>23</v>
      </c>
      <c r="B1873" t="s">
        <v>9458</v>
      </c>
      <c r="C1873" t="s">
        <v>9459</v>
      </c>
      <c r="D1873">
        <v>95</v>
      </c>
      <c r="E1873" s="4">
        <v>45000000</v>
      </c>
      <c r="F1873" s="4">
        <v>89808372</v>
      </c>
      <c r="G1873" s="3">
        <f>movie_metadata[[#This Row],[New_gross]]-movie_metadata[[#This Row],[New_budget]]</f>
        <v>44808372</v>
      </c>
      <c r="H1873" s="3" t="str">
        <f>IF(movie_metadata[[#This Row],[Profit/Loss_in money]]&gt;0,"Profit","Loss")</f>
        <v>Profit</v>
      </c>
      <c r="I1873" t="s">
        <v>26</v>
      </c>
      <c r="J1873" t="s">
        <v>27</v>
      </c>
      <c r="K1873" t="s">
        <v>1664</v>
      </c>
      <c r="L1873" s="1">
        <v>2003</v>
      </c>
      <c r="M1873" t="s">
        <v>29</v>
      </c>
      <c r="N1873">
        <v>4.5999999999999996</v>
      </c>
      <c r="O1873">
        <v>1.85</v>
      </c>
      <c r="P1873">
        <v>660</v>
      </c>
      <c r="Q1873">
        <v>133</v>
      </c>
      <c r="R1873">
        <v>0</v>
      </c>
      <c r="S1873">
        <v>643</v>
      </c>
      <c r="T1873" t="s">
        <v>2276</v>
      </c>
      <c r="U1873">
        <v>934</v>
      </c>
      <c r="V1873" t="s">
        <v>5196</v>
      </c>
      <c r="W1873">
        <v>46417</v>
      </c>
      <c r="X1873">
        <v>3500</v>
      </c>
      <c r="Y1873" t="s">
        <v>9460</v>
      </c>
      <c r="Z1873">
        <v>2</v>
      </c>
      <c r="AA1873" t="s">
        <v>9461</v>
      </c>
      <c r="AB1873" t="s">
        <v>9462</v>
      </c>
      <c r="AC1873">
        <v>297</v>
      </c>
      <c r="AD1873">
        <v>655</v>
      </c>
    </row>
    <row r="1874" spans="1:30" x14ac:dyDescent="0.35">
      <c r="A1874" t="s">
        <v>23</v>
      </c>
      <c r="B1874" t="s">
        <v>5123</v>
      </c>
      <c r="C1874" t="s">
        <v>9463</v>
      </c>
      <c r="D1874">
        <v>105</v>
      </c>
      <c r="E1874" s="4">
        <v>25000000</v>
      </c>
      <c r="F1874" s="4">
        <v>77264926</v>
      </c>
      <c r="G1874" s="3">
        <f>movie_metadata[[#This Row],[New_gross]]-movie_metadata[[#This Row],[New_budget]]</f>
        <v>52264926</v>
      </c>
      <c r="H1874" s="3" t="str">
        <f>IF(movie_metadata[[#This Row],[Profit/Loss_in money]]&gt;0,"Profit","Loss")</f>
        <v>Profit</v>
      </c>
      <c r="I1874" t="s">
        <v>26</v>
      </c>
      <c r="J1874" t="s">
        <v>27</v>
      </c>
      <c r="K1874" t="s">
        <v>3049</v>
      </c>
      <c r="L1874" s="1">
        <v>2012</v>
      </c>
      <c r="M1874" t="s">
        <v>82</v>
      </c>
      <c r="N1874">
        <v>6.1</v>
      </c>
      <c r="O1874">
        <v>1.85</v>
      </c>
      <c r="P1874">
        <v>0</v>
      </c>
      <c r="Q1874">
        <v>139</v>
      </c>
      <c r="R1874">
        <v>99</v>
      </c>
      <c r="S1874">
        <v>433</v>
      </c>
      <c r="T1874" t="s">
        <v>9464</v>
      </c>
      <c r="U1874">
        <v>3000</v>
      </c>
      <c r="V1874" t="s">
        <v>2617</v>
      </c>
      <c r="W1874">
        <v>21176</v>
      </c>
      <c r="X1874">
        <v>5740</v>
      </c>
      <c r="Y1874" t="s">
        <v>924</v>
      </c>
      <c r="Z1874">
        <v>5</v>
      </c>
      <c r="AA1874" t="s">
        <v>9465</v>
      </c>
      <c r="AB1874" t="s">
        <v>9466</v>
      </c>
      <c r="AC1874">
        <v>107</v>
      </c>
      <c r="AD1874">
        <v>448</v>
      </c>
    </row>
    <row r="1875" spans="1:30" x14ac:dyDescent="0.35">
      <c r="A1875" t="s">
        <v>23</v>
      </c>
      <c r="B1875" t="s">
        <v>2690</v>
      </c>
      <c r="C1875" t="s">
        <v>9467</v>
      </c>
      <c r="D1875">
        <v>108</v>
      </c>
      <c r="E1875" s="4">
        <v>25000000</v>
      </c>
      <c r="F1875" s="4">
        <v>70625986</v>
      </c>
      <c r="G1875" s="3">
        <f>movie_metadata[[#This Row],[New_gross]]-movie_metadata[[#This Row],[New_budget]]</f>
        <v>45625986</v>
      </c>
      <c r="H1875" s="3" t="str">
        <f>IF(movie_metadata[[#This Row],[Profit/Loss_in money]]&gt;0,"Profit","Loss")</f>
        <v>Profit</v>
      </c>
      <c r="I1875" t="s">
        <v>26</v>
      </c>
      <c r="J1875" t="s">
        <v>27</v>
      </c>
      <c r="K1875" t="s">
        <v>1674</v>
      </c>
      <c r="L1875" s="1">
        <v>2011</v>
      </c>
      <c r="M1875" t="s">
        <v>572</v>
      </c>
      <c r="N1875">
        <v>6.2</v>
      </c>
      <c r="O1875">
        <v>2.35</v>
      </c>
      <c r="P1875">
        <v>24000</v>
      </c>
      <c r="Q1875">
        <v>245</v>
      </c>
      <c r="R1875">
        <v>425</v>
      </c>
      <c r="S1875">
        <v>766</v>
      </c>
      <c r="T1875" t="s">
        <v>9468</v>
      </c>
      <c r="U1875">
        <v>20000</v>
      </c>
      <c r="V1875" t="s">
        <v>834</v>
      </c>
      <c r="W1875">
        <v>168717</v>
      </c>
      <c r="X1875">
        <v>22739</v>
      </c>
      <c r="Y1875" t="s">
        <v>535</v>
      </c>
      <c r="Z1875">
        <v>1</v>
      </c>
      <c r="AA1875" t="s">
        <v>9469</v>
      </c>
      <c r="AB1875" t="s">
        <v>9470</v>
      </c>
      <c r="AC1875">
        <v>178</v>
      </c>
      <c r="AD1875">
        <v>962</v>
      </c>
    </row>
    <row r="1876" spans="1:30" x14ac:dyDescent="0.35">
      <c r="A1876" t="s">
        <v>23</v>
      </c>
      <c r="B1876" t="s">
        <v>5974</v>
      </c>
      <c r="C1876" t="s">
        <v>9471</v>
      </c>
      <c r="D1876">
        <v>134</v>
      </c>
      <c r="E1876" s="4">
        <v>25000000</v>
      </c>
      <c r="F1876" s="4">
        <v>56505065</v>
      </c>
      <c r="G1876" s="3">
        <f>movie_metadata[[#This Row],[New_gross]]-movie_metadata[[#This Row],[New_budget]]</f>
        <v>31505065</v>
      </c>
      <c r="H1876" s="3" t="str">
        <f>IF(movie_metadata[[#This Row],[Profit/Loss_in money]]&gt;0,"Profit","Loss")</f>
        <v>Profit</v>
      </c>
      <c r="I1876" t="s">
        <v>26</v>
      </c>
      <c r="J1876" t="s">
        <v>27</v>
      </c>
      <c r="K1876" t="s">
        <v>9472</v>
      </c>
      <c r="L1876" s="1">
        <v>1993</v>
      </c>
      <c r="M1876" t="s">
        <v>572</v>
      </c>
      <c r="N1876">
        <v>7.8</v>
      </c>
      <c r="O1876">
        <v>2.35</v>
      </c>
      <c r="P1876">
        <v>11000</v>
      </c>
      <c r="Q1876">
        <v>84</v>
      </c>
      <c r="R1876">
        <v>170</v>
      </c>
      <c r="S1876">
        <v>472</v>
      </c>
      <c r="T1876" t="s">
        <v>9473</v>
      </c>
      <c r="U1876">
        <v>2000</v>
      </c>
      <c r="V1876" t="s">
        <v>3000</v>
      </c>
      <c r="W1876">
        <v>95241</v>
      </c>
      <c r="X1876">
        <v>4453</v>
      </c>
      <c r="Y1876" t="s">
        <v>6350</v>
      </c>
      <c r="Z1876">
        <v>0</v>
      </c>
      <c r="AA1876" t="s">
        <v>9474</v>
      </c>
      <c r="AB1876" t="s">
        <v>9475</v>
      </c>
      <c r="AC1876">
        <v>439</v>
      </c>
      <c r="AD1876">
        <v>722</v>
      </c>
    </row>
    <row r="1877" spans="1:30" x14ac:dyDescent="0.35">
      <c r="A1877" t="s">
        <v>23</v>
      </c>
      <c r="B1877" t="s">
        <v>3436</v>
      </c>
      <c r="C1877" t="s">
        <v>9476</v>
      </c>
      <c r="D1877">
        <v>115</v>
      </c>
      <c r="E1877" s="4">
        <v>25000000</v>
      </c>
      <c r="F1877" s="4">
        <v>55973336</v>
      </c>
      <c r="G1877" s="3">
        <f>movie_metadata[[#This Row],[New_gross]]-movie_metadata[[#This Row],[New_budget]]</f>
        <v>30973336</v>
      </c>
      <c r="H1877" s="3" t="str">
        <f>IF(movie_metadata[[#This Row],[Profit/Loss_in money]]&gt;0,"Profit","Loss")</f>
        <v>Profit</v>
      </c>
      <c r="I1877" t="s">
        <v>26</v>
      </c>
      <c r="J1877" t="s">
        <v>27</v>
      </c>
      <c r="K1877" t="s">
        <v>326</v>
      </c>
      <c r="L1877" s="1">
        <v>2000</v>
      </c>
      <c r="M1877" t="s">
        <v>572</v>
      </c>
      <c r="N1877">
        <v>6.1</v>
      </c>
      <c r="O1877">
        <v>2.35</v>
      </c>
      <c r="P1877">
        <v>0</v>
      </c>
      <c r="Q1877">
        <v>70</v>
      </c>
      <c r="R1877">
        <v>43</v>
      </c>
      <c r="S1877">
        <v>775</v>
      </c>
      <c r="T1877" t="s">
        <v>464</v>
      </c>
      <c r="U1877">
        <v>5000</v>
      </c>
      <c r="V1877" t="s">
        <v>495</v>
      </c>
      <c r="W1877">
        <v>57040</v>
      </c>
      <c r="X1877">
        <v>9082</v>
      </c>
      <c r="Y1877" t="s">
        <v>7475</v>
      </c>
      <c r="Z1877">
        <v>1</v>
      </c>
      <c r="AA1877" t="s">
        <v>9477</v>
      </c>
      <c r="AB1877" t="s">
        <v>9478</v>
      </c>
      <c r="AC1877">
        <v>365</v>
      </c>
      <c r="AD1877">
        <v>848</v>
      </c>
    </row>
    <row r="1878" spans="1:30" x14ac:dyDescent="0.35">
      <c r="A1878" t="s">
        <v>23</v>
      </c>
      <c r="B1878" t="s">
        <v>1050</v>
      </c>
      <c r="C1878" t="s">
        <v>9479</v>
      </c>
      <c r="D1878">
        <v>107</v>
      </c>
      <c r="E1878" s="4">
        <v>2800000</v>
      </c>
      <c r="F1878" s="4">
        <v>64553018.355140187</v>
      </c>
      <c r="G1878" s="3">
        <f>movie_metadata[[#This Row],[New_gross]]-movie_metadata[[#This Row],[New_budget]]</f>
        <v>61753018.355140187</v>
      </c>
      <c r="H1878" s="3" t="str">
        <f>IF(movie_metadata[[#This Row],[Profit/Loss_in money]]&gt;0,"Profit","Loss")</f>
        <v>Profit</v>
      </c>
      <c r="I1878" t="s">
        <v>26</v>
      </c>
      <c r="J1878" t="s">
        <v>45</v>
      </c>
      <c r="K1878" t="s">
        <v>9480</v>
      </c>
      <c r="L1878" s="1">
        <v>1976</v>
      </c>
      <c r="M1878" t="s">
        <v>572</v>
      </c>
      <c r="N1878">
        <v>7.6</v>
      </c>
      <c r="O1878">
        <v>2.35</v>
      </c>
      <c r="P1878">
        <v>7000</v>
      </c>
      <c r="Q1878">
        <v>154</v>
      </c>
      <c r="R1878">
        <v>503</v>
      </c>
      <c r="S1878">
        <v>108</v>
      </c>
      <c r="T1878" t="s">
        <v>9481</v>
      </c>
      <c r="U1878">
        <v>264</v>
      </c>
      <c r="V1878" t="s">
        <v>9482</v>
      </c>
      <c r="W1878">
        <v>80958</v>
      </c>
      <c r="X1878">
        <v>673</v>
      </c>
      <c r="Y1878" t="s">
        <v>9483</v>
      </c>
      <c r="Z1878">
        <v>2</v>
      </c>
      <c r="AA1878" t="s">
        <v>9484</v>
      </c>
      <c r="AB1878" t="s">
        <v>9485</v>
      </c>
      <c r="AC1878">
        <v>310</v>
      </c>
      <c r="AD1878">
        <v>139</v>
      </c>
    </row>
    <row r="1879" spans="1:30" x14ac:dyDescent="0.35">
      <c r="A1879" t="s">
        <v>23</v>
      </c>
      <c r="B1879" t="s">
        <v>5485</v>
      </c>
      <c r="C1879" t="s">
        <v>9486</v>
      </c>
      <c r="D1879">
        <v>86</v>
      </c>
      <c r="E1879" s="4">
        <v>25000000</v>
      </c>
      <c r="F1879" s="4">
        <v>54098051</v>
      </c>
      <c r="G1879" s="3">
        <f>movie_metadata[[#This Row],[New_gross]]-movie_metadata[[#This Row],[New_budget]]</f>
        <v>29098051</v>
      </c>
      <c r="H1879" s="3" t="str">
        <f>IF(movie_metadata[[#This Row],[Profit/Loss_in money]]&gt;0,"Profit","Loss")</f>
        <v>Profit</v>
      </c>
      <c r="I1879" t="s">
        <v>26</v>
      </c>
      <c r="J1879" t="s">
        <v>754</v>
      </c>
      <c r="K1879" t="s">
        <v>6392</v>
      </c>
      <c r="L1879" s="1">
        <v>2006</v>
      </c>
      <c r="M1879" t="s">
        <v>572</v>
      </c>
      <c r="N1879">
        <v>5.8</v>
      </c>
      <c r="O1879">
        <v>2.35</v>
      </c>
      <c r="P1879">
        <v>0</v>
      </c>
      <c r="Q1879">
        <v>216</v>
      </c>
      <c r="R1879">
        <v>70</v>
      </c>
      <c r="S1879">
        <v>318</v>
      </c>
      <c r="T1879" t="s">
        <v>9487</v>
      </c>
      <c r="U1879">
        <v>440</v>
      </c>
      <c r="V1879" t="s">
        <v>9488</v>
      </c>
      <c r="W1879">
        <v>102861</v>
      </c>
      <c r="X1879">
        <v>2420</v>
      </c>
      <c r="Y1879" t="s">
        <v>5651</v>
      </c>
      <c r="Z1879">
        <v>0</v>
      </c>
      <c r="AA1879" t="s">
        <v>9489</v>
      </c>
      <c r="AB1879" t="s">
        <v>9490</v>
      </c>
      <c r="AC1879">
        <v>571</v>
      </c>
      <c r="AD1879">
        <v>346</v>
      </c>
    </row>
    <row r="1880" spans="1:30" x14ac:dyDescent="0.35">
      <c r="A1880" t="s">
        <v>23</v>
      </c>
      <c r="B1880" t="s">
        <v>7193</v>
      </c>
      <c r="C1880" t="s">
        <v>9491</v>
      </c>
      <c r="D1880">
        <v>101</v>
      </c>
      <c r="E1880" s="4">
        <v>25000000</v>
      </c>
      <c r="F1880" s="4">
        <v>60443237</v>
      </c>
      <c r="G1880" s="3">
        <f>movie_metadata[[#This Row],[New_gross]]-movie_metadata[[#This Row],[New_budget]]</f>
        <v>35443237</v>
      </c>
      <c r="H1880" s="3" t="str">
        <f>IF(movie_metadata[[#This Row],[Profit/Loss_in money]]&gt;0,"Profit","Loss")</f>
        <v>Profit</v>
      </c>
      <c r="I1880" t="s">
        <v>26</v>
      </c>
      <c r="J1880" t="s">
        <v>27</v>
      </c>
      <c r="K1880" t="s">
        <v>206</v>
      </c>
      <c r="L1880" s="1">
        <v>2012</v>
      </c>
      <c r="M1880" t="s">
        <v>29</v>
      </c>
      <c r="N1880">
        <v>6.5</v>
      </c>
      <c r="O1880">
        <v>2.35</v>
      </c>
      <c r="P1880">
        <v>29000</v>
      </c>
      <c r="Q1880">
        <v>170</v>
      </c>
      <c r="R1880">
        <v>96</v>
      </c>
      <c r="S1880">
        <v>204</v>
      </c>
      <c r="T1880" t="s">
        <v>9492</v>
      </c>
      <c r="U1880">
        <v>713</v>
      </c>
      <c r="V1880" t="s">
        <v>1738</v>
      </c>
      <c r="W1880">
        <v>76882</v>
      </c>
      <c r="X1880">
        <v>1852</v>
      </c>
      <c r="Y1880" t="s">
        <v>9493</v>
      </c>
      <c r="Z1880">
        <v>0</v>
      </c>
      <c r="AA1880" t="s">
        <v>9494</v>
      </c>
      <c r="AB1880" t="s">
        <v>9495</v>
      </c>
      <c r="AC1880">
        <v>106</v>
      </c>
      <c r="AD1880">
        <v>220</v>
      </c>
    </row>
    <row r="1881" spans="1:30" x14ac:dyDescent="0.35">
      <c r="A1881" t="s">
        <v>23</v>
      </c>
      <c r="B1881" t="s">
        <v>9496</v>
      </c>
      <c r="C1881" t="s">
        <v>9497</v>
      </c>
      <c r="D1881">
        <v>96</v>
      </c>
      <c r="E1881" s="4">
        <v>17000000</v>
      </c>
      <c r="F1881" s="4">
        <v>82234139</v>
      </c>
      <c r="G1881" s="3">
        <f>movie_metadata[[#This Row],[New_gross]]-movie_metadata[[#This Row],[New_budget]]</f>
        <v>65234139</v>
      </c>
      <c r="H1881" s="3" t="str">
        <f>IF(movie_metadata[[#This Row],[Profit/Loss_in money]]&gt;0,"Profit","Loss")</f>
        <v>Profit</v>
      </c>
      <c r="I1881" t="s">
        <v>26</v>
      </c>
      <c r="J1881" t="s">
        <v>27</v>
      </c>
      <c r="K1881" t="s">
        <v>540</v>
      </c>
      <c r="L1881" s="1">
        <v>2007</v>
      </c>
      <c r="M1881" t="s">
        <v>82</v>
      </c>
      <c r="N1881">
        <v>7.2</v>
      </c>
      <c r="O1881">
        <v>1.85</v>
      </c>
      <c r="P1881">
        <v>6000</v>
      </c>
      <c r="Q1881">
        <v>181</v>
      </c>
      <c r="R1881">
        <v>47</v>
      </c>
      <c r="S1881">
        <v>3000</v>
      </c>
      <c r="T1881" t="s">
        <v>1942</v>
      </c>
      <c r="U1881">
        <v>14000</v>
      </c>
      <c r="V1881" t="s">
        <v>692</v>
      </c>
      <c r="W1881">
        <v>110390</v>
      </c>
      <c r="X1881">
        <v>28071</v>
      </c>
      <c r="Y1881" t="s">
        <v>2617</v>
      </c>
      <c r="Z1881">
        <v>3</v>
      </c>
      <c r="AA1881" t="s">
        <v>9498</v>
      </c>
      <c r="AB1881" t="s">
        <v>9499</v>
      </c>
      <c r="AC1881">
        <v>522</v>
      </c>
      <c r="AD1881">
        <v>11000</v>
      </c>
    </row>
    <row r="1882" spans="1:30" x14ac:dyDescent="0.35">
      <c r="A1882" t="s">
        <v>23</v>
      </c>
      <c r="B1882" t="s">
        <v>117</v>
      </c>
      <c r="C1882" t="s">
        <v>9500</v>
      </c>
      <c r="D1882">
        <v>101</v>
      </c>
      <c r="E1882" s="4">
        <v>25000000</v>
      </c>
      <c r="F1882" s="4">
        <v>51676606</v>
      </c>
      <c r="G1882" s="3">
        <f>movie_metadata[[#This Row],[New_gross]]-movie_metadata[[#This Row],[New_budget]]</f>
        <v>26676606</v>
      </c>
      <c r="H1882" s="3" t="str">
        <f>IF(movie_metadata[[#This Row],[Profit/Loss_in money]]&gt;0,"Profit","Loss")</f>
        <v>Profit</v>
      </c>
      <c r="I1882" t="s">
        <v>26</v>
      </c>
      <c r="J1882" t="s">
        <v>27</v>
      </c>
      <c r="K1882" t="s">
        <v>9501</v>
      </c>
      <c r="L1882" s="1">
        <v>2004</v>
      </c>
      <c r="M1882" t="s">
        <v>82</v>
      </c>
      <c r="N1882">
        <v>7.8</v>
      </c>
      <c r="O1882">
        <v>2.35</v>
      </c>
      <c r="P1882">
        <v>0</v>
      </c>
      <c r="Q1882">
        <v>226</v>
      </c>
      <c r="R1882">
        <v>395</v>
      </c>
      <c r="S1882">
        <v>2000</v>
      </c>
      <c r="T1882" t="s">
        <v>207</v>
      </c>
      <c r="U1882">
        <v>40000</v>
      </c>
      <c r="V1882" t="s">
        <v>39</v>
      </c>
      <c r="W1882">
        <v>174591</v>
      </c>
      <c r="X1882">
        <v>58823</v>
      </c>
      <c r="Y1882" t="s">
        <v>396</v>
      </c>
      <c r="Z1882">
        <v>1</v>
      </c>
      <c r="AA1882" t="s">
        <v>9502</v>
      </c>
      <c r="AB1882" t="s">
        <v>9503</v>
      </c>
      <c r="AC1882">
        <v>632</v>
      </c>
      <c r="AD1882">
        <v>14000</v>
      </c>
    </row>
    <row r="1883" spans="1:30" x14ac:dyDescent="0.35">
      <c r="A1883" t="s">
        <v>23</v>
      </c>
      <c r="B1883" t="s">
        <v>9504</v>
      </c>
      <c r="C1883" t="s">
        <v>9505</v>
      </c>
      <c r="D1883">
        <v>100</v>
      </c>
      <c r="E1883" s="4">
        <v>25000000</v>
      </c>
      <c r="F1883" s="4">
        <v>52528330</v>
      </c>
      <c r="G1883" s="3">
        <f>movie_metadata[[#This Row],[New_gross]]-movie_metadata[[#This Row],[New_budget]]</f>
        <v>27528330</v>
      </c>
      <c r="H1883" s="3" t="str">
        <f>IF(movie_metadata[[#This Row],[Profit/Loss_in money]]&gt;0,"Profit","Loss")</f>
        <v>Profit</v>
      </c>
      <c r="I1883" t="s">
        <v>26</v>
      </c>
      <c r="J1883" t="s">
        <v>27</v>
      </c>
      <c r="K1883" t="s">
        <v>2520</v>
      </c>
      <c r="L1883" s="1">
        <v>2013</v>
      </c>
      <c r="M1883" t="s">
        <v>29</v>
      </c>
      <c r="N1883">
        <v>4.7</v>
      </c>
      <c r="O1883">
        <v>1.85</v>
      </c>
      <c r="P1883">
        <v>0</v>
      </c>
      <c r="Q1883">
        <v>24</v>
      </c>
      <c r="R1883">
        <v>0</v>
      </c>
      <c r="S1883">
        <v>400</v>
      </c>
      <c r="T1883" t="s">
        <v>8461</v>
      </c>
      <c r="U1883">
        <v>975</v>
      </c>
      <c r="V1883" t="s">
        <v>3991</v>
      </c>
      <c r="W1883">
        <v>4265</v>
      </c>
      <c r="X1883">
        <v>3202</v>
      </c>
      <c r="Y1883" t="s">
        <v>9506</v>
      </c>
      <c r="Z1883">
        <v>0</v>
      </c>
      <c r="AA1883" t="s">
        <v>9507</v>
      </c>
      <c r="AB1883" t="s">
        <v>9508</v>
      </c>
      <c r="AC1883">
        <v>27</v>
      </c>
      <c r="AD1883">
        <v>521</v>
      </c>
    </row>
    <row r="1884" spans="1:30" x14ac:dyDescent="0.35">
      <c r="A1884" t="s">
        <v>23</v>
      </c>
      <c r="B1884" t="s">
        <v>9509</v>
      </c>
      <c r="C1884" t="s">
        <v>9510</v>
      </c>
      <c r="D1884">
        <v>117</v>
      </c>
      <c r="E1884" s="4">
        <v>25000000</v>
      </c>
      <c r="F1884" s="4">
        <v>51533608</v>
      </c>
      <c r="G1884" s="3">
        <f>movie_metadata[[#This Row],[New_gross]]-movie_metadata[[#This Row],[New_budget]]</f>
        <v>26533608</v>
      </c>
      <c r="H1884" s="3" t="str">
        <f>IF(movie_metadata[[#This Row],[Profit/Loss_in money]]&gt;0,"Profit","Loss")</f>
        <v>Profit</v>
      </c>
      <c r="I1884" t="s">
        <v>26</v>
      </c>
      <c r="J1884" t="s">
        <v>27</v>
      </c>
      <c r="K1884" t="s">
        <v>704</v>
      </c>
      <c r="L1884" s="1">
        <v>2011</v>
      </c>
      <c r="M1884" t="s">
        <v>572</v>
      </c>
      <c r="N1884">
        <v>6.8</v>
      </c>
      <c r="O1884">
        <v>2.35</v>
      </c>
      <c r="P1884">
        <v>32000</v>
      </c>
      <c r="Q1884">
        <v>408</v>
      </c>
      <c r="R1884">
        <v>248</v>
      </c>
      <c r="S1884">
        <v>726</v>
      </c>
      <c r="T1884" t="s">
        <v>1691</v>
      </c>
      <c r="U1884">
        <v>14000</v>
      </c>
      <c r="V1884" t="s">
        <v>221</v>
      </c>
      <c r="W1884">
        <v>203111</v>
      </c>
      <c r="X1884">
        <v>16606</v>
      </c>
      <c r="Y1884" t="s">
        <v>5185</v>
      </c>
      <c r="Z1884">
        <v>1</v>
      </c>
      <c r="AA1884" t="s">
        <v>9511</v>
      </c>
      <c r="AB1884" t="s">
        <v>9512</v>
      </c>
      <c r="AC1884">
        <v>755</v>
      </c>
      <c r="AD1884">
        <v>798</v>
      </c>
    </row>
    <row r="1885" spans="1:30" x14ac:dyDescent="0.35">
      <c r="A1885" t="s">
        <v>23</v>
      </c>
      <c r="B1885" t="s">
        <v>9513</v>
      </c>
      <c r="C1885" t="s">
        <v>9514</v>
      </c>
      <c r="D1885">
        <v>101</v>
      </c>
      <c r="E1885" s="4">
        <v>30000000</v>
      </c>
      <c r="F1885" s="4">
        <v>51097664</v>
      </c>
      <c r="G1885" s="3">
        <f>movie_metadata[[#This Row],[New_gross]]-movie_metadata[[#This Row],[New_budget]]</f>
        <v>21097664</v>
      </c>
      <c r="H1885" s="3" t="str">
        <f>IF(movie_metadata[[#This Row],[Profit/Loss_in money]]&gt;0,"Profit","Loss")</f>
        <v>Profit</v>
      </c>
      <c r="I1885" t="s">
        <v>26</v>
      </c>
      <c r="J1885" t="s">
        <v>27</v>
      </c>
      <c r="K1885" t="s">
        <v>6122</v>
      </c>
      <c r="L1885" s="1">
        <v>2005</v>
      </c>
      <c r="M1885" t="s">
        <v>572</v>
      </c>
      <c r="N1885">
        <v>5.9</v>
      </c>
      <c r="O1885">
        <v>2.35</v>
      </c>
      <c r="P1885">
        <v>0</v>
      </c>
      <c r="Q1885">
        <v>180</v>
      </c>
      <c r="R1885">
        <v>21</v>
      </c>
      <c r="S1885">
        <v>317</v>
      </c>
      <c r="T1885" t="s">
        <v>4631</v>
      </c>
      <c r="U1885">
        <v>22000</v>
      </c>
      <c r="V1885" t="s">
        <v>1739</v>
      </c>
      <c r="W1885">
        <v>70205</v>
      </c>
      <c r="X1885">
        <v>23328</v>
      </c>
      <c r="Y1885" t="s">
        <v>7853</v>
      </c>
      <c r="Z1885">
        <v>0</v>
      </c>
      <c r="AA1885" t="s">
        <v>9515</v>
      </c>
      <c r="AB1885" t="s">
        <v>9516</v>
      </c>
      <c r="AC1885">
        <v>450</v>
      </c>
      <c r="AD1885">
        <v>812</v>
      </c>
    </row>
    <row r="1886" spans="1:30" x14ac:dyDescent="0.35">
      <c r="A1886" t="s">
        <v>23</v>
      </c>
      <c r="B1886" t="s">
        <v>1743</v>
      </c>
      <c r="C1886" t="s">
        <v>9517</v>
      </c>
      <c r="D1886">
        <v>98</v>
      </c>
      <c r="E1886" s="4">
        <v>26000000</v>
      </c>
      <c r="F1886" s="4">
        <v>84136909</v>
      </c>
      <c r="G1886" s="3">
        <f>movie_metadata[[#This Row],[New_gross]]-movie_metadata[[#This Row],[New_budget]]</f>
        <v>58136909</v>
      </c>
      <c r="H1886" s="3" t="str">
        <f>IF(movie_metadata[[#This Row],[Profit/Loss_in money]]&gt;0,"Profit","Loss")</f>
        <v>Profit</v>
      </c>
      <c r="I1886" t="s">
        <v>26</v>
      </c>
      <c r="J1886" t="s">
        <v>27</v>
      </c>
      <c r="K1886" t="s">
        <v>1664</v>
      </c>
      <c r="L1886" s="1">
        <v>2004</v>
      </c>
      <c r="M1886" t="s">
        <v>29</v>
      </c>
      <c r="N1886">
        <v>7.2</v>
      </c>
      <c r="O1886">
        <v>1.85</v>
      </c>
      <c r="P1886">
        <v>0</v>
      </c>
      <c r="Q1886">
        <v>181</v>
      </c>
      <c r="R1886">
        <v>285</v>
      </c>
      <c r="S1886">
        <v>7000</v>
      </c>
      <c r="T1886" t="s">
        <v>1241</v>
      </c>
      <c r="U1886">
        <v>640000</v>
      </c>
      <c r="V1886" t="s">
        <v>9518</v>
      </c>
      <c r="W1886">
        <v>267921</v>
      </c>
      <c r="X1886">
        <v>656730</v>
      </c>
      <c r="Y1886" t="s">
        <v>510</v>
      </c>
      <c r="Z1886">
        <v>5</v>
      </c>
      <c r="AA1886" t="s">
        <v>9519</v>
      </c>
      <c r="AB1886" t="s">
        <v>9520</v>
      </c>
      <c r="AC1886">
        <v>577</v>
      </c>
      <c r="AD1886">
        <v>8000</v>
      </c>
    </row>
    <row r="1887" spans="1:30" x14ac:dyDescent="0.35">
      <c r="A1887" t="s">
        <v>23</v>
      </c>
      <c r="B1887" t="s">
        <v>479</v>
      </c>
      <c r="C1887" t="s">
        <v>9521</v>
      </c>
      <c r="D1887">
        <v>146</v>
      </c>
      <c r="E1887" s="4">
        <v>25000000</v>
      </c>
      <c r="F1887" s="4">
        <v>46836394</v>
      </c>
      <c r="G1887" s="3">
        <f>movie_metadata[[#This Row],[New_gross]]-movie_metadata[[#This Row],[New_budget]]</f>
        <v>21836394</v>
      </c>
      <c r="H1887" s="3" t="str">
        <f>IF(movie_metadata[[#This Row],[Profit/Loss_in money]]&gt;0,"Profit","Loss")</f>
        <v>Profit</v>
      </c>
      <c r="I1887" t="s">
        <v>26</v>
      </c>
      <c r="J1887" t="s">
        <v>27</v>
      </c>
      <c r="K1887" t="s">
        <v>1718</v>
      </c>
      <c r="L1887" s="1">
        <v>1990</v>
      </c>
      <c r="M1887" t="s">
        <v>572</v>
      </c>
      <c r="N1887">
        <v>8.6999999999999993</v>
      </c>
      <c r="O1887">
        <v>1.85</v>
      </c>
      <c r="P1887">
        <v>25000</v>
      </c>
      <c r="Q1887">
        <v>192</v>
      </c>
      <c r="R1887">
        <v>17000</v>
      </c>
      <c r="S1887">
        <v>635</v>
      </c>
      <c r="T1887" t="s">
        <v>3189</v>
      </c>
      <c r="U1887">
        <v>22000</v>
      </c>
      <c r="V1887" t="s">
        <v>1739</v>
      </c>
      <c r="W1887">
        <v>728685</v>
      </c>
      <c r="X1887">
        <v>24783</v>
      </c>
      <c r="Y1887" t="s">
        <v>7650</v>
      </c>
      <c r="Z1887">
        <v>3</v>
      </c>
      <c r="AA1887" t="s">
        <v>9522</v>
      </c>
      <c r="AB1887" t="s">
        <v>9523</v>
      </c>
      <c r="AC1887">
        <v>989</v>
      </c>
      <c r="AD1887">
        <v>854</v>
      </c>
    </row>
    <row r="1888" spans="1:30" x14ac:dyDescent="0.35">
      <c r="A1888" t="s">
        <v>23</v>
      </c>
      <c r="B1888" t="s">
        <v>4361</v>
      </c>
      <c r="C1888" t="s">
        <v>9524</v>
      </c>
      <c r="D1888">
        <v>102</v>
      </c>
      <c r="E1888" s="4">
        <v>26000000</v>
      </c>
      <c r="F1888" s="4">
        <v>47285499</v>
      </c>
      <c r="G1888" s="3">
        <f>movie_metadata[[#This Row],[New_gross]]-movie_metadata[[#This Row],[New_budget]]</f>
        <v>21285499</v>
      </c>
      <c r="H1888" s="3" t="str">
        <f>IF(movie_metadata[[#This Row],[Profit/Loss_in money]]&gt;0,"Profit","Loss")</f>
        <v>Profit</v>
      </c>
      <c r="I1888" t="s">
        <v>26</v>
      </c>
      <c r="J1888" t="s">
        <v>27</v>
      </c>
      <c r="K1888" t="s">
        <v>9525</v>
      </c>
      <c r="L1888" s="1">
        <v>2003</v>
      </c>
      <c r="M1888" t="s">
        <v>82</v>
      </c>
      <c r="N1888">
        <v>5</v>
      </c>
      <c r="O1888">
        <v>2.35</v>
      </c>
      <c r="P1888">
        <v>542</v>
      </c>
      <c r="Q1888">
        <v>79</v>
      </c>
      <c r="R1888">
        <v>91</v>
      </c>
      <c r="S1888">
        <v>434</v>
      </c>
      <c r="T1888" t="s">
        <v>8296</v>
      </c>
      <c r="U1888">
        <v>1000</v>
      </c>
      <c r="V1888" t="s">
        <v>5999</v>
      </c>
      <c r="W1888">
        <v>26755</v>
      </c>
      <c r="X1888">
        <v>3037</v>
      </c>
      <c r="Y1888" t="s">
        <v>9526</v>
      </c>
      <c r="Z1888">
        <v>3</v>
      </c>
      <c r="AA1888" t="s">
        <v>9527</v>
      </c>
      <c r="AB1888" t="s">
        <v>9528</v>
      </c>
      <c r="AC1888">
        <v>104</v>
      </c>
      <c r="AD1888">
        <v>934</v>
      </c>
    </row>
    <row r="1889" spans="1:30" x14ac:dyDescent="0.35">
      <c r="A1889" t="s">
        <v>23</v>
      </c>
      <c r="B1889" t="s">
        <v>7098</v>
      </c>
      <c r="C1889" t="s">
        <v>9529</v>
      </c>
      <c r="D1889">
        <v>97</v>
      </c>
      <c r="E1889" s="4">
        <v>25000000</v>
      </c>
      <c r="F1889" s="4">
        <v>47124400</v>
      </c>
      <c r="G1889" s="3">
        <f>movie_metadata[[#This Row],[New_gross]]-movie_metadata[[#This Row],[New_budget]]</f>
        <v>22124400</v>
      </c>
      <c r="H1889" s="3" t="str">
        <f>IF(movie_metadata[[#This Row],[Profit/Loss_in money]]&gt;0,"Profit","Loss")</f>
        <v>Profit</v>
      </c>
      <c r="I1889" t="s">
        <v>26</v>
      </c>
      <c r="J1889" t="s">
        <v>27</v>
      </c>
      <c r="K1889" t="s">
        <v>508</v>
      </c>
      <c r="L1889" s="1">
        <v>2005</v>
      </c>
      <c r="M1889" t="s">
        <v>82</v>
      </c>
      <c r="N1889">
        <v>6.6</v>
      </c>
      <c r="O1889">
        <v>2.35</v>
      </c>
      <c r="P1889">
        <v>0</v>
      </c>
      <c r="Q1889">
        <v>128</v>
      </c>
      <c r="R1889">
        <v>52</v>
      </c>
      <c r="S1889">
        <v>579</v>
      </c>
      <c r="T1889" t="s">
        <v>396</v>
      </c>
      <c r="U1889">
        <v>14000</v>
      </c>
      <c r="V1889" t="s">
        <v>430</v>
      </c>
      <c r="W1889">
        <v>49676</v>
      </c>
      <c r="X1889">
        <v>17278</v>
      </c>
      <c r="Y1889" t="s">
        <v>2417</v>
      </c>
      <c r="Z1889">
        <v>0</v>
      </c>
      <c r="AA1889" t="s">
        <v>9530</v>
      </c>
      <c r="AB1889" t="s">
        <v>9531</v>
      </c>
      <c r="AC1889">
        <v>181</v>
      </c>
      <c r="AD1889">
        <v>2000</v>
      </c>
    </row>
    <row r="1890" spans="1:30" x14ac:dyDescent="0.35">
      <c r="A1890" t="s">
        <v>23</v>
      </c>
      <c r="B1890" t="s">
        <v>2238</v>
      </c>
      <c r="C1890" t="s">
        <v>9532</v>
      </c>
      <c r="D1890">
        <v>142</v>
      </c>
      <c r="E1890" s="4">
        <v>25000000</v>
      </c>
      <c r="F1890" s="4">
        <v>44700000</v>
      </c>
      <c r="G1890" s="3">
        <f>movie_metadata[[#This Row],[New_gross]]-movie_metadata[[#This Row],[New_budget]]</f>
        <v>19700000</v>
      </c>
      <c r="H1890" s="3" t="str">
        <f>IF(movie_metadata[[#This Row],[Profit/Loss_in money]]&gt;0,"Profit","Loss")</f>
        <v>Profit</v>
      </c>
      <c r="I1890" t="s">
        <v>26</v>
      </c>
      <c r="J1890" t="s">
        <v>27</v>
      </c>
      <c r="K1890" t="s">
        <v>1928</v>
      </c>
      <c r="L1890" s="1">
        <v>1983</v>
      </c>
      <c r="M1890" t="s">
        <v>572</v>
      </c>
      <c r="N1890">
        <v>8.3000000000000007</v>
      </c>
      <c r="O1890">
        <v>2.35</v>
      </c>
      <c r="P1890">
        <v>19000</v>
      </c>
      <c r="Q1890">
        <v>147</v>
      </c>
      <c r="R1890">
        <v>0</v>
      </c>
      <c r="S1890">
        <v>638</v>
      </c>
      <c r="T1890" t="s">
        <v>2401</v>
      </c>
      <c r="U1890">
        <v>14000</v>
      </c>
      <c r="V1890" t="s">
        <v>2375</v>
      </c>
      <c r="W1890">
        <v>537442</v>
      </c>
      <c r="X1890">
        <v>16464</v>
      </c>
      <c r="Y1890" t="s">
        <v>1338</v>
      </c>
      <c r="Z1890">
        <v>0</v>
      </c>
      <c r="AA1890" t="s">
        <v>9533</v>
      </c>
      <c r="AB1890" t="s">
        <v>9534</v>
      </c>
      <c r="AC1890">
        <v>851</v>
      </c>
      <c r="AD1890">
        <v>670</v>
      </c>
    </row>
    <row r="1891" spans="1:30" x14ac:dyDescent="0.35">
      <c r="A1891" t="s">
        <v>23</v>
      </c>
      <c r="B1891" t="s">
        <v>4972</v>
      </c>
      <c r="C1891" t="s">
        <v>9535</v>
      </c>
      <c r="D1891">
        <v>98</v>
      </c>
      <c r="E1891" s="4">
        <v>25000000</v>
      </c>
      <c r="F1891" s="4">
        <v>44455658</v>
      </c>
      <c r="G1891" s="3">
        <f>movie_metadata[[#This Row],[New_gross]]-movie_metadata[[#This Row],[New_budget]]</f>
        <v>19455658</v>
      </c>
      <c r="H1891" s="3" t="str">
        <f>IF(movie_metadata[[#This Row],[Profit/Loss_in money]]&gt;0,"Profit","Loss")</f>
        <v>Profit</v>
      </c>
      <c r="I1891" t="s">
        <v>26</v>
      </c>
      <c r="J1891" t="s">
        <v>27</v>
      </c>
      <c r="K1891" t="s">
        <v>1367</v>
      </c>
      <c r="L1891" s="1">
        <v>1997</v>
      </c>
      <c r="M1891" t="s">
        <v>572</v>
      </c>
      <c r="N1891">
        <v>6.7</v>
      </c>
      <c r="O1891">
        <v>1.85</v>
      </c>
      <c r="P1891">
        <v>0</v>
      </c>
      <c r="Q1891">
        <v>49</v>
      </c>
      <c r="R1891">
        <v>176</v>
      </c>
      <c r="S1891">
        <v>468</v>
      </c>
      <c r="T1891" t="s">
        <v>2780</v>
      </c>
      <c r="U1891">
        <v>742</v>
      </c>
      <c r="V1891" t="s">
        <v>1632</v>
      </c>
      <c r="W1891">
        <v>36253</v>
      </c>
      <c r="X1891">
        <v>2457</v>
      </c>
      <c r="Y1891" t="s">
        <v>9536</v>
      </c>
      <c r="Z1891">
        <v>2</v>
      </c>
      <c r="AA1891" t="s">
        <v>9537</v>
      </c>
      <c r="AB1891" t="s">
        <v>9538</v>
      </c>
      <c r="AC1891">
        <v>92</v>
      </c>
      <c r="AD1891">
        <v>658</v>
      </c>
    </row>
    <row r="1892" spans="1:30" x14ac:dyDescent="0.35">
      <c r="A1892" t="s">
        <v>23</v>
      </c>
      <c r="B1892" t="s">
        <v>9539</v>
      </c>
      <c r="C1892" t="s">
        <v>9540</v>
      </c>
      <c r="D1892">
        <v>219</v>
      </c>
      <c r="E1892" s="4">
        <v>23000000</v>
      </c>
      <c r="F1892" s="4">
        <v>43984230</v>
      </c>
      <c r="G1892" s="3">
        <f>movie_metadata[[#This Row],[New_gross]]-movie_metadata[[#This Row],[New_budget]]</f>
        <v>20984230</v>
      </c>
      <c r="H1892" s="3" t="str">
        <f>IF(movie_metadata[[#This Row],[Profit/Loss_in money]]&gt;0,"Profit","Loss")</f>
        <v>Profit</v>
      </c>
      <c r="I1892" t="s">
        <v>26</v>
      </c>
      <c r="J1892" t="s">
        <v>880</v>
      </c>
      <c r="K1892" t="s">
        <v>5930</v>
      </c>
      <c r="L1892" s="1">
        <v>1987</v>
      </c>
      <c r="M1892" t="s">
        <v>29</v>
      </c>
      <c r="N1892">
        <v>7.8</v>
      </c>
      <c r="O1892">
        <v>2.35</v>
      </c>
      <c r="P1892">
        <v>0</v>
      </c>
      <c r="Q1892">
        <v>75</v>
      </c>
      <c r="R1892">
        <v>973</v>
      </c>
      <c r="S1892">
        <v>400</v>
      </c>
      <c r="T1892" t="s">
        <v>5271</v>
      </c>
      <c r="U1892">
        <v>1000</v>
      </c>
      <c r="V1892" t="s">
        <v>580</v>
      </c>
      <c r="W1892">
        <v>70274</v>
      </c>
      <c r="X1892">
        <v>2451</v>
      </c>
      <c r="Y1892" t="s">
        <v>3424</v>
      </c>
      <c r="Z1892">
        <v>0</v>
      </c>
      <c r="AA1892" t="s">
        <v>9541</v>
      </c>
      <c r="AB1892" t="s">
        <v>9542</v>
      </c>
      <c r="AC1892">
        <v>133</v>
      </c>
      <c r="AD1892">
        <v>643</v>
      </c>
    </row>
    <row r="1893" spans="1:30" x14ac:dyDescent="0.35">
      <c r="A1893" t="s">
        <v>23</v>
      </c>
      <c r="B1893" t="s">
        <v>3828</v>
      </c>
      <c r="C1893" t="s">
        <v>9543</v>
      </c>
      <c r="D1893">
        <v>109</v>
      </c>
      <c r="E1893" s="4">
        <v>25000000</v>
      </c>
      <c r="F1893" s="4">
        <v>66489425</v>
      </c>
      <c r="G1893" s="3">
        <f>movie_metadata[[#This Row],[New_gross]]-movie_metadata[[#This Row],[New_budget]]</f>
        <v>41489425</v>
      </c>
      <c r="H1893" s="3" t="str">
        <f>IF(movie_metadata[[#This Row],[Profit/Loss_in money]]&gt;0,"Profit","Loss")</f>
        <v>Profit</v>
      </c>
      <c r="I1893" t="s">
        <v>26</v>
      </c>
      <c r="J1893" t="s">
        <v>27</v>
      </c>
      <c r="K1893" t="s">
        <v>456</v>
      </c>
      <c r="L1893" s="1">
        <v>2012</v>
      </c>
      <c r="M1893" t="s">
        <v>572</v>
      </c>
      <c r="N1893">
        <v>6.5</v>
      </c>
      <c r="O1893">
        <v>2.35</v>
      </c>
      <c r="P1893">
        <v>0</v>
      </c>
      <c r="Q1893">
        <v>270</v>
      </c>
      <c r="R1893">
        <v>175</v>
      </c>
      <c r="S1893">
        <v>733</v>
      </c>
      <c r="T1893" t="s">
        <v>9544</v>
      </c>
      <c r="U1893">
        <v>24000</v>
      </c>
      <c r="V1893" t="s">
        <v>75</v>
      </c>
      <c r="W1893">
        <v>101977</v>
      </c>
      <c r="X1893">
        <v>26625</v>
      </c>
      <c r="Y1893" t="s">
        <v>1128</v>
      </c>
      <c r="Z1893">
        <v>3</v>
      </c>
      <c r="AA1893" t="s">
        <v>9545</v>
      </c>
      <c r="AB1893" t="s">
        <v>9546</v>
      </c>
      <c r="AC1893">
        <v>161</v>
      </c>
      <c r="AD1893">
        <v>736</v>
      </c>
    </row>
    <row r="1894" spans="1:30" x14ac:dyDescent="0.35">
      <c r="A1894" t="s">
        <v>23</v>
      </c>
      <c r="B1894" t="s">
        <v>252</v>
      </c>
      <c r="C1894" t="s">
        <v>9547</v>
      </c>
      <c r="D1894">
        <v>97</v>
      </c>
      <c r="E1894" s="4">
        <v>25000000</v>
      </c>
      <c r="F1894" s="4">
        <v>41067398</v>
      </c>
      <c r="G1894" s="3">
        <f>movie_metadata[[#This Row],[New_gross]]-movie_metadata[[#This Row],[New_budget]]</f>
        <v>16067398</v>
      </c>
      <c r="H1894" s="3" t="str">
        <f>IF(movie_metadata[[#This Row],[Profit/Loss_in money]]&gt;0,"Profit","Loss")</f>
        <v>Profit</v>
      </c>
      <c r="I1894" t="s">
        <v>26</v>
      </c>
      <c r="J1894" t="s">
        <v>27</v>
      </c>
      <c r="K1894" t="s">
        <v>414</v>
      </c>
      <c r="L1894" s="1">
        <v>1997</v>
      </c>
      <c r="M1894" t="s">
        <v>572</v>
      </c>
      <c r="N1894">
        <v>6.1</v>
      </c>
      <c r="O1894">
        <v>2.35</v>
      </c>
      <c r="P1894">
        <v>666</v>
      </c>
      <c r="Q1894">
        <v>29</v>
      </c>
      <c r="R1894">
        <v>420</v>
      </c>
      <c r="S1894">
        <v>585</v>
      </c>
      <c r="T1894" t="s">
        <v>7650</v>
      </c>
      <c r="U1894">
        <v>695</v>
      </c>
      <c r="V1894" t="s">
        <v>2838</v>
      </c>
      <c r="W1894">
        <v>22748</v>
      </c>
      <c r="X1894">
        <v>2530</v>
      </c>
      <c r="Y1894" t="s">
        <v>5217</v>
      </c>
      <c r="Z1894">
        <v>2</v>
      </c>
      <c r="AA1894" t="s">
        <v>9548</v>
      </c>
      <c r="AB1894" t="s">
        <v>9549</v>
      </c>
      <c r="AC1894">
        <v>41</v>
      </c>
      <c r="AD1894">
        <v>635</v>
      </c>
    </row>
    <row r="1895" spans="1:30" x14ac:dyDescent="0.35">
      <c r="A1895" t="s">
        <v>23</v>
      </c>
      <c r="B1895" t="s">
        <v>7065</v>
      </c>
      <c r="C1895" t="s">
        <v>9550</v>
      </c>
      <c r="D1895">
        <v>158</v>
      </c>
      <c r="E1895" s="4">
        <v>25000000</v>
      </c>
      <c r="F1895" s="4">
        <v>40218903</v>
      </c>
      <c r="G1895" s="3">
        <f>movie_metadata[[#This Row],[New_gross]]-movie_metadata[[#This Row],[New_budget]]</f>
        <v>15218903</v>
      </c>
      <c r="H1895" s="3" t="str">
        <f>IF(movie_metadata[[#This Row],[Profit/Loss_in money]]&gt;0,"Profit","Loss")</f>
        <v>Profit</v>
      </c>
      <c r="I1895" t="s">
        <v>26</v>
      </c>
      <c r="J1895" t="s">
        <v>27</v>
      </c>
      <c r="K1895" t="s">
        <v>3402</v>
      </c>
      <c r="L1895" s="1">
        <v>2007</v>
      </c>
      <c r="M1895" t="s">
        <v>572</v>
      </c>
      <c r="N1895">
        <v>8.1</v>
      </c>
      <c r="O1895">
        <v>2.35</v>
      </c>
      <c r="P1895">
        <v>16000</v>
      </c>
      <c r="Q1895">
        <v>398</v>
      </c>
      <c r="R1895">
        <v>0</v>
      </c>
      <c r="S1895">
        <v>104</v>
      </c>
      <c r="T1895" t="s">
        <v>9551</v>
      </c>
      <c r="U1895">
        <v>272</v>
      </c>
      <c r="V1895" t="s">
        <v>7120</v>
      </c>
      <c r="W1895">
        <v>372990</v>
      </c>
      <c r="X1895">
        <v>533</v>
      </c>
      <c r="Y1895" t="s">
        <v>9552</v>
      </c>
      <c r="Z1895">
        <v>0</v>
      </c>
      <c r="AA1895" t="s">
        <v>9553</v>
      </c>
      <c r="AB1895" t="s">
        <v>9554</v>
      </c>
      <c r="AC1895">
        <v>1107</v>
      </c>
      <c r="AD1895">
        <v>111</v>
      </c>
    </row>
    <row r="1896" spans="1:30" x14ac:dyDescent="0.35">
      <c r="A1896" t="s">
        <v>23</v>
      </c>
      <c r="B1896" t="s">
        <v>9555</v>
      </c>
      <c r="C1896" t="s">
        <v>9556</v>
      </c>
      <c r="D1896">
        <v>85</v>
      </c>
      <c r="E1896" s="4">
        <v>25000000</v>
      </c>
      <c r="F1896" s="4">
        <v>39880476</v>
      </c>
      <c r="G1896" s="3">
        <f>movie_metadata[[#This Row],[New_gross]]-movie_metadata[[#This Row],[New_budget]]</f>
        <v>14880476</v>
      </c>
      <c r="H1896" s="3" t="str">
        <f>IF(movie_metadata[[#This Row],[Profit/Loss_in money]]&gt;0,"Profit","Loss")</f>
        <v>Profit</v>
      </c>
      <c r="I1896" t="s">
        <v>26</v>
      </c>
      <c r="J1896" t="s">
        <v>27</v>
      </c>
      <c r="K1896" t="s">
        <v>263</v>
      </c>
      <c r="L1896" s="1">
        <v>2002</v>
      </c>
      <c r="M1896" t="s">
        <v>82</v>
      </c>
      <c r="N1896">
        <v>5.2</v>
      </c>
      <c r="O1896">
        <v>2.35</v>
      </c>
      <c r="P1896">
        <v>187</v>
      </c>
      <c r="Q1896">
        <v>38</v>
      </c>
      <c r="R1896">
        <v>0</v>
      </c>
      <c r="S1896">
        <v>503</v>
      </c>
      <c r="T1896" t="s">
        <v>9557</v>
      </c>
      <c r="U1896">
        <v>1000</v>
      </c>
      <c r="V1896" t="s">
        <v>1225</v>
      </c>
      <c r="W1896">
        <v>12218</v>
      </c>
      <c r="X1896">
        <v>2908</v>
      </c>
      <c r="Y1896" t="s">
        <v>2155</v>
      </c>
      <c r="Z1896">
        <v>0</v>
      </c>
      <c r="AA1896" t="s">
        <v>9558</v>
      </c>
      <c r="AB1896" t="s">
        <v>9559</v>
      </c>
      <c r="AC1896">
        <v>33</v>
      </c>
      <c r="AD1896">
        <v>535</v>
      </c>
    </row>
    <row r="1897" spans="1:30" x14ac:dyDescent="0.35">
      <c r="A1897" t="s">
        <v>23</v>
      </c>
      <c r="B1897" t="s">
        <v>9560</v>
      </c>
      <c r="C1897" t="s">
        <v>9561</v>
      </c>
      <c r="D1897">
        <v>80</v>
      </c>
      <c r="E1897" s="4">
        <v>25000000</v>
      </c>
      <c r="F1897" s="4">
        <v>39399750</v>
      </c>
      <c r="G1897" s="3">
        <f>movie_metadata[[#This Row],[New_gross]]-movie_metadata[[#This Row],[New_budget]]</f>
        <v>14399750</v>
      </c>
      <c r="H1897" s="3" t="str">
        <f>IF(movie_metadata[[#This Row],[Profit/Loss_in money]]&gt;0,"Profit","Loss")</f>
        <v>Profit</v>
      </c>
      <c r="I1897" t="s">
        <v>26</v>
      </c>
      <c r="J1897" t="s">
        <v>27</v>
      </c>
      <c r="K1897" t="s">
        <v>821</v>
      </c>
      <c r="L1897" s="1">
        <v>2003</v>
      </c>
      <c r="M1897" t="s">
        <v>82</v>
      </c>
      <c r="N1897">
        <v>5.6</v>
      </c>
      <c r="O1897">
        <v>2.35</v>
      </c>
      <c r="P1897">
        <v>329</v>
      </c>
      <c r="Q1897">
        <v>45</v>
      </c>
      <c r="R1897">
        <v>0</v>
      </c>
      <c r="S1897">
        <v>362</v>
      </c>
      <c r="T1897" t="s">
        <v>2155</v>
      </c>
      <c r="U1897">
        <v>971</v>
      </c>
      <c r="V1897" t="s">
        <v>2307</v>
      </c>
      <c r="W1897">
        <v>5674</v>
      </c>
      <c r="X1897">
        <v>3017</v>
      </c>
      <c r="Y1897" t="s">
        <v>9562</v>
      </c>
      <c r="Z1897">
        <v>0</v>
      </c>
      <c r="AA1897" t="s">
        <v>9563</v>
      </c>
      <c r="AB1897" t="s">
        <v>9564</v>
      </c>
      <c r="AC1897">
        <v>35</v>
      </c>
      <c r="AD1897">
        <v>503</v>
      </c>
    </row>
    <row r="1898" spans="1:30" x14ac:dyDescent="0.35">
      <c r="A1898" t="s">
        <v>23</v>
      </c>
      <c r="B1898" t="s">
        <v>6789</v>
      </c>
      <c r="C1898" t="s">
        <v>9565</v>
      </c>
      <c r="D1898">
        <v>86</v>
      </c>
      <c r="E1898" s="4">
        <v>25000000</v>
      </c>
      <c r="F1898" s="4">
        <v>38230435</v>
      </c>
      <c r="G1898" s="3">
        <f>movie_metadata[[#This Row],[New_gross]]-movie_metadata[[#This Row],[New_budget]]</f>
        <v>13230435</v>
      </c>
      <c r="H1898" s="3" t="str">
        <f>IF(movie_metadata[[#This Row],[Profit/Loss_in money]]&gt;0,"Profit","Loss")</f>
        <v>Profit</v>
      </c>
      <c r="I1898" t="s">
        <v>26</v>
      </c>
      <c r="J1898" t="s">
        <v>27</v>
      </c>
      <c r="K1898" t="s">
        <v>2129</v>
      </c>
      <c r="L1898" s="1">
        <v>2002</v>
      </c>
      <c r="M1898" t="s">
        <v>29</v>
      </c>
      <c r="N1898">
        <v>5.8</v>
      </c>
      <c r="O1898">
        <v>1.85</v>
      </c>
      <c r="P1898">
        <v>0</v>
      </c>
      <c r="Q1898">
        <v>81</v>
      </c>
      <c r="R1898">
        <v>92</v>
      </c>
      <c r="S1898">
        <v>466</v>
      </c>
      <c r="T1898" t="s">
        <v>9566</v>
      </c>
      <c r="U1898">
        <v>744</v>
      </c>
      <c r="V1898" t="s">
        <v>2630</v>
      </c>
      <c r="W1898">
        <v>29661</v>
      </c>
      <c r="X1898">
        <v>3001</v>
      </c>
      <c r="Y1898" t="s">
        <v>1638</v>
      </c>
      <c r="Z1898">
        <v>3</v>
      </c>
      <c r="AA1898" t="s">
        <v>9567</v>
      </c>
      <c r="AB1898" t="s">
        <v>9568</v>
      </c>
      <c r="AC1898">
        <v>179</v>
      </c>
      <c r="AD1898">
        <v>489</v>
      </c>
    </row>
    <row r="1899" spans="1:30" x14ac:dyDescent="0.35">
      <c r="A1899" t="s">
        <v>23</v>
      </c>
      <c r="B1899" t="s">
        <v>6286</v>
      </c>
      <c r="C1899" t="s">
        <v>9569</v>
      </c>
      <c r="D1899">
        <v>119</v>
      </c>
      <c r="E1899" s="4">
        <v>25000000</v>
      </c>
      <c r="F1899" s="4">
        <v>39008741</v>
      </c>
      <c r="G1899" s="3">
        <f>movie_metadata[[#This Row],[New_gross]]-movie_metadata[[#This Row],[New_budget]]</f>
        <v>14008741</v>
      </c>
      <c r="H1899" s="3" t="str">
        <f>IF(movie_metadata[[#This Row],[Profit/Loss_in money]]&gt;0,"Profit","Loss")</f>
        <v>Profit</v>
      </c>
      <c r="I1899" t="s">
        <v>26</v>
      </c>
      <c r="J1899" t="s">
        <v>27</v>
      </c>
      <c r="K1899" t="s">
        <v>9094</v>
      </c>
      <c r="L1899" s="1">
        <v>2005</v>
      </c>
      <c r="M1899" t="s">
        <v>82</v>
      </c>
      <c r="N1899">
        <v>6.6</v>
      </c>
      <c r="O1899">
        <v>2.35</v>
      </c>
      <c r="P1899">
        <v>0</v>
      </c>
      <c r="Q1899">
        <v>88</v>
      </c>
      <c r="R1899">
        <v>42</v>
      </c>
      <c r="S1899">
        <v>917</v>
      </c>
      <c r="T1899" t="s">
        <v>633</v>
      </c>
      <c r="U1899">
        <v>2000</v>
      </c>
      <c r="V1899" t="s">
        <v>705</v>
      </c>
      <c r="W1899">
        <v>44838</v>
      </c>
      <c r="X1899">
        <v>6862</v>
      </c>
      <c r="Y1899" t="s">
        <v>7959</v>
      </c>
      <c r="Z1899">
        <v>0</v>
      </c>
      <c r="AA1899" t="s">
        <v>9570</v>
      </c>
      <c r="AB1899" t="s">
        <v>9571</v>
      </c>
      <c r="AC1899">
        <v>223</v>
      </c>
      <c r="AD1899">
        <v>953</v>
      </c>
    </row>
    <row r="1900" spans="1:30" x14ac:dyDescent="0.35">
      <c r="A1900" t="s">
        <v>23</v>
      </c>
      <c r="B1900" t="s">
        <v>9572</v>
      </c>
      <c r="C1900" t="s">
        <v>9573</v>
      </c>
      <c r="D1900">
        <v>98</v>
      </c>
      <c r="E1900" s="4">
        <v>25000000</v>
      </c>
      <c r="F1900" s="4">
        <v>36833473</v>
      </c>
      <c r="G1900" s="3">
        <f>movie_metadata[[#This Row],[New_gross]]-movie_metadata[[#This Row],[New_budget]]</f>
        <v>11833473</v>
      </c>
      <c r="H1900" s="3" t="str">
        <f>IF(movie_metadata[[#This Row],[Profit/Loss_in money]]&gt;0,"Profit","Loss")</f>
        <v>Profit</v>
      </c>
      <c r="I1900" t="s">
        <v>26</v>
      </c>
      <c r="J1900" t="s">
        <v>1452</v>
      </c>
      <c r="K1900" t="s">
        <v>456</v>
      </c>
      <c r="L1900" s="1">
        <v>2001</v>
      </c>
      <c r="M1900" t="s">
        <v>572</v>
      </c>
      <c r="N1900">
        <v>6.6</v>
      </c>
      <c r="O1900">
        <v>2.35</v>
      </c>
      <c r="P1900">
        <v>0</v>
      </c>
      <c r="Q1900">
        <v>116</v>
      </c>
      <c r="R1900">
        <v>20</v>
      </c>
      <c r="S1900">
        <v>872</v>
      </c>
      <c r="T1900" t="s">
        <v>3171</v>
      </c>
      <c r="U1900">
        <v>5000</v>
      </c>
      <c r="V1900" t="s">
        <v>495</v>
      </c>
      <c r="W1900">
        <v>53126</v>
      </c>
      <c r="X1900">
        <v>7945</v>
      </c>
      <c r="Y1900" t="s">
        <v>2965</v>
      </c>
      <c r="Z1900">
        <v>1</v>
      </c>
      <c r="AA1900" t="s">
        <v>9574</v>
      </c>
      <c r="AB1900" t="s">
        <v>9575</v>
      </c>
      <c r="AC1900">
        <v>254</v>
      </c>
      <c r="AD1900">
        <v>888</v>
      </c>
    </row>
    <row r="1901" spans="1:30" x14ac:dyDescent="0.35">
      <c r="A1901" t="s">
        <v>23</v>
      </c>
      <c r="B1901" t="s">
        <v>9576</v>
      </c>
      <c r="C1901" t="s">
        <v>9577</v>
      </c>
      <c r="D1901">
        <v>97</v>
      </c>
      <c r="E1901" s="4">
        <v>25000000</v>
      </c>
      <c r="F1901" s="4">
        <v>48237389</v>
      </c>
      <c r="G1901" s="3">
        <f>movie_metadata[[#This Row],[New_gross]]-movie_metadata[[#This Row],[New_budget]]</f>
        <v>23237389</v>
      </c>
      <c r="H1901" s="3" t="str">
        <f>IF(movie_metadata[[#This Row],[Profit/Loss_in money]]&gt;0,"Profit","Loss")</f>
        <v>Profit</v>
      </c>
      <c r="I1901" t="s">
        <v>26</v>
      </c>
      <c r="J1901" t="s">
        <v>27</v>
      </c>
      <c r="K1901" t="s">
        <v>1674</v>
      </c>
      <c r="L1901" s="1">
        <v>2008</v>
      </c>
      <c r="M1901" t="s">
        <v>29</v>
      </c>
      <c r="N1901">
        <v>5.5</v>
      </c>
      <c r="O1901">
        <v>2.35</v>
      </c>
      <c r="P1901">
        <v>0</v>
      </c>
      <c r="Q1901">
        <v>129</v>
      </c>
      <c r="R1901">
        <v>29</v>
      </c>
      <c r="S1901">
        <v>816</v>
      </c>
      <c r="T1901" t="s">
        <v>9578</v>
      </c>
      <c r="U1901">
        <v>15000</v>
      </c>
      <c r="V1901" t="s">
        <v>175</v>
      </c>
      <c r="W1901">
        <v>63969</v>
      </c>
      <c r="X1901">
        <v>18789</v>
      </c>
      <c r="Y1901" t="s">
        <v>7735</v>
      </c>
      <c r="Z1901">
        <v>1</v>
      </c>
      <c r="AA1901" t="s">
        <v>9579</v>
      </c>
      <c r="AB1901" t="s">
        <v>9580</v>
      </c>
      <c r="AC1901">
        <v>126</v>
      </c>
      <c r="AD1901">
        <v>852</v>
      </c>
    </row>
    <row r="1902" spans="1:30" x14ac:dyDescent="0.35">
      <c r="A1902" t="s">
        <v>23</v>
      </c>
      <c r="B1902" t="s">
        <v>9581</v>
      </c>
      <c r="C1902" t="s">
        <v>9582</v>
      </c>
      <c r="D1902">
        <v>105</v>
      </c>
      <c r="E1902" s="4">
        <v>68968482.12626262</v>
      </c>
      <c r="F1902" s="4">
        <v>36310118</v>
      </c>
      <c r="G1902" s="3">
        <f>movie_metadata[[#This Row],[New_gross]]-movie_metadata[[#This Row],[New_budget]]</f>
        <v>-32658364.12626262</v>
      </c>
      <c r="H1902" s="3" t="str">
        <f>IF(movie_metadata[[#This Row],[Profit/Loss_in money]]&gt;0,"Profit","Loss")</f>
        <v>Loss</v>
      </c>
      <c r="I1902" t="s">
        <v>26</v>
      </c>
      <c r="J1902" t="s">
        <v>27</v>
      </c>
      <c r="K1902" t="s">
        <v>1664</v>
      </c>
      <c r="L1902" s="1">
        <v>2005</v>
      </c>
      <c r="M1902" t="s">
        <v>29</v>
      </c>
      <c r="N1902">
        <v>5.5</v>
      </c>
      <c r="O1902">
        <v>2.35</v>
      </c>
      <c r="P1902">
        <v>671</v>
      </c>
      <c r="Q1902">
        <v>72</v>
      </c>
      <c r="R1902">
        <v>23</v>
      </c>
      <c r="S1902">
        <v>485</v>
      </c>
      <c r="T1902" t="s">
        <v>9583</v>
      </c>
      <c r="U1902">
        <v>1000</v>
      </c>
      <c r="V1902" t="s">
        <v>1225</v>
      </c>
      <c r="W1902">
        <v>13194</v>
      </c>
      <c r="X1902">
        <v>3535</v>
      </c>
      <c r="Y1902" t="s">
        <v>9584</v>
      </c>
      <c r="Z1902">
        <v>1</v>
      </c>
      <c r="AA1902" t="s">
        <v>9585</v>
      </c>
      <c r="AB1902" t="s">
        <v>9586</v>
      </c>
      <c r="AC1902">
        <v>59</v>
      </c>
      <c r="AD1902">
        <v>619</v>
      </c>
    </row>
    <row r="1903" spans="1:30" x14ac:dyDescent="0.35">
      <c r="A1903" t="s">
        <v>23</v>
      </c>
      <c r="B1903" t="s">
        <v>3578</v>
      </c>
      <c r="C1903" t="s">
        <v>9587</v>
      </c>
      <c r="D1903">
        <v>124</v>
      </c>
      <c r="E1903" s="4">
        <v>25000000</v>
      </c>
      <c r="F1903" s="4">
        <v>36447959</v>
      </c>
      <c r="G1903" s="3">
        <f>movie_metadata[[#This Row],[New_gross]]-movie_metadata[[#This Row],[New_budget]]</f>
        <v>11447959</v>
      </c>
      <c r="H1903" s="3" t="str">
        <f>IF(movie_metadata[[#This Row],[Profit/Loss_in money]]&gt;0,"Profit","Loss")</f>
        <v>Profit</v>
      </c>
      <c r="I1903" t="s">
        <v>26</v>
      </c>
      <c r="J1903" t="s">
        <v>27</v>
      </c>
      <c r="K1903" t="s">
        <v>1627</v>
      </c>
      <c r="L1903" s="1">
        <v>2014</v>
      </c>
      <c r="M1903" t="s">
        <v>82</v>
      </c>
      <c r="N1903">
        <v>7</v>
      </c>
      <c r="O1903">
        <v>2.39</v>
      </c>
      <c r="P1903">
        <v>10000</v>
      </c>
      <c r="Q1903">
        <v>151</v>
      </c>
      <c r="R1903">
        <v>44</v>
      </c>
      <c r="S1903">
        <v>367</v>
      </c>
      <c r="T1903" t="s">
        <v>1350</v>
      </c>
      <c r="U1903">
        <v>4000</v>
      </c>
      <c r="V1903" t="s">
        <v>592</v>
      </c>
      <c r="W1903">
        <v>35833</v>
      </c>
      <c r="X1903">
        <v>6393</v>
      </c>
      <c r="Y1903" t="s">
        <v>9588</v>
      </c>
      <c r="Z1903">
        <v>0</v>
      </c>
      <c r="AA1903" t="s">
        <v>9589</v>
      </c>
      <c r="AB1903" t="s">
        <v>9590</v>
      </c>
      <c r="AC1903">
        <v>96</v>
      </c>
      <c r="AD1903">
        <v>774</v>
      </c>
    </row>
    <row r="1904" spans="1:30" x14ac:dyDescent="0.35">
      <c r="A1904" t="s">
        <v>739</v>
      </c>
      <c r="B1904" t="s">
        <v>1190</v>
      </c>
      <c r="C1904" t="s">
        <v>9591</v>
      </c>
      <c r="D1904">
        <v>97</v>
      </c>
      <c r="E1904" s="4">
        <v>25000000</v>
      </c>
      <c r="F1904" s="4">
        <v>45089048</v>
      </c>
      <c r="G1904" s="3">
        <f>movie_metadata[[#This Row],[New_gross]]-movie_metadata[[#This Row],[New_budget]]</f>
        <v>20089048</v>
      </c>
      <c r="H1904" s="3" t="str">
        <f>IF(movie_metadata[[#This Row],[Profit/Loss_in money]]&gt;0,"Profit","Loss")</f>
        <v>Profit</v>
      </c>
      <c r="I1904" t="s">
        <v>26</v>
      </c>
      <c r="J1904" t="s">
        <v>8131</v>
      </c>
      <c r="K1904" t="s">
        <v>5490</v>
      </c>
      <c r="L1904" s="1">
        <v>2014</v>
      </c>
      <c r="M1904" t="s">
        <v>29</v>
      </c>
      <c r="N1904">
        <v>6.5</v>
      </c>
      <c r="O1904">
        <v>2.35</v>
      </c>
      <c r="P1904">
        <v>58000</v>
      </c>
      <c r="Q1904">
        <v>198</v>
      </c>
      <c r="R1904">
        <v>176</v>
      </c>
      <c r="S1904">
        <v>10000</v>
      </c>
      <c r="T1904" t="s">
        <v>2370</v>
      </c>
      <c r="U1904">
        <v>12000</v>
      </c>
      <c r="V1904" t="s">
        <v>294</v>
      </c>
      <c r="W1904">
        <v>86251</v>
      </c>
      <c r="X1904">
        <v>36064</v>
      </c>
      <c r="Y1904" t="s">
        <v>220</v>
      </c>
      <c r="Z1904">
        <v>3</v>
      </c>
      <c r="AA1904" t="s">
        <v>9592</v>
      </c>
      <c r="AB1904" t="s">
        <v>9593</v>
      </c>
      <c r="AC1904">
        <v>260</v>
      </c>
      <c r="AD1904">
        <v>11000</v>
      </c>
    </row>
    <row r="1905" spans="1:30" x14ac:dyDescent="0.35">
      <c r="A1905" t="s">
        <v>23</v>
      </c>
      <c r="B1905" t="s">
        <v>6756</v>
      </c>
      <c r="C1905" t="s">
        <v>9594</v>
      </c>
      <c r="D1905">
        <v>105</v>
      </c>
      <c r="E1905" s="4">
        <v>20000000</v>
      </c>
      <c r="F1905" s="4">
        <v>35990505</v>
      </c>
      <c r="G1905" s="3">
        <f>movie_metadata[[#This Row],[New_gross]]-movie_metadata[[#This Row],[New_budget]]</f>
        <v>15990505</v>
      </c>
      <c r="H1905" s="3" t="str">
        <f>IF(movie_metadata[[#This Row],[Profit/Loss_in money]]&gt;0,"Profit","Loss")</f>
        <v>Profit</v>
      </c>
      <c r="I1905" t="s">
        <v>26</v>
      </c>
      <c r="J1905" t="s">
        <v>27</v>
      </c>
      <c r="K1905" t="s">
        <v>9094</v>
      </c>
      <c r="L1905" s="1">
        <v>2003</v>
      </c>
      <c r="M1905" t="s">
        <v>82</v>
      </c>
      <c r="N1905">
        <v>5.8</v>
      </c>
      <c r="O1905">
        <v>2.35</v>
      </c>
      <c r="P1905">
        <v>0</v>
      </c>
      <c r="Q1905">
        <v>66</v>
      </c>
      <c r="R1905">
        <v>29</v>
      </c>
      <c r="S1905">
        <v>742</v>
      </c>
      <c r="T1905" t="s">
        <v>9595</v>
      </c>
      <c r="U1905">
        <v>14000</v>
      </c>
      <c r="V1905" t="s">
        <v>430</v>
      </c>
      <c r="W1905">
        <v>48095</v>
      </c>
      <c r="X1905">
        <v>16400</v>
      </c>
      <c r="Y1905" t="s">
        <v>1632</v>
      </c>
      <c r="Z1905">
        <v>1</v>
      </c>
      <c r="AA1905" t="s">
        <v>9596</v>
      </c>
      <c r="AB1905" t="s">
        <v>9597</v>
      </c>
      <c r="AC1905">
        <v>194</v>
      </c>
      <c r="AD1905">
        <v>1000</v>
      </c>
    </row>
    <row r="1906" spans="1:30" x14ac:dyDescent="0.35">
      <c r="A1906" t="s">
        <v>23</v>
      </c>
      <c r="B1906" t="s">
        <v>9598</v>
      </c>
      <c r="C1906" t="s">
        <v>9599</v>
      </c>
      <c r="D1906">
        <v>104</v>
      </c>
      <c r="E1906" s="4">
        <v>17000000</v>
      </c>
      <c r="F1906" s="4">
        <v>35143332</v>
      </c>
      <c r="G1906" s="3">
        <f>movie_metadata[[#This Row],[New_gross]]-movie_metadata[[#This Row],[New_budget]]</f>
        <v>18143332</v>
      </c>
      <c r="H1906" s="3" t="str">
        <f>IF(movie_metadata[[#This Row],[Profit/Loss_in money]]&gt;0,"Profit","Loss")</f>
        <v>Profit</v>
      </c>
      <c r="I1906" t="s">
        <v>26</v>
      </c>
      <c r="J1906" t="s">
        <v>27</v>
      </c>
      <c r="K1906" t="s">
        <v>6392</v>
      </c>
      <c r="L1906" s="1">
        <v>2003</v>
      </c>
      <c r="M1906" t="s">
        <v>572</v>
      </c>
      <c r="N1906">
        <v>5.6</v>
      </c>
      <c r="O1906">
        <v>2.35</v>
      </c>
      <c r="P1906">
        <v>0</v>
      </c>
      <c r="Q1906">
        <v>167</v>
      </c>
      <c r="R1906">
        <v>108</v>
      </c>
      <c r="S1906">
        <v>177</v>
      </c>
      <c r="T1906" t="s">
        <v>9600</v>
      </c>
      <c r="U1906">
        <v>296</v>
      </c>
      <c r="V1906" t="s">
        <v>7526</v>
      </c>
      <c r="W1906">
        <v>45102</v>
      </c>
      <c r="X1906">
        <v>1340</v>
      </c>
      <c r="Y1906" t="s">
        <v>9601</v>
      </c>
      <c r="Z1906">
        <v>0</v>
      </c>
      <c r="AA1906" t="s">
        <v>9602</v>
      </c>
      <c r="AB1906" t="s">
        <v>9603</v>
      </c>
      <c r="AC1906">
        <v>316</v>
      </c>
      <c r="AD1906">
        <v>270</v>
      </c>
    </row>
    <row r="1907" spans="1:30" x14ac:dyDescent="0.35">
      <c r="A1907" t="s">
        <v>23</v>
      </c>
      <c r="B1907" t="s">
        <v>9604</v>
      </c>
      <c r="C1907" t="s">
        <v>9605</v>
      </c>
      <c r="D1907">
        <v>101</v>
      </c>
      <c r="E1907" s="4">
        <v>25000000</v>
      </c>
      <c r="F1907" s="4">
        <v>35000629</v>
      </c>
      <c r="G1907" s="3">
        <f>movie_metadata[[#This Row],[New_gross]]-movie_metadata[[#This Row],[New_budget]]</f>
        <v>10000629</v>
      </c>
      <c r="H1907" s="3" t="str">
        <f>IF(movie_metadata[[#This Row],[Profit/Loss_in money]]&gt;0,"Profit","Loss")</f>
        <v>Profit</v>
      </c>
      <c r="I1907" t="s">
        <v>26</v>
      </c>
      <c r="J1907" t="s">
        <v>27</v>
      </c>
      <c r="K1907" t="s">
        <v>1674</v>
      </c>
      <c r="L1907" s="1">
        <v>2007</v>
      </c>
      <c r="M1907" t="s">
        <v>572</v>
      </c>
      <c r="N1907">
        <v>5.6</v>
      </c>
      <c r="O1907">
        <v>1.85</v>
      </c>
      <c r="P1907">
        <v>0</v>
      </c>
      <c r="Q1907">
        <v>127</v>
      </c>
      <c r="R1907">
        <v>7</v>
      </c>
      <c r="S1907">
        <v>440</v>
      </c>
      <c r="T1907" t="s">
        <v>922</v>
      </c>
      <c r="U1907">
        <v>1000</v>
      </c>
      <c r="V1907" t="s">
        <v>6701</v>
      </c>
      <c r="W1907">
        <v>74622</v>
      </c>
      <c r="X1907">
        <v>2822</v>
      </c>
      <c r="Y1907" t="s">
        <v>9488</v>
      </c>
      <c r="Z1907">
        <v>1</v>
      </c>
      <c r="AA1907" t="s">
        <v>9606</v>
      </c>
      <c r="AB1907" t="s">
        <v>9607</v>
      </c>
      <c r="AC1907">
        <v>150</v>
      </c>
      <c r="AD1907">
        <v>562</v>
      </c>
    </row>
    <row r="1908" spans="1:30" x14ac:dyDescent="0.35">
      <c r="A1908" t="s">
        <v>23</v>
      </c>
      <c r="B1908" t="s">
        <v>3436</v>
      </c>
      <c r="C1908" t="s">
        <v>9608</v>
      </c>
      <c r="D1908">
        <v>101</v>
      </c>
      <c r="E1908" s="4">
        <v>30000000</v>
      </c>
      <c r="F1908" s="4">
        <v>34604054</v>
      </c>
      <c r="G1908" s="3">
        <f>movie_metadata[[#This Row],[New_gross]]-movie_metadata[[#This Row],[New_budget]]</f>
        <v>4604054</v>
      </c>
      <c r="H1908" s="3" t="str">
        <f>IF(movie_metadata[[#This Row],[Profit/Loss_in money]]&gt;0,"Profit","Loss")</f>
        <v>Profit</v>
      </c>
      <c r="I1908" t="s">
        <v>26</v>
      </c>
      <c r="J1908" t="s">
        <v>27</v>
      </c>
      <c r="K1908" t="s">
        <v>456</v>
      </c>
      <c r="L1908" s="1">
        <v>2003</v>
      </c>
      <c r="M1908" t="s">
        <v>572</v>
      </c>
      <c r="N1908">
        <v>5.8</v>
      </c>
      <c r="O1908">
        <v>2.35</v>
      </c>
      <c r="P1908">
        <v>1000</v>
      </c>
      <c r="Q1908">
        <v>109</v>
      </c>
      <c r="R1908">
        <v>43</v>
      </c>
      <c r="S1908">
        <v>432</v>
      </c>
      <c r="T1908" t="s">
        <v>1728</v>
      </c>
      <c r="U1908">
        <v>5000</v>
      </c>
      <c r="V1908" t="s">
        <v>495</v>
      </c>
      <c r="W1908">
        <v>34942</v>
      </c>
      <c r="X1908">
        <v>6867</v>
      </c>
      <c r="Y1908" t="s">
        <v>9609</v>
      </c>
      <c r="Z1908">
        <v>2</v>
      </c>
      <c r="AA1908" t="s">
        <v>9610</v>
      </c>
      <c r="AB1908" t="s">
        <v>9611</v>
      </c>
      <c r="AC1908">
        <v>185</v>
      </c>
      <c r="AD1908">
        <v>618</v>
      </c>
    </row>
    <row r="1909" spans="1:30" x14ac:dyDescent="0.35">
      <c r="A1909" t="s">
        <v>23</v>
      </c>
      <c r="B1909" t="s">
        <v>6609</v>
      </c>
      <c r="C1909" t="s">
        <v>9612</v>
      </c>
      <c r="D1909">
        <v>114</v>
      </c>
      <c r="E1909" s="4">
        <v>25000000</v>
      </c>
      <c r="F1909" s="4">
        <v>41597830</v>
      </c>
      <c r="G1909" s="3">
        <f>movie_metadata[[#This Row],[New_gross]]-movie_metadata[[#This Row],[New_budget]]</f>
        <v>16597830</v>
      </c>
      <c r="H1909" s="3" t="str">
        <f>IF(movie_metadata[[#This Row],[Profit/Loss_in money]]&gt;0,"Profit","Loss")</f>
        <v>Profit</v>
      </c>
      <c r="I1909" t="s">
        <v>26</v>
      </c>
      <c r="J1909" t="s">
        <v>27</v>
      </c>
      <c r="K1909" t="s">
        <v>206</v>
      </c>
      <c r="L1909" s="1">
        <v>2002</v>
      </c>
      <c r="M1909" t="s">
        <v>29</v>
      </c>
      <c r="N1909">
        <v>7.6</v>
      </c>
      <c r="O1909">
        <v>1.85</v>
      </c>
      <c r="P1909">
        <v>0</v>
      </c>
      <c r="Q1909">
        <v>174</v>
      </c>
      <c r="R1909">
        <v>335</v>
      </c>
      <c r="S1909">
        <v>530</v>
      </c>
      <c r="T1909" t="s">
        <v>2234</v>
      </c>
      <c r="U1909">
        <v>11000</v>
      </c>
      <c r="V1909" t="s">
        <v>2370</v>
      </c>
      <c r="W1909">
        <v>102123</v>
      </c>
      <c r="X1909">
        <v>12624</v>
      </c>
      <c r="Y1909" t="s">
        <v>4760</v>
      </c>
      <c r="Z1909">
        <v>3</v>
      </c>
      <c r="AA1909" t="s">
        <v>9613</v>
      </c>
      <c r="AB1909" t="s">
        <v>9614</v>
      </c>
      <c r="AC1909">
        <v>660</v>
      </c>
      <c r="AD1909">
        <v>577</v>
      </c>
    </row>
    <row r="1910" spans="1:30" x14ac:dyDescent="0.35">
      <c r="A1910" t="s">
        <v>23</v>
      </c>
      <c r="B1910" t="s">
        <v>5123</v>
      </c>
      <c r="C1910" t="s">
        <v>9615</v>
      </c>
      <c r="D1910">
        <v>105</v>
      </c>
      <c r="E1910" s="4">
        <v>20000000</v>
      </c>
      <c r="F1910" s="4">
        <v>33687630</v>
      </c>
      <c r="G1910" s="3">
        <f>movie_metadata[[#This Row],[New_gross]]-movie_metadata[[#This Row],[New_budget]]</f>
        <v>13687630</v>
      </c>
      <c r="H1910" s="3" t="str">
        <f>IF(movie_metadata[[#This Row],[Profit/Loss_in money]]&gt;0,"Profit","Loss")</f>
        <v>Profit</v>
      </c>
      <c r="I1910" t="s">
        <v>26</v>
      </c>
      <c r="J1910" t="s">
        <v>27</v>
      </c>
      <c r="K1910" t="s">
        <v>1674</v>
      </c>
      <c r="L1910" s="1">
        <v>2006</v>
      </c>
      <c r="M1910" t="s">
        <v>29</v>
      </c>
      <c r="N1910">
        <v>6.4</v>
      </c>
      <c r="O1910">
        <v>1.85</v>
      </c>
      <c r="P1910">
        <v>0</v>
      </c>
      <c r="Q1910">
        <v>91</v>
      </c>
      <c r="R1910">
        <v>99</v>
      </c>
      <c r="S1910">
        <v>960</v>
      </c>
      <c r="T1910" t="s">
        <v>9616</v>
      </c>
      <c r="U1910">
        <v>17000</v>
      </c>
      <c r="V1910" t="s">
        <v>437</v>
      </c>
      <c r="W1910">
        <v>116762</v>
      </c>
      <c r="X1910">
        <v>20109</v>
      </c>
      <c r="Y1910" t="s">
        <v>9617</v>
      </c>
      <c r="Z1910">
        <v>0</v>
      </c>
      <c r="AA1910" t="s">
        <v>9618</v>
      </c>
      <c r="AB1910" t="s">
        <v>9619</v>
      </c>
      <c r="AC1910">
        <v>261</v>
      </c>
      <c r="AD1910">
        <v>1000</v>
      </c>
    </row>
    <row r="1911" spans="1:30" x14ac:dyDescent="0.35">
      <c r="A1911" t="s">
        <v>23</v>
      </c>
      <c r="B1911" t="s">
        <v>9620</v>
      </c>
      <c r="C1911" t="s">
        <v>9621</v>
      </c>
      <c r="D1911">
        <v>90</v>
      </c>
      <c r="E1911" s="4">
        <v>25000000</v>
      </c>
      <c r="F1911" s="4">
        <v>32553210</v>
      </c>
      <c r="G1911" s="3">
        <f>movie_metadata[[#This Row],[New_gross]]-movie_metadata[[#This Row],[New_budget]]</f>
        <v>7553210</v>
      </c>
      <c r="H1911" s="3" t="str">
        <f>IF(movie_metadata[[#This Row],[Profit/Loss_in money]]&gt;0,"Profit","Loss")</f>
        <v>Profit</v>
      </c>
      <c r="I1911" t="s">
        <v>26</v>
      </c>
      <c r="J1911" t="s">
        <v>45</v>
      </c>
      <c r="K1911" t="s">
        <v>3049</v>
      </c>
      <c r="L1911" s="1">
        <v>2007</v>
      </c>
      <c r="M1911" t="s">
        <v>82</v>
      </c>
      <c r="N1911">
        <v>6.3</v>
      </c>
      <c r="O1911">
        <v>1.85</v>
      </c>
      <c r="P1911">
        <v>0</v>
      </c>
      <c r="Q1911">
        <v>151</v>
      </c>
      <c r="R1911">
        <v>68</v>
      </c>
      <c r="S1911">
        <v>100</v>
      </c>
      <c r="T1911" t="s">
        <v>9622</v>
      </c>
      <c r="U1911">
        <v>328</v>
      </c>
      <c r="V1911" t="s">
        <v>9623</v>
      </c>
      <c r="W1911">
        <v>88714</v>
      </c>
      <c r="X1911">
        <v>794</v>
      </c>
      <c r="Y1911" t="s">
        <v>9624</v>
      </c>
      <c r="Z1911">
        <v>0</v>
      </c>
      <c r="AA1911" t="s">
        <v>9625</v>
      </c>
      <c r="AB1911" t="s">
        <v>9626</v>
      </c>
      <c r="AC1911">
        <v>235</v>
      </c>
      <c r="AD1911">
        <v>132</v>
      </c>
    </row>
    <row r="1912" spans="1:30" x14ac:dyDescent="0.35">
      <c r="A1912" t="s">
        <v>23</v>
      </c>
      <c r="B1912" t="s">
        <v>9627</v>
      </c>
      <c r="C1912" t="s">
        <v>9628</v>
      </c>
      <c r="D1912">
        <v>97</v>
      </c>
      <c r="E1912" s="4">
        <v>25000000</v>
      </c>
      <c r="F1912" s="4">
        <v>31526393</v>
      </c>
      <c r="G1912" s="3">
        <f>movie_metadata[[#This Row],[New_gross]]-movie_metadata[[#This Row],[New_budget]]</f>
        <v>6526393</v>
      </c>
      <c r="H1912" s="3" t="str">
        <f>IF(movie_metadata[[#This Row],[Profit/Loss_in money]]&gt;0,"Profit","Loss")</f>
        <v>Profit</v>
      </c>
      <c r="I1912" t="s">
        <v>26</v>
      </c>
      <c r="J1912" t="s">
        <v>27</v>
      </c>
      <c r="K1912" t="s">
        <v>5771</v>
      </c>
      <c r="L1912" s="1">
        <v>2004</v>
      </c>
      <c r="M1912" t="s">
        <v>29</v>
      </c>
      <c r="N1912">
        <v>4.5999999999999996</v>
      </c>
      <c r="O1912">
        <v>2.35</v>
      </c>
      <c r="P1912">
        <v>686</v>
      </c>
      <c r="Q1912">
        <v>94</v>
      </c>
      <c r="R1912">
        <v>27</v>
      </c>
      <c r="S1912">
        <v>522</v>
      </c>
      <c r="T1912" t="s">
        <v>9629</v>
      </c>
      <c r="U1912">
        <v>601</v>
      </c>
      <c r="V1912" t="s">
        <v>9630</v>
      </c>
      <c r="W1912">
        <v>22243</v>
      </c>
      <c r="X1912">
        <v>2730</v>
      </c>
      <c r="Y1912" t="s">
        <v>9631</v>
      </c>
      <c r="Z1912">
        <v>0</v>
      </c>
      <c r="AA1912" t="s">
        <v>9632</v>
      </c>
      <c r="AB1912" t="s">
        <v>9633</v>
      </c>
      <c r="AC1912">
        <v>144</v>
      </c>
      <c r="AD1912">
        <v>543</v>
      </c>
    </row>
    <row r="1913" spans="1:30" x14ac:dyDescent="0.35">
      <c r="A1913" t="s">
        <v>23</v>
      </c>
      <c r="B1913" t="s">
        <v>9634</v>
      </c>
      <c r="C1913" t="s">
        <v>9635</v>
      </c>
      <c r="D1913">
        <v>144</v>
      </c>
      <c r="E1913" s="4">
        <v>25500000</v>
      </c>
      <c r="F1913" s="4">
        <v>41229</v>
      </c>
      <c r="G1913" s="3">
        <f>movie_metadata[[#This Row],[New_gross]]-movie_metadata[[#This Row],[New_budget]]</f>
        <v>-25458771</v>
      </c>
      <c r="H1913" s="3" t="str">
        <f>IF(movie_metadata[[#This Row],[Profit/Loss_in money]]&gt;0,"Profit","Loss")</f>
        <v>Loss</v>
      </c>
      <c r="I1913" t="s">
        <v>26</v>
      </c>
      <c r="J1913" t="s">
        <v>1452</v>
      </c>
      <c r="K1913" t="s">
        <v>2118</v>
      </c>
      <c r="L1913" s="1">
        <v>2013</v>
      </c>
      <c r="M1913" t="s">
        <v>572</v>
      </c>
      <c r="N1913">
        <v>6.5</v>
      </c>
      <c r="O1913">
        <v>2.35</v>
      </c>
      <c r="P1913">
        <v>0</v>
      </c>
      <c r="Q1913">
        <v>91</v>
      </c>
      <c r="R1913">
        <v>0</v>
      </c>
      <c r="S1913">
        <v>745</v>
      </c>
      <c r="T1913" t="s">
        <v>2657</v>
      </c>
      <c r="U1913">
        <v>15000</v>
      </c>
      <c r="V1913" t="s">
        <v>283</v>
      </c>
      <c r="W1913">
        <v>14612</v>
      </c>
      <c r="X1913">
        <v>18442</v>
      </c>
      <c r="Y1913" t="s">
        <v>1045</v>
      </c>
      <c r="Z1913">
        <v>6</v>
      </c>
      <c r="AA1913" t="s">
        <v>9636</v>
      </c>
      <c r="AB1913" t="s">
        <v>9637</v>
      </c>
      <c r="AC1913">
        <v>41</v>
      </c>
      <c r="AD1913">
        <v>960</v>
      </c>
    </row>
    <row r="1914" spans="1:30" x14ac:dyDescent="0.35">
      <c r="A1914" t="s">
        <v>23</v>
      </c>
      <c r="B1914" t="s">
        <v>9638</v>
      </c>
      <c r="C1914" t="s">
        <v>9639</v>
      </c>
      <c r="D1914">
        <v>114</v>
      </c>
      <c r="E1914" s="4">
        <v>30000000</v>
      </c>
      <c r="F1914" s="4">
        <v>31655091</v>
      </c>
      <c r="G1914" s="3">
        <f>movie_metadata[[#This Row],[New_gross]]-movie_metadata[[#This Row],[New_budget]]</f>
        <v>1655091</v>
      </c>
      <c r="H1914" s="3" t="str">
        <f>IF(movie_metadata[[#This Row],[Profit/Loss_in money]]&gt;0,"Profit","Loss")</f>
        <v>Profit</v>
      </c>
      <c r="I1914" t="s">
        <v>26</v>
      </c>
      <c r="J1914" t="s">
        <v>27</v>
      </c>
      <c r="K1914" t="s">
        <v>6189</v>
      </c>
      <c r="L1914" s="1">
        <v>2007</v>
      </c>
      <c r="M1914" t="s">
        <v>82</v>
      </c>
      <c r="N1914">
        <v>7.5</v>
      </c>
      <c r="O1914">
        <v>2.35</v>
      </c>
      <c r="P1914">
        <v>18000</v>
      </c>
      <c r="Q1914">
        <v>148</v>
      </c>
      <c r="R1914">
        <v>59</v>
      </c>
      <c r="S1914">
        <v>403</v>
      </c>
      <c r="T1914" t="s">
        <v>9640</v>
      </c>
      <c r="U1914">
        <v>49000</v>
      </c>
      <c r="V1914" t="s">
        <v>804</v>
      </c>
      <c r="W1914">
        <v>87331</v>
      </c>
      <c r="X1914">
        <v>50927</v>
      </c>
      <c r="Y1914" t="s">
        <v>3712</v>
      </c>
      <c r="Z1914">
        <v>0</v>
      </c>
      <c r="AA1914" t="s">
        <v>9641</v>
      </c>
      <c r="AB1914" t="s">
        <v>9642</v>
      </c>
      <c r="AC1914">
        <v>364</v>
      </c>
      <c r="AD1914">
        <v>702</v>
      </c>
    </row>
    <row r="1915" spans="1:30" x14ac:dyDescent="0.35">
      <c r="A1915" t="s">
        <v>23</v>
      </c>
      <c r="B1915" t="s">
        <v>4763</v>
      </c>
      <c r="C1915" t="s">
        <v>9643</v>
      </c>
      <c r="D1915">
        <v>124</v>
      </c>
      <c r="E1915" s="4">
        <v>25000000</v>
      </c>
      <c r="F1915" s="4">
        <v>30012990</v>
      </c>
      <c r="G1915" s="3">
        <f>movie_metadata[[#This Row],[New_gross]]-movie_metadata[[#This Row],[New_budget]]</f>
        <v>5012990</v>
      </c>
      <c r="H1915" s="3" t="str">
        <f>IF(movie_metadata[[#This Row],[Profit/Loss_in money]]&gt;0,"Profit","Loss")</f>
        <v>Profit</v>
      </c>
      <c r="I1915" t="s">
        <v>26</v>
      </c>
      <c r="J1915" t="s">
        <v>45</v>
      </c>
      <c r="K1915" t="s">
        <v>5930</v>
      </c>
      <c r="L1915" s="1">
        <v>1998</v>
      </c>
      <c r="M1915" t="s">
        <v>572</v>
      </c>
      <c r="N1915">
        <v>7.5</v>
      </c>
      <c r="O1915">
        <v>1.85</v>
      </c>
      <c r="P1915">
        <v>0</v>
      </c>
      <c r="Q1915">
        <v>141</v>
      </c>
      <c r="R1915">
        <v>159</v>
      </c>
      <c r="S1915">
        <v>240</v>
      </c>
      <c r="T1915" t="s">
        <v>3125</v>
      </c>
      <c r="U1915">
        <v>288</v>
      </c>
      <c r="V1915" t="s">
        <v>9644</v>
      </c>
      <c r="W1915">
        <v>75973</v>
      </c>
      <c r="X1915">
        <v>1006</v>
      </c>
      <c r="Y1915" t="s">
        <v>9645</v>
      </c>
      <c r="Z1915">
        <v>1</v>
      </c>
      <c r="AA1915" t="s">
        <v>9646</v>
      </c>
      <c r="AB1915" t="s">
        <v>9647</v>
      </c>
      <c r="AC1915">
        <v>409</v>
      </c>
      <c r="AD1915">
        <v>249</v>
      </c>
    </row>
    <row r="1916" spans="1:30" x14ac:dyDescent="0.35">
      <c r="A1916" t="s">
        <v>23</v>
      </c>
      <c r="B1916" t="s">
        <v>7676</v>
      </c>
      <c r="C1916" t="s">
        <v>9648</v>
      </c>
      <c r="D1916">
        <v>89</v>
      </c>
      <c r="E1916" s="4">
        <v>25000000</v>
      </c>
      <c r="F1916" s="4">
        <v>32368960</v>
      </c>
      <c r="G1916" s="3">
        <f>movie_metadata[[#This Row],[New_gross]]-movie_metadata[[#This Row],[New_budget]]</f>
        <v>7368960</v>
      </c>
      <c r="H1916" s="3" t="str">
        <f>IF(movie_metadata[[#This Row],[Profit/Loss_in money]]&gt;0,"Profit","Loss")</f>
        <v>Profit</v>
      </c>
      <c r="I1916" t="s">
        <v>26</v>
      </c>
      <c r="J1916" t="s">
        <v>254</v>
      </c>
      <c r="K1916" t="s">
        <v>9649</v>
      </c>
      <c r="L1916" s="1">
        <v>1998</v>
      </c>
      <c r="M1916" t="s">
        <v>572</v>
      </c>
      <c r="N1916">
        <v>5.3</v>
      </c>
      <c r="O1916">
        <v>1.85</v>
      </c>
      <c r="P1916">
        <v>0</v>
      </c>
      <c r="Q1916">
        <v>114</v>
      </c>
      <c r="R1916">
        <v>31</v>
      </c>
      <c r="S1916">
        <v>71</v>
      </c>
      <c r="T1916" t="s">
        <v>9650</v>
      </c>
      <c r="U1916">
        <v>285</v>
      </c>
      <c r="V1916" t="s">
        <v>9651</v>
      </c>
      <c r="W1916">
        <v>39768</v>
      </c>
      <c r="X1916">
        <v>667</v>
      </c>
      <c r="Y1916" t="s">
        <v>9652</v>
      </c>
      <c r="Z1916">
        <v>0</v>
      </c>
      <c r="AA1916" t="s">
        <v>9653</v>
      </c>
      <c r="AB1916" t="s">
        <v>9654</v>
      </c>
      <c r="AC1916">
        <v>292</v>
      </c>
      <c r="AD1916">
        <v>81</v>
      </c>
    </row>
    <row r="1917" spans="1:30" x14ac:dyDescent="0.35">
      <c r="A1917" t="s">
        <v>23</v>
      </c>
      <c r="B1917" t="s">
        <v>9655</v>
      </c>
      <c r="C1917" t="s">
        <v>9656</v>
      </c>
      <c r="D1917">
        <v>160</v>
      </c>
      <c r="E1917" s="4">
        <v>25000000</v>
      </c>
      <c r="F1917" s="4">
        <v>14500000</v>
      </c>
      <c r="G1917" s="3">
        <f>movie_metadata[[#This Row],[New_gross]]-movie_metadata[[#This Row],[New_budget]]</f>
        <v>-10500000</v>
      </c>
      <c r="H1917" s="3" t="str">
        <f>IF(movie_metadata[[#This Row],[Profit/Loss_in money]]&gt;0,"Profit","Loss")</f>
        <v>Loss</v>
      </c>
      <c r="I1917" t="s">
        <v>26</v>
      </c>
      <c r="J1917" t="s">
        <v>663</v>
      </c>
      <c r="K1917" t="s">
        <v>1009</v>
      </c>
      <c r="L1917" s="1">
        <v>1970</v>
      </c>
      <c r="M1917" t="s">
        <v>264</v>
      </c>
      <c r="N1917">
        <v>7.5</v>
      </c>
      <c r="O1917">
        <v>2.35</v>
      </c>
      <c r="P1917">
        <v>0</v>
      </c>
      <c r="Q1917">
        <v>79</v>
      </c>
      <c r="R1917">
        <v>130</v>
      </c>
      <c r="S1917">
        <v>288</v>
      </c>
      <c r="T1917" t="s">
        <v>9657</v>
      </c>
      <c r="U1917">
        <v>469</v>
      </c>
      <c r="V1917" t="s">
        <v>9658</v>
      </c>
      <c r="W1917">
        <v>25019</v>
      </c>
      <c r="X1917">
        <v>1548</v>
      </c>
      <c r="Y1917" t="s">
        <v>9659</v>
      </c>
      <c r="Z1917">
        <v>0</v>
      </c>
      <c r="AA1917" t="s">
        <v>9660</v>
      </c>
      <c r="AB1917" t="s">
        <v>9661</v>
      </c>
      <c r="AC1917">
        <v>159</v>
      </c>
      <c r="AD1917">
        <v>377</v>
      </c>
    </row>
    <row r="1918" spans="1:30" x14ac:dyDescent="0.35">
      <c r="A1918" t="s">
        <v>23</v>
      </c>
      <c r="B1918" t="s">
        <v>9662</v>
      </c>
      <c r="C1918" t="s">
        <v>9663</v>
      </c>
      <c r="D1918">
        <v>93</v>
      </c>
      <c r="E1918" s="4">
        <v>25000000</v>
      </c>
      <c r="F1918" s="4">
        <v>29247405</v>
      </c>
      <c r="G1918" s="3">
        <f>movie_metadata[[#This Row],[New_gross]]-movie_metadata[[#This Row],[New_budget]]</f>
        <v>4247405</v>
      </c>
      <c r="H1918" s="3" t="str">
        <f>IF(movie_metadata[[#This Row],[Profit/Loss_in money]]&gt;0,"Profit","Loss")</f>
        <v>Profit</v>
      </c>
      <c r="I1918" t="s">
        <v>26</v>
      </c>
      <c r="J1918" t="s">
        <v>45</v>
      </c>
      <c r="K1918" t="s">
        <v>9664</v>
      </c>
      <c r="L1918" s="1">
        <v>1997</v>
      </c>
      <c r="M1918" t="s">
        <v>82</v>
      </c>
      <c r="N1918">
        <v>3.3</v>
      </c>
      <c r="O1918">
        <v>1.85</v>
      </c>
      <c r="P1918">
        <v>0</v>
      </c>
      <c r="Q1918">
        <v>33</v>
      </c>
      <c r="R1918">
        <v>14</v>
      </c>
      <c r="S1918">
        <v>199</v>
      </c>
      <c r="T1918" t="s">
        <v>9665</v>
      </c>
      <c r="U1918">
        <v>1000</v>
      </c>
      <c r="V1918" t="s">
        <v>680</v>
      </c>
      <c r="W1918">
        <v>28377</v>
      </c>
      <c r="X1918">
        <v>2176</v>
      </c>
      <c r="Y1918" t="s">
        <v>9666</v>
      </c>
      <c r="Z1918">
        <v>1</v>
      </c>
      <c r="AA1918" t="s">
        <v>9667</v>
      </c>
      <c r="AB1918" t="s">
        <v>9668</v>
      </c>
      <c r="AC1918">
        <v>261</v>
      </c>
      <c r="AD1918">
        <v>401</v>
      </c>
    </row>
    <row r="1919" spans="1:30" x14ac:dyDescent="0.35">
      <c r="A1919" t="s">
        <v>23</v>
      </c>
      <c r="B1919" t="s">
        <v>5408</v>
      </c>
      <c r="C1919" t="s">
        <v>9669</v>
      </c>
      <c r="D1919">
        <v>87</v>
      </c>
      <c r="E1919" s="4">
        <v>37652702.696078435</v>
      </c>
      <c r="F1919" s="4">
        <v>30538669</v>
      </c>
      <c r="G1919" s="3">
        <f>movie_metadata[[#This Row],[New_gross]]-movie_metadata[[#This Row],[New_budget]]</f>
        <v>-7114033.6960784346</v>
      </c>
      <c r="H1919" s="3" t="str">
        <f>IF(movie_metadata[[#This Row],[Profit/Loss_in money]]&gt;0,"Profit","Loss")</f>
        <v>Loss</v>
      </c>
      <c r="I1919" t="s">
        <v>26</v>
      </c>
      <c r="J1919" t="s">
        <v>27</v>
      </c>
      <c r="K1919" t="s">
        <v>1664</v>
      </c>
      <c r="L1919" s="1">
        <v>2011</v>
      </c>
      <c r="M1919" t="s">
        <v>572</v>
      </c>
      <c r="N1919">
        <v>5.7</v>
      </c>
      <c r="O1919">
        <v>1.85</v>
      </c>
      <c r="P1919">
        <v>0</v>
      </c>
      <c r="Q1919">
        <v>146</v>
      </c>
      <c r="R1919">
        <v>234</v>
      </c>
      <c r="S1919">
        <v>370</v>
      </c>
      <c r="T1919" t="s">
        <v>9670</v>
      </c>
      <c r="U1919">
        <v>904</v>
      </c>
      <c r="V1919" t="s">
        <v>9671</v>
      </c>
      <c r="W1919">
        <v>60202</v>
      </c>
      <c r="X1919">
        <v>3850</v>
      </c>
      <c r="Y1919" t="s">
        <v>9672</v>
      </c>
      <c r="Z1919">
        <v>3</v>
      </c>
      <c r="AA1919" t="s">
        <v>9673</v>
      </c>
      <c r="AB1919" t="s">
        <v>9674</v>
      </c>
      <c r="AC1919">
        <v>114</v>
      </c>
      <c r="AD1919">
        <v>555</v>
      </c>
    </row>
    <row r="1920" spans="1:30" x14ac:dyDescent="0.35">
      <c r="A1920" t="s">
        <v>23</v>
      </c>
      <c r="B1920" t="s">
        <v>9675</v>
      </c>
      <c r="C1920" t="s">
        <v>9676</v>
      </c>
      <c r="D1920">
        <v>88</v>
      </c>
      <c r="E1920" s="4">
        <v>25000000</v>
      </c>
      <c r="F1920" s="4">
        <v>25615792</v>
      </c>
      <c r="G1920" s="3">
        <f>movie_metadata[[#This Row],[New_gross]]-movie_metadata[[#This Row],[New_budget]]</f>
        <v>615792</v>
      </c>
      <c r="H1920" s="3" t="str">
        <f>IF(movie_metadata[[#This Row],[Profit/Loss_in money]]&gt;0,"Profit","Loss")</f>
        <v>Profit</v>
      </c>
      <c r="I1920" t="s">
        <v>26</v>
      </c>
      <c r="J1920" t="s">
        <v>27</v>
      </c>
      <c r="K1920" t="s">
        <v>9677</v>
      </c>
      <c r="L1920" s="1">
        <v>2009</v>
      </c>
      <c r="M1920" t="s">
        <v>29</v>
      </c>
      <c r="N1920">
        <v>3.5</v>
      </c>
      <c r="O1920">
        <v>1.85</v>
      </c>
      <c r="P1920">
        <v>657</v>
      </c>
      <c r="Q1920">
        <v>83</v>
      </c>
      <c r="R1920">
        <v>82</v>
      </c>
      <c r="S1920">
        <v>571</v>
      </c>
      <c r="T1920" t="s">
        <v>9678</v>
      </c>
      <c r="U1920">
        <v>756</v>
      </c>
      <c r="V1920" t="s">
        <v>607</v>
      </c>
      <c r="W1920">
        <v>10161</v>
      </c>
      <c r="X1920">
        <v>4378</v>
      </c>
      <c r="Y1920" t="s">
        <v>2464</v>
      </c>
      <c r="Z1920">
        <v>0</v>
      </c>
      <c r="AA1920" t="s">
        <v>9679</v>
      </c>
      <c r="AB1920" t="s">
        <v>9680</v>
      </c>
      <c r="AC1920">
        <v>50</v>
      </c>
      <c r="AD1920">
        <v>713</v>
      </c>
    </row>
    <row r="1921" spans="1:30" x14ac:dyDescent="0.35">
      <c r="A1921" t="s">
        <v>23</v>
      </c>
      <c r="B1921" t="s">
        <v>3251</v>
      </c>
      <c r="C1921" t="s">
        <v>9681</v>
      </c>
      <c r="D1921">
        <v>142</v>
      </c>
      <c r="E1921" s="4">
        <v>25000000</v>
      </c>
      <c r="F1921" s="4">
        <v>28341469</v>
      </c>
      <c r="G1921" s="3">
        <f>movie_metadata[[#This Row],[New_gross]]-movie_metadata[[#This Row],[New_budget]]</f>
        <v>3341469</v>
      </c>
      <c r="H1921" s="3" t="str">
        <f>IF(movie_metadata[[#This Row],[Profit/Loss_in money]]&gt;0,"Profit","Loss")</f>
        <v>Profit</v>
      </c>
      <c r="I1921" t="s">
        <v>26</v>
      </c>
      <c r="J1921" t="s">
        <v>27</v>
      </c>
      <c r="K1921" t="s">
        <v>1928</v>
      </c>
      <c r="L1921" s="1">
        <v>1994</v>
      </c>
      <c r="M1921" t="s">
        <v>572</v>
      </c>
      <c r="N1921">
        <v>9.3000000000000007</v>
      </c>
      <c r="O1921">
        <v>1.85</v>
      </c>
      <c r="P1921">
        <v>108000</v>
      </c>
      <c r="Q1921">
        <v>199</v>
      </c>
      <c r="R1921">
        <v>0</v>
      </c>
      <c r="S1921">
        <v>461</v>
      </c>
      <c r="T1921" t="s">
        <v>3254</v>
      </c>
      <c r="U1921">
        <v>11000</v>
      </c>
      <c r="V1921" t="s">
        <v>458</v>
      </c>
      <c r="W1921">
        <v>1689764</v>
      </c>
      <c r="X1921">
        <v>13495</v>
      </c>
      <c r="Y1921" t="s">
        <v>1340</v>
      </c>
      <c r="Z1921">
        <v>0</v>
      </c>
      <c r="AA1921" t="s">
        <v>9682</v>
      </c>
      <c r="AB1921" t="s">
        <v>9683</v>
      </c>
      <c r="AC1921">
        <v>4144</v>
      </c>
      <c r="AD1921">
        <v>745</v>
      </c>
    </row>
    <row r="1922" spans="1:30" x14ac:dyDescent="0.35">
      <c r="A1922" t="s">
        <v>23</v>
      </c>
      <c r="B1922" t="s">
        <v>5919</v>
      </c>
      <c r="C1922" t="s">
        <v>9684</v>
      </c>
      <c r="D1922">
        <v>92</v>
      </c>
      <c r="E1922" s="4">
        <v>21150000</v>
      </c>
      <c r="F1922" s="4">
        <v>25590119</v>
      </c>
      <c r="G1922" s="3">
        <f>movie_metadata[[#This Row],[New_gross]]-movie_metadata[[#This Row],[New_budget]]</f>
        <v>4440119</v>
      </c>
      <c r="H1922" s="3" t="str">
        <f>IF(movie_metadata[[#This Row],[Profit/Loss_in money]]&gt;0,"Profit","Loss")</f>
        <v>Profit</v>
      </c>
      <c r="I1922" t="s">
        <v>26</v>
      </c>
      <c r="J1922" t="s">
        <v>358</v>
      </c>
      <c r="K1922" t="s">
        <v>9685</v>
      </c>
      <c r="L1922" s="1">
        <v>2001</v>
      </c>
      <c r="M1922" t="s">
        <v>82</v>
      </c>
      <c r="N1922">
        <v>4.8</v>
      </c>
      <c r="O1922">
        <v>1.85</v>
      </c>
      <c r="P1922">
        <v>387</v>
      </c>
      <c r="Q1922">
        <v>71</v>
      </c>
      <c r="R1922">
        <v>23</v>
      </c>
      <c r="S1922">
        <v>162</v>
      </c>
      <c r="T1922" t="s">
        <v>9343</v>
      </c>
      <c r="U1922">
        <v>460</v>
      </c>
      <c r="V1922" t="s">
        <v>9686</v>
      </c>
      <c r="W1922">
        <v>19699</v>
      </c>
      <c r="X1922">
        <v>1315</v>
      </c>
      <c r="Y1922" t="s">
        <v>9687</v>
      </c>
      <c r="Z1922">
        <v>0</v>
      </c>
      <c r="AA1922" t="s">
        <v>9688</v>
      </c>
      <c r="AB1922" t="s">
        <v>9689</v>
      </c>
      <c r="AC1922">
        <v>119</v>
      </c>
      <c r="AD1922">
        <v>442</v>
      </c>
    </row>
    <row r="1923" spans="1:30" x14ac:dyDescent="0.35">
      <c r="A1923" t="s">
        <v>23</v>
      </c>
      <c r="B1923" t="s">
        <v>3486</v>
      </c>
      <c r="C1923" t="s">
        <v>9690</v>
      </c>
      <c r="D1923">
        <v>117</v>
      </c>
      <c r="E1923" s="4">
        <v>27000000</v>
      </c>
      <c r="F1923" s="4">
        <v>24944213</v>
      </c>
      <c r="G1923" s="3">
        <f>movie_metadata[[#This Row],[New_gross]]-movie_metadata[[#This Row],[New_budget]]</f>
        <v>-2055787</v>
      </c>
      <c r="H1923" s="3" t="str">
        <f>IF(movie_metadata[[#This Row],[Profit/Loss_in money]]&gt;0,"Profit","Loss")</f>
        <v>Loss</v>
      </c>
      <c r="I1923" t="s">
        <v>26</v>
      </c>
      <c r="J1923" t="s">
        <v>27</v>
      </c>
      <c r="K1923" t="s">
        <v>3906</v>
      </c>
      <c r="L1923" s="1">
        <v>1996</v>
      </c>
      <c r="M1923" t="s">
        <v>29</v>
      </c>
      <c r="N1923">
        <v>6.9</v>
      </c>
      <c r="O1923">
        <v>2.35</v>
      </c>
      <c r="P1923">
        <v>3000</v>
      </c>
      <c r="Q1923">
        <v>62</v>
      </c>
      <c r="R1923">
        <v>101</v>
      </c>
      <c r="S1923">
        <v>743</v>
      </c>
      <c r="T1923" t="s">
        <v>7320</v>
      </c>
      <c r="U1923">
        <v>13000</v>
      </c>
      <c r="V1923" t="s">
        <v>541</v>
      </c>
      <c r="W1923">
        <v>63459</v>
      </c>
      <c r="X1923">
        <v>16937</v>
      </c>
      <c r="Y1923" t="s">
        <v>2831</v>
      </c>
      <c r="Z1923">
        <v>2</v>
      </c>
      <c r="AA1923" t="s">
        <v>9691</v>
      </c>
      <c r="AB1923" t="s">
        <v>9692</v>
      </c>
      <c r="AC1923">
        <v>185</v>
      </c>
      <c r="AD1923">
        <v>852</v>
      </c>
    </row>
    <row r="1924" spans="1:30" x14ac:dyDescent="0.35">
      <c r="A1924" t="s">
        <v>23</v>
      </c>
      <c r="B1924" t="s">
        <v>2029</v>
      </c>
      <c r="C1924" t="s">
        <v>9693</v>
      </c>
      <c r="D1924">
        <v>111</v>
      </c>
      <c r="E1924" s="4">
        <v>25000000</v>
      </c>
      <c r="F1924" s="4">
        <v>33631221</v>
      </c>
      <c r="G1924" s="3">
        <f>movie_metadata[[#This Row],[New_gross]]-movie_metadata[[#This Row],[New_budget]]</f>
        <v>8631221</v>
      </c>
      <c r="H1924" s="3" t="str">
        <f>IF(movie_metadata[[#This Row],[Profit/Loss_in money]]&gt;0,"Profit","Loss")</f>
        <v>Profit</v>
      </c>
      <c r="I1924" t="s">
        <v>26</v>
      </c>
      <c r="J1924" t="s">
        <v>27</v>
      </c>
      <c r="K1924" t="s">
        <v>2118</v>
      </c>
      <c r="L1924" s="1">
        <v>2014</v>
      </c>
      <c r="M1924" t="s">
        <v>572</v>
      </c>
      <c r="N1924">
        <v>6</v>
      </c>
      <c r="O1924">
        <v>2.35</v>
      </c>
      <c r="P1924">
        <v>0</v>
      </c>
      <c r="Q1924">
        <v>175</v>
      </c>
      <c r="R1924">
        <v>81</v>
      </c>
      <c r="S1924">
        <v>81</v>
      </c>
      <c r="T1924" t="s">
        <v>9694</v>
      </c>
      <c r="U1924">
        <v>3000</v>
      </c>
      <c r="V1924" t="s">
        <v>8001</v>
      </c>
      <c r="W1924">
        <v>48559</v>
      </c>
      <c r="X1924">
        <v>3784</v>
      </c>
      <c r="Y1924" t="s">
        <v>9695</v>
      </c>
      <c r="Z1924">
        <v>1</v>
      </c>
      <c r="AA1924" t="s">
        <v>9696</v>
      </c>
      <c r="AB1924" t="s">
        <v>9697</v>
      </c>
      <c r="AC1924">
        <v>145</v>
      </c>
      <c r="AD1924">
        <v>571</v>
      </c>
    </row>
    <row r="1925" spans="1:30" x14ac:dyDescent="0.35">
      <c r="A1925" t="s">
        <v>23</v>
      </c>
      <c r="B1925" t="s">
        <v>9698</v>
      </c>
      <c r="C1925" t="s">
        <v>9699</v>
      </c>
      <c r="D1925">
        <v>121</v>
      </c>
      <c r="E1925" s="4">
        <v>25000000</v>
      </c>
      <c r="F1925" s="4">
        <v>37738400</v>
      </c>
      <c r="G1925" s="3">
        <f>movie_metadata[[#This Row],[New_gross]]-movie_metadata[[#This Row],[New_budget]]</f>
        <v>12738400</v>
      </c>
      <c r="H1925" s="3" t="str">
        <f>IF(movie_metadata[[#This Row],[Profit/Loss_in money]]&gt;0,"Profit","Loss")</f>
        <v>Profit</v>
      </c>
      <c r="I1925" t="s">
        <v>26</v>
      </c>
      <c r="J1925" t="s">
        <v>27</v>
      </c>
      <c r="K1925" t="s">
        <v>3402</v>
      </c>
      <c r="L1925" s="1">
        <v>2013</v>
      </c>
      <c r="M1925" t="s">
        <v>572</v>
      </c>
      <c r="N1925">
        <v>7.3</v>
      </c>
      <c r="O1925">
        <v>2.35</v>
      </c>
      <c r="P1925">
        <v>30000</v>
      </c>
      <c r="Q1925">
        <v>322</v>
      </c>
      <c r="R1925">
        <v>53</v>
      </c>
      <c r="S1925">
        <v>8000</v>
      </c>
      <c r="T1925" t="s">
        <v>2370</v>
      </c>
      <c r="U1925">
        <v>19000</v>
      </c>
      <c r="V1925" t="s">
        <v>346</v>
      </c>
      <c r="W1925">
        <v>67797</v>
      </c>
      <c r="X1925">
        <v>39690</v>
      </c>
      <c r="Y1925" t="s">
        <v>1521</v>
      </c>
      <c r="Z1925">
        <v>3</v>
      </c>
      <c r="AA1925" t="s">
        <v>9700</v>
      </c>
      <c r="AB1925" t="s">
        <v>9701</v>
      </c>
      <c r="AC1925">
        <v>285</v>
      </c>
      <c r="AD1925">
        <v>11000</v>
      </c>
    </row>
    <row r="1926" spans="1:30" x14ac:dyDescent="0.35">
      <c r="A1926" t="s">
        <v>23</v>
      </c>
      <c r="B1926" t="s">
        <v>9702</v>
      </c>
      <c r="C1926" t="s">
        <v>9703</v>
      </c>
      <c r="D1926">
        <v>98</v>
      </c>
      <c r="E1926" s="4">
        <v>68968482.12626262</v>
      </c>
      <c r="F1926" s="4">
        <v>24381334</v>
      </c>
      <c r="G1926" s="3">
        <f>movie_metadata[[#This Row],[New_gross]]-movie_metadata[[#This Row],[New_budget]]</f>
        <v>-44587148.12626262</v>
      </c>
      <c r="H1926" s="3" t="str">
        <f>IF(movie_metadata[[#This Row],[Profit/Loss_in money]]&gt;0,"Profit","Loss")</f>
        <v>Loss</v>
      </c>
      <c r="I1926" t="s">
        <v>26</v>
      </c>
      <c r="J1926" t="s">
        <v>27</v>
      </c>
      <c r="K1926" t="s">
        <v>7434</v>
      </c>
      <c r="L1926" s="1">
        <v>2005</v>
      </c>
      <c r="M1926" t="s">
        <v>264</v>
      </c>
      <c r="N1926">
        <v>6</v>
      </c>
      <c r="O1926">
        <v>1.85</v>
      </c>
      <c r="P1926">
        <v>901</v>
      </c>
      <c r="Q1926">
        <v>67</v>
      </c>
      <c r="R1926">
        <v>3</v>
      </c>
      <c r="S1926">
        <v>28</v>
      </c>
      <c r="T1926" t="s">
        <v>9704</v>
      </c>
      <c r="U1926">
        <v>90</v>
      </c>
      <c r="V1926" t="s">
        <v>9705</v>
      </c>
      <c r="W1926">
        <v>19737</v>
      </c>
      <c r="X1926">
        <v>235</v>
      </c>
      <c r="Y1926" t="s">
        <v>9706</v>
      </c>
      <c r="Z1926">
        <v>2</v>
      </c>
      <c r="AA1926" t="s">
        <v>9707</v>
      </c>
      <c r="AB1926" t="s">
        <v>9708</v>
      </c>
      <c r="AC1926">
        <v>81</v>
      </c>
      <c r="AD1926">
        <v>89</v>
      </c>
    </row>
    <row r="1927" spans="1:30" x14ac:dyDescent="0.35">
      <c r="A1927" t="s">
        <v>23</v>
      </c>
      <c r="B1927" t="s">
        <v>9709</v>
      </c>
      <c r="C1927" t="s">
        <v>9710</v>
      </c>
      <c r="D1927">
        <v>107</v>
      </c>
      <c r="E1927" s="4">
        <v>30000000</v>
      </c>
      <c r="F1927" s="4">
        <v>21835784</v>
      </c>
      <c r="G1927" s="3">
        <f>movie_metadata[[#This Row],[New_gross]]-movie_metadata[[#This Row],[New_budget]]</f>
        <v>-8164216</v>
      </c>
      <c r="H1927" s="3" t="str">
        <f>IF(movie_metadata[[#This Row],[Profit/Loss_in money]]&gt;0,"Profit","Loss")</f>
        <v>Loss</v>
      </c>
      <c r="I1927" t="s">
        <v>26</v>
      </c>
      <c r="J1927" t="s">
        <v>27</v>
      </c>
      <c r="K1927" t="s">
        <v>1407</v>
      </c>
      <c r="L1927" s="1">
        <v>2005</v>
      </c>
      <c r="M1927" t="s">
        <v>29</v>
      </c>
      <c r="N1927">
        <v>6.6</v>
      </c>
      <c r="O1927">
        <v>1.85</v>
      </c>
      <c r="P1927">
        <v>0</v>
      </c>
      <c r="Q1927">
        <v>112</v>
      </c>
      <c r="R1927">
        <v>13</v>
      </c>
      <c r="S1927">
        <v>165</v>
      </c>
      <c r="T1927" t="s">
        <v>9711</v>
      </c>
      <c r="U1927">
        <v>618</v>
      </c>
      <c r="V1927" t="s">
        <v>7252</v>
      </c>
      <c r="W1927">
        <v>58297</v>
      </c>
      <c r="X1927">
        <v>1095</v>
      </c>
      <c r="Y1927" t="s">
        <v>9712</v>
      </c>
      <c r="Z1927">
        <v>3</v>
      </c>
      <c r="AA1927" t="s">
        <v>9713</v>
      </c>
      <c r="AB1927" t="s">
        <v>9714</v>
      </c>
      <c r="AC1927">
        <v>161</v>
      </c>
      <c r="AD1927">
        <v>172</v>
      </c>
    </row>
    <row r="1928" spans="1:30" x14ac:dyDescent="0.35">
      <c r="A1928" t="s">
        <v>23</v>
      </c>
      <c r="B1928" t="s">
        <v>3440</v>
      </c>
      <c r="C1928" t="s">
        <v>9715</v>
      </c>
      <c r="D1928">
        <v>106</v>
      </c>
      <c r="E1928" s="4">
        <v>23000000</v>
      </c>
      <c r="F1928" s="4">
        <v>15785632</v>
      </c>
      <c r="G1928" s="3">
        <f>movie_metadata[[#This Row],[New_gross]]-movie_metadata[[#This Row],[New_budget]]</f>
        <v>-7214368</v>
      </c>
      <c r="H1928" s="3" t="str">
        <f>IF(movie_metadata[[#This Row],[Profit/Loss_in money]]&gt;0,"Profit","Loss")</f>
        <v>Loss</v>
      </c>
      <c r="I1928" t="s">
        <v>26</v>
      </c>
      <c r="J1928" t="s">
        <v>45</v>
      </c>
      <c r="K1928" t="s">
        <v>9716</v>
      </c>
      <c r="L1928" s="1">
        <v>2016</v>
      </c>
      <c r="M1928" t="s">
        <v>29</v>
      </c>
      <c r="N1928">
        <v>7.5</v>
      </c>
      <c r="O1928">
        <v>2.35</v>
      </c>
      <c r="P1928">
        <v>15000</v>
      </c>
      <c r="Q1928">
        <v>216</v>
      </c>
      <c r="R1928">
        <v>452</v>
      </c>
      <c r="S1928">
        <v>141</v>
      </c>
      <c r="T1928" t="s">
        <v>9717</v>
      </c>
      <c r="U1928">
        <v>20000</v>
      </c>
      <c r="V1928" t="s">
        <v>257</v>
      </c>
      <c r="W1928">
        <v>32507</v>
      </c>
      <c r="X1928">
        <v>21195</v>
      </c>
      <c r="Y1928" t="s">
        <v>5981</v>
      </c>
      <c r="Z1928">
        <v>3</v>
      </c>
      <c r="AA1928" t="s">
        <v>9718</v>
      </c>
      <c r="AB1928" t="s">
        <v>9719</v>
      </c>
      <c r="AC1928">
        <v>119</v>
      </c>
      <c r="AD1928">
        <v>732</v>
      </c>
    </row>
    <row r="1929" spans="1:30" x14ac:dyDescent="0.35">
      <c r="A1929" t="s">
        <v>23</v>
      </c>
      <c r="B1929" t="s">
        <v>5066</v>
      </c>
      <c r="C1929" t="s">
        <v>9720</v>
      </c>
      <c r="D1929">
        <v>136</v>
      </c>
      <c r="E1929" s="4">
        <v>25000000</v>
      </c>
      <c r="F1929" s="4">
        <v>21554585</v>
      </c>
      <c r="G1929" s="3">
        <f>movie_metadata[[#This Row],[New_gross]]-movie_metadata[[#This Row],[New_budget]]</f>
        <v>-3445415</v>
      </c>
      <c r="H1929" s="3" t="str">
        <f>IF(movie_metadata[[#This Row],[Profit/Loss_in money]]&gt;0,"Profit","Loss")</f>
        <v>Loss</v>
      </c>
      <c r="I1929" t="s">
        <v>26</v>
      </c>
      <c r="J1929" t="s">
        <v>27</v>
      </c>
      <c r="K1929" t="s">
        <v>3787</v>
      </c>
      <c r="L1929" s="1">
        <v>1998</v>
      </c>
      <c r="M1929" t="s">
        <v>572</v>
      </c>
      <c r="N1929">
        <v>6.9</v>
      </c>
      <c r="O1929">
        <v>1.85</v>
      </c>
      <c r="P1929">
        <v>0</v>
      </c>
      <c r="Q1929">
        <v>48</v>
      </c>
      <c r="R1929">
        <v>0</v>
      </c>
      <c r="S1929">
        <v>3000</v>
      </c>
      <c r="T1929" t="s">
        <v>1965</v>
      </c>
      <c r="U1929">
        <v>18000</v>
      </c>
      <c r="V1929" t="s">
        <v>1720</v>
      </c>
      <c r="W1929">
        <v>36108</v>
      </c>
      <c r="X1929">
        <v>37315</v>
      </c>
      <c r="Y1929" t="s">
        <v>976</v>
      </c>
      <c r="Z1929">
        <v>0</v>
      </c>
      <c r="AA1929" t="s">
        <v>9721</v>
      </c>
      <c r="AB1929" t="s">
        <v>9722</v>
      </c>
      <c r="AC1929">
        <v>109</v>
      </c>
      <c r="AD1929">
        <v>14000</v>
      </c>
    </row>
    <row r="1930" spans="1:30" x14ac:dyDescent="0.35">
      <c r="A1930" t="s">
        <v>23</v>
      </c>
      <c r="B1930" t="s">
        <v>9723</v>
      </c>
      <c r="C1930" t="s">
        <v>9724</v>
      </c>
      <c r="D1930">
        <v>97</v>
      </c>
      <c r="E1930" s="4">
        <v>25000000</v>
      </c>
      <c r="F1930" s="4">
        <v>22200000</v>
      </c>
      <c r="G1930" s="3">
        <f>movie_metadata[[#This Row],[New_gross]]-movie_metadata[[#This Row],[New_budget]]</f>
        <v>-2800000</v>
      </c>
      <c r="H1930" s="3" t="str">
        <f>IF(movie_metadata[[#This Row],[Profit/Loss_in money]]&gt;0,"Profit","Loss")</f>
        <v>Loss</v>
      </c>
      <c r="I1930" t="s">
        <v>26</v>
      </c>
      <c r="J1930" t="s">
        <v>27</v>
      </c>
      <c r="K1930" t="s">
        <v>1407</v>
      </c>
      <c r="L1930" s="1">
        <v>1994</v>
      </c>
      <c r="M1930" t="s">
        <v>29</v>
      </c>
      <c r="N1930">
        <v>6.8</v>
      </c>
      <c r="O1930">
        <v>1.85</v>
      </c>
      <c r="P1930">
        <v>0</v>
      </c>
      <c r="Q1930">
        <v>44</v>
      </c>
      <c r="R1930">
        <v>19</v>
      </c>
      <c r="S1930">
        <v>977</v>
      </c>
      <c r="T1930" t="s">
        <v>112</v>
      </c>
      <c r="U1930">
        <v>40000</v>
      </c>
      <c r="V1930" t="s">
        <v>39</v>
      </c>
      <c r="W1930">
        <v>41310</v>
      </c>
      <c r="X1930">
        <v>52122</v>
      </c>
      <c r="Y1930" t="s">
        <v>5611</v>
      </c>
      <c r="Z1930">
        <v>3</v>
      </c>
      <c r="AA1930" t="s">
        <v>9725</v>
      </c>
      <c r="AB1930" t="s">
        <v>9726</v>
      </c>
      <c r="AC1930">
        <v>117</v>
      </c>
      <c r="AD1930">
        <v>10000</v>
      </c>
    </row>
    <row r="1931" spans="1:30" x14ac:dyDescent="0.35">
      <c r="A1931" t="s">
        <v>23</v>
      </c>
      <c r="B1931" t="s">
        <v>60</v>
      </c>
      <c r="C1931" t="s">
        <v>9727</v>
      </c>
      <c r="D1931">
        <v>7</v>
      </c>
      <c r="E1931" s="4">
        <v>36541497.422512971</v>
      </c>
      <c r="F1931" s="4">
        <v>93365838.444444448</v>
      </c>
      <c r="G1931" s="3">
        <f>movie_metadata[[#This Row],[New_gross]]-movie_metadata[[#This Row],[New_budget]]</f>
        <v>56824341.021931477</v>
      </c>
      <c r="H1931" s="3" t="str">
        <f>IF(movie_metadata[[#This Row],[Profit/Loss_in money]]&gt;0,"Profit","Loss")</f>
        <v>Profit</v>
      </c>
      <c r="I1931" t="s">
        <v>26</v>
      </c>
      <c r="J1931" t="s">
        <v>45</v>
      </c>
      <c r="K1931" t="s">
        <v>2958</v>
      </c>
      <c r="L1931" s="1">
        <v>2005</v>
      </c>
      <c r="M1931" t="s">
        <v>2736</v>
      </c>
      <c r="N1931">
        <v>8.3000000000000007</v>
      </c>
      <c r="O1931">
        <v>2.35</v>
      </c>
      <c r="P1931">
        <v>834</v>
      </c>
      <c r="Q1931">
        <v>12</v>
      </c>
      <c r="S1931">
        <v>3</v>
      </c>
      <c r="T1931" t="s">
        <v>9728</v>
      </c>
      <c r="U1931">
        <v>45</v>
      </c>
      <c r="V1931" t="s">
        <v>9729</v>
      </c>
      <c r="W1931">
        <v>7968</v>
      </c>
      <c r="X1931">
        <v>55</v>
      </c>
      <c r="Y1931" t="s">
        <v>9730</v>
      </c>
      <c r="Z1931">
        <v>0</v>
      </c>
      <c r="AA1931" t="s">
        <v>9731</v>
      </c>
      <c r="AB1931" t="s">
        <v>9732</v>
      </c>
      <c r="AC1931">
        <v>12</v>
      </c>
      <c r="AD1931">
        <v>7</v>
      </c>
    </row>
    <row r="1932" spans="1:30" x14ac:dyDescent="0.35">
      <c r="A1932" t="s">
        <v>60</v>
      </c>
      <c r="B1932" t="s">
        <v>7624</v>
      </c>
      <c r="C1932" t="s">
        <v>9733</v>
      </c>
      <c r="D1932">
        <v>108</v>
      </c>
      <c r="E1932" s="4">
        <v>25000000</v>
      </c>
      <c r="F1932" s="4">
        <v>80014842</v>
      </c>
      <c r="G1932" s="3">
        <f>movie_metadata[[#This Row],[New_gross]]-movie_metadata[[#This Row],[New_budget]]</f>
        <v>55014842</v>
      </c>
      <c r="H1932" s="3" t="str">
        <f>IF(movie_metadata[[#This Row],[Profit/Loss_in money]]&gt;0,"Profit","Loss")</f>
        <v>Profit</v>
      </c>
      <c r="I1932" t="s">
        <v>26</v>
      </c>
      <c r="J1932" t="s">
        <v>27</v>
      </c>
      <c r="K1932" t="s">
        <v>5597</v>
      </c>
      <c r="L1932" s="1">
        <v>2010</v>
      </c>
      <c r="M1932" t="s">
        <v>29</v>
      </c>
      <c r="N1932">
        <v>6.3</v>
      </c>
      <c r="O1932">
        <v>2.35</v>
      </c>
      <c r="P1932">
        <v>14000</v>
      </c>
      <c r="Q1932">
        <v>162</v>
      </c>
      <c r="R1932">
        <v>529</v>
      </c>
      <c r="S1932">
        <v>690</v>
      </c>
      <c r="T1932" t="s">
        <v>5926</v>
      </c>
      <c r="U1932">
        <v>17000</v>
      </c>
      <c r="V1932" t="s">
        <v>437</v>
      </c>
      <c r="W1932">
        <v>104356</v>
      </c>
      <c r="X1932">
        <v>19945</v>
      </c>
      <c r="Y1932" t="s">
        <v>1401</v>
      </c>
      <c r="AA1932" t="s">
        <v>9734</v>
      </c>
      <c r="AB1932" t="s">
        <v>9735</v>
      </c>
      <c r="AC1932">
        <v>186</v>
      </c>
      <c r="AD1932">
        <v>861</v>
      </c>
    </row>
    <row r="1933" spans="1:30" x14ac:dyDescent="0.35">
      <c r="A1933" t="s">
        <v>23</v>
      </c>
      <c r="B1933" t="s">
        <v>9736</v>
      </c>
      <c r="C1933" t="s">
        <v>9737</v>
      </c>
      <c r="D1933">
        <v>97</v>
      </c>
      <c r="E1933" s="4">
        <v>25000000</v>
      </c>
      <c r="F1933" s="4">
        <v>23527955</v>
      </c>
      <c r="G1933" s="3">
        <f>movie_metadata[[#This Row],[New_gross]]-movie_metadata[[#This Row],[New_budget]]</f>
        <v>-1472045</v>
      </c>
      <c r="H1933" s="3" t="str">
        <f>IF(movie_metadata[[#This Row],[Profit/Loss_in money]]&gt;0,"Profit","Loss")</f>
        <v>Loss</v>
      </c>
      <c r="I1933" t="s">
        <v>26</v>
      </c>
      <c r="J1933" t="s">
        <v>27</v>
      </c>
      <c r="K1933" t="s">
        <v>1112</v>
      </c>
      <c r="L1933" s="1">
        <v>2010</v>
      </c>
      <c r="M1933" t="s">
        <v>29</v>
      </c>
      <c r="N1933">
        <v>6.4</v>
      </c>
      <c r="O1933">
        <v>2.35</v>
      </c>
      <c r="P1933">
        <v>0</v>
      </c>
      <c r="Q1933">
        <v>213</v>
      </c>
      <c r="R1933">
        <v>41</v>
      </c>
      <c r="S1933">
        <v>619</v>
      </c>
      <c r="T1933" t="s">
        <v>1600</v>
      </c>
      <c r="U1933">
        <v>11000</v>
      </c>
      <c r="V1933" t="s">
        <v>214</v>
      </c>
      <c r="W1933">
        <v>74691</v>
      </c>
      <c r="X1933">
        <v>12841</v>
      </c>
      <c r="Y1933" t="s">
        <v>9738</v>
      </c>
      <c r="Z1933">
        <v>1</v>
      </c>
      <c r="AA1933" t="s">
        <v>9739</v>
      </c>
      <c r="AB1933" t="s">
        <v>9740</v>
      </c>
      <c r="AC1933">
        <v>165</v>
      </c>
      <c r="AD1933">
        <v>673</v>
      </c>
    </row>
    <row r="1934" spans="1:30" x14ac:dyDescent="0.35">
      <c r="A1934" t="s">
        <v>23</v>
      </c>
      <c r="B1934" t="s">
        <v>9741</v>
      </c>
      <c r="C1934" t="s">
        <v>9742</v>
      </c>
      <c r="D1934">
        <v>99</v>
      </c>
      <c r="E1934" s="4">
        <v>25000000</v>
      </c>
      <c r="F1934" s="4">
        <v>24042490</v>
      </c>
      <c r="G1934" s="3">
        <f>movie_metadata[[#This Row],[New_gross]]-movie_metadata[[#This Row],[New_budget]]</f>
        <v>-957510</v>
      </c>
      <c r="H1934" s="3" t="str">
        <f>IF(movie_metadata[[#This Row],[Profit/Loss_in money]]&gt;0,"Profit","Loss")</f>
        <v>Loss</v>
      </c>
      <c r="I1934" t="s">
        <v>26</v>
      </c>
      <c r="J1934" t="s">
        <v>27</v>
      </c>
      <c r="K1934" t="s">
        <v>9743</v>
      </c>
      <c r="L1934" s="1">
        <v>2010</v>
      </c>
      <c r="M1934" t="s">
        <v>572</v>
      </c>
      <c r="N1934">
        <v>5.6</v>
      </c>
      <c r="O1934">
        <v>1.85</v>
      </c>
      <c r="P1934">
        <v>10000</v>
      </c>
      <c r="Q1934">
        <v>298</v>
      </c>
      <c r="R1934">
        <v>24</v>
      </c>
      <c r="S1934">
        <v>155</v>
      </c>
      <c r="T1934" t="s">
        <v>4311</v>
      </c>
      <c r="U1934">
        <v>3000</v>
      </c>
      <c r="V1934" t="s">
        <v>2617</v>
      </c>
      <c r="W1934">
        <v>40776</v>
      </c>
      <c r="X1934">
        <v>3744</v>
      </c>
      <c r="Y1934" t="s">
        <v>9305</v>
      </c>
      <c r="Z1934">
        <v>1</v>
      </c>
      <c r="AA1934" t="s">
        <v>9744</v>
      </c>
      <c r="AB1934" t="s">
        <v>9745</v>
      </c>
      <c r="AC1934">
        <v>250</v>
      </c>
      <c r="AD1934">
        <v>441</v>
      </c>
    </row>
    <row r="1935" spans="1:30" x14ac:dyDescent="0.35">
      <c r="A1935" t="s">
        <v>23</v>
      </c>
      <c r="B1935" t="s">
        <v>9746</v>
      </c>
      <c r="C1935" t="s">
        <v>9747</v>
      </c>
      <c r="D1935">
        <v>103</v>
      </c>
      <c r="E1935" s="4">
        <v>25000000</v>
      </c>
      <c r="F1935" s="4">
        <v>22466994</v>
      </c>
      <c r="G1935" s="3">
        <f>movie_metadata[[#This Row],[New_gross]]-movie_metadata[[#This Row],[New_budget]]</f>
        <v>-2533006</v>
      </c>
      <c r="H1935" s="3" t="str">
        <f>IF(movie_metadata[[#This Row],[Profit/Loss_in money]]&gt;0,"Profit","Loss")</f>
        <v>Loss</v>
      </c>
      <c r="I1935" t="s">
        <v>26</v>
      </c>
      <c r="J1935" t="s">
        <v>27</v>
      </c>
      <c r="K1935" t="s">
        <v>326</v>
      </c>
      <c r="L1935" s="1">
        <v>2007</v>
      </c>
      <c r="M1935" t="s">
        <v>572</v>
      </c>
      <c r="N1935">
        <v>6.3</v>
      </c>
      <c r="O1935">
        <v>2.35</v>
      </c>
      <c r="P1935">
        <v>0</v>
      </c>
      <c r="Q1935">
        <v>119</v>
      </c>
      <c r="R1935">
        <v>5</v>
      </c>
      <c r="S1935">
        <v>874</v>
      </c>
      <c r="T1935" t="s">
        <v>495</v>
      </c>
      <c r="U1935">
        <v>26000</v>
      </c>
      <c r="V1935" t="s">
        <v>328</v>
      </c>
      <c r="W1935">
        <v>72673</v>
      </c>
      <c r="X1935">
        <v>33565</v>
      </c>
      <c r="Y1935" t="s">
        <v>6336</v>
      </c>
      <c r="Z1935">
        <v>0</v>
      </c>
      <c r="AA1935" t="s">
        <v>9748</v>
      </c>
      <c r="AB1935" t="s">
        <v>9749</v>
      </c>
      <c r="AC1935">
        <v>166</v>
      </c>
      <c r="AD1935">
        <v>5000</v>
      </c>
    </row>
    <row r="1936" spans="1:30" x14ac:dyDescent="0.35">
      <c r="A1936" t="s">
        <v>23</v>
      </c>
      <c r="B1936" t="s">
        <v>7065</v>
      </c>
      <c r="C1936" t="s">
        <v>9750</v>
      </c>
      <c r="D1936">
        <v>95</v>
      </c>
      <c r="E1936" s="4">
        <v>25000000</v>
      </c>
      <c r="F1936" s="4">
        <v>17791031</v>
      </c>
      <c r="G1936" s="3">
        <f>movie_metadata[[#This Row],[New_gross]]-movie_metadata[[#This Row],[New_budget]]</f>
        <v>-7208969</v>
      </c>
      <c r="H1936" s="3" t="str">
        <f>IF(movie_metadata[[#This Row],[Profit/Loss_in money]]&gt;0,"Profit","Loss")</f>
        <v>Loss</v>
      </c>
      <c r="I1936" t="s">
        <v>26</v>
      </c>
      <c r="J1936" t="s">
        <v>27</v>
      </c>
      <c r="K1936" t="s">
        <v>9751</v>
      </c>
      <c r="L1936" s="1">
        <v>2002</v>
      </c>
      <c r="M1936" t="s">
        <v>572</v>
      </c>
      <c r="N1936">
        <v>7.3</v>
      </c>
      <c r="O1936">
        <v>2.35</v>
      </c>
      <c r="P1936">
        <v>0</v>
      </c>
      <c r="Q1936">
        <v>251</v>
      </c>
      <c r="R1936">
        <v>0</v>
      </c>
      <c r="S1936">
        <v>98</v>
      </c>
      <c r="T1936" t="s">
        <v>2925</v>
      </c>
      <c r="U1936">
        <v>11000</v>
      </c>
      <c r="V1936" t="s">
        <v>2173</v>
      </c>
      <c r="W1936">
        <v>109855</v>
      </c>
      <c r="X1936">
        <v>11994</v>
      </c>
      <c r="Y1936" t="s">
        <v>9752</v>
      </c>
      <c r="Z1936">
        <v>0</v>
      </c>
      <c r="AA1936" t="s">
        <v>9753</v>
      </c>
      <c r="AB1936" t="s">
        <v>9754</v>
      </c>
      <c r="AC1936">
        <v>888</v>
      </c>
      <c r="AD1936">
        <v>876</v>
      </c>
    </row>
    <row r="1937" spans="1:30" x14ac:dyDescent="0.35">
      <c r="A1937" t="s">
        <v>23</v>
      </c>
      <c r="B1937" t="s">
        <v>9755</v>
      </c>
      <c r="C1937" t="s">
        <v>9756</v>
      </c>
      <c r="D1937">
        <v>93</v>
      </c>
      <c r="E1937" s="4">
        <v>25000000</v>
      </c>
      <c r="F1937" s="4">
        <v>17718223</v>
      </c>
      <c r="G1937" s="3">
        <f>movie_metadata[[#This Row],[New_gross]]-movie_metadata[[#This Row],[New_budget]]</f>
        <v>-7281777</v>
      </c>
      <c r="H1937" s="3" t="str">
        <f>IF(movie_metadata[[#This Row],[Profit/Loss_in money]]&gt;0,"Profit","Loss")</f>
        <v>Loss</v>
      </c>
      <c r="I1937" t="s">
        <v>26</v>
      </c>
      <c r="J1937" t="s">
        <v>27</v>
      </c>
      <c r="K1937" t="s">
        <v>1664</v>
      </c>
      <c r="L1937" s="1">
        <v>2004</v>
      </c>
      <c r="M1937" t="s">
        <v>572</v>
      </c>
      <c r="N1937">
        <v>6.6</v>
      </c>
      <c r="O1937">
        <v>1.85</v>
      </c>
      <c r="P1937">
        <v>0</v>
      </c>
      <c r="Q1937">
        <v>92</v>
      </c>
      <c r="R1937">
        <v>17</v>
      </c>
      <c r="S1937">
        <v>360</v>
      </c>
      <c r="T1937" t="s">
        <v>9757</v>
      </c>
      <c r="U1937">
        <v>13000</v>
      </c>
      <c r="V1937" t="s">
        <v>1150</v>
      </c>
      <c r="W1937">
        <v>162067</v>
      </c>
      <c r="X1937">
        <v>14180</v>
      </c>
      <c r="Y1937" t="s">
        <v>9758</v>
      </c>
      <c r="Z1937">
        <v>5</v>
      </c>
      <c r="AA1937" t="s">
        <v>9759</v>
      </c>
      <c r="AB1937" t="s">
        <v>9760</v>
      </c>
      <c r="AC1937">
        <v>316</v>
      </c>
      <c r="AD1937">
        <v>634</v>
      </c>
    </row>
    <row r="1938" spans="1:30" x14ac:dyDescent="0.35">
      <c r="A1938" t="s">
        <v>23</v>
      </c>
      <c r="B1938" t="s">
        <v>9761</v>
      </c>
      <c r="C1938" t="s">
        <v>9762</v>
      </c>
      <c r="D1938">
        <v>98</v>
      </c>
      <c r="E1938" s="4">
        <v>13000000</v>
      </c>
      <c r="F1938" s="4">
        <v>15361537</v>
      </c>
      <c r="G1938" s="3">
        <f>movie_metadata[[#This Row],[New_gross]]-movie_metadata[[#This Row],[New_budget]]</f>
        <v>2361537</v>
      </c>
      <c r="H1938" s="3" t="str">
        <f>IF(movie_metadata[[#This Row],[Profit/Loss_in money]]&gt;0,"Profit","Loss")</f>
        <v>Profit</v>
      </c>
      <c r="I1938" t="s">
        <v>26</v>
      </c>
      <c r="J1938" t="s">
        <v>754</v>
      </c>
      <c r="K1938" t="s">
        <v>326</v>
      </c>
      <c r="L1938" s="1">
        <v>2002</v>
      </c>
      <c r="M1938" t="s">
        <v>29</v>
      </c>
      <c r="N1938">
        <v>4.5999999999999996</v>
      </c>
      <c r="O1938">
        <v>1.85</v>
      </c>
      <c r="P1938">
        <v>564</v>
      </c>
      <c r="Q1938">
        <v>58</v>
      </c>
      <c r="R1938">
        <v>70</v>
      </c>
      <c r="S1938">
        <v>223</v>
      </c>
      <c r="T1938" t="s">
        <v>9763</v>
      </c>
      <c r="U1938">
        <v>462</v>
      </c>
      <c r="V1938" t="s">
        <v>9764</v>
      </c>
      <c r="W1938">
        <v>12263</v>
      </c>
      <c r="X1938">
        <v>1855</v>
      </c>
      <c r="Y1938" t="s">
        <v>9765</v>
      </c>
      <c r="Z1938">
        <v>0</v>
      </c>
      <c r="AA1938" t="s">
        <v>9766</v>
      </c>
      <c r="AB1938" t="s">
        <v>9767</v>
      </c>
      <c r="AC1938">
        <v>132</v>
      </c>
      <c r="AD1938">
        <v>444</v>
      </c>
    </row>
    <row r="1939" spans="1:30" x14ac:dyDescent="0.35">
      <c r="A1939" t="s">
        <v>23</v>
      </c>
      <c r="B1939" t="s">
        <v>961</v>
      </c>
      <c r="C1939" t="s">
        <v>9768</v>
      </c>
      <c r="D1939">
        <v>90</v>
      </c>
      <c r="E1939" s="4">
        <v>26000000</v>
      </c>
      <c r="F1939" s="4">
        <v>16647384</v>
      </c>
      <c r="G1939" s="3">
        <f>movie_metadata[[#This Row],[New_gross]]-movie_metadata[[#This Row],[New_budget]]</f>
        <v>-9352616</v>
      </c>
      <c r="H1939" s="3" t="str">
        <f>IF(movie_metadata[[#This Row],[Profit/Loss_in money]]&gt;0,"Profit","Loss")</f>
        <v>Loss</v>
      </c>
      <c r="I1939" t="s">
        <v>26</v>
      </c>
      <c r="J1939" t="s">
        <v>27</v>
      </c>
      <c r="K1939" t="s">
        <v>9769</v>
      </c>
      <c r="L1939" s="1">
        <v>2006</v>
      </c>
      <c r="M1939" t="s">
        <v>82</v>
      </c>
      <c r="N1939">
        <v>5.0999999999999996</v>
      </c>
      <c r="O1939">
        <v>2.35</v>
      </c>
      <c r="P1939">
        <v>498</v>
      </c>
      <c r="Q1939">
        <v>73</v>
      </c>
      <c r="R1939">
        <v>176</v>
      </c>
      <c r="S1939">
        <v>825</v>
      </c>
      <c r="T1939" t="s">
        <v>4487</v>
      </c>
      <c r="U1939">
        <v>931</v>
      </c>
      <c r="V1939" t="s">
        <v>9770</v>
      </c>
      <c r="W1939">
        <v>8398</v>
      </c>
      <c r="X1939">
        <v>4431</v>
      </c>
      <c r="Y1939" t="s">
        <v>288</v>
      </c>
      <c r="Z1939">
        <v>1</v>
      </c>
      <c r="AA1939" t="s">
        <v>9771</v>
      </c>
      <c r="AB1939" t="s">
        <v>9772</v>
      </c>
      <c r="AC1939">
        <v>56</v>
      </c>
      <c r="AD1939">
        <v>839</v>
      </c>
    </row>
    <row r="1940" spans="1:30" x14ac:dyDescent="0.35">
      <c r="A1940" t="s">
        <v>23</v>
      </c>
      <c r="B1940" t="s">
        <v>9773</v>
      </c>
      <c r="C1940" t="s">
        <v>9774</v>
      </c>
      <c r="D1940">
        <v>107</v>
      </c>
      <c r="E1940" s="4">
        <v>25000000</v>
      </c>
      <c r="F1940" s="4">
        <v>16118077</v>
      </c>
      <c r="G1940" s="3">
        <f>movie_metadata[[#This Row],[New_gross]]-movie_metadata[[#This Row],[New_budget]]</f>
        <v>-8881923</v>
      </c>
      <c r="H1940" s="3" t="str">
        <f>IF(movie_metadata[[#This Row],[Profit/Loss_in money]]&gt;0,"Profit","Loss")</f>
        <v>Loss</v>
      </c>
      <c r="I1940" t="s">
        <v>26</v>
      </c>
      <c r="J1940" t="s">
        <v>27</v>
      </c>
      <c r="K1940" t="s">
        <v>3402</v>
      </c>
      <c r="L1940" s="1">
        <v>1988</v>
      </c>
      <c r="M1940" t="s">
        <v>572</v>
      </c>
      <c r="N1940">
        <v>5.6</v>
      </c>
      <c r="O1940">
        <v>1.85</v>
      </c>
      <c r="P1940">
        <v>377</v>
      </c>
      <c r="Q1940">
        <v>28</v>
      </c>
      <c r="R1940">
        <v>21</v>
      </c>
      <c r="S1940">
        <v>418</v>
      </c>
      <c r="T1940" t="s">
        <v>5243</v>
      </c>
      <c r="U1940">
        <v>967</v>
      </c>
      <c r="V1940" t="s">
        <v>4187</v>
      </c>
      <c r="W1940">
        <v>5817</v>
      </c>
      <c r="X1940">
        <v>3067</v>
      </c>
      <c r="Y1940" t="s">
        <v>5669</v>
      </c>
      <c r="Z1940">
        <v>0</v>
      </c>
      <c r="AA1940" t="s">
        <v>9775</v>
      </c>
      <c r="AB1940" t="s">
        <v>9776</v>
      </c>
      <c r="AC1940">
        <v>37</v>
      </c>
      <c r="AD1940">
        <v>767</v>
      </c>
    </row>
    <row r="1941" spans="1:30" x14ac:dyDescent="0.35">
      <c r="A1941" t="s">
        <v>23</v>
      </c>
      <c r="B1941" t="s">
        <v>9777</v>
      </c>
      <c r="C1941" t="s">
        <v>9778</v>
      </c>
      <c r="D1941">
        <v>90</v>
      </c>
      <c r="E1941" s="4">
        <v>25000000</v>
      </c>
      <c r="F1941" s="4">
        <v>15091542</v>
      </c>
      <c r="G1941" s="3">
        <f>movie_metadata[[#This Row],[New_gross]]-movie_metadata[[#This Row],[New_budget]]</f>
        <v>-9908458</v>
      </c>
      <c r="H1941" s="3" t="str">
        <f>IF(movie_metadata[[#This Row],[Profit/Loss_in money]]&gt;0,"Profit","Loss")</f>
        <v>Loss</v>
      </c>
      <c r="I1941" t="s">
        <v>9779</v>
      </c>
      <c r="J1941" t="s">
        <v>45</v>
      </c>
      <c r="K1941" t="s">
        <v>9780</v>
      </c>
      <c r="L1941" s="1">
        <v>1996</v>
      </c>
      <c r="M1941" t="s">
        <v>264</v>
      </c>
      <c r="N1941">
        <v>5.3</v>
      </c>
      <c r="O1941">
        <v>2.35</v>
      </c>
      <c r="P1941">
        <v>246</v>
      </c>
      <c r="Q1941">
        <v>19</v>
      </c>
      <c r="R1941">
        <v>48</v>
      </c>
      <c r="S1941">
        <v>376</v>
      </c>
      <c r="T1941" t="s">
        <v>1815</v>
      </c>
      <c r="U1941">
        <v>940</v>
      </c>
      <c r="V1941" t="s">
        <v>3253</v>
      </c>
      <c r="W1941">
        <v>4086</v>
      </c>
      <c r="X1941">
        <v>2465</v>
      </c>
      <c r="Y1941" t="s">
        <v>9781</v>
      </c>
      <c r="Z1941">
        <v>2</v>
      </c>
      <c r="AA1941" t="s">
        <v>9782</v>
      </c>
      <c r="AB1941" t="s">
        <v>9783</v>
      </c>
      <c r="AC1941">
        <v>22</v>
      </c>
      <c r="AD1941">
        <v>595</v>
      </c>
    </row>
    <row r="1942" spans="1:30" x14ac:dyDescent="0.35">
      <c r="A1942" t="s">
        <v>23</v>
      </c>
      <c r="B1942" t="s">
        <v>9784</v>
      </c>
      <c r="C1942" t="s">
        <v>9785</v>
      </c>
      <c r="D1942">
        <v>120</v>
      </c>
      <c r="E1942" s="4">
        <v>68968482.12626262</v>
      </c>
      <c r="F1942" s="4">
        <v>15331289</v>
      </c>
      <c r="G1942" s="3">
        <f>movie_metadata[[#This Row],[New_gross]]-movie_metadata[[#This Row],[New_budget]]</f>
        <v>-53637193.12626262</v>
      </c>
      <c r="H1942" s="3" t="str">
        <f>IF(movie_metadata[[#This Row],[Profit/Loss_in money]]&gt;0,"Profit","Loss")</f>
        <v>Loss</v>
      </c>
      <c r="I1942" t="s">
        <v>26</v>
      </c>
      <c r="J1942" t="s">
        <v>27</v>
      </c>
      <c r="K1942" t="s">
        <v>2290</v>
      </c>
      <c r="L1942" s="1">
        <v>2005</v>
      </c>
      <c r="M1942" t="s">
        <v>82</v>
      </c>
      <c r="N1942">
        <v>7.5</v>
      </c>
      <c r="O1942">
        <v>1.85</v>
      </c>
      <c r="P1942">
        <v>0</v>
      </c>
      <c r="Q1942">
        <v>86</v>
      </c>
      <c r="R1942">
        <v>0</v>
      </c>
      <c r="S1942">
        <v>58</v>
      </c>
      <c r="T1942" t="s">
        <v>9786</v>
      </c>
      <c r="U1942">
        <v>577</v>
      </c>
      <c r="V1942" t="s">
        <v>2234</v>
      </c>
      <c r="W1942">
        <v>22289</v>
      </c>
      <c r="X1942">
        <v>1217</v>
      </c>
      <c r="Y1942" t="s">
        <v>9787</v>
      </c>
      <c r="Z1942">
        <v>1</v>
      </c>
      <c r="AA1942" t="s">
        <v>9788</v>
      </c>
      <c r="AB1942" t="s">
        <v>9789</v>
      </c>
      <c r="AC1942">
        <v>106</v>
      </c>
      <c r="AD1942">
        <v>464</v>
      </c>
    </row>
    <row r="1943" spans="1:30" x14ac:dyDescent="0.35">
      <c r="A1943" t="s">
        <v>23</v>
      </c>
      <c r="B1943" t="s">
        <v>9790</v>
      </c>
      <c r="C1943" t="s">
        <v>9791</v>
      </c>
      <c r="D1943">
        <v>115</v>
      </c>
      <c r="E1943" s="4">
        <v>16000000</v>
      </c>
      <c r="F1943" s="4">
        <v>15045676</v>
      </c>
      <c r="G1943" s="3">
        <f>movie_metadata[[#This Row],[New_gross]]-movie_metadata[[#This Row],[New_budget]]</f>
        <v>-954324</v>
      </c>
      <c r="H1943" s="3" t="str">
        <f>IF(movie_metadata[[#This Row],[Profit/Loss_in money]]&gt;0,"Profit","Loss")</f>
        <v>Loss</v>
      </c>
      <c r="I1943" t="s">
        <v>26</v>
      </c>
      <c r="J1943" t="s">
        <v>27</v>
      </c>
      <c r="K1943" t="s">
        <v>3345</v>
      </c>
      <c r="L1943" s="1">
        <v>2009</v>
      </c>
      <c r="M1943" t="s">
        <v>29</v>
      </c>
      <c r="N1943">
        <v>5.6</v>
      </c>
      <c r="O1943">
        <v>2.35</v>
      </c>
      <c r="P1943">
        <v>0</v>
      </c>
      <c r="Q1943">
        <v>287</v>
      </c>
      <c r="R1943">
        <v>219</v>
      </c>
      <c r="S1943">
        <v>258</v>
      </c>
      <c r="T1943" t="s">
        <v>9792</v>
      </c>
      <c r="U1943">
        <v>902</v>
      </c>
      <c r="V1943" t="s">
        <v>114</v>
      </c>
      <c r="W1943">
        <v>76303</v>
      </c>
      <c r="X1943">
        <v>2466</v>
      </c>
      <c r="Y1943" t="s">
        <v>1060</v>
      </c>
      <c r="Z1943">
        <v>1</v>
      </c>
      <c r="AA1943" t="s">
        <v>9793</v>
      </c>
      <c r="AB1943" t="s">
        <v>9794</v>
      </c>
      <c r="AC1943">
        <v>376</v>
      </c>
      <c r="AD1943">
        <v>837</v>
      </c>
    </row>
    <row r="1944" spans="1:30" x14ac:dyDescent="0.35">
      <c r="A1944" t="s">
        <v>23</v>
      </c>
      <c r="B1944" t="s">
        <v>9795</v>
      </c>
      <c r="C1944" t="s">
        <v>9796</v>
      </c>
      <c r="D1944">
        <v>93</v>
      </c>
      <c r="E1944" s="4">
        <v>8000000</v>
      </c>
      <c r="F1944" s="4">
        <v>17427926</v>
      </c>
      <c r="G1944" s="3">
        <f>movie_metadata[[#This Row],[New_gross]]-movie_metadata[[#This Row],[New_budget]]</f>
        <v>9427926</v>
      </c>
      <c r="H1944" s="3" t="str">
        <f>IF(movie_metadata[[#This Row],[Profit/Loss_in money]]&gt;0,"Profit","Loss")</f>
        <v>Profit</v>
      </c>
      <c r="I1944" t="s">
        <v>26</v>
      </c>
      <c r="J1944" t="s">
        <v>27</v>
      </c>
      <c r="K1944" t="s">
        <v>6392</v>
      </c>
      <c r="L1944" s="1">
        <v>2008</v>
      </c>
      <c r="M1944" t="s">
        <v>572</v>
      </c>
      <c r="N1944">
        <v>5.9</v>
      </c>
      <c r="O1944">
        <v>2.35</v>
      </c>
      <c r="P1944">
        <v>0</v>
      </c>
      <c r="Q1944">
        <v>233</v>
      </c>
      <c r="R1944">
        <v>27</v>
      </c>
      <c r="S1944">
        <v>49</v>
      </c>
      <c r="T1944" t="s">
        <v>9797</v>
      </c>
      <c r="U1944">
        <v>960</v>
      </c>
      <c r="V1944" t="s">
        <v>9617</v>
      </c>
      <c r="W1944">
        <v>60062</v>
      </c>
      <c r="X1944">
        <v>1749</v>
      </c>
      <c r="Y1944" t="s">
        <v>9798</v>
      </c>
      <c r="Z1944">
        <v>0</v>
      </c>
      <c r="AA1944" t="s">
        <v>9799</v>
      </c>
      <c r="AB1944" t="s">
        <v>9800</v>
      </c>
      <c r="AC1944">
        <v>351</v>
      </c>
      <c r="AD1944">
        <v>664</v>
      </c>
    </row>
    <row r="1945" spans="1:30" x14ac:dyDescent="0.35">
      <c r="A1945" t="s">
        <v>23</v>
      </c>
      <c r="B1945" t="s">
        <v>9801</v>
      </c>
      <c r="C1945" t="s">
        <v>9802</v>
      </c>
      <c r="D1945">
        <v>99</v>
      </c>
      <c r="E1945" s="4">
        <v>25000000</v>
      </c>
      <c r="F1945" s="4">
        <v>14983572</v>
      </c>
      <c r="G1945" s="3">
        <f>movie_metadata[[#This Row],[New_gross]]-movie_metadata[[#This Row],[New_budget]]</f>
        <v>-10016428</v>
      </c>
      <c r="H1945" s="3" t="str">
        <f>IF(movie_metadata[[#This Row],[Profit/Loss_in money]]&gt;0,"Profit","Loss")</f>
        <v>Loss</v>
      </c>
      <c r="I1945" t="s">
        <v>26</v>
      </c>
      <c r="J1945" t="s">
        <v>27</v>
      </c>
      <c r="K1945" t="s">
        <v>1407</v>
      </c>
      <c r="L1945" s="1">
        <v>2000</v>
      </c>
      <c r="M1945" t="s">
        <v>29</v>
      </c>
      <c r="N1945">
        <v>4.7</v>
      </c>
      <c r="O1945">
        <v>1.85</v>
      </c>
      <c r="P1945">
        <v>378</v>
      </c>
      <c r="Q1945">
        <v>86</v>
      </c>
      <c r="R1945">
        <v>154</v>
      </c>
      <c r="S1945">
        <v>347</v>
      </c>
      <c r="T1945" t="s">
        <v>717</v>
      </c>
      <c r="U1945">
        <v>774</v>
      </c>
      <c r="V1945" t="s">
        <v>3414</v>
      </c>
      <c r="W1945">
        <v>9361</v>
      </c>
      <c r="X1945">
        <v>2498</v>
      </c>
      <c r="Y1945" t="s">
        <v>7934</v>
      </c>
      <c r="Z1945">
        <v>1</v>
      </c>
      <c r="AA1945" t="s">
        <v>9803</v>
      </c>
      <c r="AB1945" t="s">
        <v>9804</v>
      </c>
      <c r="AC1945">
        <v>162</v>
      </c>
      <c r="AD1945">
        <v>692</v>
      </c>
    </row>
    <row r="1946" spans="1:30" x14ac:dyDescent="0.35">
      <c r="A1946" t="s">
        <v>23</v>
      </c>
      <c r="B1946" t="s">
        <v>6297</v>
      </c>
      <c r="C1946" t="s">
        <v>9805</v>
      </c>
      <c r="D1946">
        <v>107</v>
      </c>
      <c r="E1946" s="4">
        <v>25000000</v>
      </c>
      <c r="F1946" s="4">
        <v>14637490</v>
      </c>
      <c r="G1946" s="3">
        <f>movie_metadata[[#This Row],[New_gross]]-movie_metadata[[#This Row],[New_budget]]</f>
        <v>-10362510</v>
      </c>
      <c r="H1946" s="3" t="str">
        <f>IF(movie_metadata[[#This Row],[Profit/Loss_in money]]&gt;0,"Profit","Loss")</f>
        <v>Loss</v>
      </c>
      <c r="I1946" t="s">
        <v>26</v>
      </c>
      <c r="J1946" t="s">
        <v>27</v>
      </c>
      <c r="K1946" t="s">
        <v>3022</v>
      </c>
      <c r="L1946" s="1">
        <v>2010</v>
      </c>
      <c r="M1946" t="s">
        <v>572</v>
      </c>
      <c r="N1946">
        <v>4.8</v>
      </c>
      <c r="O1946">
        <v>2.35</v>
      </c>
      <c r="P1946">
        <v>0</v>
      </c>
      <c r="Q1946">
        <v>160</v>
      </c>
      <c r="R1946">
        <v>0</v>
      </c>
      <c r="S1946">
        <v>255</v>
      </c>
      <c r="T1946" t="s">
        <v>9806</v>
      </c>
      <c r="U1946">
        <v>798</v>
      </c>
      <c r="V1946" t="s">
        <v>1691</v>
      </c>
      <c r="W1946">
        <v>16411</v>
      </c>
      <c r="X1946">
        <v>2537</v>
      </c>
      <c r="Y1946" t="s">
        <v>9807</v>
      </c>
      <c r="Z1946">
        <v>2</v>
      </c>
      <c r="AA1946" t="s">
        <v>9808</v>
      </c>
      <c r="AB1946" t="s">
        <v>9809</v>
      </c>
      <c r="AC1946">
        <v>136</v>
      </c>
      <c r="AD1946">
        <v>374</v>
      </c>
    </row>
    <row r="1947" spans="1:30" x14ac:dyDescent="0.35">
      <c r="A1947" t="s">
        <v>23</v>
      </c>
      <c r="B1947" t="s">
        <v>7416</v>
      </c>
      <c r="C1947" t="s">
        <v>9810</v>
      </c>
      <c r="D1947">
        <v>110</v>
      </c>
      <c r="E1947" s="4">
        <v>25000000</v>
      </c>
      <c r="F1947" s="4">
        <v>14589444</v>
      </c>
      <c r="G1947" s="3">
        <f>movie_metadata[[#This Row],[New_gross]]-movie_metadata[[#This Row],[New_budget]]</f>
        <v>-10410556</v>
      </c>
      <c r="H1947" s="3" t="str">
        <f>IF(movie_metadata[[#This Row],[Profit/Loss_in money]]&gt;0,"Profit","Loss")</f>
        <v>Loss</v>
      </c>
      <c r="I1947" t="s">
        <v>26</v>
      </c>
      <c r="J1947" t="s">
        <v>27</v>
      </c>
      <c r="K1947" t="s">
        <v>1407</v>
      </c>
      <c r="L1947" s="1">
        <v>2004</v>
      </c>
      <c r="M1947" t="s">
        <v>572</v>
      </c>
      <c r="N1947">
        <v>6.8</v>
      </c>
      <c r="O1947">
        <v>1.85</v>
      </c>
      <c r="P1947">
        <v>0</v>
      </c>
      <c r="Q1947">
        <v>126</v>
      </c>
      <c r="R1947">
        <v>42</v>
      </c>
      <c r="S1947">
        <v>111</v>
      </c>
      <c r="T1947" t="s">
        <v>9811</v>
      </c>
      <c r="U1947">
        <v>355</v>
      </c>
      <c r="V1947" t="s">
        <v>9812</v>
      </c>
      <c r="W1947">
        <v>171151</v>
      </c>
      <c r="X1947">
        <v>911</v>
      </c>
      <c r="Y1947" t="s">
        <v>9813</v>
      </c>
      <c r="Z1947">
        <v>2</v>
      </c>
      <c r="AA1947" t="s">
        <v>9814</v>
      </c>
      <c r="AB1947" t="s">
        <v>9815</v>
      </c>
      <c r="AC1947">
        <v>513</v>
      </c>
      <c r="AD1947">
        <v>155</v>
      </c>
    </row>
    <row r="1948" spans="1:30" x14ac:dyDescent="0.35">
      <c r="A1948" t="s">
        <v>23</v>
      </c>
      <c r="B1948" t="s">
        <v>9816</v>
      </c>
      <c r="C1948" t="s">
        <v>9817</v>
      </c>
      <c r="D1948">
        <v>101</v>
      </c>
      <c r="E1948" s="4">
        <v>25000000</v>
      </c>
      <c r="F1948" s="4">
        <v>14095303</v>
      </c>
      <c r="G1948" s="3">
        <f>movie_metadata[[#This Row],[New_gross]]-movie_metadata[[#This Row],[New_budget]]</f>
        <v>-10904697</v>
      </c>
      <c r="H1948" s="3" t="str">
        <f>IF(movie_metadata[[#This Row],[Profit/Loss_in money]]&gt;0,"Profit","Loss")</f>
        <v>Loss</v>
      </c>
      <c r="I1948" t="s">
        <v>26</v>
      </c>
      <c r="J1948" t="s">
        <v>27</v>
      </c>
      <c r="K1948" t="s">
        <v>2681</v>
      </c>
      <c r="L1948" s="1">
        <v>1996</v>
      </c>
      <c r="M1948" t="s">
        <v>572</v>
      </c>
      <c r="N1948">
        <v>5.4</v>
      </c>
      <c r="O1948">
        <v>2.35</v>
      </c>
      <c r="P1948">
        <v>503</v>
      </c>
      <c r="Q1948">
        <v>50</v>
      </c>
      <c r="R1948">
        <v>17</v>
      </c>
      <c r="S1948">
        <v>218</v>
      </c>
      <c r="T1948" t="s">
        <v>9818</v>
      </c>
      <c r="U1948">
        <v>900</v>
      </c>
      <c r="V1948" t="s">
        <v>7314</v>
      </c>
      <c r="W1948">
        <v>15814</v>
      </c>
      <c r="X1948">
        <v>1634</v>
      </c>
      <c r="Y1948" t="s">
        <v>9819</v>
      </c>
      <c r="Z1948">
        <v>1</v>
      </c>
      <c r="AA1948" t="s">
        <v>9820</v>
      </c>
      <c r="AB1948" t="s">
        <v>9821</v>
      </c>
      <c r="AC1948">
        <v>68</v>
      </c>
      <c r="AD1948">
        <v>246</v>
      </c>
    </row>
    <row r="1949" spans="1:30" x14ac:dyDescent="0.35">
      <c r="A1949" t="s">
        <v>23</v>
      </c>
      <c r="B1949" t="s">
        <v>9822</v>
      </c>
      <c r="C1949" t="s">
        <v>9823</v>
      </c>
      <c r="D1949">
        <v>85</v>
      </c>
      <c r="E1949" s="4">
        <v>25000000</v>
      </c>
      <c r="F1949" s="4">
        <v>13973532</v>
      </c>
      <c r="G1949" s="3">
        <f>movie_metadata[[#This Row],[New_gross]]-movie_metadata[[#This Row],[New_budget]]</f>
        <v>-11026468</v>
      </c>
      <c r="H1949" s="3" t="str">
        <f>IF(movie_metadata[[#This Row],[Profit/Loss_in money]]&gt;0,"Profit","Loss")</f>
        <v>Loss</v>
      </c>
      <c r="I1949" t="s">
        <v>26</v>
      </c>
      <c r="J1949" t="s">
        <v>27</v>
      </c>
      <c r="K1949" t="s">
        <v>1001</v>
      </c>
      <c r="L1949" s="1">
        <v>2002</v>
      </c>
      <c r="M1949" t="s">
        <v>29</v>
      </c>
      <c r="N1949">
        <v>5.0999999999999996</v>
      </c>
      <c r="O1949">
        <v>1.85</v>
      </c>
      <c r="P1949">
        <v>215</v>
      </c>
      <c r="Q1949">
        <v>52</v>
      </c>
      <c r="R1949">
        <v>54</v>
      </c>
      <c r="S1949">
        <v>455</v>
      </c>
      <c r="T1949" t="s">
        <v>3172</v>
      </c>
      <c r="U1949">
        <v>985</v>
      </c>
      <c r="V1949" t="s">
        <v>9042</v>
      </c>
      <c r="W1949">
        <v>11211</v>
      </c>
      <c r="X1949">
        <v>3065</v>
      </c>
      <c r="Y1949" t="s">
        <v>4519</v>
      </c>
      <c r="Z1949">
        <v>1</v>
      </c>
      <c r="AA1949" t="s">
        <v>9824</v>
      </c>
      <c r="AB1949" t="s">
        <v>9825</v>
      </c>
      <c r="AC1949">
        <v>92</v>
      </c>
      <c r="AD1949">
        <v>637</v>
      </c>
    </row>
    <row r="1950" spans="1:30" x14ac:dyDescent="0.35">
      <c r="A1950" t="s">
        <v>23</v>
      </c>
      <c r="B1950" t="s">
        <v>5071</v>
      </c>
      <c r="C1950" t="s">
        <v>9826</v>
      </c>
      <c r="D1950">
        <v>132</v>
      </c>
      <c r="E1950" s="4">
        <v>30000000</v>
      </c>
      <c r="F1950" s="4">
        <v>1865774</v>
      </c>
      <c r="G1950" s="3">
        <f>movie_metadata[[#This Row],[New_gross]]-movie_metadata[[#This Row],[New_budget]]</f>
        <v>-28134226</v>
      </c>
      <c r="H1950" s="3" t="str">
        <f>IF(movie_metadata[[#This Row],[Profit/Loss_in money]]&gt;0,"Profit","Loss")</f>
        <v>Loss</v>
      </c>
      <c r="I1950" t="s">
        <v>26</v>
      </c>
      <c r="J1950" t="s">
        <v>45</v>
      </c>
      <c r="K1950" t="s">
        <v>9827</v>
      </c>
      <c r="L1950" s="1">
        <v>2015</v>
      </c>
      <c r="M1950" t="s">
        <v>572</v>
      </c>
      <c r="N1950">
        <v>7</v>
      </c>
      <c r="O1950">
        <v>2.35</v>
      </c>
      <c r="P1950">
        <v>43000</v>
      </c>
      <c r="Q1950">
        <v>260</v>
      </c>
      <c r="R1950">
        <v>241</v>
      </c>
      <c r="S1950">
        <v>151</v>
      </c>
      <c r="T1950" t="s">
        <v>1289</v>
      </c>
      <c r="U1950">
        <v>27000</v>
      </c>
      <c r="V1950" t="s">
        <v>56</v>
      </c>
      <c r="W1950">
        <v>87682</v>
      </c>
      <c r="X1950">
        <v>27659</v>
      </c>
      <c r="Y1950" t="s">
        <v>9828</v>
      </c>
      <c r="Z1950">
        <v>2</v>
      </c>
      <c r="AA1950" t="s">
        <v>9829</v>
      </c>
      <c r="AB1950" t="s">
        <v>9830</v>
      </c>
      <c r="AC1950">
        <v>174</v>
      </c>
      <c r="AD1950">
        <v>154</v>
      </c>
    </row>
    <row r="1951" spans="1:30" x14ac:dyDescent="0.35">
      <c r="A1951" t="s">
        <v>23</v>
      </c>
      <c r="B1951" t="s">
        <v>4719</v>
      </c>
      <c r="C1951" t="s">
        <v>9831</v>
      </c>
      <c r="D1951">
        <v>88</v>
      </c>
      <c r="E1951" s="4">
        <v>34393241.573033705</v>
      </c>
      <c r="F1951" s="4">
        <v>13920741</v>
      </c>
      <c r="G1951" s="3">
        <f>movie_metadata[[#This Row],[New_gross]]-movie_metadata[[#This Row],[New_budget]]</f>
        <v>-20472500.573033705</v>
      </c>
      <c r="H1951" s="3" t="str">
        <f>IF(movie_metadata[[#This Row],[Profit/Loss_in money]]&gt;0,"Profit","Loss")</f>
        <v>Loss</v>
      </c>
      <c r="I1951" t="s">
        <v>26</v>
      </c>
      <c r="J1951" t="s">
        <v>27</v>
      </c>
      <c r="K1951" t="s">
        <v>1664</v>
      </c>
      <c r="L1951" s="1">
        <v>2007</v>
      </c>
      <c r="M1951" t="s">
        <v>29</v>
      </c>
      <c r="N1951">
        <v>6.7</v>
      </c>
      <c r="O1951">
        <v>2.35</v>
      </c>
      <c r="P1951">
        <v>0</v>
      </c>
      <c r="Q1951">
        <v>111</v>
      </c>
      <c r="R1951">
        <v>82</v>
      </c>
      <c r="S1951">
        <v>432</v>
      </c>
      <c r="T1951" t="s">
        <v>9832</v>
      </c>
      <c r="U1951">
        <v>874</v>
      </c>
      <c r="V1951" t="s">
        <v>5095</v>
      </c>
      <c r="W1951">
        <v>59900</v>
      </c>
      <c r="X1951">
        <v>2062</v>
      </c>
      <c r="Y1951" t="s">
        <v>9833</v>
      </c>
      <c r="Z1951">
        <v>5</v>
      </c>
      <c r="AA1951" t="s">
        <v>9834</v>
      </c>
      <c r="AB1951" t="s">
        <v>9835</v>
      </c>
      <c r="AC1951">
        <v>149</v>
      </c>
      <c r="AD1951">
        <v>434</v>
      </c>
    </row>
    <row r="1952" spans="1:30" x14ac:dyDescent="0.35">
      <c r="A1952" t="s">
        <v>23</v>
      </c>
      <c r="B1952" t="s">
        <v>5850</v>
      </c>
      <c r="C1952" t="s">
        <v>9836</v>
      </c>
      <c r="D1952">
        <v>90</v>
      </c>
      <c r="E1952" s="4">
        <v>25000000</v>
      </c>
      <c r="F1952" s="4">
        <v>18860403</v>
      </c>
      <c r="G1952" s="3">
        <f>movie_metadata[[#This Row],[New_gross]]-movie_metadata[[#This Row],[New_budget]]</f>
        <v>-6139597</v>
      </c>
      <c r="H1952" s="3" t="str">
        <f>IF(movie_metadata[[#This Row],[Profit/Loss_in money]]&gt;0,"Profit","Loss")</f>
        <v>Loss</v>
      </c>
      <c r="I1952" t="s">
        <v>26</v>
      </c>
      <c r="J1952" t="s">
        <v>27</v>
      </c>
      <c r="K1952" t="s">
        <v>5534</v>
      </c>
      <c r="L1952" s="1">
        <v>2011</v>
      </c>
      <c r="M1952" t="s">
        <v>29</v>
      </c>
      <c r="N1952">
        <v>4</v>
      </c>
      <c r="O1952">
        <v>1.85</v>
      </c>
      <c r="P1952">
        <v>0</v>
      </c>
      <c r="Q1952">
        <v>231</v>
      </c>
      <c r="R1952">
        <v>160</v>
      </c>
      <c r="S1952">
        <v>852</v>
      </c>
      <c r="T1952" t="s">
        <v>30</v>
      </c>
      <c r="U1952">
        <v>963</v>
      </c>
      <c r="V1952" t="s">
        <v>176</v>
      </c>
      <c r="W1952">
        <v>20823</v>
      </c>
      <c r="X1952">
        <v>4952</v>
      </c>
      <c r="Y1952" t="s">
        <v>9578</v>
      </c>
      <c r="Z1952">
        <v>0</v>
      </c>
      <c r="AA1952" t="s">
        <v>9837</v>
      </c>
      <c r="AB1952" t="s">
        <v>9838</v>
      </c>
      <c r="AC1952">
        <v>130</v>
      </c>
      <c r="AD1952">
        <v>936</v>
      </c>
    </row>
    <row r="1953" spans="1:30" x14ac:dyDescent="0.35">
      <c r="A1953" t="s">
        <v>23</v>
      </c>
      <c r="B1953" t="s">
        <v>4695</v>
      </c>
      <c r="C1953" t="s">
        <v>9839</v>
      </c>
      <c r="D1953">
        <v>145</v>
      </c>
      <c r="E1953" s="4">
        <v>25000000</v>
      </c>
      <c r="F1953" s="4">
        <v>13038660</v>
      </c>
      <c r="G1953" s="3">
        <f>movie_metadata[[#This Row],[New_gross]]-movie_metadata[[#This Row],[New_budget]]</f>
        <v>-11961340</v>
      </c>
      <c r="H1953" s="3" t="str">
        <f>IF(movie_metadata[[#This Row],[Profit/Loss_in money]]&gt;0,"Profit","Loss")</f>
        <v>Loss</v>
      </c>
      <c r="I1953" t="s">
        <v>26</v>
      </c>
      <c r="J1953" t="s">
        <v>27</v>
      </c>
      <c r="K1953" t="s">
        <v>3402</v>
      </c>
      <c r="L1953" s="1">
        <v>1999</v>
      </c>
      <c r="M1953" t="s">
        <v>572</v>
      </c>
      <c r="N1953">
        <v>7.3</v>
      </c>
      <c r="O1953">
        <v>1.85</v>
      </c>
      <c r="P1953">
        <v>0</v>
      </c>
      <c r="Q1953">
        <v>99</v>
      </c>
      <c r="R1953">
        <v>317</v>
      </c>
      <c r="S1953">
        <v>70</v>
      </c>
      <c r="T1953" t="s">
        <v>9840</v>
      </c>
      <c r="U1953">
        <v>876</v>
      </c>
      <c r="V1953" t="s">
        <v>2925</v>
      </c>
      <c r="W1953">
        <v>16995</v>
      </c>
      <c r="X1953">
        <v>1282</v>
      </c>
      <c r="Y1953" t="s">
        <v>9841</v>
      </c>
      <c r="Z1953">
        <v>1</v>
      </c>
      <c r="AA1953" t="s">
        <v>9842</v>
      </c>
      <c r="AB1953" t="s">
        <v>9843</v>
      </c>
      <c r="AC1953">
        <v>163</v>
      </c>
      <c r="AD1953">
        <v>219</v>
      </c>
    </row>
    <row r="1954" spans="1:30" x14ac:dyDescent="0.35">
      <c r="A1954" t="s">
        <v>23</v>
      </c>
      <c r="B1954" t="s">
        <v>2690</v>
      </c>
      <c r="C1954" t="s">
        <v>9844</v>
      </c>
      <c r="D1954">
        <v>110</v>
      </c>
      <c r="E1954" s="4">
        <v>25000000</v>
      </c>
      <c r="F1954" s="4">
        <v>28831145</v>
      </c>
      <c r="G1954" s="3">
        <f>movie_metadata[[#This Row],[New_gross]]-movie_metadata[[#This Row],[New_budget]]</f>
        <v>3831145</v>
      </c>
      <c r="H1954" s="3" t="str">
        <f>IF(movie_metadata[[#This Row],[Profit/Loss_in money]]&gt;0,"Profit","Loss")</f>
        <v>Profit</v>
      </c>
      <c r="I1954" t="s">
        <v>26</v>
      </c>
      <c r="J1954" t="s">
        <v>27</v>
      </c>
      <c r="K1954" t="s">
        <v>3787</v>
      </c>
      <c r="L1954" s="1">
        <v>2014</v>
      </c>
      <c r="M1954" t="s">
        <v>572</v>
      </c>
      <c r="N1954">
        <v>6.8</v>
      </c>
      <c r="O1954">
        <v>2.35</v>
      </c>
      <c r="P1954">
        <v>14000</v>
      </c>
      <c r="Q1954">
        <v>159</v>
      </c>
      <c r="R1954">
        <v>425</v>
      </c>
      <c r="S1954">
        <v>148</v>
      </c>
      <c r="T1954" t="s">
        <v>1638</v>
      </c>
      <c r="U1954">
        <v>3000</v>
      </c>
      <c r="V1954" t="s">
        <v>743</v>
      </c>
      <c r="W1954">
        <v>39357</v>
      </c>
      <c r="X1954">
        <v>3757</v>
      </c>
      <c r="Y1954" t="s">
        <v>9845</v>
      </c>
      <c r="Z1954">
        <v>1</v>
      </c>
      <c r="AA1954" t="s">
        <v>9846</v>
      </c>
      <c r="AB1954" t="s">
        <v>9847</v>
      </c>
      <c r="AC1954">
        <v>113</v>
      </c>
      <c r="AD1954">
        <v>466</v>
      </c>
    </row>
    <row r="1955" spans="1:30" x14ac:dyDescent="0.35">
      <c r="A1955" t="s">
        <v>23</v>
      </c>
      <c r="B1955" t="s">
        <v>7393</v>
      </c>
      <c r="C1955" t="s">
        <v>9848</v>
      </c>
      <c r="D1955">
        <v>101</v>
      </c>
      <c r="E1955" s="4">
        <v>25000000</v>
      </c>
      <c r="F1955" s="4">
        <v>47871522.055172414</v>
      </c>
      <c r="G1955" s="3">
        <f>movie_metadata[[#This Row],[New_gross]]-movie_metadata[[#This Row],[New_budget]]</f>
        <v>22871522.055172414</v>
      </c>
      <c r="H1955" s="3" t="str">
        <f>IF(movie_metadata[[#This Row],[Profit/Loss_in money]]&gt;0,"Profit","Loss")</f>
        <v>Profit</v>
      </c>
      <c r="I1955" t="s">
        <v>26</v>
      </c>
      <c r="J1955" t="s">
        <v>45</v>
      </c>
      <c r="K1955" t="s">
        <v>2200</v>
      </c>
      <c r="L1955" s="1">
        <v>1985</v>
      </c>
      <c r="M1955" t="s">
        <v>572</v>
      </c>
      <c r="N1955">
        <v>6.1</v>
      </c>
      <c r="O1955">
        <v>2.35</v>
      </c>
      <c r="P1955">
        <v>0</v>
      </c>
      <c r="Q1955">
        <v>159</v>
      </c>
      <c r="R1955">
        <v>365</v>
      </c>
      <c r="S1955">
        <v>141</v>
      </c>
      <c r="T1955" t="s">
        <v>9849</v>
      </c>
      <c r="U1955">
        <v>338</v>
      </c>
      <c r="V1955" t="s">
        <v>7446</v>
      </c>
      <c r="W1955">
        <v>15531</v>
      </c>
      <c r="X1955">
        <v>1008</v>
      </c>
      <c r="Y1955" t="s">
        <v>9850</v>
      </c>
      <c r="Z1955">
        <v>0</v>
      </c>
      <c r="AA1955" t="s">
        <v>9851</v>
      </c>
      <c r="AB1955" t="s">
        <v>9852</v>
      </c>
      <c r="AC1955">
        <v>189</v>
      </c>
      <c r="AD1955">
        <v>246</v>
      </c>
    </row>
    <row r="1956" spans="1:30" x14ac:dyDescent="0.35">
      <c r="A1956" t="s">
        <v>23</v>
      </c>
      <c r="B1956" t="s">
        <v>60</v>
      </c>
      <c r="C1956" t="s">
        <v>9853</v>
      </c>
      <c r="D1956">
        <v>30</v>
      </c>
      <c r="E1956" s="4">
        <v>36541497.422512971</v>
      </c>
      <c r="F1956" s="4">
        <v>54058783.513157897</v>
      </c>
      <c r="G1956" s="3">
        <f>movie_metadata[[#This Row],[New_gross]]-movie_metadata[[#This Row],[New_budget]]</f>
        <v>17517286.090644926</v>
      </c>
      <c r="H1956" s="3" t="str">
        <f>IF(movie_metadata[[#This Row],[Profit/Loss_in money]]&gt;0,"Profit","Loss")</f>
        <v>Profit</v>
      </c>
      <c r="I1956" t="s">
        <v>26</v>
      </c>
      <c r="J1956" t="s">
        <v>27</v>
      </c>
      <c r="K1956" t="s">
        <v>9854</v>
      </c>
      <c r="L1956" s="1">
        <v>2005</v>
      </c>
      <c r="M1956" t="s">
        <v>9855</v>
      </c>
      <c r="N1956">
        <v>7.2</v>
      </c>
      <c r="O1956">
        <v>4</v>
      </c>
      <c r="P1956">
        <v>581</v>
      </c>
      <c r="Q1956">
        <v>7</v>
      </c>
      <c r="S1956">
        <v>265</v>
      </c>
      <c r="T1956" t="s">
        <v>9856</v>
      </c>
      <c r="U1956">
        <v>971</v>
      </c>
      <c r="V1956" t="s">
        <v>2307</v>
      </c>
      <c r="W1956">
        <v>23664</v>
      </c>
      <c r="X1956">
        <v>2346</v>
      </c>
      <c r="Y1956" t="s">
        <v>8431</v>
      </c>
      <c r="Z1956">
        <v>0</v>
      </c>
      <c r="AA1956" t="s">
        <v>9857</v>
      </c>
      <c r="AB1956" t="s">
        <v>9858</v>
      </c>
      <c r="AC1956">
        <v>60</v>
      </c>
      <c r="AD1956">
        <v>918</v>
      </c>
    </row>
    <row r="1957" spans="1:30" x14ac:dyDescent="0.35">
      <c r="A1957" t="s">
        <v>23</v>
      </c>
      <c r="B1957" t="s">
        <v>4032</v>
      </c>
      <c r="C1957" t="s">
        <v>9859</v>
      </c>
      <c r="D1957">
        <v>122</v>
      </c>
      <c r="E1957" s="4">
        <v>25000000</v>
      </c>
      <c r="F1957" s="4">
        <v>11538204</v>
      </c>
      <c r="G1957" s="3">
        <f>movie_metadata[[#This Row],[New_gross]]-movie_metadata[[#This Row],[New_budget]]</f>
        <v>-13461796</v>
      </c>
      <c r="H1957" s="3" t="str">
        <f>IF(movie_metadata[[#This Row],[Profit/Loss_in money]]&gt;0,"Profit","Loss")</f>
        <v>Loss</v>
      </c>
      <c r="I1957" t="s">
        <v>26</v>
      </c>
      <c r="J1957" t="s">
        <v>27</v>
      </c>
      <c r="K1957" t="s">
        <v>9860</v>
      </c>
      <c r="L1957" s="1">
        <v>2010</v>
      </c>
      <c r="M1957" t="s">
        <v>29</v>
      </c>
      <c r="N1957">
        <v>7</v>
      </c>
      <c r="O1957">
        <v>2.35</v>
      </c>
      <c r="P1957">
        <v>0</v>
      </c>
      <c r="Q1957">
        <v>199</v>
      </c>
      <c r="R1957">
        <v>0</v>
      </c>
      <c r="S1957">
        <v>939</v>
      </c>
      <c r="T1957" t="s">
        <v>130</v>
      </c>
      <c r="U1957">
        <v>18000</v>
      </c>
      <c r="V1957" t="s">
        <v>431</v>
      </c>
      <c r="W1957">
        <v>23696</v>
      </c>
      <c r="X1957">
        <v>21163</v>
      </c>
      <c r="Y1957" t="s">
        <v>1139</v>
      </c>
      <c r="Z1957">
        <v>0</v>
      </c>
      <c r="AA1957" t="s">
        <v>9861</v>
      </c>
      <c r="AB1957" t="s">
        <v>9862</v>
      </c>
      <c r="AC1957">
        <v>135</v>
      </c>
      <c r="AD1957">
        <v>1000</v>
      </c>
    </row>
    <row r="1958" spans="1:30" x14ac:dyDescent="0.35">
      <c r="A1958" t="s">
        <v>23</v>
      </c>
      <c r="B1958" t="s">
        <v>6137</v>
      </c>
      <c r="C1958" t="s">
        <v>9863</v>
      </c>
      <c r="D1958">
        <v>107</v>
      </c>
      <c r="E1958" s="4">
        <v>25000000</v>
      </c>
      <c r="F1958" s="4">
        <v>11008432</v>
      </c>
      <c r="G1958" s="3">
        <f>movie_metadata[[#This Row],[New_gross]]-movie_metadata[[#This Row],[New_budget]]</f>
        <v>-13991568</v>
      </c>
      <c r="H1958" s="3" t="str">
        <f>IF(movie_metadata[[#This Row],[Profit/Loss_in money]]&gt;0,"Profit","Loss")</f>
        <v>Loss</v>
      </c>
      <c r="I1958" t="s">
        <v>26</v>
      </c>
      <c r="J1958" t="s">
        <v>27</v>
      </c>
      <c r="K1958" t="s">
        <v>1627</v>
      </c>
      <c r="L1958" s="1">
        <v>2005</v>
      </c>
      <c r="M1958" t="s">
        <v>29</v>
      </c>
      <c r="N1958">
        <v>7.1</v>
      </c>
      <c r="O1958">
        <v>1.85</v>
      </c>
      <c r="P1958">
        <v>5000</v>
      </c>
      <c r="Q1958">
        <v>119</v>
      </c>
      <c r="R1958">
        <v>308</v>
      </c>
      <c r="S1958">
        <v>872</v>
      </c>
      <c r="T1958" t="s">
        <v>2291</v>
      </c>
      <c r="U1958">
        <v>13000</v>
      </c>
      <c r="V1958" t="s">
        <v>457</v>
      </c>
      <c r="W1958">
        <v>43903</v>
      </c>
      <c r="X1958">
        <v>16651</v>
      </c>
      <c r="Y1958" t="s">
        <v>8884</v>
      </c>
      <c r="Z1958">
        <v>0</v>
      </c>
      <c r="AA1958" t="s">
        <v>9864</v>
      </c>
      <c r="AB1958" t="s">
        <v>9865</v>
      </c>
      <c r="AC1958">
        <v>194</v>
      </c>
      <c r="AD1958">
        <v>947</v>
      </c>
    </row>
    <row r="1959" spans="1:30" x14ac:dyDescent="0.35">
      <c r="A1959" t="s">
        <v>23</v>
      </c>
      <c r="B1959" t="s">
        <v>9866</v>
      </c>
      <c r="C1959" t="s">
        <v>9867</v>
      </c>
      <c r="D1959">
        <v>127</v>
      </c>
      <c r="E1959" s="4">
        <v>26000000</v>
      </c>
      <c r="F1959" s="4">
        <v>12188642</v>
      </c>
      <c r="G1959" s="3">
        <f>movie_metadata[[#This Row],[New_gross]]-movie_metadata[[#This Row],[New_budget]]</f>
        <v>-13811358</v>
      </c>
      <c r="H1959" s="3" t="str">
        <f>IF(movie_metadata[[#This Row],[Profit/Loss_in money]]&gt;0,"Profit","Loss")</f>
        <v>Loss</v>
      </c>
      <c r="I1959" t="s">
        <v>26</v>
      </c>
      <c r="J1959" t="s">
        <v>9868</v>
      </c>
      <c r="K1959" t="s">
        <v>5930</v>
      </c>
      <c r="L1959" s="1">
        <v>2015</v>
      </c>
      <c r="M1959" t="s">
        <v>29</v>
      </c>
      <c r="N1959">
        <v>6.9</v>
      </c>
      <c r="O1959">
        <v>2.35</v>
      </c>
      <c r="P1959">
        <v>0</v>
      </c>
      <c r="Q1959">
        <v>120</v>
      </c>
      <c r="R1959">
        <v>36</v>
      </c>
      <c r="S1959">
        <v>399</v>
      </c>
      <c r="T1959" t="s">
        <v>6861</v>
      </c>
      <c r="U1959">
        <v>562</v>
      </c>
      <c r="V1959" t="s">
        <v>9869</v>
      </c>
      <c r="W1959">
        <v>21098</v>
      </c>
      <c r="X1959">
        <v>2230</v>
      </c>
      <c r="Y1959" t="s">
        <v>5506</v>
      </c>
      <c r="Z1959">
        <v>7</v>
      </c>
      <c r="AA1959" t="s">
        <v>9870</v>
      </c>
      <c r="AB1959" t="s">
        <v>9871</v>
      </c>
      <c r="AC1959">
        <v>56</v>
      </c>
      <c r="AD1959">
        <v>499</v>
      </c>
    </row>
    <row r="1960" spans="1:30" x14ac:dyDescent="0.35">
      <c r="A1960" t="s">
        <v>23</v>
      </c>
      <c r="B1960" t="s">
        <v>5357</v>
      </c>
      <c r="C1960" t="s">
        <v>9872</v>
      </c>
      <c r="D1960">
        <v>99</v>
      </c>
      <c r="E1960" s="4">
        <v>25000000</v>
      </c>
      <c r="F1960" s="4">
        <v>11100000</v>
      </c>
      <c r="G1960" s="3">
        <f>movie_metadata[[#This Row],[New_gross]]-movie_metadata[[#This Row],[New_budget]]</f>
        <v>-13900000</v>
      </c>
      <c r="H1960" s="3" t="str">
        <f>IF(movie_metadata[[#This Row],[Profit/Loss_in money]]&gt;0,"Profit","Loss")</f>
        <v>Loss</v>
      </c>
      <c r="I1960" t="s">
        <v>26</v>
      </c>
      <c r="J1960" t="s">
        <v>27</v>
      </c>
      <c r="K1960" t="s">
        <v>2399</v>
      </c>
      <c r="L1960" s="1">
        <v>1986</v>
      </c>
      <c r="M1960" t="s">
        <v>29</v>
      </c>
      <c r="N1960">
        <v>7.3</v>
      </c>
      <c r="O1960">
        <v>2.35</v>
      </c>
      <c r="P1960">
        <v>19000</v>
      </c>
      <c r="Q1960">
        <v>180</v>
      </c>
      <c r="R1960">
        <v>0</v>
      </c>
      <c r="S1960">
        <v>52</v>
      </c>
      <c r="T1960" t="s">
        <v>9873</v>
      </c>
      <c r="U1960">
        <v>400</v>
      </c>
      <c r="V1960" t="s">
        <v>3424</v>
      </c>
      <c r="W1960">
        <v>92464</v>
      </c>
      <c r="X1960">
        <v>896</v>
      </c>
      <c r="Y1960" t="s">
        <v>9874</v>
      </c>
      <c r="Z1960">
        <v>1</v>
      </c>
      <c r="AA1960" t="s">
        <v>9875</v>
      </c>
      <c r="AB1960" t="s">
        <v>9876</v>
      </c>
      <c r="AC1960">
        <v>331</v>
      </c>
      <c r="AD1960">
        <v>223</v>
      </c>
    </row>
    <row r="1961" spans="1:30" x14ac:dyDescent="0.35">
      <c r="A1961" t="s">
        <v>23</v>
      </c>
      <c r="B1961" t="s">
        <v>9877</v>
      </c>
      <c r="C1961" t="s">
        <v>9878</v>
      </c>
      <c r="D1961">
        <v>104</v>
      </c>
      <c r="E1961" s="4">
        <v>17000000</v>
      </c>
      <c r="F1961" s="4">
        <v>40807395.57333333</v>
      </c>
      <c r="G1961" s="3">
        <f>movie_metadata[[#This Row],[New_gross]]-movie_metadata[[#This Row],[New_budget]]</f>
        <v>23807395.57333333</v>
      </c>
      <c r="H1961" s="3" t="str">
        <f>IF(movie_metadata[[#This Row],[Profit/Loss_in money]]&gt;0,"Profit","Loss")</f>
        <v>Profit</v>
      </c>
      <c r="I1961" t="s">
        <v>1451</v>
      </c>
      <c r="J1961" t="s">
        <v>1452</v>
      </c>
      <c r="K1961" t="s">
        <v>1674</v>
      </c>
      <c r="L1961" s="1">
        <v>2012</v>
      </c>
      <c r="M1961" t="s">
        <v>60</v>
      </c>
      <c r="N1961">
        <v>6.3</v>
      </c>
      <c r="O1961">
        <v>2.35</v>
      </c>
      <c r="P1961">
        <v>853</v>
      </c>
      <c r="Q1961">
        <v>58</v>
      </c>
      <c r="R1961">
        <v>8</v>
      </c>
      <c r="S1961">
        <v>8</v>
      </c>
      <c r="T1961" t="s">
        <v>9879</v>
      </c>
      <c r="U1961">
        <v>172</v>
      </c>
      <c r="V1961" t="s">
        <v>6185</v>
      </c>
      <c r="W1961">
        <v>5525</v>
      </c>
      <c r="X1961">
        <v>210</v>
      </c>
      <c r="Y1961" t="s">
        <v>9880</v>
      </c>
      <c r="Z1961">
        <v>2</v>
      </c>
      <c r="AA1961" t="s">
        <v>9881</v>
      </c>
      <c r="AB1961" t="s">
        <v>9882</v>
      </c>
      <c r="AC1961">
        <v>11</v>
      </c>
      <c r="AD1961">
        <v>20</v>
      </c>
    </row>
    <row r="1962" spans="1:30" x14ac:dyDescent="0.35">
      <c r="A1962" t="s">
        <v>23</v>
      </c>
      <c r="B1962" t="s">
        <v>8553</v>
      </c>
      <c r="C1962" t="s">
        <v>9883</v>
      </c>
      <c r="D1962">
        <v>140</v>
      </c>
      <c r="E1962" s="4">
        <v>25000000</v>
      </c>
      <c r="F1962" s="4">
        <v>13651662</v>
      </c>
      <c r="G1962" s="3">
        <f>movie_metadata[[#This Row],[New_gross]]-movie_metadata[[#This Row],[New_budget]]</f>
        <v>-11348338</v>
      </c>
      <c r="H1962" s="3" t="str">
        <f>IF(movie_metadata[[#This Row],[Profit/Loss_in money]]&gt;0,"Profit","Loss")</f>
        <v>Loss</v>
      </c>
      <c r="I1962" t="s">
        <v>26</v>
      </c>
      <c r="J1962" t="s">
        <v>27</v>
      </c>
      <c r="K1962" t="s">
        <v>3787</v>
      </c>
      <c r="L1962" s="1">
        <v>2011</v>
      </c>
      <c r="M1962" t="s">
        <v>29</v>
      </c>
      <c r="N1962">
        <v>8.1999999999999993</v>
      </c>
      <c r="O1962">
        <v>2.35</v>
      </c>
      <c r="P1962">
        <v>77000</v>
      </c>
      <c r="Q1962">
        <v>317</v>
      </c>
      <c r="R1962">
        <v>149</v>
      </c>
      <c r="S1962">
        <v>581</v>
      </c>
      <c r="T1962" t="s">
        <v>1691</v>
      </c>
      <c r="U1962">
        <v>27000</v>
      </c>
      <c r="V1962" t="s">
        <v>56</v>
      </c>
      <c r="W1962">
        <v>332276</v>
      </c>
      <c r="X1962">
        <v>29692</v>
      </c>
      <c r="Y1962" t="s">
        <v>272</v>
      </c>
      <c r="Z1962">
        <v>1</v>
      </c>
      <c r="AA1962" t="s">
        <v>9884</v>
      </c>
      <c r="AB1962" t="s">
        <v>9885</v>
      </c>
      <c r="AC1962">
        <v>514</v>
      </c>
      <c r="AD1962">
        <v>798</v>
      </c>
    </row>
    <row r="1963" spans="1:30" x14ac:dyDescent="0.35">
      <c r="A1963" t="s">
        <v>739</v>
      </c>
      <c r="B1963" t="s">
        <v>5040</v>
      </c>
      <c r="C1963" t="s">
        <v>9886</v>
      </c>
      <c r="D1963">
        <v>133</v>
      </c>
      <c r="E1963" s="4">
        <v>28000000</v>
      </c>
      <c r="F1963" s="4">
        <v>11030963</v>
      </c>
      <c r="G1963" s="3">
        <f>movie_metadata[[#This Row],[New_gross]]-movie_metadata[[#This Row],[New_budget]]</f>
        <v>-16969037</v>
      </c>
      <c r="H1963" s="3" t="str">
        <f>IF(movie_metadata[[#This Row],[Profit/Loss_in money]]&gt;0,"Profit","Loss")</f>
        <v>Loss</v>
      </c>
      <c r="I1963" t="s">
        <v>26</v>
      </c>
      <c r="J1963" t="s">
        <v>45</v>
      </c>
      <c r="K1963" t="s">
        <v>9887</v>
      </c>
      <c r="L1963" s="1">
        <v>1996</v>
      </c>
      <c r="M1963" t="s">
        <v>572</v>
      </c>
      <c r="N1963">
        <v>7.1</v>
      </c>
      <c r="O1963">
        <v>1.85</v>
      </c>
      <c r="P1963">
        <v>0</v>
      </c>
      <c r="Q1963">
        <v>44</v>
      </c>
      <c r="R1963">
        <v>277</v>
      </c>
      <c r="S1963">
        <v>8000</v>
      </c>
      <c r="T1963" t="s">
        <v>221</v>
      </c>
      <c r="U1963">
        <v>25000</v>
      </c>
      <c r="V1963" t="s">
        <v>99</v>
      </c>
      <c r="W1963">
        <v>24145</v>
      </c>
      <c r="X1963">
        <v>48482</v>
      </c>
      <c r="Y1963" t="s">
        <v>1521</v>
      </c>
      <c r="Z1963">
        <v>2</v>
      </c>
      <c r="AA1963" t="s">
        <v>9888</v>
      </c>
      <c r="AB1963" t="s">
        <v>9889</v>
      </c>
      <c r="AC1963">
        <v>93</v>
      </c>
      <c r="AD1963">
        <v>14000</v>
      </c>
    </row>
    <row r="1964" spans="1:30" x14ac:dyDescent="0.35">
      <c r="A1964" t="s">
        <v>23</v>
      </c>
      <c r="B1964" t="s">
        <v>4772</v>
      </c>
      <c r="C1964" t="s">
        <v>9890</v>
      </c>
      <c r="D1964">
        <v>271</v>
      </c>
      <c r="E1964" s="4">
        <v>25000000</v>
      </c>
      <c r="F1964" s="4">
        <v>10769960</v>
      </c>
      <c r="G1964" s="3">
        <f>movie_metadata[[#This Row],[New_gross]]-movie_metadata[[#This Row],[New_budget]]</f>
        <v>-14230040</v>
      </c>
      <c r="H1964" s="3" t="str">
        <f>IF(movie_metadata[[#This Row],[Profit/Loss_in money]]&gt;0,"Profit","Loss")</f>
        <v>Loss</v>
      </c>
      <c r="I1964" t="s">
        <v>26</v>
      </c>
      <c r="J1964" t="s">
        <v>27</v>
      </c>
      <c r="K1964" t="s">
        <v>1954</v>
      </c>
      <c r="L1964" s="1">
        <v>1993</v>
      </c>
      <c r="M1964" t="s">
        <v>82</v>
      </c>
      <c r="N1964">
        <v>7.7</v>
      </c>
      <c r="O1964">
        <v>1.85</v>
      </c>
      <c r="P1964">
        <v>0</v>
      </c>
      <c r="Q1964">
        <v>22</v>
      </c>
      <c r="R1964">
        <v>33</v>
      </c>
      <c r="S1964">
        <v>251</v>
      </c>
      <c r="T1964" t="s">
        <v>9891</v>
      </c>
      <c r="U1964">
        <v>854</v>
      </c>
      <c r="V1964" t="s">
        <v>4824</v>
      </c>
      <c r="W1964">
        <v>21940</v>
      </c>
      <c r="X1964">
        <v>2107</v>
      </c>
      <c r="Y1964" t="s">
        <v>9892</v>
      </c>
      <c r="Z1964">
        <v>0</v>
      </c>
      <c r="AA1964" t="s">
        <v>9893</v>
      </c>
      <c r="AB1964" t="s">
        <v>9894</v>
      </c>
      <c r="AC1964">
        <v>256</v>
      </c>
      <c r="AD1964">
        <v>702</v>
      </c>
    </row>
    <row r="1965" spans="1:30" x14ac:dyDescent="0.35">
      <c r="A1965" t="s">
        <v>23</v>
      </c>
      <c r="B1965" t="s">
        <v>8405</v>
      </c>
      <c r="C1965" t="s">
        <v>9895</v>
      </c>
      <c r="D1965">
        <v>112</v>
      </c>
      <c r="E1965" s="4">
        <v>25000000</v>
      </c>
      <c r="F1965" s="4">
        <v>10911750</v>
      </c>
      <c r="G1965" s="3">
        <f>movie_metadata[[#This Row],[New_gross]]-movie_metadata[[#This Row],[New_budget]]</f>
        <v>-14088250</v>
      </c>
      <c r="H1965" s="3" t="str">
        <f>IF(movie_metadata[[#This Row],[Profit/Loss_in money]]&gt;0,"Profit","Loss")</f>
        <v>Loss</v>
      </c>
      <c r="I1965" t="s">
        <v>26</v>
      </c>
      <c r="J1965" t="s">
        <v>27</v>
      </c>
      <c r="K1965" t="s">
        <v>3389</v>
      </c>
      <c r="L1965" s="1">
        <v>2008</v>
      </c>
      <c r="M1965" t="s">
        <v>572</v>
      </c>
      <c r="N1965">
        <v>6.5</v>
      </c>
      <c r="O1965">
        <v>1.85</v>
      </c>
      <c r="P1965">
        <v>982</v>
      </c>
      <c r="Q1965">
        <v>143</v>
      </c>
      <c r="R1965">
        <v>108</v>
      </c>
      <c r="S1965">
        <v>2000</v>
      </c>
      <c r="T1965" t="s">
        <v>437</v>
      </c>
      <c r="U1965">
        <v>23000</v>
      </c>
      <c r="V1965" t="s">
        <v>57</v>
      </c>
      <c r="W1965">
        <v>17757</v>
      </c>
      <c r="X1965">
        <v>43560</v>
      </c>
      <c r="Y1965" t="s">
        <v>1394</v>
      </c>
      <c r="Z1965">
        <v>2</v>
      </c>
      <c r="AA1965" t="s">
        <v>9896</v>
      </c>
      <c r="AB1965" t="s">
        <v>9897</v>
      </c>
      <c r="AC1965">
        <v>99</v>
      </c>
      <c r="AD1965">
        <v>17000</v>
      </c>
    </row>
    <row r="1966" spans="1:30" x14ac:dyDescent="0.35">
      <c r="A1966" t="s">
        <v>23</v>
      </c>
      <c r="B1966" t="s">
        <v>5178</v>
      </c>
      <c r="C1966" t="s">
        <v>9898</v>
      </c>
      <c r="D1966">
        <v>99</v>
      </c>
      <c r="E1966" s="4">
        <v>25000000</v>
      </c>
      <c r="F1966" s="4">
        <v>10719367</v>
      </c>
      <c r="G1966" s="3">
        <f>movie_metadata[[#This Row],[New_gross]]-movie_metadata[[#This Row],[New_budget]]</f>
        <v>-14280633</v>
      </c>
      <c r="H1966" s="3" t="str">
        <f>IF(movie_metadata[[#This Row],[Profit/Loss_in money]]&gt;0,"Profit","Loss")</f>
        <v>Loss</v>
      </c>
      <c r="I1966" t="s">
        <v>26</v>
      </c>
      <c r="J1966" t="s">
        <v>27</v>
      </c>
      <c r="K1966" t="s">
        <v>9899</v>
      </c>
      <c r="L1966" s="1">
        <v>2002</v>
      </c>
      <c r="M1966" t="s">
        <v>29</v>
      </c>
      <c r="N1966">
        <v>4.9000000000000004</v>
      </c>
      <c r="O1966">
        <v>2.35</v>
      </c>
      <c r="P1966">
        <v>261</v>
      </c>
      <c r="Q1966">
        <v>72</v>
      </c>
      <c r="R1966">
        <v>79</v>
      </c>
      <c r="S1966">
        <v>956</v>
      </c>
      <c r="T1966" t="s">
        <v>1942</v>
      </c>
      <c r="U1966">
        <v>16000</v>
      </c>
      <c r="V1966" t="s">
        <v>373</v>
      </c>
      <c r="W1966">
        <v>7909</v>
      </c>
      <c r="X1966">
        <v>28987</v>
      </c>
      <c r="Y1966" t="s">
        <v>1010</v>
      </c>
      <c r="Z1966">
        <v>3</v>
      </c>
      <c r="AA1966" t="s">
        <v>9900</v>
      </c>
      <c r="AB1966" t="s">
        <v>9901</v>
      </c>
      <c r="AC1966">
        <v>157</v>
      </c>
      <c r="AD1966">
        <v>11000</v>
      </c>
    </row>
    <row r="1967" spans="1:30" x14ac:dyDescent="0.35">
      <c r="A1967" t="s">
        <v>23</v>
      </c>
      <c r="B1967" t="s">
        <v>9902</v>
      </c>
      <c r="C1967" t="s">
        <v>9903</v>
      </c>
      <c r="D1967">
        <v>100</v>
      </c>
      <c r="E1967" s="4">
        <v>25000000</v>
      </c>
      <c r="F1967" s="4">
        <v>10114315</v>
      </c>
      <c r="G1967" s="3">
        <f>movie_metadata[[#This Row],[New_gross]]-movie_metadata[[#This Row],[New_budget]]</f>
        <v>-14885685</v>
      </c>
      <c r="H1967" s="3" t="str">
        <f>IF(movie_metadata[[#This Row],[Profit/Loss_in money]]&gt;0,"Profit","Loss")</f>
        <v>Loss</v>
      </c>
      <c r="I1967" t="s">
        <v>26</v>
      </c>
      <c r="J1967" t="s">
        <v>27</v>
      </c>
      <c r="K1967" t="s">
        <v>1916</v>
      </c>
      <c r="L1967" s="1">
        <v>1999</v>
      </c>
      <c r="M1967" t="s">
        <v>29</v>
      </c>
      <c r="N1967">
        <v>6.4</v>
      </c>
      <c r="O1967">
        <v>2.35</v>
      </c>
      <c r="P1967">
        <v>0</v>
      </c>
      <c r="Q1967">
        <v>70</v>
      </c>
      <c r="R1967">
        <v>57</v>
      </c>
      <c r="S1967">
        <v>92</v>
      </c>
      <c r="T1967" t="s">
        <v>9904</v>
      </c>
      <c r="U1967">
        <v>181</v>
      </c>
      <c r="V1967" t="s">
        <v>9905</v>
      </c>
      <c r="W1967">
        <v>18693</v>
      </c>
      <c r="X1967">
        <v>582</v>
      </c>
      <c r="Y1967" t="s">
        <v>9906</v>
      </c>
      <c r="Z1967">
        <v>0</v>
      </c>
      <c r="AA1967" t="s">
        <v>9907</v>
      </c>
      <c r="AB1967" t="s">
        <v>9908</v>
      </c>
      <c r="AC1967">
        <v>187</v>
      </c>
      <c r="AD1967">
        <v>151</v>
      </c>
    </row>
    <row r="1968" spans="1:30" x14ac:dyDescent="0.35">
      <c r="A1968" t="s">
        <v>23</v>
      </c>
      <c r="B1968" t="s">
        <v>9909</v>
      </c>
      <c r="C1968" t="s">
        <v>9910</v>
      </c>
      <c r="D1968">
        <v>92</v>
      </c>
      <c r="E1968" s="4">
        <v>14000000</v>
      </c>
      <c r="F1968" s="4">
        <v>49122319</v>
      </c>
      <c r="G1968" s="3">
        <f>movie_metadata[[#This Row],[New_gross]]-movie_metadata[[#This Row],[New_budget]]</f>
        <v>35122319</v>
      </c>
      <c r="H1968" s="3" t="str">
        <f>IF(movie_metadata[[#This Row],[Profit/Loss_in money]]&gt;0,"Profit","Loss")</f>
        <v>Profit</v>
      </c>
      <c r="I1968" t="s">
        <v>26</v>
      </c>
      <c r="J1968" t="s">
        <v>27</v>
      </c>
      <c r="K1968" t="s">
        <v>5534</v>
      </c>
      <c r="L1968" s="1">
        <v>2012</v>
      </c>
      <c r="M1968" t="s">
        <v>29</v>
      </c>
      <c r="N1968">
        <v>5.9</v>
      </c>
      <c r="O1968">
        <v>2.35</v>
      </c>
      <c r="P1968">
        <v>17000</v>
      </c>
      <c r="Q1968">
        <v>264</v>
      </c>
      <c r="R1968">
        <v>30</v>
      </c>
      <c r="S1968">
        <v>309</v>
      </c>
      <c r="T1968" t="s">
        <v>9911</v>
      </c>
      <c r="U1968">
        <v>941</v>
      </c>
      <c r="V1968" t="s">
        <v>7882</v>
      </c>
      <c r="W1968">
        <v>47169</v>
      </c>
      <c r="X1968">
        <v>2348</v>
      </c>
      <c r="Y1968" t="s">
        <v>9912</v>
      </c>
      <c r="Z1968">
        <v>0</v>
      </c>
      <c r="AA1968" t="s">
        <v>9913</v>
      </c>
      <c r="AB1968" t="s">
        <v>9914</v>
      </c>
      <c r="AC1968">
        <v>162</v>
      </c>
      <c r="AD1968">
        <v>459</v>
      </c>
    </row>
    <row r="1969" spans="1:30" x14ac:dyDescent="0.35">
      <c r="A1969" t="s">
        <v>23</v>
      </c>
      <c r="B1969" t="s">
        <v>9915</v>
      </c>
      <c r="C1969" t="s">
        <v>9916</v>
      </c>
      <c r="D1969">
        <v>105</v>
      </c>
      <c r="E1969" s="4">
        <v>25000000</v>
      </c>
      <c r="F1969" s="4">
        <v>10070000</v>
      </c>
      <c r="G1969" s="3">
        <f>movie_metadata[[#This Row],[New_gross]]-movie_metadata[[#This Row],[New_budget]]</f>
        <v>-14930000</v>
      </c>
      <c r="H1969" s="3" t="str">
        <f>IF(movie_metadata[[#This Row],[Profit/Loss_in money]]&gt;0,"Profit","Loss")</f>
        <v>Loss</v>
      </c>
      <c r="I1969" t="s">
        <v>26</v>
      </c>
      <c r="J1969" t="s">
        <v>27</v>
      </c>
      <c r="K1969" t="s">
        <v>1407</v>
      </c>
      <c r="L1969" s="1">
        <v>1996</v>
      </c>
      <c r="M1969" t="s">
        <v>29</v>
      </c>
      <c r="N1969">
        <v>6.2</v>
      </c>
      <c r="O1969">
        <v>1.85</v>
      </c>
      <c r="P1969">
        <v>491</v>
      </c>
      <c r="Q1969">
        <v>20</v>
      </c>
      <c r="R1969">
        <v>121</v>
      </c>
      <c r="S1969">
        <v>354</v>
      </c>
      <c r="T1969" t="s">
        <v>2381</v>
      </c>
      <c r="U1969">
        <v>3000</v>
      </c>
      <c r="V1969" t="s">
        <v>494</v>
      </c>
      <c r="W1969">
        <v>5668</v>
      </c>
      <c r="X1969">
        <v>5023</v>
      </c>
      <c r="Y1969" t="s">
        <v>9917</v>
      </c>
      <c r="Z1969">
        <v>3</v>
      </c>
      <c r="AA1969" t="s">
        <v>9918</v>
      </c>
      <c r="AB1969" t="s">
        <v>9919</v>
      </c>
      <c r="AC1969">
        <v>50</v>
      </c>
      <c r="AD1969">
        <v>624</v>
      </c>
    </row>
    <row r="1970" spans="1:30" x14ac:dyDescent="0.35">
      <c r="A1970" t="s">
        <v>23</v>
      </c>
      <c r="B1970" t="s">
        <v>4342</v>
      </c>
      <c r="C1970" t="s">
        <v>9920</v>
      </c>
      <c r="D1970">
        <v>110</v>
      </c>
      <c r="E1970" s="4">
        <v>25000000</v>
      </c>
      <c r="F1970" s="4">
        <v>10324441</v>
      </c>
      <c r="G1970" s="3">
        <f>movie_metadata[[#This Row],[New_gross]]-movie_metadata[[#This Row],[New_budget]]</f>
        <v>-14675559</v>
      </c>
      <c r="H1970" s="3" t="str">
        <f>IF(movie_metadata[[#This Row],[Profit/Loss_in money]]&gt;0,"Profit","Loss")</f>
        <v>Loss</v>
      </c>
      <c r="I1970" t="s">
        <v>26</v>
      </c>
      <c r="J1970" t="s">
        <v>27</v>
      </c>
      <c r="K1970" t="s">
        <v>915</v>
      </c>
      <c r="L1970" s="1">
        <v>2011</v>
      </c>
      <c r="M1970" t="s">
        <v>572</v>
      </c>
      <c r="N1970">
        <v>5.8</v>
      </c>
      <c r="O1970">
        <v>2.35</v>
      </c>
      <c r="P1970">
        <v>7000</v>
      </c>
      <c r="Q1970">
        <v>190</v>
      </c>
      <c r="R1970">
        <v>37</v>
      </c>
      <c r="S1970">
        <v>268</v>
      </c>
      <c r="T1970" t="s">
        <v>5942</v>
      </c>
      <c r="U1970">
        <v>10000</v>
      </c>
      <c r="V1970" t="s">
        <v>220</v>
      </c>
      <c r="W1970">
        <v>27117</v>
      </c>
      <c r="X1970">
        <v>11431</v>
      </c>
      <c r="Y1970" t="s">
        <v>9921</v>
      </c>
      <c r="Z1970">
        <v>1</v>
      </c>
      <c r="AA1970" t="s">
        <v>9922</v>
      </c>
      <c r="AB1970" t="s">
        <v>9923</v>
      </c>
      <c r="AC1970">
        <v>140</v>
      </c>
      <c r="AD1970">
        <v>826</v>
      </c>
    </row>
    <row r="1971" spans="1:30" x14ac:dyDescent="0.35">
      <c r="A1971" t="s">
        <v>23</v>
      </c>
      <c r="B1971" t="s">
        <v>7624</v>
      </c>
      <c r="C1971" t="s">
        <v>9924</v>
      </c>
      <c r="D1971">
        <v>116</v>
      </c>
      <c r="E1971" s="4">
        <v>25000000</v>
      </c>
      <c r="F1971" s="4">
        <v>7156933</v>
      </c>
      <c r="G1971" s="3">
        <f>movie_metadata[[#This Row],[New_gross]]-movie_metadata[[#This Row],[New_budget]]</f>
        <v>-17843067</v>
      </c>
      <c r="H1971" s="3" t="str">
        <f>IF(movie_metadata[[#This Row],[Profit/Loss_in money]]&gt;0,"Profit","Loss")</f>
        <v>Loss</v>
      </c>
      <c r="I1971" t="s">
        <v>26</v>
      </c>
      <c r="J1971" t="s">
        <v>27</v>
      </c>
      <c r="K1971" t="s">
        <v>2520</v>
      </c>
      <c r="L1971" s="1">
        <v>2006</v>
      </c>
      <c r="M1971" t="s">
        <v>572</v>
      </c>
      <c r="N1971">
        <v>6.7</v>
      </c>
      <c r="O1971">
        <v>1.85</v>
      </c>
      <c r="P1971">
        <v>348</v>
      </c>
      <c r="Q1971">
        <v>142</v>
      </c>
      <c r="R1971">
        <v>529</v>
      </c>
      <c r="S1971">
        <v>174</v>
      </c>
      <c r="T1971" t="s">
        <v>9925</v>
      </c>
      <c r="U1971">
        <v>442</v>
      </c>
      <c r="V1971" t="s">
        <v>8051</v>
      </c>
      <c r="W1971">
        <v>14581</v>
      </c>
      <c r="X1971">
        <v>1134</v>
      </c>
      <c r="Y1971" t="s">
        <v>8656</v>
      </c>
      <c r="Z1971">
        <v>0</v>
      </c>
      <c r="AA1971" t="s">
        <v>9926</v>
      </c>
      <c r="AB1971" t="s">
        <v>9927</v>
      </c>
      <c r="AC1971">
        <v>74</v>
      </c>
      <c r="AD1971">
        <v>252</v>
      </c>
    </row>
    <row r="1972" spans="1:30" x14ac:dyDescent="0.35">
      <c r="A1972" t="s">
        <v>23</v>
      </c>
      <c r="B1972" t="s">
        <v>9928</v>
      </c>
      <c r="C1972" t="s">
        <v>9929</v>
      </c>
      <c r="D1972">
        <v>88</v>
      </c>
      <c r="E1972" s="4">
        <v>17000000</v>
      </c>
      <c r="F1972" s="4">
        <v>9286314</v>
      </c>
      <c r="G1972" s="3">
        <f>movie_metadata[[#This Row],[New_gross]]-movie_metadata[[#This Row],[New_budget]]</f>
        <v>-7713686</v>
      </c>
      <c r="H1972" s="3" t="str">
        <f>IF(movie_metadata[[#This Row],[Profit/Loss_in money]]&gt;0,"Profit","Loss")</f>
        <v>Loss</v>
      </c>
      <c r="I1972" t="s">
        <v>26</v>
      </c>
      <c r="J1972" t="s">
        <v>27</v>
      </c>
      <c r="K1972" t="s">
        <v>456</v>
      </c>
      <c r="L1972" s="1">
        <v>1991</v>
      </c>
      <c r="M1972" t="s">
        <v>572</v>
      </c>
      <c r="N1972">
        <v>5.9</v>
      </c>
      <c r="O1972">
        <v>1.85</v>
      </c>
      <c r="P1972">
        <v>0</v>
      </c>
      <c r="Q1972">
        <v>27</v>
      </c>
      <c r="R1972">
        <v>22</v>
      </c>
      <c r="S1972">
        <v>120</v>
      </c>
      <c r="T1972" t="s">
        <v>9930</v>
      </c>
      <c r="U1972">
        <v>174</v>
      </c>
      <c r="V1972" t="s">
        <v>9931</v>
      </c>
      <c r="W1972">
        <v>4972</v>
      </c>
      <c r="X1972">
        <v>583</v>
      </c>
      <c r="Y1972" t="s">
        <v>9932</v>
      </c>
      <c r="Z1972">
        <v>1</v>
      </c>
      <c r="AA1972" t="s">
        <v>9933</v>
      </c>
      <c r="AB1972" t="s">
        <v>9934</v>
      </c>
      <c r="AC1972">
        <v>62</v>
      </c>
      <c r="AD1972">
        <v>132</v>
      </c>
    </row>
    <row r="1973" spans="1:30" x14ac:dyDescent="0.35">
      <c r="A1973" t="s">
        <v>23</v>
      </c>
      <c r="B1973" t="s">
        <v>9935</v>
      </c>
      <c r="C1973" t="s">
        <v>9936</v>
      </c>
      <c r="D1973">
        <v>111</v>
      </c>
      <c r="E1973" s="4">
        <v>25000000</v>
      </c>
      <c r="F1973" s="4">
        <v>56692</v>
      </c>
      <c r="G1973" s="3">
        <f>movie_metadata[[#This Row],[New_gross]]-movie_metadata[[#This Row],[New_budget]]</f>
        <v>-24943308</v>
      </c>
      <c r="H1973" s="3" t="str">
        <f>IF(movie_metadata[[#This Row],[Profit/Loss_in money]]&gt;0,"Profit","Loss")</f>
        <v>Loss</v>
      </c>
      <c r="I1973" t="s">
        <v>26</v>
      </c>
      <c r="J1973" t="s">
        <v>27</v>
      </c>
      <c r="K1973" t="s">
        <v>7032</v>
      </c>
      <c r="L1973" s="1">
        <v>2009</v>
      </c>
      <c r="M1973" t="s">
        <v>572</v>
      </c>
      <c r="N1973">
        <v>7.3</v>
      </c>
      <c r="O1973">
        <v>2.35</v>
      </c>
      <c r="P1973">
        <v>32000</v>
      </c>
      <c r="Q1973">
        <v>355</v>
      </c>
      <c r="R1973">
        <v>214</v>
      </c>
      <c r="S1973">
        <v>3000</v>
      </c>
      <c r="T1973" t="s">
        <v>770</v>
      </c>
      <c r="U1973">
        <v>10000</v>
      </c>
      <c r="V1973" t="s">
        <v>2817</v>
      </c>
      <c r="W1973">
        <v>177401</v>
      </c>
      <c r="X1973">
        <v>23566</v>
      </c>
      <c r="Y1973" t="s">
        <v>1681</v>
      </c>
      <c r="Z1973">
        <v>2</v>
      </c>
      <c r="AA1973" t="s">
        <v>9937</v>
      </c>
      <c r="AB1973" t="s">
        <v>9938</v>
      </c>
      <c r="AC1973">
        <v>504</v>
      </c>
      <c r="AD1973">
        <v>9000</v>
      </c>
    </row>
    <row r="1974" spans="1:30" x14ac:dyDescent="0.35">
      <c r="A1974" t="s">
        <v>23</v>
      </c>
      <c r="B1974" t="s">
        <v>9939</v>
      </c>
      <c r="C1974" t="s">
        <v>9940</v>
      </c>
      <c r="D1974">
        <v>117</v>
      </c>
      <c r="E1974" s="4">
        <v>25000000</v>
      </c>
      <c r="F1974" s="4">
        <v>30689986</v>
      </c>
      <c r="G1974" s="3">
        <f>movie_metadata[[#This Row],[New_gross]]-movie_metadata[[#This Row],[New_budget]]</f>
        <v>5689986</v>
      </c>
      <c r="H1974" s="3" t="str">
        <f>IF(movie_metadata[[#This Row],[Profit/Loss_in money]]&gt;0,"Profit","Loss")</f>
        <v>Profit</v>
      </c>
      <c r="I1974" t="s">
        <v>26</v>
      </c>
      <c r="J1974" t="s">
        <v>45</v>
      </c>
      <c r="K1974" t="s">
        <v>166</v>
      </c>
      <c r="L1974" s="1">
        <v>1984</v>
      </c>
      <c r="M1974" t="s">
        <v>82</v>
      </c>
      <c r="N1974">
        <v>4.8</v>
      </c>
      <c r="O1974">
        <v>2.35</v>
      </c>
      <c r="P1974">
        <v>739</v>
      </c>
      <c r="Q1974">
        <v>21</v>
      </c>
      <c r="R1974">
        <v>71</v>
      </c>
      <c r="S1974">
        <v>42</v>
      </c>
      <c r="T1974" t="s">
        <v>9941</v>
      </c>
      <c r="U1974">
        <v>433</v>
      </c>
      <c r="V1974" t="s">
        <v>8279</v>
      </c>
      <c r="W1974">
        <v>3334</v>
      </c>
      <c r="X1974">
        <v>611</v>
      </c>
      <c r="Y1974" t="s">
        <v>9942</v>
      </c>
      <c r="Z1974">
        <v>1</v>
      </c>
      <c r="AA1974" t="s">
        <v>9943</v>
      </c>
      <c r="AB1974" t="s">
        <v>9944</v>
      </c>
      <c r="AC1974">
        <v>52</v>
      </c>
      <c r="AD1974">
        <v>54</v>
      </c>
    </row>
    <row r="1975" spans="1:30" x14ac:dyDescent="0.35">
      <c r="A1975" t="s">
        <v>23</v>
      </c>
      <c r="B1975" t="s">
        <v>9945</v>
      </c>
      <c r="C1975" t="s">
        <v>9946</v>
      </c>
      <c r="D1975">
        <v>95</v>
      </c>
      <c r="E1975" s="4">
        <v>25000000</v>
      </c>
      <c r="F1975" s="4">
        <v>5654777</v>
      </c>
      <c r="G1975" s="3">
        <f>movie_metadata[[#This Row],[New_gross]]-movie_metadata[[#This Row],[New_budget]]</f>
        <v>-19345223</v>
      </c>
      <c r="H1975" s="3" t="str">
        <f>IF(movie_metadata[[#This Row],[Profit/Loss_in money]]&gt;0,"Profit","Loss")</f>
        <v>Loss</v>
      </c>
      <c r="I1975" t="s">
        <v>26</v>
      </c>
      <c r="J1975" t="s">
        <v>27</v>
      </c>
      <c r="K1975" t="s">
        <v>3546</v>
      </c>
      <c r="L1975" s="1">
        <v>2005</v>
      </c>
      <c r="M1975" t="s">
        <v>29</v>
      </c>
      <c r="N1975">
        <v>4.0999999999999996</v>
      </c>
      <c r="O1975">
        <v>2.35</v>
      </c>
      <c r="P1975">
        <v>206</v>
      </c>
      <c r="Q1975">
        <v>31</v>
      </c>
      <c r="R1975">
        <v>32</v>
      </c>
      <c r="S1975">
        <v>324</v>
      </c>
      <c r="T1975" t="s">
        <v>6415</v>
      </c>
      <c r="U1975">
        <v>843</v>
      </c>
      <c r="V1975" t="s">
        <v>3291</v>
      </c>
      <c r="W1975">
        <v>4875</v>
      </c>
      <c r="X1975">
        <v>2165</v>
      </c>
      <c r="Y1975" t="s">
        <v>9947</v>
      </c>
      <c r="Z1975">
        <v>3</v>
      </c>
      <c r="AA1975" t="s">
        <v>9948</v>
      </c>
      <c r="AB1975" t="s">
        <v>9949</v>
      </c>
      <c r="AC1975">
        <v>26</v>
      </c>
      <c r="AD1975">
        <v>593</v>
      </c>
    </row>
    <row r="1976" spans="1:30" x14ac:dyDescent="0.35">
      <c r="A1976" t="s">
        <v>23</v>
      </c>
      <c r="B1976" t="s">
        <v>8081</v>
      </c>
      <c r="C1976" t="s">
        <v>9950</v>
      </c>
      <c r="D1976">
        <v>95</v>
      </c>
      <c r="E1976" s="4">
        <v>25000000</v>
      </c>
      <c r="F1976" s="4">
        <v>5516708</v>
      </c>
      <c r="G1976" s="3">
        <f>movie_metadata[[#This Row],[New_gross]]-movie_metadata[[#This Row],[New_budget]]</f>
        <v>-19483292</v>
      </c>
      <c r="H1976" s="3" t="str">
        <f>IF(movie_metadata[[#This Row],[Profit/Loss_in money]]&gt;0,"Profit","Loss")</f>
        <v>Loss</v>
      </c>
      <c r="I1976" t="s">
        <v>26</v>
      </c>
      <c r="J1976" t="s">
        <v>27</v>
      </c>
      <c r="K1976" t="s">
        <v>1674</v>
      </c>
      <c r="L1976" s="1">
        <v>2001</v>
      </c>
      <c r="M1976" t="s">
        <v>572</v>
      </c>
      <c r="N1976">
        <v>4.9000000000000004</v>
      </c>
      <c r="O1976">
        <v>1.85</v>
      </c>
      <c r="P1976">
        <v>295</v>
      </c>
      <c r="Q1976">
        <v>87</v>
      </c>
      <c r="R1976">
        <v>6</v>
      </c>
      <c r="S1976">
        <v>248</v>
      </c>
      <c r="T1976" t="s">
        <v>3361</v>
      </c>
      <c r="U1976">
        <v>849</v>
      </c>
      <c r="V1976" t="s">
        <v>8560</v>
      </c>
      <c r="W1976">
        <v>11375</v>
      </c>
      <c r="X1976">
        <v>2413</v>
      </c>
      <c r="Y1976" t="s">
        <v>9951</v>
      </c>
      <c r="Z1976">
        <v>2</v>
      </c>
      <c r="AA1976" t="s">
        <v>9952</v>
      </c>
      <c r="AB1976" t="s">
        <v>9953</v>
      </c>
      <c r="AC1976">
        <v>91</v>
      </c>
      <c r="AD1976">
        <v>841</v>
      </c>
    </row>
    <row r="1977" spans="1:30" x14ac:dyDescent="0.35">
      <c r="A1977" t="s">
        <v>23</v>
      </c>
      <c r="B1977" t="s">
        <v>1481</v>
      </c>
      <c r="C1977" t="s">
        <v>9954</v>
      </c>
      <c r="D1977">
        <v>127</v>
      </c>
      <c r="E1977" s="4">
        <v>25000000</v>
      </c>
      <c r="F1977" s="4">
        <v>5128124</v>
      </c>
      <c r="G1977" s="3">
        <f>movie_metadata[[#This Row],[New_gross]]-movie_metadata[[#This Row],[New_budget]]</f>
        <v>-19871876</v>
      </c>
      <c r="H1977" s="3" t="str">
        <f>IF(movie_metadata[[#This Row],[Profit/Loss_in money]]&gt;0,"Profit","Loss")</f>
        <v>Loss</v>
      </c>
      <c r="I1977" t="s">
        <v>26</v>
      </c>
      <c r="J1977" t="s">
        <v>165</v>
      </c>
      <c r="K1977" t="s">
        <v>1627</v>
      </c>
      <c r="L1977" s="1">
        <v>2005</v>
      </c>
      <c r="M1977" t="s">
        <v>29</v>
      </c>
      <c r="N1977">
        <v>7.9</v>
      </c>
      <c r="O1977">
        <v>2.35</v>
      </c>
      <c r="P1977">
        <v>11000</v>
      </c>
      <c r="Q1977">
        <v>126</v>
      </c>
      <c r="R1977">
        <v>79</v>
      </c>
      <c r="S1977">
        <v>50</v>
      </c>
      <c r="T1977" t="s">
        <v>8237</v>
      </c>
      <c r="U1977">
        <v>12000</v>
      </c>
      <c r="V1977" t="s">
        <v>756</v>
      </c>
      <c r="W1977">
        <v>44198</v>
      </c>
      <c r="X1977">
        <v>12574</v>
      </c>
      <c r="Y1977" t="s">
        <v>9955</v>
      </c>
      <c r="Z1977">
        <v>1</v>
      </c>
      <c r="AA1977" t="s">
        <v>9956</v>
      </c>
      <c r="AB1977" t="s">
        <v>9957</v>
      </c>
      <c r="AC1977">
        <v>251</v>
      </c>
      <c r="AD1977">
        <v>506</v>
      </c>
    </row>
    <row r="1978" spans="1:30" x14ac:dyDescent="0.35">
      <c r="A1978" t="s">
        <v>23</v>
      </c>
      <c r="B1978" t="s">
        <v>9958</v>
      </c>
      <c r="C1978" t="s">
        <v>9959</v>
      </c>
      <c r="D1978">
        <v>104</v>
      </c>
      <c r="E1978" s="4">
        <v>25000000</v>
      </c>
      <c r="F1978" s="4">
        <v>4064333</v>
      </c>
      <c r="G1978" s="3">
        <f>movie_metadata[[#This Row],[New_gross]]-movie_metadata[[#This Row],[New_budget]]</f>
        <v>-20935667</v>
      </c>
      <c r="H1978" s="3" t="str">
        <f>IF(movie_metadata[[#This Row],[Profit/Loss_in money]]&gt;0,"Profit","Loss")</f>
        <v>Loss</v>
      </c>
      <c r="I1978" t="s">
        <v>26</v>
      </c>
      <c r="J1978" t="s">
        <v>27</v>
      </c>
      <c r="K1978" t="s">
        <v>1896</v>
      </c>
      <c r="L1978" s="1">
        <v>1995</v>
      </c>
      <c r="M1978" t="s">
        <v>572</v>
      </c>
      <c r="N1978">
        <v>5.2</v>
      </c>
      <c r="O1978">
        <v>2.35</v>
      </c>
      <c r="P1978">
        <v>0</v>
      </c>
      <c r="Q1978">
        <v>60</v>
      </c>
      <c r="R1978">
        <v>54</v>
      </c>
      <c r="S1978">
        <v>919</v>
      </c>
      <c r="T1978" t="s">
        <v>6273</v>
      </c>
      <c r="U1978">
        <v>6000</v>
      </c>
      <c r="V1978" t="s">
        <v>201</v>
      </c>
      <c r="W1978">
        <v>24790</v>
      </c>
      <c r="X1978">
        <v>9662</v>
      </c>
      <c r="Y1978" t="s">
        <v>6991</v>
      </c>
      <c r="Z1978">
        <v>0</v>
      </c>
      <c r="AA1978" t="s">
        <v>9960</v>
      </c>
      <c r="AB1978" t="s">
        <v>9961</v>
      </c>
      <c r="AC1978">
        <v>173</v>
      </c>
      <c r="AD1978">
        <v>923</v>
      </c>
    </row>
    <row r="1979" spans="1:30" x14ac:dyDescent="0.35">
      <c r="A1979" t="s">
        <v>23</v>
      </c>
      <c r="B1979" t="s">
        <v>9962</v>
      </c>
      <c r="C1979" t="s">
        <v>9963</v>
      </c>
      <c r="D1979">
        <v>95</v>
      </c>
      <c r="E1979" s="4">
        <v>15000000</v>
      </c>
      <c r="F1979" s="4">
        <v>4006906</v>
      </c>
      <c r="G1979" s="3">
        <f>movie_metadata[[#This Row],[New_gross]]-movie_metadata[[#This Row],[New_budget]]</f>
        <v>-10993094</v>
      </c>
      <c r="H1979" s="3" t="str">
        <f>IF(movie_metadata[[#This Row],[Profit/Loss_in money]]&gt;0,"Profit","Loss")</f>
        <v>Loss</v>
      </c>
      <c r="I1979" t="s">
        <v>26</v>
      </c>
      <c r="J1979" t="s">
        <v>27</v>
      </c>
      <c r="K1979" t="s">
        <v>1001</v>
      </c>
      <c r="L1979" s="1">
        <v>2005</v>
      </c>
      <c r="M1979" t="s">
        <v>29</v>
      </c>
      <c r="N1979">
        <v>4.0999999999999996</v>
      </c>
      <c r="O1979">
        <v>1.85</v>
      </c>
      <c r="P1979">
        <v>83</v>
      </c>
      <c r="Q1979">
        <v>23</v>
      </c>
      <c r="R1979">
        <v>2</v>
      </c>
      <c r="S1979">
        <v>807</v>
      </c>
      <c r="T1979" t="s">
        <v>3070</v>
      </c>
      <c r="U1979">
        <v>927</v>
      </c>
      <c r="V1979" t="s">
        <v>9021</v>
      </c>
      <c r="W1979">
        <v>3229</v>
      </c>
      <c r="X1979">
        <v>4990</v>
      </c>
      <c r="Y1979" t="s">
        <v>5695</v>
      </c>
      <c r="Z1979">
        <v>7</v>
      </c>
      <c r="AA1979" t="s">
        <v>9964</v>
      </c>
      <c r="AB1979" t="s">
        <v>9965</v>
      </c>
      <c r="AC1979">
        <v>20</v>
      </c>
      <c r="AD1979">
        <v>912</v>
      </c>
    </row>
    <row r="1980" spans="1:30" x14ac:dyDescent="0.35">
      <c r="A1980" t="s">
        <v>23</v>
      </c>
      <c r="B1980" t="s">
        <v>9350</v>
      </c>
      <c r="C1980" t="s">
        <v>9966</v>
      </c>
      <c r="D1980">
        <v>121</v>
      </c>
      <c r="E1980" s="4">
        <v>25000000</v>
      </c>
      <c r="F1980" s="4">
        <v>3073392</v>
      </c>
      <c r="G1980" s="3">
        <f>movie_metadata[[#This Row],[New_gross]]-movie_metadata[[#This Row],[New_budget]]</f>
        <v>-21926608</v>
      </c>
      <c r="H1980" s="3" t="str">
        <f>IF(movie_metadata[[#This Row],[Profit/Loss_in money]]&gt;0,"Profit","Loss")</f>
        <v>Loss</v>
      </c>
      <c r="I1980" t="s">
        <v>26</v>
      </c>
      <c r="J1980" t="s">
        <v>254</v>
      </c>
      <c r="K1980" t="s">
        <v>2194</v>
      </c>
      <c r="L1980" s="1">
        <v>2008</v>
      </c>
      <c r="M1980" t="s">
        <v>572</v>
      </c>
      <c r="N1980">
        <v>6.6</v>
      </c>
      <c r="O1980">
        <v>1.85</v>
      </c>
      <c r="P1980">
        <v>0</v>
      </c>
      <c r="Q1980">
        <v>229</v>
      </c>
      <c r="R1980">
        <v>353</v>
      </c>
      <c r="S1980">
        <v>18</v>
      </c>
      <c r="T1980" t="s">
        <v>9967</v>
      </c>
      <c r="U1980">
        <v>45</v>
      </c>
      <c r="V1980" t="s">
        <v>9968</v>
      </c>
      <c r="W1980">
        <v>59462</v>
      </c>
      <c r="X1980">
        <v>142</v>
      </c>
      <c r="Y1980" t="s">
        <v>9969</v>
      </c>
      <c r="Z1980">
        <v>0</v>
      </c>
      <c r="AA1980" t="s">
        <v>9970</v>
      </c>
      <c r="AB1980" t="s">
        <v>9971</v>
      </c>
      <c r="AC1980">
        <v>300</v>
      </c>
      <c r="AD1980">
        <v>30</v>
      </c>
    </row>
    <row r="1981" spans="1:30" x14ac:dyDescent="0.35">
      <c r="A1981" t="s">
        <v>23</v>
      </c>
      <c r="B1981" t="s">
        <v>4399</v>
      </c>
      <c r="C1981" t="s">
        <v>9972</v>
      </c>
      <c r="D1981">
        <v>92</v>
      </c>
      <c r="E1981" s="4">
        <v>25000000</v>
      </c>
      <c r="F1981" s="4">
        <v>1550000</v>
      </c>
      <c r="G1981" s="3">
        <f>movie_metadata[[#This Row],[New_gross]]-movie_metadata[[#This Row],[New_budget]]</f>
        <v>-23450000</v>
      </c>
      <c r="H1981" s="3" t="str">
        <f>IF(movie_metadata[[#This Row],[Profit/Loss_in money]]&gt;0,"Profit","Loss")</f>
        <v>Loss</v>
      </c>
      <c r="I1981" t="s">
        <v>26</v>
      </c>
      <c r="J1981" t="s">
        <v>27</v>
      </c>
      <c r="K1981" t="s">
        <v>9973</v>
      </c>
      <c r="L1981" s="1">
        <v>2005</v>
      </c>
      <c r="M1981" t="s">
        <v>572</v>
      </c>
      <c r="N1981">
        <v>2.9</v>
      </c>
      <c r="O1981">
        <v>2.35</v>
      </c>
      <c r="P1981">
        <v>937</v>
      </c>
      <c r="Q1981">
        <v>143</v>
      </c>
      <c r="R1981">
        <v>892</v>
      </c>
      <c r="S1981">
        <v>492</v>
      </c>
      <c r="T1981" t="s">
        <v>1815</v>
      </c>
      <c r="U1981">
        <v>783</v>
      </c>
      <c r="V1981" t="s">
        <v>3782</v>
      </c>
      <c r="W1981">
        <v>30628</v>
      </c>
      <c r="X1981">
        <v>2930</v>
      </c>
      <c r="Y1981" t="s">
        <v>9974</v>
      </c>
      <c r="Z1981">
        <v>2</v>
      </c>
      <c r="AA1981" t="s">
        <v>9975</v>
      </c>
      <c r="AB1981" t="s">
        <v>9976</v>
      </c>
      <c r="AC1981">
        <v>471</v>
      </c>
      <c r="AD1981">
        <v>595</v>
      </c>
    </row>
    <row r="1982" spans="1:30" x14ac:dyDescent="0.35">
      <c r="A1982" t="s">
        <v>23</v>
      </c>
      <c r="B1982" t="s">
        <v>3809</v>
      </c>
      <c r="C1982" t="s">
        <v>9977</v>
      </c>
      <c r="D1982">
        <v>80</v>
      </c>
      <c r="E1982" s="4">
        <v>25000000</v>
      </c>
      <c r="F1982" s="4">
        <v>54058783.513157897</v>
      </c>
      <c r="G1982" s="3">
        <f>movie_metadata[[#This Row],[New_gross]]-movie_metadata[[#This Row],[New_budget]]</f>
        <v>29058783.513157897</v>
      </c>
      <c r="H1982" s="3" t="str">
        <f>IF(movie_metadata[[#This Row],[Profit/Loss_in money]]&gt;0,"Profit","Loss")</f>
        <v>Profit</v>
      </c>
      <c r="I1982" t="s">
        <v>26</v>
      </c>
      <c r="J1982" t="s">
        <v>1452</v>
      </c>
      <c r="K1982" t="s">
        <v>2520</v>
      </c>
      <c r="L1982" s="1">
        <v>2011</v>
      </c>
      <c r="M1982" t="s">
        <v>572</v>
      </c>
      <c r="N1982">
        <v>7.2</v>
      </c>
      <c r="O1982">
        <v>2.35</v>
      </c>
      <c r="P1982">
        <v>21000</v>
      </c>
      <c r="Q1982">
        <v>376</v>
      </c>
      <c r="R1982">
        <v>2000</v>
      </c>
      <c r="S1982">
        <v>132</v>
      </c>
      <c r="T1982" t="s">
        <v>48</v>
      </c>
      <c r="U1982">
        <v>14000</v>
      </c>
      <c r="V1982" t="s">
        <v>207</v>
      </c>
      <c r="W1982">
        <v>96480</v>
      </c>
      <c r="X1982">
        <v>25143</v>
      </c>
      <c r="Y1982" t="s">
        <v>9978</v>
      </c>
      <c r="Z1982">
        <v>3</v>
      </c>
      <c r="AA1982" t="s">
        <v>9979</v>
      </c>
      <c r="AB1982" t="s">
        <v>9980</v>
      </c>
      <c r="AC1982">
        <v>181</v>
      </c>
      <c r="AD1982">
        <v>11000</v>
      </c>
    </row>
    <row r="1983" spans="1:30" x14ac:dyDescent="0.35">
      <c r="A1983" t="s">
        <v>23</v>
      </c>
      <c r="B1983" t="s">
        <v>8627</v>
      </c>
      <c r="C1983" t="s">
        <v>9981</v>
      </c>
      <c r="D1983">
        <v>107</v>
      </c>
      <c r="E1983" s="4">
        <v>25000000</v>
      </c>
      <c r="F1983" s="4">
        <v>871527</v>
      </c>
      <c r="G1983" s="3">
        <f>movie_metadata[[#This Row],[New_gross]]-movie_metadata[[#This Row],[New_budget]]</f>
        <v>-24128473</v>
      </c>
      <c r="H1983" s="3" t="str">
        <f>IF(movie_metadata[[#This Row],[Profit/Loss_in money]]&gt;0,"Profit","Loss")</f>
        <v>Loss</v>
      </c>
      <c r="I1983" t="s">
        <v>26</v>
      </c>
      <c r="J1983" t="s">
        <v>254</v>
      </c>
      <c r="K1983" t="s">
        <v>2134</v>
      </c>
      <c r="L1983" s="1">
        <v>2005</v>
      </c>
      <c r="M1983" t="s">
        <v>572</v>
      </c>
      <c r="N1983">
        <v>6.5</v>
      </c>
      <c r="O1983">
        <v>2.35</v>
      </c>
      <c r="P1983">
        <v>507</v>
      </c>
      <c r="Q1983">
        <v>97</v>
      </c>
      <c r="R1983">
        <v>460</v>
      </c>
      <c r="S1983">
        <v>490</v>
      </c>
      <c r="T1983" t="s">
        <v>3378</v>
      </c>
      <c r="U1983">
        <v>14000</v>
      </c>
      <c r="V1983" t="s">
        <v>430</v>
      </c>
      <c r="W1983">
        <v>14982</v>
      </c>
      <c r="X1983">
        <v>16090</v>
      </c>
      <c r="Y1983" t="s">
        <v>7833</v>
      </c>
      <c r="Z1983">
        <v>2</v>
      </c>
      <c r="AA1983" t="s">
        <v>9982</v>
      </c>
      <c r="AB1983" t="s">
        <v>9983</v>
      </c>
      <c r="AC1983">
        <v>128</v>
      </c>
      <c r="AD1983">
        <v>1000</v>
      </c>
    </row>
    <row r="1984" spans="1:30" x14ac:dyDescent="0.35">
      <c r="A1984" t="s">
        <v>23</v>
      </c>
      <c r="B1984" t="s">
        <v>138</v>
      </c>
      <c r="C1984" t="s">
        <v>9984</v>
      </c>
      <c r="D1984">
        <v>91</v>
      </c>
      <c r="E1984" s="4">
        <v>38897216.623036653</v>
      </c>
      <c r="F1984" s="4">
        <v>12495865</v>
      </c>
      <c r="G1984" s="3">
        <f>movie_metadata[[#This Row],[New_gross]]-movie_metadata[[#This Row],[New_budget]]</f>
        <v>-26401351.623036653</v>
      </c>
      <c r="H1984" s="3" t="str">
        <f>IF(movie_metadata[[#This Row],[Profit/Loss_in money]]&gt;0,"Profit","Loss")</f>
        <v>Loss</v>
      </c>
      <c r="I1984" t="s">
        <v>26</v>
      </c>
      <c r="J1984" t="s">
        <v>27</v>
      </c>
      <c r="K1984" t="s">
        <v>1259</v>
      </c>
      <c r="L1984" s="1">
        <v>2012</v>
      </c>
      <c r="M1984" t="s">
        <v>82</v>
      </c>
      <c r="N1984">
        <v>6.8</v>
      </c>
      <c r="O1984">
        <v>2.35</v>
      </c>
      <c r="P1984">
        <v>0</v>
      </c>
      <c r="Q1984">
        <v>73</v>
      </c>
      <c r="R1984">
        <v>80</v>
      </c>
      <c r="S1984">
        <v>31</v>
      </c>
      <c r="T1984" t="s">
        <v>9985</v>
      </c>
      <c r="U1984">
        <v>473</v>
      </c>
      <c r="V1984" t="s">
        <v>9986</v>
      </c>
      <c r="W1984">
        <v>7100</v>
      </c>
      <c r="X1984">
        <v>539</v>
      </c>
      <c r="Y1984" t="s">
        <v>9987</v>
      </c>
      <c r="Z1984">
        <v>0</v>
      </c>
      <c r="AA1984" t="s">
        <v>9988</v>
      </c>
      <c r="AB1984" t="s">
        <v>9989</v>
      </c>
      <c r="AC1984">
        <v>35</v>
      </c>
      <c r="AD1984">
        <v>31</v>
      </c>
    </row>
    <row r="1985" spans="1:30" x14ac:dyDescent="0.35">
      <c r="A1985" t="s">
        <v>23</v>
      </c>
      <c r="B1985" t="s">
        <v>9990</v>
      </c>
      <c r="C1985" t="s">
        <v>9991</v>
      </c>
      <c r="D1985">
        <v>117</v>
      </c>
      <c r="E1985" s="4">
        <v>25000000</v>
      </c>
      <c r="F1985" s="4">
        <v>777423</v>
      </c>
      <c r="G1985" s="3">
        <f>movie_metadata[[#This Row],[New_gross]]-movie_metadata[[#This Row],[New_budget]]</f>
        <v>-24222577</v>
      </c>
      <c r="H1985" s="3" t="str">
        <f>IF(movie_metadata[[#This Row],[Profit/Loss_in money]]&gt;0,"Profit","Loss")</f>
        <v>Loss</v>
      </c>
      <c r="I1985" t="s">
        <v>26</v>
      </c>
      <c r="J1985" t="s">
        <v>27</v>
      </c>
      <c r="K1985" t="s">
        <v>1627</v>
      </c>
      <c r="L1985" s="1">
        <v>1998</v>
      </c>
      <c r="M1985" t="s">
        <v>29</v>
      </c>
      <c r="N1985">
        <v>7.2</v>
      </c>
      <c r="O1985">
        <v>2.35</v>
      </c>
      <c r="P1985">
        <v>942</v>
      </c>
      <c r="Q1985">
        <v>28</v>
      </c>
      <c r="R1985">
        <v>162</v>
      </c>
      <c r="S1985">
        <v>745</v>
      </c>
      <c r="T1985" t="s">
        <v>2629</v>
      </c>
      <c r="U1985">
        <v>2000</v>
      </c>
      <c r="V1985" t="s">
        <v>4046</v>
      </c>
      <c r="W1985">
        <v>5841</v>
      </c>
      <c r="X1985">
        <v>4351</v>
      </c>
      <c r="Y1985" t="s">
        <v>1045</v>
      </c>
      <c r="Z1985">
        <v>0</v>
      </c>
      <c r="AA1985" t="s">
        <v>9992</v>
      </c>
      <c r="AB1985" t="s">
        <v>9993</v>
      </c>
      <c r="AC1985">
        <v>57</v>
      </c>
      <c r="AD1985">
        <v>878</v>
      </c>
    </row>
    <row r="1986" spans="1:30" x14ac:dyDescent="0.35">
      <c r="A1986" t="s">
        <v>23</v>
      </c>
      <c r="B1986" t="s">
        <v>9150</v>
      </c>
      <c r="C1986" t="s">
        <v>9994</v>
      </c>
      <c r="D1986">
        <v>107</v>
      </c>
      <c r="E1986" s="4">
        <v>25000000</v>
      </c>
      <c r="F1986" s="4">
        <v>1186957</v>
      </c>
      <c r="G1986" s="3">
        <f>movie_metadata[[#This Row],[New_gross]]-movie_metadata[[#This Row],[New_budget]]</f>
        <v>-23813043</v>
      </c>
      <c r="H1986" s="3" t="str">
        <f>IF(movie_metadata[[#This Row],[Profit/Loss_in money]]&gt;0,"Profit","Loss")</f>
        <v>Loss</v>
      </c>
      <c r="I1986" t="s">
        <v>26</v>
      </c>
      <c r="J1986" t="s">
        <v>45</v>
      </c>
      <c r="K1986" t="s">
        <v>3402</v>
      </c>
      <c r="L1986" s="1">
        <v>2008</v>
      </c>
      <c r="M1986" t="s">
        <v>29</v>
      </c>
      <c r="N1986">
        <v>6.8</v>
      </c>
      <c r="O1986">
        <v>2.35</v>
      </c>
      <c r="P1986">
        <v>0</v>
      </c>
      <c r="Q1986">
        <v>160</v>
      </c>
      <c r="R1986">
        <v>0</v>
      </c>
      <c r="S1986">
        <v>240</v>
      </c>
      <c r="T1986" t="s">
        <v>9995</v>
      </c>
      <c r="U1986">
        <v>962</v>
      </c>
      <c r="V1986" t="s">
        <v>2371</v>
      </c>
      <c r="W1986">
        <v>9264</v>
      </c>
      <c r="X1986">
        <v>1591</v>
      </c>
      <c r="Y1986" t="s">
        <v>9996</v>
      </c>
      <c r="Z1986">
        <v>3</v>
      </c>
      <c r="AA1986" t="s">
        <v>9997</v>
      </c>
      <c r="AB1986" t="s">
        <v>9998</v>
      </c>
      <c r="AC1986">
        <v>69</v>
      </c>
      <c r="AD1986">
        <v>266</v>
      </c>
    </row>
    <row r="1987" spans="1:30" x14ac:dyDescent="0.35">
      <c r="A1987" t="s">
        <v>23</v>
      </c>
      <c r="B1987" t="s">
        <v>9999</v>
      </c>
      <c r="C1987" t="s">
        <v>10000</v>
      </c>
      <c r="D1987">
        <v>131</v>
      </c>
      <c r="E1987" s="4">
        <v>13500000</v>
      </c>
      <c r="F1987" s="4">
        <v>85433</v>
      </c>
      <c r="G1987" s="3">
        <f>movie_metadata[[#This Row],[New_gross]]-movie_metadata[[#This Row],[New_budget]]</f>
        <v>-13414567</v>
      </c>
      <c r="H1987" s="3" t="str">
        <f>IF(movie_metadata[[#This Row],[Profit/Loss_in money]]&gt;0,"Profit","Loss")</f>
        <v>Loss</v>
      </c>
      <c r="I1987" t="s">
        <v>26</v>
      </c>
      <c r="J1987" t="s">
        <v>7074</v>
      </c>
      <c r="K1987" t="s">
        <v>10001</v>
      </c>
      <c r="L1987" s="1">
        <v>2013</v>
      </c>
      <c r="M1987" t="s">
        <v>572</v>
      </c>
      <c r="N1987">
        <v>7.8</v>
      </c>
      <c r="O1987">
        <v>2.35</v>
      </c>
      <c r="P1987">
        <v>31000</v>
      </c>
      <c r="Q1987">
        <v>124</v>
      </c>
      <c r="R1987">
        <v>911</v>
      </c>
      <c r="S1987">
        <v>232</v>
      </c>
      <c r="T1987" t="s">
        <v>10002</v>
      </c>
      <c r="U1987">
        <v>5000</v>
      </c>
      <c r="V1987" t="s">
        <v>1842</v>
      </c>
      <c r="W1987">
        <v>69676</v>
      </c>
      <c r="X1987">
        <v>5954</v>
      </c>
      <c r="Y1987" t="s">
        <v>10003</v>
      </c>
      <c r="Z1987">
        <v>2</v>
      </c>
      <c r="AA1987" t="s">
        <v>10004</v>
      </c>
      <c r="AB1987" t="s">
        <v>10005</v>
      </c>
      <c r="AC1987">
        <v>131</v>
      </c>
      <c r="AD1987">
        <v>234</v>
      </c>
    </row>
    <row r="1988" spans="1:30" x14ac:dyDescent="0.35">
      <c r="A1988" t="s">
        <v>23</v>
      </c>
      <c r="B1988" t="s">
        <v>10006</v>
      </c>
      <c r="C1988" t="s">
        <v>10007</v>
      </c>
      <c r="D1988">
        <v>122</v>
      </c>
      <c r="E1988" s="4">
        <v>20000000</v>
      </c>
      <c r="F1988" s="4">
        <v>1697956</v>
      </c>
      <c r="G1988" s="3">
        <f>movie_metadata[[#This Row],[New_gross]]-movie_metadata[[#This Row],[New_budget]]</f>
        <v>-18302044</v>
      </c>
      <c r="H1988" s="3" t="str">
        <f>IF(movie_metadata[[#This Row],[Profit/Loss_in money]]&gt;0,"Profit","Loss")</f>
        <v>Loss</v>
      </c>
      <c r="I1988" t="s">
        <v>26</v>
      </c>
      <c r="J1988" t="s">
        <v>27</v>
      </c>
      <c r="K1988" t="s">
        <v>1928</v>
      </c>
      <c r="L1988" s="1">
        <v>2009</v>
      </c>
      <c r="M1988" t="s">
        <v>572</v>
      </c>
      <c r="N1988">
        <v>6.7</v>
      </c>
      <c r="O1988">
        <v>1.85</v>
      </c>
      <c r="P1988">
        <v>6000</v>
      </c>
      <c r="Q1988">
        <v>280</v>
      </c>
      <c r="R1988">
        <v>0</v>
      </c>
      <c r="S1988">
        <v>407</v>
      </c>
      <c r="T1988" t="s">
        <v>5845</v>
      </c>
      <c r="U1988">
        <v>12000</v>
      </c>
      <c r="V1988" t="s">
        <v>698</v>
      </c>
      <c r="W1988">
        <v>64944</v>
      </c>
      <c r="X1988">
        <v>13809</v>
      </c>
      <c r="Y1988" t="s">
        <v>10008</v>
      </c>
      <c r="Z1988">
        <v>2</v>
      </c>
      <c r="AA1988" t="s">
        <v>10009</v>
      </c>
      <c r="AB1988" t="s">
        <v>10010</v>
      </c>
      <c r="AC1988">
        <v>212</v>
      </c>
      <c r="AD1988">
        <v>463</v>
      </c>
    </row>
    <row r="1989" spans="1:30" x14ac:dyDescent="0.35">
      <c r="A1989" t="s">
        <v>23</v>
      </c>
      <c r="B1989" t="s">
        <v>10011</v>
      </c>
      <c r="C1989" t="s">
        <v>10012</v>
      </c>
      <c r="D1989">
        <v>88</v>
      </c>
      <c r="E1989" s="4">
        <v>43432109.375</v>
      </c>
      <c r="F1989" s="4">
        <v>47871522.055172414</v>
      </c>
      <c r="G1989" s="3">
        <f>movie_metadata[[#This Row],[New_gross]]-movie_metadata[[#This Row],[New_budget]]</f>
        <v>4439412.6801724136</v>
      </c>
      <c r="H1989" s="3" t="str">
        <f>IF(movie_metadata[[#This Row],[Profit/Loss_in money]]&gt;0,"Profit","Loss")</f>
        <v>Profit</v>
      </c>
      <c r="I1989" t="s">
        <v>26</v>
      </c>
      <c r="J1989" t="s">
        <v>1452</v>
      </c>
      <c r="K1989" t="s">
        <v>2823</v>
      </c>
      <c r="L1989" s="1">
        <v>2010</v>
      </c>
      <c r="M1989" t="s">
        <v>82</v>
      </c>
      <c r="N1989">
        <v>6.1</v>
      </c>
      <c r="O1989">
        <v>2.35</v>
      </c>
      <c r="P1989">
        <v>0</v>
      </c>
      <c r="Q1989">
        <v>56</v>
      </c>
      <c r="R1989">
        <v>4</v>
      </c>
      <c r="S1989">
        <v>602</v>
      </c>
      <c r="T1989" t="s">
        <v>5696</v>
      </c>
      <c r="U1989">
        <v>783</v>
      </c>
      <c r="V1989" t="s">
        <v>965</v>
      </c>
      <c r="W1989">
        <v>5385</v>
      </c>
      <c r="X1989">
        <v>3874</v>
      </c>
      <c r="Y1989" t="s">
        <v>1313</v>
      </c>
      <c r="Z1989">
        <v>2</v>
      </c>
      <c r="AA1989" t="s">
        <v>10013</v>
      </c>
      <c r="AB1989" t="s">
        <v>10014</v>
      </c>
      <c r="AC1989">
        <v>22</v>
      </c>
      <c r="AD1989">
        <v>749</v>
      </c>
    </row>
    <row r="1990" spans="1:30" x14ac:dyDescent="0.35">
      <c r="A1990" t="s">
        <v>23</v>
      </c>
      <c r="B1990" t="s">
        <v>9634</v>
      </c>
      <c r="C1990" t="s">
        <v>10015</v>
      </c>
      <c r="D1990">
        <v>134</v>
      </c>
      <c r="E1990" s="4">
        <v>25000000</v>
      </c>
      <c r="F1990" s="4">
        <v>183662</v>
      </c>
      <c r="G1990" s="3">
        <f>movie_metadata[[#This Row],[New_gross]]-movie_metadata[[#This Row],[New_budget]]</f>
        <v>-24816338</v>
      </c>
      <c r="H1990" s="3" t="str">
        <f>IF(movie_metadata[[#This Row],[Profit/Loss_in money]]&gt;0,"Profit","Loss")</f>
        <v>Loss</v>
      </c>
      <c r="I1990" t="s">
        <v>1451</v>
      </c>
      <c r="J1990" t="s">
        <v>1452</v>
      </c>
      <c r="K1990" t="s">
        <v>2520</v>
      </c>
      <c r="L1990" s="1">
        <v>2010</v>
      </c>
      <c r="M1990" t="s">
        <v>4815</v>
      </c>
      <c r="N1990">
        <v>7.1</v>
      </c>
      <c r="O1990">
        <v>2.35</v>
      </c>
      <c r="P1990">
        <v>0</v>
      </c>
      <c r="Q1990">
        <v>118</v>
      </c>
      <c r="R1990">
        <v>0</v>
      </c>
      <c r="S1990">
        <v>92</v>
      </c>
      <c r="T1990" t="s">
        <v>10016</v>
      </c>
      <c r="U1990">
        <v>541</v>
      </c>
      <c r="V1990" t="s">
        <v>6887</v>
      </c>
      <c r="W1990">
        <v>18395</v>
      </c>
      <c r="X1990">
        <v>890</v>
      </c>
      <c r="Y1990" t="s">
        <v>10017</v>
      </c>
      <c r="Z1990">
        <v>6</v>
      </c>
      <c r="AA1990" t="s">
        <v>10018</v>
      </c>
      <c r="AB1990" t="s">
        <v>10019</v>
      </c>
      <c r="AC1990">
        <v>48</v>
      </c>
      <c r="AD1990">
        <v>173</v>
      </c>
    </row>
    <row r="1991" spans="1:30" x14ac:dyDescent="0.35">
      <c r="A1991" t="s">
        <v>23</v>
      </c>
      <c r="B1991" t="s">
        <v>3771</v>
      </c>
      <c r="C1991" t="s">
        <v>10020</v>
      </c>
      <c r="D1991">
        <v>117</v>
      </c>
      <c r="E1991" s="4">
        <v>25000000</v>
      </c>
      <c r="F1991" s="4">
        <v>134904</v>
      </c>
      <c r="G1991" s="3">
        <f>movie_metadata[[#This Row],[New_gross]]-movie_metadata[[#This Row],[New_budget]]</f>
        <v>-24865096</v>
      </c>
      <c r="H1991" s="3" t="str">
        <f>IF(movie_metadata[[#This Row],[Profit/Loss_in money]]&gt;0,"Profit","Loss")</f>
        <v>Loss</v>
      </c>
      <c r="I1991" t="s">
        <v>26</v>
      </c>
      <c r="J1991" t="s">
        <v>27</v>
      </c>
      <c r="K1991" t="s">
        <v>4470</v>
      </c>
      <c r="L1991" s="1">
        <v>2010</v>
      </c>
      <c r="M1991" t="s">
        <v>572</v>
      </c>
      <c r="N1991">
        <v>5.7</v>
      </c>
      <c r="O1991">
        <v>1.78</v>
      </c>
      <c r="P1991">
        <v>636</v>
      </c>
      <c r="Q1991">
        <v>49</v>
      </c>
      <c r="R1991">
        <v>138</v>
      </c>
      <c r="S1991">
        <v>416</v>
      </c>
      <c r="T1991" t="s">
        <v>488</v>
      </c>
      <c r="U1991">
        <v>908</v>
      </c>
      <c r="V1991" t="s">
        <v>10021</v>
      </c>
      <c r="W1991">
        <v>2395</v>
      </c>
      <c r="X1991">
        <v>3204</v>
      </c>
      <c r="Y1991" t="s">
        <v>10022</v>
      </c>
      <c r="Z1991">
        <v>9</v>
      </c>
      <c r="AA1991" t="s">
        <v>10023</v>
      </c>
      <c r="AB1991" t="s">
        <v>10024</v>
      </c>
      <c r="AC1991">
        <v>17</v>
      </c>
      <c r="AD1991">
        <v>581</v>
      </c>
    </row>
    <row r="1992" spans="1:30" x14ac:dyDescent="0.35">
      <c r="A1992" t="s">
        <v>23</v>
      </c>
      <c r="B1992" t="s">
        <v>10025</v>
      </c>
      <c r="C1992" t="s">
        <v>10026</v>
      </c>
      <c r="D1992">
        <v>80</v>
      </c>
      <c r="E1992" s="4">
        <v>25000000</v>
      </c>
      <c r="F1992" s="4">
        <v>7392633.5</v>
      </c>
      <c r="G1992" s="3">
        <f>movie_metadata[[#This Row],[New_gross]]-movie_metadata[[#This Row],[New_budget]]</f>
        <v>-17607366.5</v>
      </c>
      <c r="H1992" s="3" t="str">
        <f>IF(movie_metadata[[#This Row],[Profit/Loss_in money]]&gt;0,"Profit","Loss")</f>
        <v>Loss</v>
      </c>
      <c r="I1992" t="s">
        <v>26</v>
      </c>
      <c r="J1992" t="s">
        <v>1452</v>
      </c>
      <c r="K1992" t="s">
        <v>3246</v>
      </c>
      <c r="L1992" s="1">
        <v>2009</v>
      </c>
      <c r="M1992" t="s">
        <v>264</v>
      </c>
      <c r="N1992">
        <v>2.9</v>
      </c>
      <c r="O1992">
        <v>2.35</v>
      </c>
      <c r="P1992">
        <v>90</v>
      </c>
      <c r="Q1992">
        <v>4</v>
      </c>
      <c r="R1992">
        <v>0</v>
      </c>
      <c r="S1992">
        <v>0</v>
      </c>
      <c r="T1992" t="s">
        <v>10027</v>
      </c>
      <c r="U1992">
        <v>44</v>
      </c>
      <c r="V1992" t="s">
        <v>10028</v>
      </c>
      <c r="W1992">
        <v>753</v>
      </c>
      <c r="X1992">
        <v>53</v>
      </c>
      <c r="Y1992" t="s">
        <v>10025</v>
      </c>
      <c r="Z1992">
        <v>0</v>
      </c>
      <c r="AA1992" t="s">
        <v>10029</v>
      </c>
      <c r="AB1992" t="s">
        <v>10030</v>
      </c>
      <c r="AC1992">
        <v>24</v>
      </c>
      <c r="AD1992">
        <v>9</v>
      </c>
    </row>
    <row r="1993" spans="1:30" x14ac:dyDescent="0.35">
      <c r="A1993" t="s">
        <v>23</v>
      </c>
      <c r="B1993" t="s">
        <v>10031</v>
      </c>
      <c r="C1993" t="s">
        <v>10032</v>
      </c>
      <c r="D1993">
        <v>85</v>
      </c>
      <c r="E1993" s="4">
        <v>25000000</v>
      </c>
      <c r="F1993" s="4">
        <v>42556838.428571425</v>
      </c>
      <c r="G1993" s="3">
        <f>movie_metadata[[#This Row],[New_gross]]-movie_metadata[[#This Row],[New_budget]]</f>
        <v>17556838.428571425</v>
      </c>
      <c r="H1993" s="3" t="str">
        <f>IF(movie_metadata[[#This Row],[Profit/Loss_in money]]&gt;0,"Profit","Loss")</f>
        <v>Profit</v>
      </c>
      <c r="I1993" t="s">
        <v>5626</v>
      </c>
      <c r="J1993" t="s">
        <v>7155</v>
      </c>
      <c r="K1993" t="s">
        <v>463</v>
      </c>
      <c r="L1993" s="1">
        <v>2010</v>
      </c>
      <c r="M1993" t="s">
        <v>264</v>
      </c>
      <c r="N1993">
        <v>5.2</v>
      </c>
      <c r="O1993">
        <v>2.35</v>
      </c>
      <c r="P1993">
        <v>200</v>
      </c>
      <c r="Q1993">
        <v>16</v>
      </c>
      <c r="R1993">
        <v>0</v>
      </c>
      <c r="S1993">
        <v>7</v>
      </c>
      <c r="T1993" t="s">
        <v>10033</v>
      </c>
      <c r="U1993">
        <v>21</v>
      </c>
      <c r="V1993" t="s">
        <v>8739</v>
      </c>
      <c r="W1993">
        <v>891</v>
      </c>
      <c r="X1993">
        <v>48</v>
      </c>
      <c r="Y1993" t="s">
        <v>10034</v>
      </c>
      <c r="Z1993">
        <v>0</v>
      </c>
      <c r="AA1993" t="s">
        <v>10035</v>
      </c>
      <c r="AB1993" t="s">
        <v>10036</v>
      </c>
      <c r="AC1993">
        <v>8</v>
      </c>
      <c r="AD1993">
        <v>15</v>
      </c>
    </row>
    <row r="1994" spans="1:30" x14ac:dyDescent="0.35">
      <c r="A1994" t="s">
        <v>23</v>
      </c>
      <c r="B1994" t="s">
        <v>179</v>
      </c>
      <c r="C1994" t="s">
        <v>10037</v>
      </c>
      <c r="D1994">
        <v>138</v>
      </c>
      <c r="E1994" s="4">
        <v>25000000</v>
      </c>
      <c r="F1994" s="4">
        <v>16969390</v>
      </c>
      <c r="G1994" s="3">
        <f>movie_metadata[[#This Row],[New_gross]]-movie_metadata[[#This Row],[New_budget]]</f>
        <v>-8030610</v>
      </c>
      <c r="H1994" s="3" t="str">
        <f>IF(movie_metadata[[#This Row],[Profit/Loss_in money]]&gt;0,"Profit","Loss")</f>
        <v>Loss</v>
      </c>
      <c r="I1994" t="s">
        <v>26</v>
      </c>
      <c r="J1994" t="s">
        <v>27</v>
      </c>
      <c r="K1994" t="s">
        <v>2118</v>
      </c>
      <c r="L1994" s="1">
        <v>2013</v>
      </c>
      <c r="M1994" t="s">
        <v>572</v>
      </c>
      <c r="N1994">
        <v>5.3</v>
      </c>
      <c r="O1994">
        <v>2.35</v>
      </c>
      <c r="P1994">
        <v>24000</v>
      </c>
      <c r="Q1994">
        <v>336</v>
      </c>
      <c r="R1994">
        <v>0</v>
      </c>
      <c r="S1994">
        <v>1000</v>
      </c>
      <c r="T1994" t="s">
        <v>334</v>
      </c>
      <c r="U1994">
        <v>13000</v>
      </c>
      <c r="V1994" t="s">
        <v>451</v>
      </c>
      <c r="W1994">
        <v>80861</v>
      </c>
      <c r="X1994">
        <v>27797</v>
      </c>
      <c r="Y1994" t="s">
        <v>2135</v>
      </c>
      <c r="Z1994">
        <v>4</v>
      </c>
      <c r="AA1994" t="s">
        <v>10038</v>
      </c>
      <c r="AB1994" t="s">
        <v>10039</v>
      </c>
      <c r="AC1994">
        <v>431</v>
      </c>
      <c r="AD1994">
        <v>11000</v>
      </c>
    </row>
    <row r="1995" spans="1:30" x14ac:dyDescent="0.35">
      <c r="A1995" t="s">
        <v>23</v>
      </c>
      <c r="B1995" t="s">
        <v>10040</v>
      </c>
      <c r="C1995" t="s">
        <v>10041</v>
      </c>
      <c r="D1995">
        <v>121</v>
      </c>
      <c r="E1995" s="4">
        <v>25000000</v>
      </c>
      <c r="F1995" s="4">
        <v>37462652.234482758</v>
      </c>
      <c r="G1995" s="3">
        <f>movie_metadata[[#This Row],[New_gross]]-movie_metadata[[#This Row],[New_budget]]</f>
        <v>12462652.234482758</v>
      </c>
      <c r="H1995" s="3" t="str">
        <f>IF(movie_metadata[[#This Row],[Profit/Loss_in money]]&gt;0,"Profit","Loss")</f>
        <v>Profit</v>
      </c>
      <c r="I1995" t="s">
        <v>26</v>
      </c>
      <c r="J1995" t="s">
        <v>45</v>
      </c>
      <c r="K1995" t="s">
        <v>10042</v>
      </c>
      <c r="L1995" s="1">
        <v>2011</v>
      </c>
      <c r="M1995" t="s">
        <v>572</v>
      </c>
      <c r="N1995">
        <v>6.2</v>
      </c>
      <c r="O1995">
        <v>2.35</v>
      </c>
      <c r="P1995">
        <v>0</v>
      </c>
      <c r="Q1995">
        <v>91</v>
      </c>
      <c r="R1995">
        <v>9</v>
      </c>
      <c r="S1995">
        <v>520</v>
      </c>
      <c r="T1995" t="s">
        <v>1204</v>
      </c>
      <c r="U1995">
        <v>1000</v>
      </c>
      <c r="V1995" t="s">
        <v>680</v>
      </c>
      <c r="W1995">
        <v>34338</v>
      </c>
      <c r="X1995">
        <v>3287</v>
      </c>
      <c r="Y1995" t="s">
        <v>1989</v>
      </c>
      <c r="Z1995">
        <v>2</v>
      </c>
      <c r="AA1995" t="s">
        <v>10043</v>
      </c>
      <c r="AB1995" t="s">
        <v>10044</v>
      </c>
      <c r="AC1995">
        <v>103</v>
      </c>
      <c r="AD1995">
        <v>870</v>
      </c>
    </row>
    <row r="1996" spans="1:30" x14ac:dyDescent="0.35">
      <c r="A1996" t="s">
        <v>23</v>
      </c>
      <c r="B1996" t="s">
        <v>10045</v>
      </c>
      <c r="C1996" t="s">
        <v>10046</v>
      </c>
      <c r="D1996">
        <v>134</v>
      </c>
      <c r="E1996" s="4">
        <v>25000000</v>
      </c>
      <c r="F1996" s="4">
        <v>55856656.279220782</v>
      </c>
      <c r="G1996" s="3">
        <f>movie_metadata[[#This Row],[New_gross]]-movie_metadata[[#This Row],[New_budget]]</f>
        <v>30856656.279220782</v>
      </c>
      <c r="H1996" s="3" t="str">
        <f>IF(movie_metadata[[#This Row],[Profit/Loss_in money]]&gt;0,"Profit","Loss")</f>
        <v>Profit</v>
      </c>
      <c r="I1996" t="s">
        <v>26</v>
      </c>
      <c r="J1996" t="s">
        <v>7074</v>
      </c>
      <c r="K1996" t="s">
        <v>1009</v>
      </c>
      <c r="L1996" s="1">
        <v>1970</v>
      </c>
      <c r="M1996" t="s">
        <v>264</v>
      </c>
      <c r="N1996">
        <v>7.3</v>
      </c>
      <c r="O1996">
        <v>2.35</v>
      </c>
      <c r="P1996">
        <v>690</v>
      </c>
      <c r="Q1996">
        <v>16</v>
      </c>
      <c r="R1996">
        <v>27</v>
      </c>
      <c r="S1996">
        <v>87</v>
      </c>
      <c r="T1996" t="s">
        <v>10047</v>
      </c>
      <c r="U1996">
        <v>279</v>
      </c>
      <c r="V1996" t="s">
        <v>5797</v>
      </c>
      <c r="W1996">
        <v>5911</v>
      </c>
      <c r="X1996">
        <v>705</v>
      </c>
      <c r="Y1996" t="s">
        <v>10048</v>
      </c>
      <c r="Z1996">
        <v>2</v>
      </c>
      <c r="AA1996" t="s">
        <v>10049</v>
      </c>
      <c r="AB1996" t="s">
        <v>10050</v>
      </c>
      <c r="AC1996">
        <v>76</v>
      </c>
      <c r="AD1996">
        <v>128</v>
      </c>
    </row>
    <row r="1997" spans="1:30" x14ac:dyDescent="0.35">
      <c r="A1997" t="s">
        <v>23</v>
      </c>
      <c r="B1997" t="s">
        <v>10051</v>
      </c>
      <c r="C1997" t="s">
        <v>10052</v>
      </c>
      <c r="D1997">
        <v>100</v>
      </c>
      <c r="E1997" s="4">
        <v>25000000</v>
      </c>
      <c r="F1997" s="4">
        <v>129115</v>
      </c>
      <c r="G1997" s="3">
        <f>movie_metadata[[#This Row],[New_gross]]-movie_metadata[[#This Row],[New_budget]]</f>
        <v>-24870885</v>
      </c>
      <c r="H1997" s="3" t="str">
        <f>IF(movie_metadata[[#This Row],[Profit/Loss_in money]]&gt;0,"Profit","Loss")</f>
        <v>Loss</v>
      </c>
      <c r="I1997" t="s">
        <v>7225</v>
      </c>
      <c r="J1997" t="s">
        <v>880</v>
      </c>
      <c r="K1997" t="s">
        <v>769</v>
      </c>
      <c r="L1997" s="1">
        <v>2014</v>
      </c>
      <c r="M1997" t="s">
        <v>60</v>
      </c>
      <c r="N1997">
        <v>6.5</v>
      </c>
      <c r="O1997">
        <v>2.35</v>
      </c>
      <c r="P1997">
        <v>0</v>
      </c>
      <c r="Q1997">
        <v>65</v>
      </c>
      <c r="R1997">
        <v>3</v>
      </c>
      <c r="S1997">
        <v>55</v>
      </c>
      <c r="T1997" t="s">
        <v>5952</v>
      </c>
      <c r="U1997">
        <v>79</v>
      </c>
      <c r="V1997" t="s">
        <v>10053</v>
      </c>
      <c r="W1997">
        <v>5900</v>
      </c>
      <c r="X1997">
        <v>285</v>
      </c>
      <c r="Y1997" t="s">
        <v>10054</v>
      </c>
      <c r="Z1997">
        <v>2</v>
      </c>
      <c r="AA1997" t="s">
        <v>10055</v>
      </c>
      <c r="AB1997" t="s">
        <v>10056</v>
      </c>
      <c r="AC1997">
        <v>26</v>
      </c>
      <c r="AD1997">
        <v>68</v>
      </c>
    </row>
    <row r="1998" spans="1:30" x14ac:dyDescent="0.35">
      <c r="A1998" t="s">
        <v>60</v>
      </c>
      <c r="B1998" t="s">
        <v>9318</v>
      </c>
      <c r="C1998" t="s">
        <v>10057</v>
      </c>
      <c r="D1998">
        <v>100</v>
      </c>
      <c r="E1998" s="4">
        <v>25000000</v>
      </c>
      <c r="F1998" s="4">
        <v>35886775.049999997</v>
      </c>
      <c r="G1998" s="3">
        <f>movie_metadata[[#This Row],[New_gross]]-movie_metadata[[#This Row],[New_budget]]</f>
        <v>10886775.049999997</v>
      </c>
      <c r="H1998" s="3" t="str">
        <f>IF(movie_metadata[[#This Row],[Profit/Loss_in money]]&gt;0,"Profit","Loss")</f>
        <v>Profit</v>
      </c>
      <c r="I1998" t="s">
        <v>26</v>
      </c>
      <c r="J1998" t="s">
        <v>27</v>
      </c>
      <c r="K1998" t="s">
        <v>54</v>
      </c>
      <c r="L1998" s="1">
        <v>2014</v>
      </c>
      <c r="M1998" t="s">
        <v>29</v>
      </c>
      <c r="N1998">
        <v>4.0999999999999996</v>
      </c>
      <c r="O1998">
        <v>2.35</v>
      </c>
      <c r="P1998">
        <v>437</v>
      </c>
      <c r="Q1998">
        <v>7</v>
      </c>
      <c r="R1998">
        <v>535</v>
      </c>
      <c r="S1998">
        <v>399</v>
      </c>
      <c r="T1998" t="s">
        <v>9318</v>
      </c>
      <c r="U1998">
        <v>668</v>
      </c>
      <c r="V1998" t="s">
        <v>6010</v>
      </c>
      <c r="W1998">
        <v>1084</v>
      </c>
      <c r="X1998">
        <v>2204</v>
      </c>
      <c r="Y1998" t="s">
        <v>5506</v>
      </c>
      <c r="Z1998">
        <v>0</v>
      </c>
      <c r="AA1998" t="s">
        <v>10058</v>
      </c>
      <c r="AB1998" t="s">
        <v>10059</v>
      </c>
      <c r="AC1998">
        <v>11</v>
      </c>
      <c r="AD1998">
        <v>535</v>
      </c>
    </row>
    <row r="1999" spans="1:30" x14ac:dyDescent="0.35">
      <c r="A1999" t="s">
        <v>23</v>
      </c>
      <c r="B1999" t="s">
        <v>5637</v>
      </c>
      <c r="C1999" t="s">
        <v>10060</v>
      </c>
      <c r="D1999">
        <v>119</v>
      </c>
      <c r="E1999" s="4">
        <v>14000000</v>
      </c>
      <c r="F1999" s="4">
        <v>34700000</v>
      </c>
      <c r="G1999" s="3">
        <f>movie_metadata[[#This Row],[New_gross]]-movie_metadata[[#This Row],[New_budget]]</f>
        <v>20700000</v>
      </c>
      <c r="H1999" s="3" t="str">
        <f>IF(movie_metadata[[#This Row],[Profit/Loss_in money]]&gt;0,"Profit","Loss")</f>
        <v>Profit</v>
      </c>
      <c r="I1999" t="s">
        <v>26</v>
      </c>
      <c r="J1999" t="s">
        <v>27</v>
      </c>
      <c r="K1999" t="s">
        <v>206</v>
      </c>
      <c r="L1999" s="1">
        <v>1988</v>
      </c>
      <c r="M1999" t="s">
        <v>572</v>
      </c>
      <c r="N1999">
        <v>7.7</v>
      </c>
      <c r="O1999">
        <v>1.85</v>
      </c>
      <c r="P1999">
        <v>0</v>
      </c>
      <c r="Q1999">
        <v>51</v>
      </c>
      <c r="R1999">
        <v>350</v>
      </c>
      <c r="S1999">
        <v>418</v>
      </c>
      <c r="T1999" t="s">
        <v>335</v>
      </c>
      <c r="U1999">
        <v>18000</v>
      </c>
      <c r="V1999" t="s">
        <v>581</v>
      </c>
      <c r="W1999">
        <v>52846</v>
      </c>
      <c r="X1999">
        <v>35501</v>
      </c>
      <c r="Y1999" t="s">
        <v>5669</v>
      </c>
      <c r="Z1999">
        <v>2</v>
      </c>
      <c r="AA1999" t="s">
        <v>10061</v>
      </c>
      <c r="AB1999" t="s">
        <v>10062</v>
      </c>
      <c r="AC1999">
        <v>143</v>
      </c>
      <c r="AD1999">
        <v>17000</v>
      </c>
    </row>
    <row r="2000" spans="1:30" x14ac:dyDescent="0.35">
      <c r="A2000" t="s">
        <v>23</v>
      </c>
      <c r="B2000" t="s">
        <v>4373</v>
      </c>
      <c r="C2000" t="s">
        <v>10063</v>
      </c>
      <c r="D2000">
        <v>137</v>
      </c>
      <c r="E2000" s="4">
        <v>25000000</v>
      </c>
      <c r="F2000" s="4">
        <v>717753</v>
      </c>
      <c r="G2000" s="3">
        <f>movie_metadata[[#This Row],[New_gross]]-movie_metadata[[#This Row],[New_budget]]</f>
        <v>-24282247</v>
      </c>
      <c r="H2000" s="3" t="str">
        <f>IF(movie_metadata[[#This Row],[Profit/Loss_in money]]&gt;0,"Profit","Loss")</f>
        <v>Loss</v>
      </c>
      <c r="I2000" t="s">
        <v>26</v>
      </c>
      <c r="J2000" t="s">
        <v>1452</v>
      </c>
      <c r="K2000" t="s">
        <v>7032</v>
      </c>
      <c r="L2000" s="1">
        <v>2012</v>
      </c>
      <c r="M2000" t="s">
        <v>572</v>
      </c>
      <c r="N2000">
        <v>6.1</v>
      </c>
      <c r="O2000">
        <v>2.35</v>
      </c>
      <c r="P2000">
        <v>27000</v>
      </c>
      <c r="Q2000">
        <v>252</v>
      </c>
      <c r="R2000">
        <v>179</v>
      </c>
      <c r="S2000">
        <v>4000</v>
      </c>
      <c r="T2000" t="s">
        <v>2817</v>
      </c>
      <c r="U2000">
        <v>17000</v>
      </c>
      <c r="V2000" t="s">
        <v>551</v>
      </c>
      <c r="W2000">
        <v>33107</v>
      </c>
      <c r="X2000">
        <v>33747</v>
      </c>
      <c r="Y2000" t="s">
        <v>76</v>
      </c>
      <c r="Z2000">
        <v>4</v>
      </c>
      <c r="AA2000" t="s">
        <v>10064</v>
      </c>
      <c r="AB2000" t="s">
        <v>10065</v>
      </c>
      <c r="AC2000">
        <v>128</v>
      </c>
      <c r="AD2000">
        <v>10000</v>
      </c>
    </row>
    <row r="2001" spans="1:30" x14ac:dyDescent="0.35">
      <c r="A2001" t="s">
        <v>23</v>
      </c>
      <c r="B2001" t="s">
        <v>1021</v>
      </c>
      <c r="C2001" t="s">
        <v>10066</v>
      </c>
      <c r="D2001">
        <v>119</v>
      </c>
      <c r="E2001" s="4">
        <v>25000000</v>
      </c>
      <c r="F2001" s="4">
        <v>109713132</v>
      </c>
      <c r="G2001" s="3">
        <f>movie_metadata[[#This Row],[New_gross]]-movie_metadata[[#This Row],[New_budget]]</f>
        <v>84713132</v>
      </c>
      <c r="H2001" s="3" t="str">
        <f>IF(movie_metadata[[#This Row],[Profit/Loss_in money]]&gt;0,"Profit","Loss")</f>
        <v>Profit</v>
      </c>
      <c r="I2001" t="s">
        <v>26</v>
      </c>
      <c r="J2001" t="s">
        <v>27</v>
      </c>
      <c r="K2001" t="s">
        <v>1867</v>
      </c>
      <c r="L2001" s="1">
        <v>1986</v>
      </c>
      <c r="M2001" t="s">
        <v>82</v>
      </c>
      <c r="N2001">
        <v>7.3</v>
      </c>
      <c r="O2001">
        <v>2.35</v>
      </c>
      <c r="P2001">
        <v>0</v>
      </c>
      <c r="Q2001">
        <v>106</v>
      </c>
      <c r="R2001">
        <v>12000</v>
      </c>
      <c r="S2001">
        <v>643</v>
      </c>
      <c r="T2001" t="s">
        <v>7272</v>
      </c>
      <c r="U2001">
        <v>12000</v>
      </c>
      <c r="V2001" t="s">
        <v>1021</v>
      </c>
      <c r="W2001">
        <v>61621</v>
      </c>
      <c r="X2001">
        <v>15449</v>
      </c>
      <c r="Y2001" t="s">
        <v>7273</v>
      </c>
      <c r="Z2001">
        <v>5</v>
      </c>
      <c r="AA2001" t="s">
        <v>10067</v>
      </c>
      <c r="AB2001" t="s">
        <v>10068</v>
      </c>
      <c r="AC2001">
        <v>219</v>
      </c>
      <c r="AD2001">
        <v>664</v>
      </c>
    </row>
    <row r="2002" spans="1:30" x14ac:dyDescent="0.35">
      <c r="A2002" t="s">
        <v>23</v>
      </c>
      <c r="B2002" t="s">
        <v>1777</v>
      </c>
      <c r="C2002" t="s">
        <v>10069</v>
      </c>
      <c r="D2002">
        <v>139</v>
      </c>
      <c r="E2002" s="4">
        <v>24000000</v>
      </c>
      <c r="F2002" s="4">
        <v>70269171</v>
      </c>
      <c r="G2002" s="3">
        <f>movie_metadata[[#This Row],[New_gross]]-movie_metadata[[#This Row],[New_budget]]</f>
        <v>46269171</v>
      </c>
      <c r="H2002" s="3" t="str">
        <f>IF(movie_metadata[[#This Row],[Profit/Loss_in money]]&gt;0,"Profit","Loss")</f>
        <v>Profit</v>
      </c>
      <c r="I2002" t="s">
        <v>26</v>
      </c>
      <c r="J2002" t="s">
        <v>27</v>
      </c>
      <c r="K2002" t="s">
        <v>3787</v>
      </c>
      <c r="L2002" s="1">
        <v>2006</v>
      </c>
      <c r="M2002" t="s">
        <v>82</v>
      </c>
      <c r="N2002">
        <v>7.2</v>
      </c>
      <c r="O2002">
        <v>1.85</v>
      </c>
      <c r="P2002">
        <v>0</v>
      </c>
      <c r="Q2002">
        <v>285</v>
      </c>
      <c r="R2002">
        <v>13000</v>
      </c>
      <c r="S2002">
        <v>461</v>
      </c>
      <c r="T2002" t="s">
        <v>1898</v>
      </c>
      <c r="U2002">
        <v>13000</v>
      </c>
      <c r="V2002" t="s">
        <v>1777</v>
      </c>
      <c r="W2002">
        <v>162130</v>
      </c>
      <c r="X2002">
        <v>15111</v>
      </c>
      <c r="Y2002" t="s">
        <v>2537</v>
      </c>
      <c r="Z2002">
        <v>0</v>
      </c>
      <c r="AA2002" t="s">
        <v>10070</v>
      </c>
      <c r="AB2002" t="s">
        <v>10071</v>
      </c>
      <c r="AC2002">
        <v>962</v>
      </c>
      <c r="AD2002">
        <v>683</v>
      </c>
    </row>
    <row r="2003" spans="1:30" x14ac:dyDescent="0.35">
      <c r="A2003" t="s">
        <v>23</v>
      </c>
      <c r="B2003" t="s">
        <v>6297</v>
      </c>
      <c r="C2003" t="s">
        <v>10072</v>
      </c>
      <c r="D2003">
        <v>120</v>
      </c>
      <c r="E2003" s="4">
        <v>24000000</v>
      </c>
      <c r="F2003" s="4">
        <v>101334374</v>
      </c>
      <c r="G2003" s="3">
        <f>movie_metadata[[#This Row],[New_gross]]-movie_metadata[[#This Row],[New_budget]]</f>
        <v>77334374</v>
      </c>
      <c r="H2003" s="3" t="str">
        <f>IF(movie_metadata[[#This Row],[Profit/Loss_in money]]&gt;0,"Profit","Loss")</f>
        <v>Profit</v>
      </c>
      <c r="I2003" t="s">
        <v>26</v>
      </c>
      <c r="J2003" t="s">
        <v>27</v>
      </c>
      <c r="K2003" t="s">
        <v>5094</v>
      </c>
      <c r="L2003" s="1">
        <v>1997</v>
      </c>
      <c r="M2003" t="s">
        <v>572</v>
      </c>
      <c r="N2003">
        <v>6.1</v>
      </c>
      <c r="O2003">
        <v>2.35</v>
      </c>
      <c r="P2003">
        <v>0</v>
      </c>
      <c r="Q2003">
        <v>195</v>
      </c>
      <c r="R2003">
        <v>0</v>
      </c>
      <c r="S2003">
        <v>221</v>
      </c>
      <c r="T2003" t="s">
        <v>796</v>
      </c>
      <c r="U2003">
        <v>865</v>
      </c>
      <c r="V2003" t="s">
        <v>5958</v>
      </c>
      <c r="W2003">
        <v>124941</v>
      </c>
      <c r="X2003">
        <v>2321</v>
      </c>
      <c r="Y2003" t="s">
        <v>10073</v>
      </c>
      <c r="Z2003">
        <v>5</v>
      </c>
      <c r="AA2003" t="s">
        <v>10074</v>
      </c>
      <c r="AB2003" t="s">
        <v>10075</v>
      </c>
      <c r="AC2003">
        <v>488</v>
      </c>
      <c r="AD2003">
        <v>851</v>
      </c>
    </row>
    <row r="2004" spans="1:30" x14ac:dyDescent="0.35">
      <c r="A2004" t="s">
        <v>23</v>
      </c>
      <c r="B2004" t="s">
        <v>8553</v>
      </c>
      <c r="C2004" t="s">
        <v>10076</v>
      </c>
      <c r="D2004">
        <v>98</v>
      </c>
      <c r="E2004" s="4">
        <v>25000000</v>
      </c>
      <c r="F2004" s="4">
        <v>1512815</v>
      </c>
      <c r="G2004" s="3">
        <f>movie_metadata[[#This Row],[New_gross]]-movie_metadata[[#This Row],[New_budget]]</f>
        <v>-23487185</v>
      </c>
      <c r="H2004" s="3" t="str">
        <f>IF(movie_metadata[[#This Row],[Profit/Loss_in money]]&gt;0,"Profit","Loss")</f>
        <v>Loss</v>
      </c>
      <c r="I2004" t="s">
        <v>26</v>
      </c>
      <c r="J2004" t="s">
        <v>27</v>
      </c>
      <c r="K2004" t="s">
        <v>10077</v>
      </c>
      <c r="L2004" s="1">
        <v>2016</v>
      </c>
      <c r="M2004" t="s">
        <v>572</v>
      </c>
      <c r="N2004">
        <v>5.8</v>
      </c>
      <c r="O2004">
        <v>2.35</v>
      </c>
      <c r="P2004">
        <v>0</v>
      </c>
      <c r="Q2004">
        <v>123</v>
      </c>
      <c r="R2004">
        <v>149</v>
      </c>
      <c r="S2004">
        <v>439</v>
      </c>
      <c r="T2004" t="s">
        <v>1461</v>
      </c>
      <c r="U2004">
        <v>20000</v>
      </c>
      <c r="V2004" t="s">
        <v>834</v>
      </c>
      <c r="W2004">
        <v>8885</v>
      </c>
      <c r="X2004">
        <v>21414</v>
      </c>
      <c r="Y2004" t="s">
        <v>9220</v>
      </c>
      <c r="Z2004">
        <v>0</v>
      </c>
      <c r="AA2004" t="s">
        <v>10078</v>
      </c>
      <c r="AB2004" t="s">
        <v>10079</v>
      </c>
      <c r="AC2004">
        <v>56</v>
      </c>
      <c r="AD2004">
        <v>617</v>
      </c>
    </row>
    <row r="2005" spans="1:30" x14ac:dyDescent="0.35">
      <c r="A2005" t="s">
        <v>23</v>
      </c>
      <c r="B2005" t="s">
        <v>1343</v>
      </c>
      <c r="C2005" t="s">
        <v>10080</v>
      </c>
      <c r="D2005">
        <v>106</v>
      </c>
      <c r="E2005" s="4">
        <v>24000000</v>
      </c>
      <c r="F2005" s="4">
        <v>65182182</v>
      </c>
      <c r="G2005" s="3">
        <f>movie_metadata[[#This Row],[New_gross]]-movie_metadata[[#This Row],[New_budget]]</f>
        <v>41182182</v>
      </c>
      <c r="H2005" s="3" t="str">
        <f>IF(movie_metadata[[#This Row],[Profit/Loss_in money]]&gt;0,"Profit","Loss")</f>
        <v>Profit</v>
      </c>
      <c r="I2005" t="s">
        <v>26</v>
      </c>
      <c r="J2005" t="s">
        <v>27</v>
      </c>
      <c r="K2005" t="s">
        <v>1674</v>
      </c>
      <c r="L2005" s="1">
        <v>2014</v>
      </c>
      <c r="M2005" t="s">
        <v>29</v>
      </c>
      <c r="N2005">
        <v>5.7</v>
      </c>
      <c r="O2005">
        <v>2.35</v>
      </c>
      <c r="P2005">
        <v>3000</v>
      </c>
      <c r="Q2005">
        <v>52</v>
      </c>
      <c r="R2005">
        <v>167</v>
      </c>
      <c r="S2005">
        <v>676</v>
      </c>
      <c r="T2005" t="s">
        <v>5695</v>
      </c>
      <c r="U2005">
        <v>966</v>
      </c>
      <c r="V2005" t="s">
        <v>3891</v>
      </c>
      <c r="W2005">
        <v>15310</v>
      </c>
      <c r="X2005">
        <v>4830</v>
      </c>
      <c r="Y2005" t="s">
        <v>4803</v>
      </c>
      <c r="Z2005">
        <v>8</v>
      </c>
      <c r="AA2005" t="s">
        <v>10081</v>
      </c>
      <c r="AB2005" t="s">
        <v>10082</v>
      </c>
      <c r="AC2005">
        <v>38</v>
      </c>
      <c r="AD2005">
        <v>807</v>
      </c>
    </row>
    <row r="2006" spans="1:30" x14ac:dyDescent="0.35">
      <c r="A2006" t="s">
        <v>23</v>
      </c>
      <c r="B2006" t="s">
        <v>6952</v>
      </c>
      <c r="C2006" t="s">
        <v>10083</v>
      </c>
      <c r="D2006">
        <v>98</v>
      </c>
      <c r="E2006" s="4">
        <v>24000000</v>
      </c>
      <c r="F2006" s="4">
        <v>57262492</v>
      </c>
      <c r="G2006" s="3">
        <f>movie_metadata[[#This Row],[New_gross]]-movie_metadata[[#This Row],[New_budget]]</f>
        <v>33262492</v>
      </c>
      <c r="H2006" s="3" t="str">
        <f>IF(movie_metadata[[#This Row],[Profit/Loss_in money]]&gt;0,"Profit","Loss")</f>
        <v>Profit</v>
      </c>
      <c r="I2006" t="s">
        <v>26</v>
      </c>
      <c r="J2006" t="s">
        <v>27</v>
      </c>
      <c r="K2006" t="s">
        <v>1001</v>
      </c>
      <c r="L2006" s="1">
        <v>2000</v>
      </c>
      <c r="M2006" t="s">
        <v>572</v>
      </c>
      <c r="N2006">
        <v>6.7</v>
      </c>
      <c r="O2006">
        <v>1.85</v>
      </c>
      <c r="P2006">
        <v>0</v>
      </c>
      <c r="Q2006">
        <v>129</v>
      </c>
      <c r="R2006">
        <v>36</v>
      </c>
      <c r="S2006">
        <v>900</v>
      </c>
      <c r="T2006" t="s">
        <v>6382</v>
      </c>
      <c r="U2006">
        <v>13000</v>
      </c>
      <c r="V2006" t="s">
        <v>970</v>
      </c>
      <c r="W2006">
        <v>90374</v>
      </c>
      <c r="X2006">
        <v>17582</v>
      </c>
      <c r="Y2006" t="s">
        <v>7314</v>
      </c>
      <c r="Z2006">
        <v>4</v>
      </c>
      <c r="AA2006" t="s">
        <v>10084</v>
      </c>
      <c r="AB2006" t="s">
        <v>10085</v>
      </c>
      <c r="AC2006">
        <v>318</v>
      </c>
      <c r="AD2006">
        <v>2000</v>
      </c>
    </row>
    <row r="2007" spans="1:30" x14ac:dyDescent="0.35">
      <c r="A2007" t="s">
        <v>23</v>
      </c>
      <c r="B2007" t="s">
        <v>10086</v>
      </c>
      <c r="C2007" t="s">
        <v>10087</v>
      </c>
      <c r="D2007">
        <v>107</v>
      </c>
      <c r="E2007" s="4">
        <v>8200000</v>
      </c>
      <c r="F2007" s="4">
        <v>80000000</v>
      </c>
      <c r="G2007" s="3">
        <f>movie_metadata[[#This Row],[New_gross]]-movie_metadata[[#This Row],[New_budget]]</f>
        <v>71800000</v>
      </c>
      <c r="H2007" s="3" t="str">
        <f>IF(movie_metadata[[#This Row],[Profit/Loss_in money]]&gt;0,"Profit","Loss")</f>
        <v>Profit</v>
      </c>
      <c r="I2007" t="s">
        <v>26</v>
      </c>
      <c r="J2007" t="s">
        <v>27</v>
      </c>
      <c r="K2007" t="s">
        <v>7826</v>
      </c>
      <c r="L2007" s="1">
        <v>1984</v>
      </c>
      <c r="M2007" t="s">
        <v>82</v>
      </c>
      <c r="N2007">
        <v>6.5</v>
      </c>
      <c r="O2007">
        <v>1.85</v>
      </c>
      <c r="P2007">
        <v>0</v>
      </c>
      <c r="Q2007">
        <v>60</v>
      </c>
      <c r="R2007">
        <v>71</v>
      </c>
      <c r="S2007">
        <v>304</v>
      </c>
      <c r="T2007" t="s">
        <v>4519</v>
      </c>
      <c r="U2007">
        <v>967</v>
      </c>
      <c r="V2007" t="s">
        <v>4187</v>
      </c>
      <c r="W2007">
        <v>51459</v>
      </c>
      <c r="X2007">
        <v>1962</v>
      </c>
      <c r="Y2007" t="s">
        <v>10088</v>
      </c>
      <c r="Z2007">
        <v>0</v>
      </c>
      <c r="AA2007" t="s">
        <v>10089</v>
      </c>
      <c r="AB2007" t="s">
        <v>10090</v>
      </c>
      <c r="AC2007">
        <v>113</v>
      </c>
      <c r="AD2007">
        <v>455</v>
      </c>
    </row>
    <row r="2008" spans="1:30" x14ac:dyDescent="0.35">
      <c r="A2008" t="s">
        <v>23</v>
      </c>
      <c r="B2008" t="s">
        <v>2534</v>
      </c>
      <c r="C2008" t="s">
        <v>10091</v>
      </c>
      <c r="D2008">
        <v>88</v>
      </c>
      <c r="E2008" s="4">
        <v>24000000</v>
      </c>
      <c r="F2008" s="4">
        <v>74608545</v>
      </c>
      <c r="G2008" s="3">
        <f>movie_metadata[[#This Row],[New_gross]]-movie_metadata[[#This Row],[New_budget]]</f>
        <v>50608545</v>
      </c>
      <c r="H2008" s="3" t="str">
        <f>IF(movie_metadata[[#This Row],[Profit/Loss_in money]]&gt;0,"Profit","Loss")</f>
        <v>Profit</v>
      </c>
      <c r="I2008" t="s">
        <v>26</v>
      </c>
      <c r="J2008" t="s">
        <v>27</v>
      </c>
      <c r="K2008" t="s">
        <v>1664</v>
      </c>
      <c r="L2008" s="1">
        <v>2003</v>
      </c>
      <c r="M2008" t="s">
        <v>572</v>
      </c>
      <c r="N2008">
        <v>7.2</v>
      </c>
      <c r="O2008">
        <v>2.35</v>
      </c>
      <c r="P2008">
        <v>0</v>
      </c>
      <c r="Q2008">
        <v>123</v>
      </c>
      <c r="R2008">
        <v>480</v>
      </c>
      <c r="S2008">
        <v>497</v>
      </c>
      <c r="T2008" t="s">
        <v>10092</v>
      </c>
      <c r="U2008">
        <v>8000</v>
      </c>
      <c r="V2008" t="s">
        <v>1241</v>
      </c>
      <c r="W2008">
        <v>185258</v>
      </c>
      <c r="X2008">
        <v>10325</v>
      </c>
      <c r="Y2008" t="s">
        <v>3976</v>
      </c>
      <c r="Z2008">
        <v>4</v>
      </c>
      <c r="AA2008" t="s">
        <v>10093</v>
      </c>
      <c r="AB2008" t="s">
        <v>10094</v>
      </c>
      <c r="AC2008">
        <v>404</v>
      </c>
      <c r="AD2008">
        <v>909</v>
      </c>
    </row>
    <row r="2009" spans="1:30" x14ac:dyDescent="0.35">
      <c r="A2009" t="s">
        <v>23</v>
      </c>
      <c r="B2009" t="s">
        <v>2783</v>
      </c>
      <c r="C2009" t="s">
        <v>10095</v>
      </c>
      <c r="D2009">
        <v>137</v>
      </c>
      <c r="E2009" s="4">
        <v>24000000</v>
      </c>
      <c r="F2009" s="4">
        <v>41895491</v>
      </c>
      <c r="G2009" s="3">
        <f>movie_metadata[[#This Row],[New_gross]]-movie_metadata[[#This Row],[New_budget]]</f>
        <v>17895491</v>
      </c>
      <c r="H2009" s="3" t="str">
        <f>IF(movie_metadata[[#This Row],[Profit/Loss_in money]]&gt;0,"Profit","Loss")</f>
        <v>Profit</v>
      </c>
      <c r="I2009" t="s">
        <v>26</v>
      </c>
      <c r="J2009" t="s">
        <v>27</v>
      </c>
      <c r="K2009" t="s">
        <v>7891</v>
      </c>
      <c r="L2009" s="1">
        <v>1991</v>
      </c>
      <c r="M2009" t="s">
        <v>572</v>
      </c>
      <c r="N2009">
        <v>7.6</v>
      </c>
      <c r="O2009">
        <v>1.85</v>
      </c>
      <c r="P2009">
        <v>12000</v>
      </c>
      <c r="Q2009">
        <v>84</v>
      </c>
      <c r="R2009">
        <v>0</v>
      </c>
      <c r="S2009">
        <v>161</v>
      </c>
      <c r="T2009" t="s">
        <v>3384</v>
      </c>
      <c r="U2009">
        <v>12000</v>
      </c>
      <c r="V2009" t="s">
        <v>294</v>
      </c>
      <c r="W2009">
        <v>63274</v>
      </c>
      <c r="X2009">
        <v>12947</v>
      </c>
      <c r="Y2009" t="s">
        <v>10096</v>
      </c>
      <c r="Z2009">
        <v>1</v>
      </c>
      <c r="AA2009" t="s">
        <v>10097</v>
      </c>
      <c r="AB2009" t="s">
        <v>10098</v>
      </c>
      <c r="AC2009">
        <v>170</v>
      </c>
      <c r="AD2009">
        <v>443</v>
      </c>
    </row>
    <row r="2010" spans="1:30" x14ac:dyDescent="0.35">
      <c r="A2010" t="s">
        <v>23</v>
      </c>
      <c r="B2010" t="s">
        <v>7847</v>
      </c>
      <c r="C2010" t="s">
        <v>10099</v>
      </c>
      <c r="D2010">
        <v>100</v>
      </c>
      <c r="E2010" s="4">
        <v>24000000</v>
      </c>
      <c r="F2010" s="4">
        <v>39989008</v>
      </c>
      <c r="G2010" s="3">
        <f>movie_metadata[[#This Row],[New_gross]]-movie_metadata[[#This Row],[New_budget]]</f>
        <v>15989008</v>
      </c>
      <c r="H2010" s="3" t="str">
        <f>IF(movie_metadata[[#This Row],[Profit/Loss_in money]]&gt;0,"Profit","Loss")</f>
        <v>Profit</v>
      </c>
      <c r="I2010" t="s">
        <v>26</v>
      </c>
      <c r="J2010" t="s">
        <v>27</v>
      </c>
      <c r="K2010" t="s">
        <v>5094</v>
      </c>
      <c r="L2010" s="1">
        <v>1998</v>
      </c>
      <c r="M2010" t="s">
        <v>572</v>
      </c>
      <c r="N2010">
        <v>4.5999999999999996</v>
      </c>
      <c r="O2010">
        <v>2.35</v>
      </c>
      <c r="P2010">
        <v>891</v>
      </c>
      <c r="Q2010">
        <v>125</v>
      </c>
      <c r="R2010">
        <v>41</v>
      </c>
      <c r="S2010">
        <v>970</v>
      </c>
      <c r="T2010" t="s">
        <v>1532</v>
      </c>
      <c r="U2010">
        <v>45000</v>
      </c>
      <c r="V2010" t="s">
        <v>5324</v>
      </c>
      <c r="W2010">
        <v>55398</v>
      </c>
      <c r="X2010">
        <v>49847</v>
      </c>
      <c r="Y2010" t="s">
        <v>3825</v>
      </c>
      <c r="Z2010">
        <v>2</v>
      </c>
      <c r="AA2010" t="s">
        <v>10100</v>
      </c>
      <c r="AB2010" t="s">
        <v>10101</v>
      </c>
      <c r="AC2010">
        <v>418</v>
      </c>
      <c r="AD2010">
        <v>1000</v>
      </c>
    </row>
    <row r="2011" spans="1:30" x14ac:dyDescent="0.35">
      <c r="A2011" t="s">
        <v>23</v>
      </c>
      <c r="B2011" t="s">
        <v>5001</v>
      </c>
      <c r="C2011" t="s">
        <v>10102</v>
      </c>
      <c r="D2011">
        <v>115</v>
      </c>
      <c r="E2011" s="4">
        <v>24000000</v>
      </c>
      <c r="F2011" s="4">
        <v>32662299</v>
      </c>
      <c r="G2011" s="3">
        <f>movie_metadata[[#This Row],[New_gross]]-movie_metadata[[#This Row],[New_budget]]</f>
        <v>8662299</v>
      </c>
      <c r="H2011" s="3" t="str">
        <f>IF(movie_metadata[[#This Row],[Profit/Loss_in money]]&gt;0,"Profit","Loss")</f>
        <v>Profit</v>
      </c>
      <c r="I2011" t="s">
        <v>26</v>
      </c>
      <c r="J2011" t="s">
        <v>27</v>
      </c>
      <c r="K2011" t="s">
        <v>1407</v>
      </c>
      <c r="L2011" s="1">
        <v>2000</v>
      </c>
      <c r="M2011" t="s">
        <v>82</v>
      </c>
      <c r="N2011">
        <v>6.9</v>
      </c>
      <c r="O2011">
        <v>1.85</v>
      </c>
      <c r="P2011">
        <v>0</v>
      </c>
      <c r="Q2011">
        <v>106</v>
      </c>
      <c r="R2011">
        <v>597</v>
      </c>
      <c r="S2011">
        <v>597</v>
      </c>
      <c r="T2011" t="s">
        <v>3495</v>
      </c>
      <c r="U2011">
        <v>893</v>
      </c>
      <c r="V2011" t="s">
        <v>3483</v>
      </c>
      <c r="W2011">
        <v>16469</v>
      </c>
      <c r="X2011">
        <v>3946</v>
      </c>
      <c r="Y2011" t="s">
        <v>5001</v>
      </c>
      <c r="Z2011">
        <v>1</v>
      </c>
      <c r="AA2011" t="s">
        <v>10103</v>
      </c>
      <c r="AB2011" t="s">
        <v>10104</v>
      </c>
      <c r="AC2011">
        <v>275</v>
      </c>
      <c r="AD2011">
        <v>854</v>
      </c>
    </row>
    <row r="2012" spans="1:30" x14ac:dyDescent="0.35">
      <c r="A2012" t="s">
        <v>23</v>
      </c>
      <c r="B2012" t="s">
        <v>7123</v>
      </c>
      <c r="C2012" t="s">
        <v>10105</v>
      </c>
      <c r="D2012">
        <v>101</v>
      </c>
      <c r="E2012" s="4">
        <v>24000000</v>
      </c>
      <c r="F2012" s="4">
        <v>31452765</v>
      </c>
      <c r="G2012" s="3">
        <f>movie_metadata[[#This Row],[New_gross]]-movie_metadata[[#This Row],[New_budget]]</f>
        <v>7452765</v>
      </c>
      <c r="H2012" s="3" t="str">
        <f>IF(movie_metadata[[#This Row],[Profit/Loss_in money]]&gt;0,"Profit","Loss")</f>
        <v>Profit</v>
      </c>
      <c r="I2012" t="s">
        <v>26</v>
      </c>
      <c r="J2012" t="s">
        <v>27</v>
      </c>
      <c r="K2012" t="s">
        <v>1674</v>
      </c>
      <c r="L2012" s="1">
        <v>2008</v>
      </c>
      <c r="M2012" t="s">
        <v>572</v>
      </c>
      <c r="N2012">
        <v>6.6</v>
      </c>
      <c r="O2012">
        <v>1.85</v>
      </c>
      <c r="P2012">
        <v>0</v>
      </c>
      <c r="Q2012">
        <v>247</v>
      </c>
      <c r="R2012">
        <v>0</v>
      </c>
      <c r="S2012">
        <v>92</v>
      </c>
      <c r="T2012" t="s">
        <v>10106</v>
      </c>
      <c r="U2012">
        <v>218</v>
      </c>
      <c r="V2012" t="s">
        <v>9211</v>
      </c>
      <c r="W2012">
        <v>149835</v>
      </c>
      <c r="X2012">
        <v>638</v>
      </c>
      <c r="Y2012" t="s">
        <v>10107</v>
      </c>
      <c r="Z2012">
        <v>7</v>
      </c>
      <c r="AA2012" t="s">
        <v>10108</v>
      </c>
      <c r="AB2012" t="s">
        <v>10109</v>
      </c>
      <c r="AC2012">
        <v>243</v>
      </c>
      <c r="AD2012">
        <v>216</v>
      </c>
    </row>
    <row r="2013" spans="1:30" x14ac:dyDescent="0.35">
      <c r="A2013" t="s">
        <v>23</v>
      </c>
      <c r="B2013" t="s">
        <v>10110</v>
      </c>
      <c r="C2013" t="s">
        <v>10111</v>
      </c>
      <c r="D2013">
        <v>110</v>
      </c>
      <c r="E2013" s="4">
        <v>24000000</v>
      </c>
      <c r="F2013" s="4">
        <v>25167270</v>
      </c>
      <c r="G2013" s="3">
        <f>movie_metadata[[#This Row],[New_gross]]-movie_metadata[[#This Row],[New_budget]]</f>
        <v>1167270</v>
      </c>
      <c r="H2013" s="3" t="str">
        <f>IF(movie_metadata[[#This Row],[Profit/Loss_in money]]&gt;0,"Profit","Loss")</f>
        <v>Profit</v>
      </c>
      <c r="I2013" t="s">
        <v>26</v>
      </c>
      <c r="J2013" t="s">
        <v>754</v>
      </c>
      <c r="K2013" t="s">
        <v>9182</v>
      </c>
      <c r="L2013" s="1">
        <v>2000</v>
      </c>
      <c r="M2013" t="s">
        <v>572</v>
      </c>
      <c r="N2013">
        <v>6.3</v>
      </c>
      <c r="O2013">
        <v>2.35</v>
      </c>
      <c r="P2013">
        <v>455</v>
      </c>
      <c r="Q2013">
        <v>156</v>
      </c>
      <c r="R2013">
        <v>119</v>
      </c>
      <c r="S2013">
        <v>265</v>
      </c>
      <c r="T2013" t="s">
        <v>5456</v>
      </c>
      <c r="U2013">
        <v>11000</v>
      </c>
      <c r="V2013" t="s">
        <v>458</v>
      </c>
      <c r="W2013">
        <v>30119</v>
      </c>
      <c r="X2013">
        <v>12254</v>
      </c>
      <c r="Y2013" t="s">
        <v>10112</v>
      </c>
      <c r="Z2013">
        <v>4</v>
      </c>
      <c r="AA2013" t="s">
        <v>10113</v>
      </c>
      <c r="AB2013" t="s">
        <v>10114</v>
      </c>
      <c r="AC2013">
        <v>263</v>
      </c>
      <c r="AD2013">
        <v>592</v>
      </c>
    </row>
    <row r="2014" spans="1:30" x14ac:dyDescent="0.35">
      <c r="A2014" t="s">
        <v>23</v>
      </c>
      <c r="B2014" t="s">
        <v>1483</v>
      </c>
      <c r="C2014" t="s">
        <v>10115</v>
      </c>
      <c r="D2014">
        <v>94</v>
      </c>
      <c r="E2014" s="4">
        <v>25000000</v>
      </c>
      <c r="F2014" s="4">
        <v>32416109</v>
      </c>
      <c r="G2014" s="3">
        <f>movie_metadata[[#This Row],[New_gross]]-movie_metadata[[#This Row],[New_budget]]</f>
        <v>7416109</v>
      </c>
      <c r="H2014" s="3" t="str">
        <f>IF(movie_metadata[[#This Row],[Profit/Loss_in money]]&gt;0,"Profit","Loss")</f>
        <v>Profit</v>
      </c>
      <c r="I2014" t="s">
        <v>26</v>
      </c>
      <c r="J2014" t="s">
        <v>27</v>
      </c>
      <c r="K2014" t="s">
        <v>6179</v>
      </c>
      <c r="L2014" s="1">
        <v>2009</v>
      </c>
      <c r="M2014" t="s">
        <v>572</v>
      </c>
      <c r="N2014">
        <v>6.2</v>
      </c>
      <c r="O2014">
        <v>2.35</v>
      </c>
      <c r="P2014">
        <v>15000</v>
      </c>
      <c r="Q2014">
        <v>271</v>
      </c>
      <c r="R2014">
        <v>293</v>
      </c>
      <c r="S2014">
        <v>939</v>
      </c>
      <c r="T2014" t="s">
        <v>294</v>
      </c>
      <c r="U2014">
        <v>18000</v>
      </c>
      <c r="V2014" t="s">
        <v>113</v>
      </c>
      <c r="W2014">
        <v>109620</v>
      </c>
      <c r="X2014">
        <v>32474</v>
      </c>
      <c r="Y2014" t="s">
        <v>1139</v>
      </c>
      <c r="Z2014">
        <v>0</v>
      </c>
      <c r="AA2014" t="s">
        <v>10116</v>
      </c>
      <c r="AB2014" t="s">
        <v>10117</v>
      </c>
      <c r="AC2014">
        <v>268</v>
      </c>
      <c r="AD2014">
        <v>12000</v>
      </c>
    </row>
    <row r="2015" spans="1:30" x14ac:dyDescent="0.35">
      <c r="A2015" t="s">
        <v>23</v>
      </c>
      <c r="B2015" t="s">
        <v>10118</v>
      </c>
      <c r="C2015" t="s">
        <v>10119</v>
      </c>
      <c r="D2015">
        <v>88</v>
      </c>
      <c r="E2015" s="4">
        <v>24000000</v>
      </c>
      <c r="F2015" s="4">
        <v>20218</v>
      </c>
      <c r="G2015" s="3">
        <f>movie_metadata[[#This Row],[New_gross]]-movie_metadata[[#This Row],[New_budget]]</f>
        <v>-23979782</v>
      </c>
      <c r="H2015" s="3" t="str">
        <f>IF(movie_metadata[[#This Row],[Profit/Loss_in money]]&gt;0,"Profit","Loss")</f>
        <v>Loss</v>
      </c>
      <c r="I2015" t="s">
        <v>26</v>
      </c>
      <c r="J2015" t="s">
        <v>27</v>
      </c>
      <c r="K2015" t="s">
        <v>414</v>
      </c>
      <c r="L2015" s="1">
        <v>2001</v>
      </c>
      <c r="M2015" t="s">
        <v>29</v>
      </c>
      <c r="N2015">
        <v>5.3</v>
      </c>
      <c r="O2015">
        <v>2.35</v>
      </c>
      <c r="P2015">
        <v>204</v>
      </c>
      <c r="Q2015">
        <v>45</v>
      </c>
      <c r="R2015">
        <v>269</v>
      </c>
      <c r="S2015">
        <v>384</v>
      </c>
      <c r="T2015" t="s">
        <v>9566</v>
      </c>
      <c r="U2015">
        <v>1000</v>
      </c>
      <c r="V2015" t="s">
        <v>5999</v>
      </c>
      <c r="W2015">
        <v>5431</v>
      </c>
      <c r="X2015">
        <v>2557</v>
      </c>
      <c r="Y2015" t="s">
        <v>3433</v>
      </c>
      <c r="Z2015">
        <v>2</v>
      </c>
      <c r="AA2015" t="s">
        <v>10120</v>
      </c>
      <c r="AB2015" t="s">
        <v>10121</v>
      </c>
      <c r="AC2015">
        <v>50</v>
      </c>
      <c r="AD2015">
        <v>489</v>
      </c>
    </row>
    <row r="2016" spans="1:30" x14ac:dyDescent="0.35">
      <c r="A2016" t="s">
        <v>23</v>
      </c>
      <c r="B2016" t="s">
        <v>1413</v>
      </c>
      <c r="C2016" t="s">
        <v>10122</v>
      </c>
      <c r="D2016">
        <v>127</v>
      </c>
      <c r="E2016" s="4">
        <v>24000000</v>
      </c>
      <c r="F2016" s="4">
        <v>28871190</v>
      </c>
      <c r="G2016" s="3">
        <f>movie_metadata[[#This Row],[New_gross]]-movie_metadata[[#This Row],[New_budget]]</f>
        <v>4871190</v>
      </c>
      <c r="H2016" s="3" t="str">
        <f>IF(movie_metadata[[#This Row],[Profit/Loss_in money]]&gt;0,"Profit","Loss")</f>
        <v>Profit</v>
      </c>
      <c r="I2016" t="s">
        <v>26</v>
      </c>
      <c r="J2016" t="s">
        <v>27</v>
      </c>
      <c r="K2016" t="s">
        <v>1536</v>
      </c>
      <c r="L2016" s="1">
        <v>1999</v>
      </c>
      <c r="M2016" t="s">
        <v>572</v>
      </c>
      <c r="N2016">
        <v>7.3</v>
      </c>
      <c r="O2016">
        <v>1.85</v>
      </c>
      <c r="P2016">
        <v>0</v>
      </c>
      <c r="Q2016">
        <v>133</v>
      </c>
      <c r="R2016">
        <v>446</v>
      </c>
      <c r="S2016">
        <v>898</v>
      </c>
      <c r="T2016" t="s">
        <v>5994</v>
      </c>
      <c r="U2016">
        <v>11000</v>
      </c>
      <c r="V2016" t="s">
        <v>558</v>
      </c>
      <c r="W2016">
        <v>125421</v>
      </c>
      <c r="X2016">
        <v>13433</v>
      </c>
      <c r="Y2016" t="s">
        <v>2527</v>
      </c>
      <c r="Z2016">
        <v>0</v>
      </c>
      <c r="AA2016" t="s">
        <v>10123</v>
      </c>
      <c r="AB2016" t="s">
        <v>10124</v>
      </c>
      <c r="AC2016">
        <v>385</v>
      </c>
      <c r="AD2016">
        <v>1000</v>
      </c>
    </row>
    <row r="2017" spans="1:30" x14ac:dyDescent="0.35">
      <c r="A2017" t="s">
        <v>23</v>
      </c>
      <c r="B2017" t="s">
        <v>3094</v>
      </c>
      <c r="C2017" t="s">
        <v>10125</v>
      </c>
      <c r="D2017">
        <v>95</v>
      </c>
      <c r="E2017" s="4">
        <v>24000000</v>
      </c>
      <c r="F2017" s="4">
        <v>16964743</v>
      </c>
      <c r="G2017" s="3">
        <f>movie_metadata[[#This Row],[New_gross]]-movie_metadata[[#This Row],[New_budget]]</f>
        <v>-7035257</v>
      </c>
      <c r="H2017" s="3" t="str">
        <f>IF(movie_metadata[[#This Row],[Profit/Loss_in money]]&gt;0,"Profit","Loss")</f>
        <v>Loss</v>
      </c>
      <c r="I2017" t="s">
        <v>26</v>
      </c>
      <c r="J2017" t="s">
        <v>27</v>
      </c>
      <c r="K2017" t="s">
        <v>1674</v>
      </c>
      <c r="L2017" s="1">
        <v>2004</v>
      </c>
      <c r="M2017" t="s">
        <v>29</v>
      </c>
      <c r="N2017">
        <v>5.6</v>
      </c>
      <c r="O2017">
        <v>2.35</v>
      </c>
      <c r="P2017">
        <v>876</v>
      </c>
      <c r="Q2017">
        <v>84</v>
      </c>
      <c r="R2017">
        <v>126</v>
      </c>
      <c r="S2017">
        <v>886</v>
      </c>
      <c r="T2017" t="s">
        <v>3222</v>
      </c>
      <c r="U2017">
        <v>2000</v>
      </c>
      <c r="V2017" t="s">
        <v>6463</v>
      </c>
      <c r="W2017">
        <v>22844</v>
      </c>
      <c r="X2017">
        <v>4681</v>
      </c>
      <c r="Y2017" t="s">
        <v>1377</v>
      </c>
      <c r="Z2017">
        <v>1</v>
      </c>
      <c r="AA2017" t="s">
        <v>10126</v>
      </c>
      <c r="AB2017" t="s">
        <v>10127</v>
      </c>
      <c r="AC2017">
        <v>140</v>
      </c>
      <c r="AD2017">
        <v>989</v>
      </c>
    </row>
    <row r="2018" spans="1:30" x14ac:dyDescent="0.35">
      <c r="A2018" t="s">
        <v>23</v>
      </c>
      <c r="B2018" t="s">
        <v>3909</v>
      </c>
      <c r="C2018" t="s">
        <v>10128</v>
      </c>
      <c r="D2018">
        <v>87</v>
      </c>
      <c r="E2018" s="4">
        <v>24000000</v>
      </c>
      <c r="F2018" s="4">
        <v>16290976</v>
      </c>
      <c r="G2018" s="3">
        <f>movie_metadata[[#This Row],[New_gross]]-movie_metadata[[#This Row],[New_budget]]</f>
        <v>-7709024</v>
      </c>
      <c r="H2018" s="3" t="str">
        <f>IF(movie_metadata[[#This Row],[Profit/Loss_in money]]&gt;0,"Profit","Loss")</f>
        <v>Loss</v>
      </c>
      <c r="I2018" t="s">
        <v>26</v>
      </c>
      <c r="J2018" t="s">
        <v>27</v>
      </c>
      <c r="K2018" t="s">
        <v>10129</v>
      </c>
      <c r="L2018" s="1">
        <v>1999</v>
      </c>
      <c r="M2018" t="s">
        <v>264</v>
      </c>
      <c r="N2018">
        <v>6.2</v>
      </c>
      <c r="O2018">
        <v>1.85</v>
      </c>
      <c r="P2018">
        <v>619</v>
      </c>
      <c r="Q2018">
        <v>70</v>
      </c>
      <c r="R2018">
        <v>25</v>
      </c>
      <c r="S2018">
        <v>611</v>
      </c>
      <c r="T2018" t="s">
        <v>2401</v>
      </c>
      <c r="U2018">
        <v>1000</v>
      </c>
      <c r="V2018" t="s">
        <v>3329</v>
      </c>
      <c r="W2018">
        <v>14637</v>
      </c>
      <c r="X2018">
        <v>3243</v>
      </c>
      <c r="Y2018" t="s">
        <v>10130</v>
      </c>
      <c r="Z2018">
        <v>0</v>
      </c>
      <c r="AA2018" t="s">
        <v>10131</v>
      </c>
      <c r="AB2018" t="s">
        <v>10132</v>
      </c>
      <c r="AC2018">
        <v>100</v>
      </c>
      <c r="AD2018">
        <v>670</v>
      </c>
    </row>
    <row r="2019" spans="1:30" x14ac:dyDescent="0.35">
      <c r="A2019" t="s">
        <v>23</v>
      </c>
      <c r="B2019" t="s">
        <v>10133</v>
      </c>
      <c r="C2019" t="s">
        <v>10134</v>
      </c>
      <c r="D2019">
        <v>118</v>
      </c>
      <c r="E2019" s="4">
        <v>24000000</v>
      </c>
      <c r="F2019" s="4">
        <v>13000000</v>
      </c>
      <c r="G2019" s="3">
        <f>movie_metadata[[#This Row],[New_gross]]-movie_metadata[[#This Row],[New_budget]]</f>
        <v>-11000000</v>
      </c>
      <c r="H2019" s="3" t="str">
        <f>IF(movie_metadata[[#This Row],[Profit/Loss_in money]]&gt;0,"Profit","Loss")</f>
        <v>Loss</v>
      </c>
      <c r="I2019" t="s">
        <v>26</v>
      </c>
      <c r="J2019" t="s">
        <v>27</v>
      </c>
      <c r="K2019" t="s">
        <v>10135</v>
      </c>
      <c r="L2019" s="1">
        <v>1978</v>
      </c>
      <c r="M2019" t="s">
        <v>264</v>
      </c>
      <c r="N2019">
        <v>5.2</v>
      </c>
      <c r="O2019">
        <v>1.85</v>
      </c>
      <c r="P2019">
        <v>0</v>
      </c>
      <c r="Q2019">
        <v>32</v>
      </c>
      <c r="R2019">
        <v>0</v>
      </c>
      <c r="S2019">
        <v>227</v>
      </c>
      <c r="T2019" t="s">
        <v>10136</v>
      </c>
      <c r="U2019">
        <v>738</v>
      </c>
      <c r="V2019" t="s">
        <v>10137</v>
      </c>
      <c r="W2019">
        <v>10895</v>
      </c>
      <c r="X2019">
        <v>1458</v>
      </c>
      <c r="Y2019" t="s">
        <v>10138</v>
      </c>
      <c r="Z2019">
        <v>0</v>
      </c>
      <c r="AA2019" t="s">
        <v>10139</v>
      </c>
      <c r="AB2019" t="s">
        <v>10140</v>
      </c>
      <c r="AC2019">
        <v>150</v>
      </c>
      <c r="AD2019">
        <v>295</v>
      </c>
    </row>
    <row r="2020" spans="1:30" x14ac:dyDescent="0.35">
      <c r="A2020" t="s">
        <v>23</v>
      </c>
      <c r="B2020" t="s">
        <v>4090</v>
      </c>
      <c r="C2020" t="s">
        <v>10141</v>
      </c>
      <c r="D2020">
        <v>107</v>
      </c>
      <c r="E2020" s="4">
        <v>24000000</v>
      </c>
      <c r="F2020" s="4">
        <v>12372410</v>
      </c>
      <c r="G2020" s="3">
        <f>movie_metadata[[#This Row],[New_gross]]-movie_metadata[[#This Row],[New_budget]]</f>
        <v>-11627590</v>
      </c>
      <c r="H2020" s="3" t="str">
        <f>IF(movie_metadata[[#This Row],[Profit/Loss_in money]]&gt;0,"Profit","Loss")</f>
        <v>Loss</v>
      </c>
      <c r="I2020" t="s">
        <v>26</v>
      </c>
      <c r="J2020" t="s">
        <v>27</v>
      </c>
      <c r="K2020" t="s">
        <v>3906</v>
      </c>
      <c r="L2020" s="1">
        <v>2000</v>
      </c>
      <c r="M2020" t="s">
        <v>29</v>
      </c>
      <c r="N2020">
        <v>5.3</v>
      </c>
      <c r="O2020">
        <v>1.85</v>
      </c>
      <c r="P2020">
        <v>650</v>
      </c>
      <c r="Q2020">
        <v>51</v>
      </c>
      <c r="R2020">
        <v>48</v>
      </c>
      <c r="S2020">
        <v>940</v>
      </c>
      <c r="T2020" t="s">
        <v>10142</v>
      </c>
      <c r="U2020">
        <v>1000</v>
      </c>
      <c r="V2020" t="s">
        <v>423</v>
      </c>
      <c r="W2020">
        <v>11709</v>
      </c>
      <c r="X2020">
        <v>4971</v>
      </c>
      <c r="Y2020" t="s">
        <v>3253</v>
      </c>
      <c r="Z2020">
        <v>1</v>
      </c>
      <c r="AA2020" t="s">
        <v>10143</v>
      </c>
      <c r="AB2020" t="s">
        <v>10144</v>
      </c>
      <c r="AC2020">
        <v>101</v>
      </c>
      <c r="AD2020">
        <v>957</v>
      </c>
    </row>
    <row r="2021" spans="1:30" x14ac:dyDescent="0.35">
      <c r="A2021" t="s">
        <v>23</v>
      </c>
      <c r="B2021" t="s">
        <v>3151</v>
      </c>
      <c r="C2021" t="s">
        <v>10145</v>
      </c>
      <c r="D2021">
        <v>124</v>
      </c>
      <c r="E2021" s="4">
        <v>24000000</v>
      </c>
      <c r="F2021" s="4">
        <v>8427204</v>
      </c>
      <c r="G2021" s="3">
        <f>movie_metadata[[#This Row],[New_gross]]-movie_metadata[[#This Row],[New_budget]]</f>
        <v>-15572796</v>
      </c>
      <c r="H2021" s="3" t="str">
        <f>IF(movie_metadata[[#This Row],[Profit/Loss_in money]]&gt;0,"Profit","Loss")</f>
        <v>Loss</v>
      </c>
      <c r="I2021" t="s">
        <v>26</v>
      </c>
      <c r="J2021" t="s">
        <v>27</v>
      </c>
      <c r="K2021" t="s">
        <v>6272</v>
      </c>
      <c r="L2021" s="1">
        <v>1999</v>
      </c>
      <c r="M2021" t="s">
        <v>572</v>
      </c>
      <c r="N2021">
        <v>5.4</v>
      </c>
      <c r="O2021">
        <v>2.35</v>
      </c>
      <c r="P2021">
        <v>153</v>
      </c>
      <c r="Q2021">
        <v>73</v>
      </c>
      <c r="R2021">
        <v>41</v>
      </c>
      <c r="S2021">
        <v>197</v>
      </c>
      <c r="T2021" t="s">
        <v>3844</v>
      </c>
      <c r="U2021">
        <v>512</v>
      </c>
      <c r="V2021" t="s">
        <v>4454</v>
      </c>
      <c r="W2021">
        <v>10100</v>
      </c>
      <c r="X2021">
        <v>1523</v>
      </c>
      <c r="Y2021" t="s">
        <v>10146</v>
      </c>
      <c r="Z2021">
        <v>0</v>
      </c>
      <c r="AA2021" t="s">
        <v>10147</v>
      </c>
      <c r="AB2021" t="s">
        <v>10148</v>
      </c>
      <c r="AC2021">
        <v>59</v>
      </c>
      <c r="AD2021">
        <v>481</v>
      </c>
    </row>
    <row r="2022" spans="1:30" x14ac:dyDescent="0.35">
      <c r="A2022" t="s">
        <v>23</v>
      </c>
      <c r="B2022" t="s">
        <v>10149</v>
      </c>
      <c r="C2022" t="s">
        <v>10150</v>
      </c>
      <c r="D2022">
        <v>89</v>
      </c>
      <c r="E2022" s="4">
        <v>24000000</v>
      </c>
      <c r="F2022" s="4">
        <v>9639242</v>
      </c>
      <c r="G2022" s="3">
        <f>movie_metadata[[#This Row],[New_gross]]-movie_metadata[[#This Row],[New_budget]]</f>
        <v>-14360758</v>
      </c>
      <c r="H2022" s="3" t="str">
        <f>IF(movie_metadata[[#This Row],[Profit/Loss_in money]]&gt;0,"Profit","Loss")</f>
        <v>Loss</v>
      </c>
      <c r="I2022" t="s">
        <v>26</v>
      </c>
      <c r="J2022" t="s">
        <v>27</v>
      </c>
      <c r="K2022" t="s">
        <v>1674</v>
      </c>
      <c r="L2022" s="1">
        <v>2011</v>
      </c>
      <c r="M2022" t="s">
        <v>29</v>
      </c>
      <c r="N2022">
        <v>4.9000000000000004</v>
      </c>
      <c r="O2022">
        <v>1.85</v>
      </c>
      <c r="P2022">
        <v>0</v>
      </c>
      <c r="Q2022">
        <v>169</v>
      </c>
      <c r="R2022">
        <v>41</v>
      </c>
      <c r="S2022">
        <v>847</v>
      </c>
      <c r="T2022" t="s">
        <v>6492</v>
      </c>
      <c r="U2022">
        <v>2000</v>
      </c>
      <c r="V2022" t="s">
        <v>4395</v>
      </c>
      <c r="W2022">
        <v>16437</v>
      </c>
      <c r="X2022">
        <v>5470</v>
      </c>
      <c r="Y2022" t="s">
        <v>4486</v>
      </c>
      <c r="Z2022">
        <v>0</v>
      </c>
      <c r="AA2022" t="s">
        <v>10151</v>
      </c>
      <c r="AB2022" t="s">
        <v>10152</v>
      </c>
      <c r="AC2022">
        <v>68</v>
      </c>
      <c r="AD2022">
        <v>1000</v>
      </c>
    </row>
    <row r="2023" spans="1:30" x14ac:dyDescent="0.35">
      <c r="A2023" t="s">
        <v>23</v>
      </c>
      <c r="B2023" t="s">
        <v>7469</v>
      </c>
      <c r="C2023" t="s">
        <v>10153</v>
      </c>
      <c r="D2023">
        <v>88</v>
      </c>
      <c r="E2023" s="4">
        <v>24000000</v>
      </c>
      <c r="F2023" s="4">
        <v>25003072</v>
      </c>
      <c r="G2023" s="3">
        <f>movie_metadata[[#This Row],[New_gross]]-movie_metadata[[#This Row],[New_budget]]</f>
        <v>1003072</v>
      </c>
      <c r="H2023" s="3" t="str">
        <f>IF(movie_metadata[[#This Row],[Profit/Loss_in money]]&gt;0,"Profit","Loss")</f>
        <v>Profit</v>
      </c>
      <c r="I2023" t="s">
        <v>26</v>
      </c>
      <c r="J2023" t="s">
        <v>27</v>
      </c>
      <c r="K2023" t="s">
        <v>7568</v>
      </c>
      <c r="L2023" s="1">
        <v>2010</v>
      </c>
      <c r="M2023" t="s">
        <v>572</v>
      </c>
      <c r="N2023">
        <v>5.5</v>
      </c>
      <c r="O2023">
        <v>2.35</v>
      </c>
      <c r="P2023">
        <v>13000</v>
      </c>
      <c r="Q2023">
        <v>365</v>
      </c>
      <c r="R2023">
        <v>192</v>
      </c>
      <c r="S2023">
        <v>847</v>
      </c>
      <c r="T2023" t="s">
        <v>10154</v>
      </c>
      <c r="U2023">
        <v>3000</v>
      </c>
      <c r="V2023" t="s">
        <v>1537</v>
      </c>
      <c r="W2023">
        <v>72552</v>
      </c>
      <c r="X2023">
        <v>5737</v>
      </c>
      <c r="Y2023" t="s">
        <v>4486</v>
      </c>
      <c r="Z2023">
        <v>0</v>
      </c>
      <c r="AA2023" t="s">
        <v>10155</v>
      </c>
      <c r="AB2023" t="s">
        <v>10156</v>
      </c>
      <c r="AC2023">
        <v>374</v>
      </c>
      <c r="AD2023">
        <v>859</v>
      </c>
    </row>
    <row r="2024" spans="1:30" x14ac:dyDescent="0.35">
      <c r="A2024" t="s">
        <v>739</v>
      </c>
      <c r="B2024" t="s">
        <v>113</v>
      </c>
      <c r="C2024" t="s">
        <v>10157</v>
      </c>
      <c r="D2024">
        <v>118</v>
      </c>
      <c r="E2024" s="4">
        <v>23000000</v>
      </c>
      <c r="F2024" s="4">
        <v>6144806</v>
      </c>
      <c r="G2024" s="3">
        <f>movie_metadata[[#This Row],[New_gross]]-movie_metadata[[#This Row],[New_budget]]</f>
        <v>-16855194</v>
      </c>
      <c r="H2024" s="3" t="str">
        <f>IF(movie_metadata[[#This Row],[Profit/Loss_in money]]&gt;0,"Profit","Loss")</f>
        <v>Loss</v>
      </c>
      <c r="I2024" t="s">
        <v>26</v>
      </c>
      <c r="J2024" t="s">
        <v>27</v>
      </c>
      <c r="K2024" t="s">
        <v>6496</v>
      </c>
      <c r="L2024" s="1">
        <v>2004</v>
      </c>
      <c r="M2024" t="s">
        <v>29</v>
      </c>
      <c r="N2024">
        <v>6.7</v>
      </c>
      <c r="O2024">
        <v>2.35</v>
      </c>
      <c r="P2024">
        <v>0</v>
      </c>
      <c r="Q2024">
        <v>113</v>
      </c>
      <c r="R2024">
        <v>18000</v>
      </c>
      <c r="S2024">
        <v>286</v>
      </c>
      <c r="T2024" t="s">
        <v>2391</v>
      </c>
      <c r="U2024">
        <v>18000</v>
      </c>
      <c r="V2024" t="s">
        <v>113</v>
      </c>
      <c r="W2024">
        <v>12821</v>
      </c>
      <c r="X2024">
        <v>23689</v>
      </c>
      <c r="Y2024" t="s">
        <v>8301</v>
      </c>
      <c r="Z2024">
        <v>1</v>
      </c>
      <c r="AA2024" t="s">
        <v>10158</v>
      </c>
      <c r="AB2024" t="s">
        <v>10159</v>
      </c>
      <c r="AC2024">
        <v>248</v>
      </c>
      <c r="AD2024">
        <v>5000</v>
      </c>
    </row>
    <row r="2025" spans="1:30" x14ac:dyDescent="0.35">
      <c r="A2025" t="s">
        <v>23</v>
      </c>
      <c r="B2025" t="s">
        <v>8668</v>
      </c>
      <c r="C2025" t="s">
        <v>10160</v>
      </c>
      <c r="D2025">
        <v>93</v>
      </c>
      <c r="E2025" s="4">
        <v>24000000</v>
      </c>
      <c r="F2025" s="4">
        <v>4308981</v>
      </c>
      <c r="G2025" s="3">
        <f>movie_metadata[[#This Row],[New_gross]]-movie_metadata[[#This Row],[New_budget]]</f>
        <v>-19691019</v>
      </c>
      <c r="H2025" s="3" t="str">
        <f>IF(movie_metadata[[#This Row],[Profit/Loss_in money]]&gt;0,"Profit","Loss")</f>
        <v>Loss</v>
      </c>
      <c r="I2025" t="s">
        <v>26</v>
      </c>
      <c r="J2025" t="s">
        <v>27</v>
      </c>
      <c r="K2025" t="s">
        <v>3049</v>
      </c>
      <c r="L2025" s="1">
        <v>1998</v>
      </c>
      <c r="M2025" t="s">
        <v>82</v>
      </c>
      <c r="N2025">
        <v>3.9</v>
      </c>
      <c r="O2025">
        <v>2.35</v>
      </c>
      <c r="P2025">
        <v>839</v>
      </c>
      <c r="Q2025">
        <v>18</v>
      </c>
      <c r="R2025">
        <v>9</v>
      </c>
      <c r="S2025">
        <v>254</v>
      </c>
      <c r="T2025" t="s">
        <v>85</v>
      </c>
      <c r="U2025">
        <v>23000</v>
      </c>
      <c r="V2025" t="s">
        <v>327</v>
      </c>
      <c r="W2025">
        <v>2265</v>
      </c>
      <c r="X2025">
        <v>24436</v>
      </c>
      <c r="Y2025" t="s">
        <v>10161</v>
      </c>
      <c r="Z2025">
        <v>2</v>
      </c>
      <c r="AA2025" t="s">
        <v>10162</v>
      </c>
      <c r="AB2025" t="s">
        <v>10163</v>
      </c>
      <c r="AC2025">
        <v>37</v>
      </c>
      <c r="AD2025">
        <v>284</v>
      </c>
    </row>
    <row r="2026" spans="1:30" x14ac:dyDescent="0.35">
      <c r="A2026" t="s">
        <v>23</v>
      </c>
      <c r="B2026" t="s">
        <v>10164</v>
      </c>
      <c r="C2026" t="s">
        <v>10165</v>
      </c>
      <c r="D2026">
        <v>80</v>
      </c>
      <c r="E2026" s="4">
        <v>28000000</v>
      </c>
      <c r="F2026" s="4">
        <v>669276</v>
      </c>
      <c r="G2026" s="3">
        <f>movie_metadata[[#This Row],[New_gross]]-movie_metadata[[#This Row],[New_budget]]</f>
        <v>-27330724</v>
      </c>
      <c r="H2026" s="3" t="str">
        <f>IF(movie_metadata[[#This Row],[Profit/Loss_in money]]&gt;0,"Profit","Loss")</f>
        <v>Loss</v>
      </c>
      <c r="I2026" t="s">
        <v>26</v>
      </c>
      <c r="J2026" t="s">
        <v>45</v>
      </c>
      <c r="K2026" t="s">
        <v>10166</v>
      </c>
      <c r="L2026" s="1">
        <v>1993</v>
      </c>
      <c r="M2026" t="s">
        <v>264</v>
      </c>
      <c r="N2026">
        <v>7.2</v>
      </c>
      <c r="O2026">
        <v>2.35</v>
      </c>
      <c r="P2026">
        <v>408</v>
      </c>
      <c r="Q2026">
        <v>10</v>
      </c>
      <c r="R2026">
        <v>18</v>
      </c>
      <c r="S2026">
        <v>73</v>
      </c>
      <c r="T2026" t="s">
        <v>10167</v>
      </c>
      <c r="U2026">
        <v>742</v>
      </c>
      <c r="V2026" t="s">
        <v>10168</v>
      </c>
      <c r="W2026">
        <v>2541</v>
      </c>
      <c r="X2026">
        <v>1088</v>
      </c>
      <c r="Y2026" t="s">
        <v>10169</v>
      </c>
      <c r="Z2026">
        <v>0</v>
      </c>
      <c r="AA2026" t="s">
        <v>10170</v>
      </c>
      <c r="AB2026" t="s">
        <v>10171</v>
      </c>
      <c r="AC2026">
        <v>47</v>
      </c>
      <c r="AD2026">
        <v>83</v>
      </c>
    </row>
    <row r="2027" spans="1:30" x14ac:dyDescent="0.35">
      <c r="A2027" t="s">
        <v>23</v>
      </c>
      <c r="B2027" t="s">
        <v>10172</v>
      </c>
      <c r="C2027" t="s">
        <v>10173</v>
      </c>
      <c r="D2027">
        <v>120</v>
      </c>
      <c r="E2027" s="4">
        <v>24000000</v>
      </c>
      <c r="F2027" s="4">
        <v>42880</v>
      </c>
      <c r="G2027" s="3">
        <f>movie_metadata[[#This Row],[New_gross]]-movie_metadata[[#This Row],[New_budget]]</f>
        <v>-23957120</v>
      </c>
      <c r="H2027" s="3" t="str">
        <f>IF(movie_metadata[[#This Row],[Profit/Loss_in money]]&gt;0,"Profit","Loss")</f>
        <v>Loss</v>
      </c>
      <c r="I2027" t="s">
        <v>26</v>
      </c>
      <c r="J2027" t="s">
        <v>45</v>
      </c>
      <c r="K2027" t="s">
        <v>206</v>
      </c>
      <c r="L2027" s="1">
        <v>2004</v>
      </c>
      <c r="M2027" t="s">
        <v>82</v>
      </c>
      <c r="N2027">
        <v>5.0999999999999996</v>
      </c>
      <c r="O2027">
        <v>1.85</v>
      </c>
      <c r="P2027">
        <v>181</v>
      </c>
      <c r="Q2027">
        <v>16</v>
      </c>
      <c r="R2027">
        <v>6</v>
      </c>
      <c r="S2027">
        <v>382</v>
      </c>
      <c r="T2027" t="s">
        <v>2401</v>
      </c>
      <c r="U2027">
        <v>22000</v>
      </c>
      <c r="V2027" t="s">
        <v>1739</v>
      </c>
      <c r="W2027">
        <v>2919</v>
      </c>
      <c r="X2027">
        <v>23769</v>
      </c>
      <c r="Y2027" t="s">
        <v>6727</v>
      </c>
      <c r="Z2027">
        <v>3</v>
      </c>
      <c r="AA2027" t="s">
        <v>10174</v>
      </c>
      <c r="AB2027" t="s">
        <v>10175</v>
      </c>
      <c r="AC2027">
        <v>50</v>
      </c>
      <c r="AD2027">
        <v>670</v>
      </c>
    </row>
    <row r="2028" spans="1:30" x14ac:dyDescent="0.35">
      <c r="A2028" t="s">
        <v>23</v>
      </c>
      <c r="B2028" t="s">
        <v>7774</v>
      </c>
      <c r="C2028" t="s">
        <v>10176</v>
      </c>
      <c r="D2028">
        <v>98</v>
      </c>
      <c r="E2028" s="4">
        <v>24000000</v>
      </c>
      <c r="F2028" s="4">
        <v>23225911</v>
      </c>
      <c r="G2028" s="3">
        <f>movie_metadata[[#This Row],[New_gross]]-movie_metadata[[#This Row],[New_budget]]</f>
        <v>-774089</v>
      </c>
      <c r="H2028" s="3" t="str">
        <f>IF(movie_metadata[[#This Row],[Profit/Loss_in money]]&gt;0,"Profit","Loss")</f>
        <v>Loss</v>
      </c>
      <c r="I2028" t="s">
        <v>26</v>
      </c>
      <c r="J2028" t="s">
        <v>27</v>
      </c>
      <c r="K2028" t="s">
        <v>456</v>
      </c>
      <c r="L2028" s="1">
        <v>2010</v>
      </c>
      <c r="M2028" t="s">
        <v>572</v>
      </c>
      <c r="N2028">
        <v>6.5</v>
      </c>
      <c r="O2028">
        <v>2.35</v>
      </c>
      <c r="P2028">
        <v>12000</v>
      </c>
      <c r="Q2028">
        <v>196</v>
      </c>
      <c r="R2028">
        <v>88</v>
      </c>
      <c r="S2028">
        <v>706</v>
      </c>
      <c r="T2028" t="s">
        <v>4824</v>
      </c>
      <c r="U2028">
        <v>12000</v>
      </c>
      <c r="V2028" t="s">
        <v>1065</v>
      </c>
      <c r="W2028">
        <v>80574</v>
      </c>
      <c r="X2028">
        <v>14699</v>
      </c>
      <c r="Y2028" t="s">
        <v>5255</v>
      </c>
      <c r="Z2028">
        <v>1</v>
      </c>
      <c r="AA2028" t="s">
        <v>10177</v>
      </c>
      <c r="AB2028" t="s">
        <v>10178</v>
      </c>
      <c r="AC2028">
        <v>157</v>
      </c>
      <c r="AD2028">
        <v>854</v>
      </c>
    </row>
    <row r="2029" spans="1:30" x14ac:dyDescent="0.35">
      <c r="A2029" t="s">
        <v>23</v>
      </c>
      <c r="B2029" t="s">
        <v>7767</v>
      </c>
      <c r="C2029" t="s">
        <v>10179</v>
      </c>
      <c r="D2029">
        <v>119</v>
      </c>
      <c r="E2029" s="4">
        <v>24000000</v>
      </c>
      <c r="F2029" s="4">
        <v>4710455</v>
      </c>
      <c r="G2029" s="3">
        <f>movie_metadata[[#This Row],[New_gross]]-movie_metadata[[#This Row],[New_budget]]</f>
        <v>-19289545</v>
      </c>
      <c r="H2029" s="3" t="str">
        <f>IF(movie_metadata[[#This Row],[Profit/Loss_in money]]&gt;0,"Profit","Loss")</f>
        <v>Loss</v>
      </c>
      <c r="I2029" t="s">
        <v>662</v>
      </c>
      <c r="J2029" t="s">
        <v>663</v>
      </c>
      <c r="K2029" t="s">
        <v>620</v>
      </c>
      <c r="L2029" s="1">
        <v>2004</v>
      </c>
      <c r="M2029" t="s">
        <v>82</v>
      </c>
      <c r="N2029">
        <v>8.1999999999999993</v>
      </c>
      <c r="O2029">
        <v>1.85</v>
      </c>
      <c r="P2029">
        <v>13000</v>
      </c>
      <c r="Q2029">
        <v>212</v>
      </c>
      <c r="R2029">
        <v>6000</v>
      </c>
      <c r="S2029">
        <v>422</v>
      </c>
      <c r="T2029" t="s">
        <v>1738</v>
      </c>
      <c r="U2029">
        <v>23000</v>
      </c>
      <c r="V2029" t="s">
        <v>55</v>
      </c>
      <c r="W2029">
        <v>214091</v>
      </c>
      <c r="X2029">
        <v>24263</v>
      </c>
      <c r="Y2029" t="s">
        <v>1077</v>
      </c>
      <c r="Z2029">
        <v>0</v>
      </c>
      <c r="AA2029" t="s">
        <v>10180</v>
      </c>
      <c r="AB2029" t="s">
        <v>10181</v>
      </c>
      <c r="AC2029">
        <v>330</v>
      </c>
      <c r="AD2029">
        <v>713</v>
      </c>
    </row>
    <row r="2030" spans="1:30" x14ac:dyDescent="0.35">
      <c r="A2030" t="s">
        <v>23</v>
      </c>
      <c r="B2030" t="s">
        <v>4203</v>
      </c>
      <c r="C2030" t="s">
        <v>10182</v>
      </c>
      <c r="D2030">
        <v>88</v>
      </c>
      <c r="E2030" s="4">
        <v>23600000</v>
      </c>
      <c r="F2030" s="4">
        <v>75590286</v>
      </c>
      <c r="G2030" s="3">
        <f>movie_metadata[[#This Row],[New_gross]]-movie_metadata[[#This Row],[New_budget]]</f>
        <v>51990286</v>
      </c>
      <c r="H2030" s="3" t="str">
        <f>IF(movie_metadata[[#This Row],[Profit/Loss_in money]]&gt;0,"Profit","Loss")</f>
        <v>Profit</v>
      </c>
      <c r="I2030" t="s">
        <v>26</v>
      </c>
      <c r="J2030" t="s">
        <v>27</v>
      </c>
      <c r="K2030" t="s">
        <v>10183</v>
      </c>
      <c r="L2030" s="1">
        <v>2009</v>
      </c>
      <c r="M2030" t="s">
        <v>572</v>
      </c>
      <c r="N2030">
        <v>7.7</v>
      </c>
      <c r="O2030">
        <v>2.35</v>
      </c>
      <c r="P2030">
        <v>26000</v>
      </c>
      <c r="Q2030">
        <v>445</v>
      </c>
      <c r="R2030">
        <v>181</v>
      </c>
      <c r="S2030">
        <v>11</v>
      </c>
      <c r="T2030" t="s">
        <v>541</v>
      </c>
      <c r="U2030">
        <v>15000</v>
      </c>
      <c r="V2030" t="s">
        <v>175</v>
      </c>
      <c r="W2030">
        <v>386217</v>
      </c>
      <c r="X2030">
        <v>28011</v>
      </c>
      <c r="Y2030" t="s">
        <v>10184</v>
      </c>
      <c r="Z2030">
        <v>4</v>
      </c>
      <c r="AA2030" t="s">
        <v>10185</v>
      </c>
      <c r="AB2030" t="s">
        <v>10186</v>
      </c>
      <c r="AC2030">
        <v>553</v>
      </c>
      <c r="AD2030">
        <v>13000</v>
      </c>
    </row>
    <row r="2031" spans="1:30" x14ac:dyDescent="0.35">
      <c r="A2031" t="s">
        <v>739</v>
      </c>
      <c r="B2031" t="s">
        <v>1619</v>
      </c>
      <c r="C2031" t="s">
        <v>10187</v>
      </c>
      <c r="D2031">
        <v>90</v>
      </c>
      <c r="E2031" s="4">
        <v>20000000</v>
      </c>
      <c r="F2031" s="4">
        <v>161487252</v>
      </c>
      <c r="G2031" s="3">
        <f>movie_metadata[[#This Row],[New_gross]]-movie_metadata[[#This Row],[New_budget]]</f>
        <v>141487252</v>
      </c>
      <c r="H2031" s="3" t="str">
        <f>IF(movie_metadata[[#This Row],[Profit/Loss_in money]]&gt;0,"Profit","Loss")</f>
        <v>Profit</v>
      </c>
      <c r="I2031" t="s">
        <v>26</v>
      </c>
      <c r="J2031" t="s">
        <v>27</v>
      </c>
      <c r="K2031" t="s">
        <v>3906</v>
      </c>
      <c r="L2031" s="1">
        <v>1998</v>
      </c>
      <c r="M2031" t="s">
        <v>29</v>
      </c>
      <c r="N2031">
        <v>6.1</v>
      </c>
      <c r="O2031">
        <v>1.85</v>
      </c>
      <c r="P2031">
        <v>0</v>
      </c>
      <c r="Q2031">
        <v>108</v>
      </c>
      <c r="R2031">
        <v>153</v>
      </c>
      <c r="S2031">
        <v>427</v>
      </c>
      <c r="T2031" t="s">
        <v>1325</v>
      </c>
      <c r="U2031">
        <v>11000</v>
      </c>
      <c r="V2031" t="s">
        <v>2173</v>
      </c>
      <c r="W2031">
        <v>119450</v>
      </c>
      <c r="X2031">
        <v>13823</v>
      </c>
      <c r="Y2031" t="s">
        <v>3010</v>
      </c>
      <c r="Z2031">
        <v>0</v>
      </c>
      <c r="AA2031" t="s">
        <v>10188</v>
      </c>
      <c r="AB2031" t="s">
        <v>10189</v>
      </c>
      <c r="AC2031">
        <v>300</v>
      </c>
      <c r="AD2031">
        <v>1000</v>
      </c>
    </row>
    <row r="2032" spans="1:30" x14ac:dyDescent="0.35">
      <c r="A2032" t="s">
        <v>23</v>
      </c>
      <c r="B2032" t="s">
        <v>7163</v>
      </c>
      <c r="C2032" t="s">
        <v>10190</v>
      </c>
      <c r="D2032">
        <v>127</v>
      </c>
      <c r="E2032" s="4">
        <v>18000000</v>
      </c>
      <c r="F2032" s="4">
        <v>290158751</v>
      </c>
      <c r="G2032" s="3">
        <f>movie_metadata[[#This Row],[New_gross]]-movie_metadata[[#This Row],[New_budget]]</f>
        <v>272158751</v>
      </c>
      <c r="H2032" s="3" t="str">
        <f>IF(movie_metadata[[#This Row],[Profit/Loss_in money]]&gt;0,"Profit","Loss")</f>
        <v>Profit</v>
      </c>
      <c r="I2032" t="s">
        <v>26</v>
      </c>
      <c r="J2032" t="s">
        <v>27</v>
      </c>
      <c r="K2032" t="s">
        <v>28</v>
      </c>
      <c r="L2032" s="1">
        <v>1980</v>
      </c>
      <c r="M2032" t="s">
        <v>82</v>
      </c>
      <c r="N2032">
        <v>8.8000000000000007</v>
      </c>
      <c r="O2032">
        <v>2.35</v>
      </c>
      <c r="P2032">
        <v>17000</v>
      </c>
      <c r="Q2032">
        <v>223</v>
      </c>
      <c r="R2032">
        <v>883</v>
      </c>
      <c r="S2032">
        <v>441</v>
      </c>
      <c r="T2032" t="s">
        <v>7861</v>
      </c>
      <c r="U2032">
        <v>11000</v>
      </c>
      <c r="V2032" t="s">
        <v>384</v>
      </c>
      <c r="W2032">
        <v>837759</v>
      </c>
      <c r="X2032">
        <v>12643</v>
      </c>
      <c r="Y2032" t="s">
        <v>10191</v>
      </c>
      <c r="Z2032">
        <v>0</v>
      </c>
      <c r="AA2032" t="s">
        <v>10192</v>
      </c>
      <c r="AB2032" t="s">
        <v>10193</v>
      </c>
      <c r="AC2032">
        <v>900</v>
      </c>
      <c r="AD2032">
        <v>504</v>
      </c>
    </row>
    <row r="2033" spans="1:30" x14ac:dyDescent="0.35">
      <c r="A2033" t="s">
        <v>23</v>
      </c>
      <c r="B2033" t="s">
        <v>270</v>
      </c>
      <c r="C2033" t="s">
        <v>10194</v>
      </c>
      <c r="D2033">
        <v>119</v>
      </c>
      <c r="E2033" s="4">
        <v>19000000</v>
      </c>
      <c r="F2033" s="4">
        <v>65807024</v>
      </c>
      <c r="G2033" s="3">
        <f>movie_metadata[[#This Row],[New_gross]]-movie_metadata[[#This Row],[New_budget]]</f>
        <v>46807024</v>
      </c>
      <c r="H2033" s="3" t="str">
        <f>IF(movie_metadata[[#This Row],[Profit/Loss_in money]]&gt;0,"Profit","Loss")</f>
        <v>Profit</v>
      </c>
      <c r="I2033" t="s">
        <v>26</v>
      </c>
      <c r="J2033" t="s">
        <v>27</v>
      </c>
      <c r="K2033" t="s">
        <v>3546</v>
      </c>
      <c r="L2033" s="1">
        <v>1995</v>
      </c>
      <c r="M2033" t="s">
        <v>572</v>
      </c>
      <c r="N2033">
        <v>6.8</v>
      </c>
      <c r="O2033">
        <v>1.85</v>
      </c>
      <c r="P2033">
        <v>0</v>
      </c>
      <c r="Q2033">
        <v>63</v>
      </c>
      <c r="R2033">
        <v>0</v>
      </c>
      <c r="S2033">
        <v>244</v>
      </c>
      <c r="T2033" t="s">
        <v>2455</v>
      </c>
      <c r="U2033">
        <v>10000</v>
      </c>
      <c r="V2033" t="s">
        <v>159</v>
      </c>
      <c r="W2033">
        <v>172405</v>
      </c>
      <c r="X2033">
        <v>11013</v>
      </c>
      <c r="Y2033" t="s">
        <v>10195</v>
      </c>
      <c r="Z2033">
        <v>0</v>
      </c>
      <c r="AA2033" t="s">
        <v>10196</v>
      </c>
      <c r="AB2033" t="s">
        <v>10197</v>
      </c>
      <c r="AC2033">
        <v>203</v>
      </c>
      <c r="AD2033">
        <v>345</v>
      </c>
    </row>
    <row r="2034" spans="1:30" x14ac:dyDescent="0.35">
      <c r="A2034" t="s">
        <v>23</v>
      </c>
      <c r="B2034" t="s">
        <v>5692</v>
      </c>
      <c r="C2034" t="s">
        <v>10198</v>
      </c>
      <c r="D2034">
        <v>85</v>
      </c>
      <c r="E2034" s="4">
        <v>23000000</v>
      </c>
      <c r="F2034" s="4">
        <v>86930411</v>
      </c>
      <c r="G2034" s="3">
        <f>movie_metadata[[#This Row],[New_gross]]-movie_metadata[[#This Row],[New_budget]]</f>
        <v>63930411</v>
      </c>
      <c r="H2034" s="3" t="str">
        <f>IF(movie_metadata[[#This Row],[Profit/Loss_in money]]&gt;0,"Profit","Loss")</f>
        <v>Profit</v>
      </c>
      <c r="I2034" t="s">
        <v>26</v>
      </c>
      <c r="J2034" t="s">
        <v>27</v>
      </c>
      <c r="K2034" t="s">
        <v>1001</v>
      </c>
      <c r="L2034" s="1">
        <v>1991</v>
      </c>
      <c r="M2034" t="s">
        <v>29</v>
      </c>
      <c r="N2034">
        <v>6.8</v>
      </c>
      <c r="O2034">
        <v>1.85</v>
      </c>
      <c r="P2034">
        <v>0</v>
      </c>
      <c r="Q2034">
        <v>43</v>
      </c>
      <c r="R2034">
        <v>119</v>
      </c>
      <c r="S2034">
        <v>144</v>
      </c>
      <c r="T2034" t="s">
        <v>8274</v>
      </c>
      <c r="U2034">
        <v>3000</v>
      </c>
      <c r="V2034" t="s">
        <v>8001</v>
      </c>
      <c r="W2034">
        <v>83269</v>
      </c>
      <c r="X2034">
        <v>3847</v>
      </c>
      <c r="Y2034" t="s">
        <v>10199</v>
      </c>
      <c r="Z2034">
        <v>6</v>
      </c>
      <c r="AA2034" t="s">
        <v>10200</v>
      </c>
      <c r="AB2034" t="s">
        <v>10201</v>
      </c>
      <c r="AC2034">
        <v>87</v>
      </c>
      <c r="AD2034">
        <v>348</v>
      </c>
    </row>
    <row r="2035" spans="1:30" x14ac:dyDescent="0.35">
      <c r="A2035" t="s">
        <v>23</v>
      </c>
      <c r="B2035" t="s">
        <v>5485</v>
      </c>
      <c r="C2035" t="s">
        <v>10202</v>
      </c>
      <c r="D2035">
        <v>98</v>
      </c>
      <c r="E2035" s="4">
        <v>23000000</v>
      </c>
      <c r="F2035" s="4">
        <v>53302314</v>
      </c>
      <c r="G2035" s="3">
        <f>movie_metadata[[#This Row],[New_gross]]-movie_metadata[[#This Row],[New_budget]]</f>
        <v>30302314</v>
      </c>
      <c r="H2035" s="3" t="str">
        <f>IF(movie_metadata[[#This Row],[Profit/Loss_in money]]&gt;0,"Profit","Loss")</f>
        <v>Profit</v>
      </c>
      <c r="I2035" t="s">
        <v>26</v>
      </c>
      <c r="J2035" t="s">
        <v>27</v>
      </c>
      <c r="K2035" t="s">
        <v>5534</v>
      </c>
      <c r="L2035" s="1">
        <v>2000</v>
      </c>
      <c r="M2035" t="s">
        <v>572</v>
      </c>
      <c r="N2035">
        <v>6.7</v>
      </c>
      <c r="O2035">
        <v>1.85</v>
      </c>
      <c r="P2035">
        <v>0</v>
      </c>
      <c r="Q2035">
        <v>211</v>
      </c>
      <c r="R2035">
        <v>70</v>
      </c>
      <c r="S2035">
        <v>591</v>
      </c>
      <c r="T2035" t="s">
        <v>10203</v>
      </c>
      <c r="U2035">
        <v>1000</v>
      </c>
      <c r="V2035" t="s">
        <v>5999</v>
      </c>
      <c r="W2035">
        <v>181058</v>
      </c>
      <c r="X2035">
        <v>3345</v>
      </c>
      <c r="Y2035" t="s">
        <v>10204</v>
      </c>
      <c r="Z2035">
        <v>1</v>
      </c>
      <c r="AA2035" t="s">
        <v>10205</v>
      </c>
      <c r="AB2035" t="s">
        <v>10206</v>
      </c>
      <c r="AC2035">
        <v>674</v>
      </c>
      <c r="AD2035">
        <v>847</v>
      </c>
    </row>
    <row r="2036" spans="1:30" x14ac:dyDescent="0.35">
      <c r="A2036" t="s">
        <v>23</v>
      </c>
      <c r="B2036" t="s">
        <v>3393</v>
      </c>
      <c r="C2036" t="s">
        <v>10207</v>
      </c>
      <c r="D2036">
        <v>101</v>
      </c>
      <c r="E2036" s="4">
        <v>12500000</v>
      </c>
      <c r="F2036" s="4">
        <v>40962534</v>
      </c>
      <c r="G2036" s="3">
        <f>movie_metadata[[#This Row],[New_gross]]-movie_metadata[[#This Row],[New_budget]]</f>
        <v>28462534</v>
      </c>
      <c r="H2036" s="3" t="str">
        <f>IF(movie_metadata[[#This Row],[Profit/Loss_in money]]&gt;0,"Profit","Loss")</f>
        <v>Profit</v>
      </c>
      <c r="I2036" t="s">
        <v>26</v>
      </c>
      <c r="J2036" t="s">
        <v>27</v>
      </c>
      <c r="K2036" t="s">
        <v>3402</v>
      </c>
      <c r="L2036" s="1">
        <v>2011</v>
      </c>
      <c r="M2036" t="s">
        <v>572</v>
      </c>
      <c r="N2036">
        <v>7.1</v>
      </c>
      <c r="O2036">
        <v>2.35</v>
      </c>
      <c r="P2036">
        <v>22000</v>
      </c>
      <c r="Q2036">
        <v>421</v>
      </c>
      <c r="R2036">
        <v>0</v>
      </c>
      <c r="S2036">
        <v>1000</v>
      </c>
      <c r="T2036" t="s">
        <v>691</v>
      </c>
      <c r="U2036">
        <v>33000</v>
      </c>
      <c r="V2036" t="s">
        <v>4205</v>
      </c>
      <c r="W2036">
        <v>188652</v>
      </c>
      <c r="X2036">
        <v>57077</v>
      </c>
      <c r="Y2036" t="s">
        <v>1395</v>
      </c>
      <c r="Z2036">
        <v>1</v>
      </c>
      <c r="AA2036" t="s">
        <v>10208</v>
      </c>
      <c r="AB2036" t="s">
        <v>10209</v>
      </c>
      <c r="AC2036">
        <v>288</v>
      </c>
      <c r="AD2036">
        <v>22000</v>
      </c>
    </row>
    <row r="2037" spans="1:30" x14ac:dyDescent="0.35">
      <c r="A2037" t="s">
        <v>23</v>
      </c>
      <c r="B2037" t="s">
        <v>1386</v>
      </c>
      <c r="C2037" t="s">
        <v>10210</v>
      </c>
      <c r="D2037">
        <v>112</v>
      </c>
      <c r="E2037" s="4">
        <v>23000000</v>
      </c>
      <c r="F2037" s="4">
        <v>39235088</v>
      </c>
      <c r="G2037" s="3">
        <f>movie_metadata[[#This Row],[New_gross]]-movie_metadata[[#This Row],[New_budget]]</f>
        <v>16235088</v>
      </c>
      <c r="H2037" s="3" t="str">
        <f>IF(movie_metadata[[#This Row],[Profit/Loss_in money]]&gt;0,"Profit","Loss")</f>
        <v>Profit</v>
      </c>
      <c r="I2037" t="s">
        <v>26</v>
      </c>
      <c r="J2037" t="s">
        <v>27</v>
      </c>
      <c r="K2037" t="s">
        <v>10211</v>
      </c>
      <c r="L2037" s="1">
        <v>2000</v>
      </c>
      <c r="M2037" t="s">
        <v>572</v>
      </c>
      <c r="N2037">
        <v>7.1</v>
      </c>
      <c r="O2037">
        <v>2.35</v>
      </c>
      <c r="P2037">
        <v>5000</v>
      </c>
      <c r="Q2037">
        <v>214</v>
      </c>
      <c r="R2037">
        <v>123</v>
      </c>
      <c r="S2037">
        <v>787</v>
      </c>
      <c r="T2037" t="s">
        <v>3365</v>
      </c>
      <c r="U2037">
        <v>14000</v>
      </c>
      <c r="V2037" t="s">
        <v>329</v>
      </c>
      <c r="W2037">
        <v>193962</v>
      </c>
      <c r="X2037">
        <v>16196</v>
      </c>
      <c r="Y2037" t="s">
        <v>2042</v>
      </c>
      <c r="Z2037">
        <v>0</v>
      </c>
      <c r="AA2037" t="s">
        <v>10212</v>
      </c>
      <c r="AB2037" t="s">
        <v>10213</v>
      </c>
      <c r="AC2037">
        <v>805</v>
      </c>
      <c r="AD2037">
        <v>991</v>
      </c>
    </row>
    <row r="2038" spans="1:30" x14ac:dyDescent="0.35">
      <c r="A2038" t="s">
        <v>23</v>
      </c>
      <c r="B2038" t="s">
        <v>1010</v>
      </c>
      <c r="C2038" t="s">
        <v>10214</v>
      </c>
      <c r="D2038">
        <v>97</v>
      </c>
      <c r="E2038" s="4">
        <v>23000000</v>
      </c>
      <c r="F2038" s="4">
        <v>27338033</v>
      </c>
      <c r="G2038" s="3">
        <f>movie_metadata[[#This Row],[New_gross]]-movie_metadata[[#This Row],[New_budget]]</f>
        <v>4338033</v>
      </c>
      <c r="H2038" s="3" t="str">
        <f>IF(movie_metadata[[#This Row],[Profit/Loss_in money]]&gt;0,"Profit","Loss")</f>
        <v>Profit</v>
      </c>
      <c r="I2038" t="s">
        <v>26</v>
      </c>
      <c r="J2038" t="s">
        <v>27</v>
      </c>
      <c r="K2038" t="s">
        <v>1674</v>
      </c>
      <c r="L2038" s="1">
        <v>2001</v>
      </c>
      <c r="M2038" t="s">
        <v>29</v>
      </c>
      <c r="N2038">
        <v>6.1</v>
      </c>
      <c r="O2038">
        <v>1.85</v>
      </c>
      <c r="P2038">
        <v>0</v>
      </c>
      <c r="Q2038">
        <v>92</v>
      </c>
      <c r="R2038">
        <v>956</v>
      </c>
      <c r="S2038">
        <v>99</v>
      </c>
      <c r="T2038" t="s">
        <v>4755</v>
      </c>
      <c r="U2038">
        <v>20000</v>
      </c>
      <c r="V2038" t="s">
        <v>257</v>
      </c>
      <c r="W2038">
        <v>19709</v>
      </c>
      <c r="X2038">
        <v>20798</v>
      </c>
      <c r="Y2038" t="s">
        <v>10215</v>
      </c>
      <c r="Z2038">
        <v>3</v>
      </c>
      <c r="AA2038" t="s">
        <v>10216</v>
      </c>
      <c r="AB2038" t="s">
        <v>10217</v>
      </c>
      <c r="AC2038">
        <v>167</v>
      </c>
      <c r="AD2038">
        <v>551</v>
      </c>
    </row>
    <row r="2039" spans="1:30" x14ac:dyDescent="0.35">
      <c r="A2039" t="s">
        <v>23</v>
      </c>
      <c r="B2039" t="s">
        <v>1792</v>
      </c>
      <c r="C2039" t="s">
        <v>10218</v>
      </c>
      <c r="D2039">
        <v>126</v>
      </c>
      <c r="E2039" s="4">
        <v>23000000</v>
      </c>
      <c r="F2039" s="4">
        <v>25556065</v>
      </c>
      <c r="G2039" s="3">
        <f>movie_metadata[[#This Row],[New_gross]]-movie_metadata[[#This Row],[New_budget]]</f>
        <v>2556065</v>
      </c>
      <c r="H2039" s="3" t="str">
        <f>IF(movie_metadata[[#This Row],[Profit/Loss_in money]]&gt;0,"Profit","Loss")</f>
        <v>Profit</v>
      </c>
      <c r="I2039" t="s">
        <v>26</v>
      </c>
      <c r="J2039" t="s">
        <v>27</v>
      </c>
      <c r="K2039" t="s">
        <v>5490</v>
      </c>
      <c r="L2039" s="1">
        <v>2013</v>
      </c>
      <c r="M2039" t="s">
        <v>572</v>
      </c>
      <c r="N2039">
        <v>8</v>
      </c>
      <c r="O2039">
        <v>1.85</v>
      </c>
      <c r="P2039">
        <v>148000</v>
      </c>
      <c r="Q2039">
        <v>574</v>
      </c>
      <c r="R2039">
        <v>0</v>
      </c>
      <c r="S2039">
        <v>105</v>
      </c>
      <c r="T2039" t="s">
        <v>10219</v>
      </c>
      <c r="U2039">
        <v>19000</v>
      </c>
      <c r="V2039" t="s">
        <v>92</v>
      </c>
      <c r="W2039">
        <v>355126</v>
      </c>
      <c r="X2039">
        <v>19359</v>
      </c>
      <c r="Y2039" t="s">
        <v>10220</v>
      </c>
      <c r="Z2039">
        <v>1</v>
      </c>
      <c r="AA2039" t="s">
        <v>10221</v>
      </c>
      <c r="AB2039" t="s">
        <v>10222</v>
      </c>
      <c r="AC2039">
        <v>748</v>
      </c>
      <c r="AD2039">
        <v>128</v>
      </c>
    </row>
    <row r="2040" spans="1:30" x14ac:dyDescent="0.35">
      <c r="A2040" t="s">
        <v>23</v>
      </c>
      <c r="B2040" t="s">
        <v>4414</v>
      </c>
      <c r="C2040" t="s">
        <v>10223</v>
      </c>
      <c r="D2040">
        <v>97</v>
      </c>
      <c r="E2040" s="4">
        <v>23000000</v>
      </c>
      <c r="F2040" s="4">
        <v>21973182</v>
      </c>
      <c r="G2040" s="3">
        <f>movie_metadata[[#This Row],[New_gross]]-movie_metadata[[#This Row],[New_budget]]</f>
        <v>-1026818</v>
      </c>
      <c r="H2040" s="3" t="str">
        <f>IF(movie_metadata[[#This Row],[Profit/Loss_in money]]&gt;0,"Profit","Loss")</f>
        <v>Loss</v>
      </c>
      <c r="I2040" t="s">
        <v>26</v>
      </c>
      <c r="J2040" t="s">
        <v>27</v>
      </c>
      <c r="K2040" t="s">
        <v>844</v>
      </c>
      <c r="L2040" s="1">
        <v>2001</v>
      </c>
      <c r="M2040" t="s">
        <v>572</v>
      </c>
      <c r="N2040">
        <v>6.6</v>
      </c>
      <c r="O2040">
        <v>2.35</v>
      </c>
      <c r="P2040">
        <v>0</v>
      </c>
      <c r="Q2040">
        <v>140</v>
      </c>
      <c r="R2040">
        <v>131</v>
      </c>
      <c r="S2040">
        <v>62</v>
      </c>
      <c r="T2040" t="s">
        <v>10224</v>
      </c>
      <c r="U2040">
        <v>23000</v>
      </c>
      <c r="V2040" t="s">
        <v>327</v>
      </c>
      <c r="W2040">
        <v>53415</v>
      </c>
      <c r="X2040">
        <v>23242</v>
      </c>
      <c r="Y2040" t="s">
        <v>10225</v>
      </c>
      <c r="Z2040">
        <v>2</v>
      </c>
      <c r="AA2040" t="s">
        <v>10226</v>
      </c>
      <c r="AB2040" t="s">
        <v>10227</v>
      </c>
      <c r="AC2040">
        <v>339</v>
      </c>
      <c r="AD2040">
        <v>81</v>
      </c>
    </row>
    <row r="2041" spans="1:30" x14ac:dyDescent="0.35">
      <c r="A2041" t="s">
        <v>23</v>
      </c>
      <c r="B2041" t="s">
        <v>10228</v>
      </c>
      <c r="C2041" t="s">
        <v>10229</v>
      </c>
      <c r="D2041">
        <v>100</v>
      </c>
      <c r="E2041" s="4">
        <v>25000000</v>
      </c>
      <c r="F2041" s="4">
        <v>4756</v>
      </c>
      <c r="G2041" s="3">
        <f>movie_metadata[[#This Row],[New_gross]]-movie_metadata[[#This Row],[New_budget]]</f>
        <v>-24995244</v>
      </c>
      <c r="H2041" s="3" t="str">
        <f>IF(movie_metadata[[#This Row],[Profit/Loss_in money]]&gt;0,"Profit","Loss")</f>
        <v>Loss</v>
      </c>
      <c r="I2041" t="s">
        <v>26</v>
      </c>
      <c r="J2041" t="s">
        <v>45</v>
      </c>
      <c r="K2041" t="s">
        <v>192</v>
      </c>
      <c r="L2041" s="1">
        <v>2013</v>
      </c>
      <c r="M2041" t="s">
        <v>82</v>
      </c>
      <c r="N2041">
        <v>5.4</v>
      </c>
      <c r="O2041">
        <v>2.35</v>
      </c>
      <c r="P2041">
        <v>0</v>
      </c>
      <c r="Q2041">
        <v>28</v>
      </c>
      <c r="R2041">
        <v>3</v>
      </c>
      <c r="S2041">
        <v>88</v>
      </c>
      <c r="T2041" t="s">
        <v>10230</v>
      </c>
      <c r="U2041">
        <v>2000</v>
      </c>
      <c r="V2041" t="s">
        <v>1345</v>
      </c>
      <c r="W2041">
        <v>4191</v>
      </c>
      <c r="X2041">
        <v>2450</v>
      </c>
      <c r="Y2041" t="s">
        <v>10231</v>
      </c>
      <c r="Z2041">
        <v>4</v>
      </c>
      <c r="AA2041" t="s">
        <v>10232</v>
      </c>
      <c r="AB2041" t="s">
        <v>10233</v>
      </c>
      <c r="AC2041">
        <v>32</v>
      </c>
      <c r="AD2041">
        <v>228</v>
      </c>
    </row>
    <row r="2042" spans="1:30" x14ac:dyDescent="0.35">
      <c r="A2042" t="s">
        <v>23</v>
      </c>
      <c r="B2042" t="s">
        <v>4610</v>
      </c>
      <c r="C2042" t="s">
        <v>10234</v>
      </c>
      <c r="D2042">
        <v>114</v>
      </c>
      <c r="E2042" s="4">
        <v>23000000</v>
      </c>
      <c r="F2042" s="4">
        <v>18653615</v>
      </c>
      <c r="G2042" s="3">
        <f>movie_metadata[[#This Row],[New_gross]]-movie_metadata[[#This Row],[New_budget]]</f>
        <v>-4346385</v>
      </c>
      <c r="H2042" s="3" t="str">
        <f>IF(movie_metadata[[#This Row],[Profit/Loss_in money]]&gt;0,"Profit","Loss")</f>
        <v>Loss</v>
      </c>
      <c r="I2042" t="s">
        <v>26</v>
      </c>
      <c r="J2042" t="s">
        <v>27</v>
      </c>
      <c r="K2042" t="s">
        <v>2520</v>
      </c>
      <c r="L2042" s="1">
        <v>1999</v>
      </c>
      <c r="M2042" t="s">
        <v>29</v>
      </c>
      <c r="N2042">
        <v>6.1</v>
      </c>
      <c r="O2042">
        <v>2.35</v>
      </c>
      <c r="P2042">
        <v>638</v>
      </c>
      <c r="Q2042">
        <v>36</v>
      </c>
      <c r="R2042">
        <v>61</v>
      </c>
      <c r="S2042">
        <v>407</v>
      </c>
      <c r="T2042" t="s">
        <v>10235</v>
      </c>
      <c r="U2042">
        <v>20000</v>
      </c>
      <c r="V2042" t="s">
        <v>834</v>
      </c>
      <c r="W2042">
        <v>14786</v>
      </c>
      <c r="X2042">
        <v>22040</v>
      </c>
      <c r="Y2042" t="s">
        <v>10008</v>
      </c>
      <c r="Z2042">
        <v>2</v>
      </c>
      <c r="AA2042" t="s">
        <v>10236</v>
      </c>
      <c r="AB2042" t="s">
        <v>10237</v>
      </c>
      <c r="AC2042">
        <v>103</v>
      </c>
      <c r="AD2042">
        <v>797</v>
      </c>
    </row>
    <row r="2043" spans="1:30" x14ac:dyDescent="0.35">
      <c r="A2043" t="s">
        <v>23</v>
      </c>
      <c r="B2043" t="s">
        <v>10238</v>
      </c>
      <c r="C2043" t="s">
        <v>10239</v>
      </c>
      <c r="D2043">
        <v>88</v>
      </c>
      <c r="E2043" s="4">
        <v>23000000</v>
      </c>
      <c r="F2043" s="4">
        <v>13019253</v>
      </c>
      <c r="G2043" s="3">
        <f>movie_metadata[[#This Row],[New_gross]]-movie_metadata[[#This Row],[New_budget]]</f>
        <v>-9980747</v>
      </c>
      <c r="H2043" s="3" t="str">
        <f>IF(movie_metadata[[#This Row],[Profit/Loss_in money]]&gt;0,"Profit","Loss")</f>
        <v>Loss</v>
      </c>
      <c r="I2043" t="s">
        <v>26</v>
      </c>
      <c r="J2043" t="s">
        <v>27</v>
      </c>
      <c r="K2043" t="s">
        <v>1001</v>
      </c>
      <c r="L2043" s="1">
        <v>2000</v>
      </c>
      <c r="M2043" t="s">
        <v>29</v>
      </c>
      <c r="N2043">
        <v>5.6</v>
      </c>
      <c r="O2043">
        <v>1.85</v>
      </c>
      <c r="P2043">
        <v>153</v>
      </c>
      <c r="Q2043">
        <v>53</v>
      </c>
      <c r="R2043">
        <v>12</v>
      </c>
      <c r="S2043">
        <v>249</v>
      </c>
      <c r="T2043" t="s">
        <v>10240</v>
      </c>
      <c r="U2043">
        <v>327</v>
      </c>
      <c r="V2043" t="s">
        <v>4736</v>
      </c>
      <c r="W2043">
        <v>3914</v>
      </c>
      <c r="X2043">
        <v>1509</v>
      </c>
      <c r="Y2043" t="s">
        <v>10241</v>
      </c>
      <c r="Z2043">
        <v>4</v>
      </c>
      <c r="AA2043" t="s">
        <v>10242</v>
      </c>
      <c r="AB2043" t="s">
        <v>10243</v>
      </c>
      <c r="AC2043">
        <v>47</v>
      </c>
      <c r="AD2043">
        <v>281</v>
      </c>
    </row>
    <row r="2044" spans="1:30" x14ac:dyDescent="0.35">
      <c r="A2044" t="s">
        <v>23</v>
      </c>
      <c r="B2044" t="s">
        <v>1518</v>
      </c>
      <c r="C2044" t="s">
        <v>10244</v>
      </c>
      <c r="D2044">
        <v>93</v>
      </c>
      <c r="E2044" s="4">
        <v>23000000</v>
      </c>
      <c r="F2044" s="4">
        <v>18934858</v>
      </c>
      <c r="G2044" s="3">
        <f>movie_metadata[[#This Row],[New_gross]]-movie_metadata[[#This Row],[New_budget]]</f>
        <v>-4065142</v>
      </c>
      <c r="H2044" s="3" t="str">
        <f>IF(movie_metadata[[#This Row],[Profit/Loss_in money]]&gt;0,"Profit","Loss")</f>
        <v>Loss</v>
      </c>
      <c r="I2044" t="s">
        <v>26</v>
      </c>
      <c r="J2044" t="s">
        <v>7972</v>
      </c>
      <c r="K2044" t="s">
        <v>54</v>
      </c>
      <c r="L2044" s="1">
        <v>2011</v>
      </c>
      <c r="M2044" t="s">
        <v>572</v>
      </c>
      <c r="N2044">
        <v>5.8</v>
      </c>
      <c r="O2044">
        <v>2.35</v>
      </c>
      <c r="P2044">
        <v>0</v>
      </c>
      <c r="Q2044">
        <v>394</v>
      </c>
      <c r="R2044">
        <v>0</v>
      </c>
      <c r="S2044">
        <v>947</v>
      </c>
      <c r="T2044" t="s">
        <v>451</v>
      </c>
      <c r="U2044">
        <v>17000</v>
      </c>
      <c r="V2044" t="s">
        <v>437</v>
      </c>
      <c r="W2044">
        <v>72646</v>
      </c>
      <c r="X2044">
        <v>31187</v>
      </c>
      <c r="Y2044" t="s">
        <v>2291</v>
      </c>
      <c r="Z2044">
        <v>5</v>
      </c>
      <c r="AA2044" t="s">
        <v>10245</v>
      </c>
      <c r="AB2044" t="s">
        <v>10246</v>
      </c>
      <c r="AC2044">
        <v>397</v>
      </c>
      <c r="AD2044">
        <v>13000</v>
      </c>
    </row>
    <row r="2045" spans="1:30" x14ac:dyDescent="0.35">
      <c r="A2045" t="s">
        <v>23</v>
      </c>
      <c r="B2045" t="s">
        <v>10247</v>
      </c>
      <c r="C2045" t="s">
        <v>10248</v>
      </c>
      <c r="D2045">
        <v>92</v>
      </c>
      <c r="E2045" s="4">
        <v>23000000</v>
      </c>
      <c r="F2045" s="4">
        <v>20763013</v>
      </c>
      <c r="G2045" s="3">
        <f>movie_metadata[[#This Row],[New_gross]]-movie_metadata[[#This Row],[New_budget]]</f>
        <v>-2236987</v>
      </c>
      <c r="H2045" s="3" t="str">
        <f>IF(movie_metadata[[#This Row],[Profit/Loss_in money]]&gt;0,"Profit","Loss")</f>
        <v>Loss</v>
      </c>
      <c r="I2045" t="s">
        <v>26</v>
      </c>
      <c r="J2045" t="s">
        <v>27</v>
      </c>
      <c r="K2045" t="s">
        <v>8559</v>
      </c>
      <c r="L2045" s="1">
        <v>1987</v>
      </c>
      <c r="M2045" t="s">
        <v>29</v>
      </c>
      <c r="N2045">
        <v>2.8</v>
      </c>
      <c r="O2045">
        <v>2.35</v>
      </c>
      <c r="P2045">
        <v>0</v>
      </c>
      <c r="Q2045">
        <v>80</v>
      </c>
      <c r="R2045">
        <v>114</v>
      </c>
      <c r="S2045">
        <v>434</v>
      </c>
      <c r="T2045" t="s">
        <v>9318</v>
      </c>
      <c r="U2045">
        <v>912</v>
      </c>
      <c r="V2045" t="s">
        <v>10249</v>
      </c>
      <c r="W2045">
        <v>30840</v>
      </c>
      <c r="X2045">
        <v>2355</v>
      </c>
      <c r="Y2045" t="s">
        <v>10250</v>
      </c>
      <c r="Z2045">
        <v>0</v>
      </c>
      <c r="AA2045" t="s">
        <v>10251</v>
      </c>
      <c r="AB2045" t="s">
        <v>10252</v>
      </c>
      <c r="AC2045">
        <v>383</v>
      </c>
      <c r="AD2045">
        <v>535</v>
      </c>
    </row>
    <row r="2046" spans="1:30" x14ac:dyDescent="0.35">
      <c r="A2046" t="s">
        <v>23</v>
      </c>
      <c r="B2046" t="s">
        <v>10253</v>
      </c>
      <c r="C2046" t="s">
        <v>10254</v>
      </c>
      <c r="D2046">
        <v>98</v>
      </c>
      <c r="E2046" s="4">
        <v>23000000</v>
      </c>
      <c r="F2046" s="4">
        <v>12782508</v>
      </c>
      <c r="G2046" s="3">
        <f>movie_metadata[[#This Row],[New_gross]]-movie_metadata[[#This Row],[New_budget]]</f>
        <v>-10217492</v>
      </c>
      <c r="H2046" s="3" t="str">
        <f>IF(movie_metadata[[#This Row],[Profit/Loss_in money]]&gt;0,"Profit","Loss")</f>
        <v>Loss</v>
      </c>
      <c r="I2046" t="s">
        <v>26</v>
      </c>
      <c r="J2046" t="s">
        <v>27</v>
      </c>
      <c r="K2046" t="s">
        <v>3402</v>
      </c>
      <c r="L2046" s="1">
        <v>1996</v>
      </c>
      <c r="M2046" t="s">
        <v>29</v>
      </c>
      <c r="N2046">
        <v>6.7</v>
      </c>
      <c r="O2046">
        <v>1.85</v>
      </c>
      <c r="P2046">
        <v>1000</v>
      </c>
      <c r="Q2046">
        <v>45</v>
      </c>
      <c r="R2046">
        <v>4</v>
      </c>
      <c r="S2046">
        <v>11000</v>
      </c>
      <c r="T2046" t="s">
        <v>1739</v>
      </c>
      <c r="U2046">
        <v>29000</v>
      </c>
      <c r="V2046" t="s">
        <v>208</v>
      </c>
      <c r="W2046">
        <v>20163</v>
      </c>
      <c r="X2046">
        <v>63194</v>
      </c>
      <c r="Y2046" t="s">
        <v>2370</v>
      </c>
      <c r="Z2046">
        <v>2</v>
      </c>
      <c r="AA2046" t="s">
        <v>10255</v>
      </c>
      <c r="AB2046" t="s">
        <v>10256</v>
      </c>
      <c r="AC2046">
        <v>71</v>
      </c>
      <c r="AD2046">
        <v>22000</v>
      </c>
    </row>
    <row r="2047" spans="1:30" x14ac:dyDescent="0.35">
      <c r="A2047" t="s">
        <v>23</v>
      </c>
      <c r="B2047" t="s">
        <v>10257</v>
      </c>
      <c r="C2047" t="s">
        <v>10258</v>
      </c>
      <c r="D2047">
        <v>94</v>
      </c>
      <c r="E2047" s="4">
        <v>23000000</v>
      </c>
      <c r="F2047" s="4">
        <v>11508423</v>
      </c>
      <c r="G2047" s="3">
        <f>movie_metadata[[#This Row],[New_gross]]-movie_metadata[[#This Row],[New_budget]]</f>
        <v>-11491577</v>
      </c>
      <c r="H2047" s="3" t="str">
        <f>IF(movie_metadata[[#This Row],[Profit/Loss_in money]]&gt;0,"Profit","Loss")</f>
        <v>Loss</v>
      </c>
      <c r="I2047" t="s">
        <v>26</v>
      </c>
      <c r="J2047" t="s">
        <v>27</v>
      </c>
      <c r="K2047" t="s">
        <v>10259</v>
      </c>
      <c r="L2047" s="1">
        <v>2008</v>
      </c>
      <c r="M2047" t="s">
        <v>82</v>
      </c>
      <c r="N2047">
        <v>5.0999999999999996</v>
      </c>
      <c r="O2047">
        <v>2.35</v>
      </c>
      <c r="P2047">
        <v>376</v>
      </c>
      <c r="Q2047">
        <v>47</v>
      </c>
      <c r="R2047">
        <v>258</v>
      </c>
      <c r="S2047">
        <v>424</v>
      </c>
      <c r="T2047" t="s">
        <v>4937</v>
      </c>
      <c r="U2047">
        <v>721</v>
      </c>
      <c r="V2047" t="s">
        <v>4001</v>
      </c>
      <c r="W2047">
        <v>3174</v>
      </c>
      <c r="X2047">
        <v>2453</v>
      </c>
      <c r="Y2047" t="s">
        <v>10260</v>
      </c>
      <c r="Z2047">
        <v>2</v>
      </c>
      <c r="AA2047" t="s">
        <v>10261</v>
      </c>
      <c r="AB2047" t="s">
        <v>10262</v>
      </c>
      <c r="AC2047">
        <v>19</v>
      </c>
      <c r="AD2047">
        <v>463</v>
      </c>
    </row>
    <row r="2048" spans="1:30" x14ac:dyDescent="0.35">
      <c r="A2048" t="s">
        <v>23</v>
      </c>
      <c r="B2048" t="s">
        <v>5040</v>
      </c>
      <c r="C2048" t="s">
        <v>10263</v>
      </c>
      <c r="D2048">
        <v>102</v>
      </c>
      <c r="E2048" s="4">
        <v>23000000</v>
      </c>
      <c r="F2048" s="4">
        <v>10660147</v>
      </c>
      <c r="G2048" s="3">
        <f>movie_metadata[[#This Row],[New_gross]]-movie_metadata[[#This Row],[New_budget]]</f>
        <v>-12339853</v>
      </c>
      <c r="H2048" s="3" t="str">
        <f>IF(movie_metadata[[#This Row],[Profit/Loss_in money]]&gt;0,"Profit","Loss")</f>
        <v>Loss</v>
      </c>
      <c r="I2048" t="s">
        <v>26</v>
      </c>
      <c r="J2048" t="s">
        <v>45</v>
      </c>
      <c r="K2048" t="s">
        <v>206</v>
      </c>
      <c r="L2048" s="1">
        <v>1999</v>
      </c>
      <c r="M2048" t="s">
        <v>572</v>
      </c>
      <c r="N2048">
        <v>7.2</v>
      </c>
      <c r="O2048">
        <v>1.85</v>
      </c>
      <c r="P2048">
        <v>0</v>
      </c>
      <c r="Q2048">
        <v>90</v>
      </c>
      <c r="R2048">
        <v>277</v>
      </c>
      <c r="S2048">
        <v>57</v>
      </c>
      <c r="T2048" t="s">
        <v>10264</v>
      </c>
      <c r="U2048">
        <v>327</v>
      </c>
      <c r="V2048" t="s">
        <v>3451</v>
      </c>
      <c r="W2048">
        <v>17740</v>
      </c>
      <c r="X2048">
        <v>672</v>
      </c>
      <c r="Y2048" t="s">
        <v>10265</v>
      </c>
      <c r="Z2048">
        <v>0</v>
      </c>
      <c r="AA2048" t="s">
        <v>10266</v>
      </c>
      <c r="AB2048" t="s">
        <v>10267</v>
      </c>
      <c r="AC2048">
        <v>165</v>
      </c>
      <c r="AD2048">
        <v>261</v>
      </c>
    </row>
    <row r="2049" spans="1:30" x14ac:dyDescent="0.35">
      <c r="A2049" t="s">
        <v>23</v>
      </c>
      <c r="B2049" t="s">
        <v>5919</v>
      </c>
      <c r="C2049" t="s">
        <v>10268</v>
      </c>
      <c r="D2049">
        <v>98</v>
      </c>
      <c r="E2049" s="4">
        <v>23000000</v>
      </c>
      <c r="F2049" s="4">
        <v>7434726</v>
      </c>
      <c r="G2049" s="3">
        <f>movie_metadata[[#This Row],[New_gross]]-movie_metadata[[#This Row],[New_budget]]</f>
        <v>-15565274</v>
      </c>
      <c r="H2049" s="3" t="str">
        <f>IF(movie_metadata[[#This Row],[Profit/Loss_in money]]&gt;0,"Profit","Loss")</f>
        <v>Loss</v>
      </c>
      <c r="I2049" t="s">
        <v>26</v>
      </c>
      <c r="J2049" t="s">
        <v>27</v>
      </c>
      <c r="K2049" t="s">
        <v>10269</v>
      </c>
      <c r="L2049" s="1">
        <v>1991</v>
      </c>
      <c r="M2049" t="s">
        <v>572</v>
      </c>
      <c r="N2049">
        <v>6</v>
      </c>
      <c r="O2049">
        <v>1.85</v>
      </c>
      <c r="P2049">
        <v>0</v>
      </c>
      <c r="Q2049">
        <v>30</v>
      </c>
      <c r="R2049">
        <v>23</v>
      </c>
      <c r="S2049">
        <v>982</v>
      </c>
      <c r="T2049" t="s">
        <v>1726</v>
      </c>
      <c r="U2049">
        <v>1000</v>
      </c>
      <c r="V2049" t="s">
        <v>1752</v>
      </c>
      <c r="W2049">
        <v>14473</v>
      </c>
      <c r="X2049">
        <v>3671</v>
      </c>
      <c r="Y2049" t="s">
        <v>1115</v>
      </c>
      <c r="Z2049">
        <v>2</v>
      </c>
      <c r="AA2049" t="s">
        <v>10270</v>
      </c>
      <c r="AB2049" t="s">
        <v>10271</v>
      </c>
      <c r="AC2049">
        <v>81</v>
      </c>
      <c r="AD2049">
        <v>1000</v>
      </c>
    </row>
    <row r="2050" spans="1:30" x14ac:dyDescent="0.35">
      <c r="A2050" t="s">
        <v>23</v>
      </c>
      <c r="B2050" t="s">
        <v>8496</v>
      </c>
      <c r="C2050" t="s">
        <v>10272</v>
      </c>
      <c r="D2050">
        <v>121</v>
      </c>
      <c r="E2050" s="4">
        <v>34393241.573033705</v>
      </c>
      <c r="F2050" s="4">
        <v>6777589</v>
      </c>
      <c r="G2050" s="3">
        <f>movie_metadata[[#This Row],[New_gross]]-movie_metadata[[#This Row],[New_budget]]</f>
        <v>-27615652.573033705</v>
      </c>
      <c r="H2050" s="3" t="str">
        <f>IF(movie_metadata[[#This Row],[Profit/Loss_in money]]&gt;0,"Profit","Loss")</f>
        <v>Loss</v>
      </c>
      <c r="I2050" t="s">
        <v>26</v>
      </c>
      <c r="J2050" t="s">
        <v>27</v>
      </c>
      <c r="K2050" t="s">
        <v>2134</v>
      </c>
      <c r="L2050" s="1">
        <v>2007</v>
      </c>
      <c r="M2050" t="s">
        <v>572</v>
      </c>
      <c r="N2050">
        <v>7.2</v>
      </c>
      <c r="O2050">
        <v>2.35</v>
      </c>
      <c r="P2050">
        <v>0</v>
      </c>
      <c r="Q2050">
        <v>232</v>
      </c>
      <c r="R2050">
        <v>549</v>
      </c>
      <c r="S2050">
        <v>883</v>
      </c>
      <c r="T2050" t="s">
        <v>770</v>
      </c>
      <c r="U2050">
        <v>11000</v>
      </c>
      <c r="V2050" t="s">
        <v>74</v>
      </c>
      <c r="W2050">
        <v>60115</v>
      </c>
      <c r="X2050">
        <v>24248</v>
      </c>
      <c r="Y2050" t="s">
        <v>4537</v>
      </c>
      <c r="Z2050">
        <v>2</v>
      </c>
      <c r="AA2050" t="s">
        <v>10273</v>
      </c>
      <c r="AB2050" t="s">
        <v>10274</v>
      </c>
      <c r="AC2050">
        <v>224</v>
      </c>
      <c r="AD2050">
        <v>9000</v>
      </c>
    </row>
    <row r="2051" spans="1:30" x14ac:dyDescent="0.35">
      <c r="A2051" t="s">
        <v>23</v>
      </c>
      <c r="B2051" t="s">
        <v>10275</v>
      </c>
      <c r="C2051" t="s">
        <v>10276</v>
      </c>
      <c r="D2051">
        <v>111</v>
      </c>
      <c r="E2051" s="4">
        <v>19430000</v>
      </c>
      <c r="F2051" s="4">
        <v>6109075</v>
      </c>
      <c r="G2051" s="3">
        <f>movie_metadata[[#This Row],[New_gross]]-movie_metadata[[#This Row],[New_budget]]</f>
        <v>-13320925</v>
      </c>
      <c r="H2051" s="3" t="str">
        <f>IF(movie_metadata[[#This Row],[Profit/Loss_in money]]&gt;0,"Profit","Loss")</f>
        <v>Loss</v>
      </c>
      <c r="I2051" t="s">
        <v>1451</v>
      </c>
      <c r="J2051" t="s">
        <v>1452</v>
      </c>
      <c r="K2051" t="s">
        <v>1536</v>
      </c>
      <c r="L2051" s="1">
        <v>2009</v>
      </c>
      <c r="M2051" t="s">
        <v>29</v>
      </c>
      <c r="N2051">
        <v>6.7</v>
      </c>
      <c r="O2051">
        <v>2.35</v>
      </c>
      <c r="P2051">
        <v>0</v>
      </c>
      <c r="Q2051">
        <v>165</v>
      </c>
      <c r="R2051">
        <v>105</v>
      </c>
      <c r="S2051">
        <v>64</v>
      </c>
      <c r="T2051" t="s">
        <v>10277</v>
      </c>
      <c r="U2051">
        <v>527</v>
      </c>
      <c r="V2051" t="s">
        <v>2026</v>
      </c>
      <c r="W2051">
        <v>32003</v>
      </c>
      <c r="X2051">
        <v>735</v>
      </c>
      <c r="Y2051" t="s">
        <v>10278</v>
      </c>
      <c r="Z2051">
        <v>1</v>
      </c>
      <c r="AA2051" t="s">
        <v>10279</v>
      </c>
      <c r="AB2051" t="s">
        <v>10280</v>
      </c>
      <c r="AC2051">
        <v>65</v>
      </c>
      <c r="AD2051">
        <v>86</v>
      </c>
    </row>
    <row r="2052" spans="1:30" x14ac:dyDescent="0.35">
      <c r="A2052" t="s">
        <v>23</v>
      </c>
      <c r="B2052" t="s">
        <v>10281</v>
      </c>
      <c r="C2052" t="s">
        <v>10282</v>
      </c>
      <c r="D2052">
        <v>90</v>
      </c>
      <c r="E2052" s="4">
        <v>11000000</v>
      </c>
      <c r="F2052" s="4">
        <v>40807395.57333333</v>
      </c>
      <c r="G2052" s="3">
        <f>movie_metadata[[#This Row],[New_gross]]-movie_metadata[[#This Row],[New_budget]]</f>
        <v>29807395.57333333</v>
      </c>
      <c r="H2052" s="3" t="str">
        <f>IF(movie_metadata[[#This Row],[Profit/Loss_in money]]&gt;0,"Profit","Loss")</f>
        <v>Profit</v>
      </c>
      <c r="I2052" t="s">
        <v>26</v>
      </c>
      <c r="J2052" t="s">
        <v>254</v>
      </c>
      <c r="K2052" t="s">
        <v>1758</v>
      </c>
      <c r="L2052" s="1">
        <v>2015</v>
      </c>
      <c r="M2052" t="s">
        <v>572</v>
      </c>
      <c r="N2052">
        <v>6.3</v>
      </c>
      <c r="O2052">
        <v>2.35</v>
      </c>
      <c r="P2052">
        <v>0</v>
      </c>
      <c r="Q2052">
        <v>45</v>
      </c>
      <c r="R2052">
        <v>78</v>
      </c>
      <c r="S2052">
        <v>720</v>
      </c>
      <c r="T2052" t="s">
        <v>10283</v>
      </c>
      <c r="U2052">
        <v>2000</v>
      </c>
      <c r="V2052" t="s">
        <v>1368</v>
      </c>
      <c r="W2052">
        <v>4693</v>
      </c>
      <c r="X2052">
        <v>4142</v>
      </c>
      <c r="Y2052" t="s">
        <v>1862</v>
      </c>
      <c r="Z2052">
        <v>1</v>
      </c>
      <c r="AA2052" t="s">
        <v>62</v>
      </c>
      <c r="AB2052" t="s">
        <v>10284</v>
      </c>
      <c r="AC2052">
        <v>49</v>
      </c>
      <c r="AD2052">
        <v>1000</v>
      </c>
    </row>
    <row r="2053" spans="1:30" x14ac:dyDescent="0.35">
      <c r="A2053" t="s">
        <v>23</v>
      </c>
      <c r="B2053" t="s">
        <v>5637</v>
      </c>
      <c r="C2053" t="s">
        <v>10285</v>
      </c>
      <c r="D2053">
        <v>100</v>
      </c>
      <c r="E2053" s="4">
        <v>23000000</v>
      </c>
      <c r="F2053" s="4">
        <v>2708188</v>
      </c>
      <c r="G2053" s="3">
        <f>movie_metadata[[#This Row],[New_gross]]-movie_metadata[[#This Row],[New_budget]]</f>
        <v>-20291812</v>
      </c>
      <c r="H2053" s="3" t="str">
        <f>IF(movie_metadata[[#This Row],[Profit/Loss_in money]]&gt;0,"Profit","Loss")</f>
        <v>Loss</v>
      </c>
      <c r="I2053" t="s">
        <v>26</v>
      </c>
      <c r="J2053" t="s">
        <v>45</v>
      </c>
      <c r="K2053" t="s">
        <v>1407</v>
      </c>
      <c r="L2053" s="1">
        <v>2009</v>
      </c>
      <c r="M2053" t="s">
        <v>572</v>
      </c>
      <c r="N2053">
        <v>6.2</v>
      </c>
      <c r="O2053">
        <v>2.35</v>
      </c>
      <c r="P2053">
        <v>0</v>
      </c>
      <c r="Q2053">
        <v>155</v>
      </c>
      <c r="R2053">
        <v>350</v>
      </c>
      <c r="S2053">
        <v>30</v>
      </c>
      <c r="T2053" t="s">
        <v>10286</v>
      </c>
      <c r="U2053">
        <v>201</v>
      </c>
      <c r="V2053" t="s">
        <v>10287</v>
      </c>
      <c r="W2053">
        <v>8924</v>
      </c>
      <c r="X2053">
        <v>365</v>
      </c>
      <c r="Y2053" t="s">
        <v>10288</v>
      </c>
      <c r="Z2053">
        <v>1</v>
      </c>
      <c r="AA2053" t="s">
        <v>10289</v>
      </c>
      <c r="AB2053" t="s">
        <v>10290</v>
      </c>
      <c r="AC2053">
        <v>43</v>
      </c>
      <c r="AD2053">
        <v>123</v>
      </c>
    </row>
    <row r="2054" spans="1:30" x14ac:dyDescent="0.35">
      <c r="A2054" t="s">
        <v>23</v>
      </c>
      <c r="B2054" t="s">
        <v>60</v>
      </c>
      <c r="C2054" t="s">
        <v>10291</v>
      </c>
      <c r="D2054">
        <v>50</v>
      </c>
      <c r="E2054" s="4">
        <v>36541497.422512971</v>
      </c>
      <c r="F2054" s="4">
        <v>41403387.075000003</v>
      </c>
      <c r="G2054" s="3">
        <f>movie_metadata[[#This Row],[New_gross]]-movie_metadata[[#This Row],[New_budget]]</f>
        <v>4861889.6524870321</v>
      </c>
      <c r="H2054" s="3" t="str">
        <f>IF(movie_metadata[[#This Row],[Profit/Loss_in money]]&gt;0,"Profit","Loss")</f>
        <v>Profit</v>
      </c>
      <c r="I2054" t="s">
        <v>26</v>
      </c>
      <c r="J2054" t="s">
        <v>27</v>
      </c>
      <c r="K2054" t="s">
        <v>456</v>
      </c>
      <c r="L2054" s="1">
        <v>2005</v>
      </c>
      <c r="M2054" t="s">
        <v>60</v>
      </c>
      <c r="N2054">
        <v>6.8</v>
      </c>
      <c r="O2054">
        <v>2.35</v>
      </c>
      <c r="P2054">
        <v>532</v>
      </c>
      <c r="Q2054">
        <v>6</v>
      </c>
      <c r="S2054">
        <v>543</v>
      </c>
      <c r="T2054" t="s">
        <v>8687</v>
      </c>
      <c r="U2054">
        <v>787</v>
      </c>
      <c r="V2054" t="s">
        <v>2042</v>
      </c>
      <c r="W2054">
        <v>1781</v>
      </c>
      <c r="X2054">
        <v>3276</v>
      </c>
      <c r="Y2054" t="s">
        <v>8325</v>
      </c>
      <c r="Z2054">
        <v>0</v>
      </c>
      <c r="AA2054" t="s">
        <v>10292</v>
      </c>
      <c r="AB2054" t="s">
        <v>10293</v>
      </c>
      <c r="AC2054">
        <v>23</v>
      </c>
      <c r="AD2054">
        <v>748</v>
      </c>
    </row>
    <row r="2055" spans="1:30" x14ac:dyDescent="0.35">
      <c r="A2055" t="s">
        <v>23</v>
      </c>
      <c r="B2055" t="s">
        <v>10294</v>
      </c>
      <c r="C2055" t="s">
        <v>10295</v>
      </c>
      <c r="D2055">
        <v>141</v>
      </c>
      <c r="E2055" s="4">
        <v>23000000</v>
      </c>
      <c r="F2055" s="4">
        <v>16123851</v>
      </c>
      <c r="G2055" s="3">
        <f>movie_metadata[[#This Row],[New_gross]]-movie_metadata[[#This Row],[New_budget]]</f>
        <v>-6876149</v>
      </c>
      <c r="H2055" s="3" t="str">
        <f>IF(movie_metadata[[#This Row],[Profit/Loss_in money]]&gt;0,"Profit","Loss")</f>
        <v>Loss</v>
      </c>
      <c r="I2055" t="s">
        <v>26</v>
      </c>
      <c r="J2055" t="s">
        <v>27</v>
      </c>
      <c r="K2055" t="s">
        <v>3402</v>
      </c>
      <c r="L2055" s="1">
        <v>2004</v>
      </c>
      <c r="M2055" t="s">
        <v>29</v>
      </c>
      <c r="N2055">
        <v>6.2</v>
      </c>
      <c r="O2055">
        <v>2.35</v>
      </c>
      <c r="P2055">
        <v>767</v>
      </c>
      <c r="Q2055">
        <v>118</v>
      </c>
      <c r="R2055">
        <v>300</v>
      </c>
      <c r="S2055">
        <v>73</v>
      </c>
      <c r="T2055" t="s">
        <v>10296</v>
      </c>
      <c r="U2055">
        <v>805</v>
      </c>
      <c r="V2055" t="s">
        <v>10297</v>
      </c>
      <c r="W2055">
        <v>17373</v>
      </c>
      <c r="X2055">
        <v>1618</v>
      </c>
      <c r="Y2055" t="s">
        <v>10298</v>
      </c>
      <c r="Z2055">
        <v>2</v>
      </c>
      <c r="AA2055" t="s">
        <v>10299</v>
      </c>
      <c r="AB2055" t="s">
        <v>10300</v>
      </c>
      <c r="AC2055">
        <v>148</v>
      </c>
      <c r="AD2055">
        <v>539</v>
      </c>
    </row>
    <row r="2056" spans="1:30" x14ac:dyDescent="0.35">
      <c r="A2056" t="s">
        <v>23</v>
      </c>
      <c r="B2056" t="s">
        <v>10051</v>
      </c>
      <c r="C2056" t="s">
        <v>10301</v>
      </c>
      <c r="D2056">
        <v>139</v>
      </c>
      <c r="E2056" s="4">
        <v>23000000</v>
      </c>
      <c r="F2056" s="4">
        <v>47985218.06122449</v>
      </c>
      <c r="G2056" s="3">
        <f>movie_metadata[[#This Row],[New_gross]]-movie_metadata[[#This Row],[New_budget]]</f>
        <v>24985218.06122449</v>
      </c>
      <c r="H2056" s="3" t="str">
        <f>IF(movie_metadata[[#This Row],[Profit/Loss_in money]]&gt;0,"Profit","Loss")</f>
        <v>Profit</v>
      </c>
      <c r="I2056" t="s">
        <v>1933</v>
      </c>
      <c r="J2056" t="s">
        <v>880</v>
      </c>
      <c r="K2056" t="s">
        <v>10302</v>
      </c>
      <c r="L2056" s="1">
        <v>2009</v>
      </c>
      <c r="M2056" t="s">
        <v>60</v>
      </c>
      <c r="N2056">
        <v>6.9</v>
      </c>
      <c r="O2056">
        <v>2.35</v>
      </c>
      <c r="P2056">
        <v>765</v>
      </c>
      <c r="Q2056">
        <v>55</v>
      </c>
      <c r="R2056">
        <v>3</v>
      </c>
      <c r="S2056">
        <v>107</v>
      </c>
      <c r="T2056" t="s">
        <v>10303</v>
      </c>
      <c r="U2056">
        <v>556</v>
      </c>
      <c r="V2056" t="s">
        <v>10304</v>
      </c>
      <c r="W2056">
        <v>6263</v>
      </c>
      <c r="X2056">
        <v>1059</v>
      </c>
      <c r="Y2056" t="s">
        <v>8681</v>
      </c>
      <c r="Z2056">
        <v>0</v>
      </c>
      <c r="AA2056" t="s">
        <v>10305</v>
      </c>
      <c r="AB2056" t="s">
        <v>10306</v>
      </c>
      <c r="AC2056">
        <v>33</v>
      </c>
      <c r="AD2056">
        <v>155</v>
      </c>
    </row>
    <row r="2057" spans="1:30" x14ac:dyDescent="0.35">
      <c r="A2057" t="s">
        <v>23</v>
      </c>
      <c r="B2057" t="s">
        <v>3515</v>
      </c>
      <c r="C2057" t="s">
        <v>10307</v>
      </c>
      <c r="D2057">
        <v>114</v>
      </c>
      <c r="E2057" s="4">
        <v>25000000</v>
      </c>
      <c r="F2057" s="4">
        <v>71975611</v>
      </c>
      <c r="G2057" s="3">
        <f>movie_metadata[[#This Row],[New_gross]]-movie_metadata[[#This Row],[New_budget]]</f>
        <v>46975611</v>
      </c>
      <c r="H2057" s="3" t="str">
        <f>IF(movie_metadata[[#This Row],[Profit/Loss_in money]]&gt;0,"Profit","Loss")</f>
        <v>Profit</v>
      </c>
      <c r="I2057" t="s">
        <v>26</v>
      </c>
      <c r="J2057" t="s">
        <v>27</v>
      </c>
      <c r="K2057" t="s">
        <v>7395</v>
      </c>
      <c r="L2057" s="1">
        <v>2007</v>
      </c>
      <c r="M2057" t="s">
        <v>29</v>
      </c>
      <c r="N2057">
        <v>6.8</v>
      </c>
      <c r="O2057">
        <v>2.35</v>
      </c>
      <c r="P2057">
        <v>11000</v>
      </c>
      <c r="Q2057">
        <v>314</v>
      </c>
      <c r="R2057">
        <v>101</v>
      </c>
      <c r="S2057">
        <v>23</v>
      </c>
      <c r="T2057" t="s">
        <v>10308</v>
      </c>
      <c r="U2057">
        <v>129</v>
      </c>
      <c r="V2057" t="s">
        <v>10309</v>
      </c>
      <c r="W2057">
        <v>209396</v>
      </c>
      <c r="X2057">
        <v>214</v>
      </c>
      <c r="Y2057" t="s">
        <v>10310</v>
      </c>
      <c r="Z2057">
        <v>0</v>
      </c>
      <c r="AA2057" t="s">
        <v>10311</v>
      </c>
      <c r="AB2057" t="s">
        <v>10312</v>
      </c>
      <c r="AC2057">
        <v>580</v>
      </c>
      <c r="AD2057">
        <v>25</v>
      </c>
    </row>
    <row r="2058" spans="1:30" x14ac:dyDescent="0.35">
      <c r="A2058" t="s">
        <v>23</v>
      </c>
      <c r="B2058" t="s">
        <v>10313</v>
      </c>
      <c r="C2058" t="s">
        <v>10314</v>
      </c>
      <c r="D2058">
        <v>96</v>
      </c>
      <c r="E2058" s="4">
        <v>22700000</v>
      </c>
      <c r="F2058" s="4">
        <v>38119483</v>
      </c>
      <c r="G2058" s="3">
        <f>movie_metadata[[#This Row],[New_gross]]-movie_metadata[[#This Row],[New_budget]]</f>
        <v>15419483</v>
      </c>
      <c r="H2058" s="3" t="str">
        <f>IF(movie_metadata[[#This Row],[Profit/Loss_in money]]&gt;0,"Profit","Loss")</f>
        <v>Profit</v>
      </c>
      <c r="I2058" t="s">
        <v>26</v>
      </c>
      <c r="J2058" t="s">
        <v>27</v>
      </c>
      <c r="K2058" t="s">
        <v>1867</v>
      </c>
      <c r="L2058" s="1">
        <v>1987</v>
      </c>
      <c r="M2058" t="s">
        <v>82</v>
      </c>
      <c r="N2058">
        <v>7.1</v>
      </c>
      <c r="O2058">
        <v>1.85</v>
      </c>
      <c r="P2058">
        <v>13000</v>
      </c>
      <c r="Q2058">
        <v>103</v>
      </c>
      <c r="R2058">
        <v>0</v>
      </c>
      <c r="S2058">
        <v>542</v>
      </c>
      <c r="T2058" t="s">
        <v>10315</v>
      </c>
      <c r="U2058">
        <v>1000</v>
      </c>
      <c r="V2058" t="s">
        <v>10316</v>
      </c>
      <c r="W2058">
        <v>136667</v>
      </c>
      <c r="X2058">
        <v>2936</v>
      </c>
      <c r="Y2058" t="s">
        <v>10317</v>
      </c>
      <c r="Z2058">
        <v>2</v>
      </c>
      <c r="AA2058" t="s">
        <v>10318</v>
      </c>
      <c r="AB2058" t="s">
        <v>10319</v>
      </c>
      <c r="AC2058">
        <v>273</v>
      </c>
      <c r="AD2058">
        <v>605</v>
      </c>
    </row>
    <row r="2059" spans="1:30" x14ac:dyDescent="0.35">
      <c r="A2059" t="s">
        <v>23</v>
      </c>
      <c r="B2059" t="s">
        <v>10320</v>
      </c>
      <c r="C2059" t="s">
        <v>10321</v>
      </c>
      <c r="D2059">
        <v>111</v>
      </c>
      <c r="E2059" s="4">
        <v>22500000</v>
      </c>
      <c r="F2059" s="4">
        <v>4190530</v>
      </c>
      <c r="G2059" s="3">
        <f>movie_metadata[[#This Row],[New_gross]]-movie_metadata[[#This Row],[New_budget]]</f>
        <v>-18309470</v>
      </c>
      <c r="H2059" s="3" t="str">
        <f>IF(movie_metadata[[#This Row],[Profit/Loss_in money]]&gt;0,"Profit","Loss")</f>
        <v>Loss</v>
      </c>
      <c r="I2059" t="s">
        <v>26</v>
      </c>
      <c r="J2059" t="s">
        <v>358</v>
      </c>
      <c r="K2059" t="s">
        <v>3389</v>
      </c>
      <c r="L2059" s="1">
        <v>2014</v>
      </c>
      <c r="M2059" t="s">
        <v>572</v>
      </c>
      <c r="N2059">
        <v>7.1</v>
      </c>
      <c r="O2059">
        <v>2.35</v>
      </c>
      <c r="P2059">
        <v>18000</v>
      </c>
      <c r="Q2059">
        <v>183</v>
      </c>
      <c r="R2059">
        <v>0</v>
      </c>
      <c r="S2059">
        <v>234</v>
      </c>
      <c r="T2059" t="s">
        <v>1794</v>
      </c>
      <c r="U2059">
        <v>523</v>
      </c>
      <c r="V2059" t="s">
        <v>10322</v>
      </c>
      <c r="W2059">
        <v>53341</v>
      </c>
      <c r="X2059">
        <v>1795</v>
      </c>
      <c r="Y2059" t="s">
        <v>829</v>
      </c>
      <c r="Z2059">
        <v>0</v>
      </c>
      <c r="AA2059" t="s">
        <v>10323</v>
      </c>
      <c r="AB2059" t="s">
        <v>10324</v>
      </c>
      <c r="AC2059">
        <v>185</v>
      </c>
      <c r="AD2059">
        <v>468</v>
      </c>
    </row>
    <row r="2060" spans="1:30" x14ac:dyDescent="0.35">
      <c r="A2060" t="s">
        <v>23</v>
      </c>
      <c r="B2060" t="s">
        <v>3121</v>
      </c>
      <c r="C2060" t="s">
        <v>10325</v>
      </c>
      <c r="D2060">
        <v>127</v>
      </c>
      <c r="E2060" s="4">
        <v>22000000</v>
      </c>
      <c r="F2060" s="4">
        <v>217631306</v>
      </c>
      <c r="G2060" s="3">
        <f>movie_metadata[[#This Row],[New_gross]]-movie_metadata[[#This Row],[New_budget]]</f>
        <v>195631306</v>
      </c>
      <c r="H2060" s="3" t="str">
        <f>IF(movie_metadata[[#This Row],[Profit/Loss_in money]]&gt;0,"Profit","Loss")</f>
        <v>Profit</v>
      </c>
      <c r="I2060" t="s">
        <v>26</v>
      </c>
      <c r="J2060" t="s">
        <v>27</v>
      </c>
      <c r="K2060" t="s">
        <v>10326</v>
      </c>
      <c r="L2060" s="1">
        <v>1990</v>
      </c>
      <c r="M2060" t="s">
        <v>29</v>
      </c>
      <c r="N2060">
        <v>7</v>
      </c>
      <c r="O2060">
        <v>1.85</v>
      </c>
      <c r="P2060">
        <v>0</v>
      </c>
      <c r="Q2060">
        <v>77</v>
      </c>
      <c r="R2060">
        <v>109</v>
      </c>
      <c r="S2060">
        <v>71</v>
      </c>
      <c r="T2060" t="s">
        <v>1010</v>
      </c>
      <c r="U2060">
        <v>2000</v>
      </c>
      <c r="V2060" t="s">
        <v>1368</v>
      </c>
      <c r="W2060">
        <v>154199</v>
      </c>
      <c r="X2060">
        <v>3100</v>
      </c>
      <c r="Y2060" t="s">
        <v>10327</v>
      </c>
      <c r="Z2060">
        <v>0</v>
      </c>
      <c r="AA2060" t="s">
        <v>10328</v>
      </c>
      <c r="AB2060" t="s">
        <v>10329</v>
      </c>
      <c r="AC2060">
        <v>252</v>
      </c>
      <c r="AD2060">
        <v>956</v>
      </c>
    </row>
    <row r="2061" spans="1:30" x14ac:dyDescent="0.35">
      <c r="A2061" t="s">
        <v>23</v>
      </c>
      <c r="B2061" t="s">
        <v>3486</v>
      </c>
      <c r="C2061" t="s">
        <v>10330</v>
      </c>
      <c r="D2061">
        <v>107</v>
      </c>
      <c r="E2061" s="4">
        <v>23000000</v>
      </c>
      <c r="F2061" s="4">
        <v>176483808</v>
      </c>
      <c r="G2061" s="3">
        <f>movie_metadata[[#This Row],[New_gross]]-movie_metadata[[#This Row],[New_budget]]</f>
        <v>153483808</v>
      </c>
      <c r="H2061" s="3" t="str">
        <f>IF(movie_metadata[[#This Row],[Profit/Loss_in money]]&gt;0,"Profit","Loss")</f>
        <v>Profit</v>
      </c>
      <c r="I2061" t="s">
        <v>26</v>
      </c>
      <c r="J2061" t="s">
        <v>27</v>
      </c>
      <c r="K2061" t="s">
        <v>1674</v>
      </c>
      <c r="L2061" s="1">
        <v>1998</v>
      </c>
      <c r="M2061" t="s">
        <v>572</v>
      </c>
      <c r="N2061">
        <v>7.1</v>
      </c>
      <c r="O2061">
        <v>1.85</v>
      </c>
      <c r="P2061">
        <v>0</v>
      </c>
      <c r="Q2061">
        <v>171</v>
      </c>
      <c r="R2061">
        <v>101</v>
      </c>
      <c r="S2061">
        <v>743</v>
      </c>
      <c r="T2061" t="s">
        <v>7320</v>
      </c>
      <c r="U2061">
        <v>931</v>
      </c>
      <c r="V2061" t="s">
        <v>614</v>
      </c>
      <c r="W2061">
        <v>247289</v>
      </c>
      <c r="X2061">
        <v>4664</v>
      </c>
      <c r="Y2061" t="s">
        <v>2831</v>
      </c>
      <c r="Z2061">
        <v>1</v>
      </c>
      <c r="AA2061" t="s">
        <v>10331</v>
      </c>
      <c r="AB2061" t="s">
        <v>10332</v>
      </c>
      <c r="AC2061">
        <v>611</v>
      </c>
      <c r="AD2061">
        <v>852</v>
      </c>
    </row>
    <row r="2062" spans="1:30" x14ac:dyDescent="0.35">
      <c r="A2062" t="s">
        <v>23</v>
      </c>
      <c r="B2062" t="s">
        <v>4194</v>
      </c>
      <c r="C2062" t="s">
        <v>10333</v>
      </c>
      <c r="D2062">
        <v>97</v>
      </c>
      <c r="E2062" s="4">
        <v>22000000</v>
      </c>
      <c r="F2062" s="4">
        <v>144833357</v>
      </c>
      <c r="G2062" s="3">
        <f>movie_metadata[[#This Row],[New_gross]]-movie_metadata[[#This Row],[New_budget]]</f>
        <v>122833357</v>
      </c>
      <c r="H2062" s="3" t="str">
        <f>IF(movie_metadata[[#This Row],[Profit/Loss_in money]]&gt;0,"Profit","Loss")</f>
        <v>Profit</v>
      </c>
      <c r="I2062" t="s">
        <v>26</v>
      </c>
      <c r="J2062" t="s">
        <v>27</v>
      </c>
      <c r="K2062" t="s">
        <v>4786</v>
      </c>
      <c r="L2062" s="1">
        <v>1994</v>
      </c>
      <c r="M2062" t="s">
        <v>82</v>
      </c>
      <c r="N2062">
        <v>6.4</v>
      </c>
      <c r="O2062">
        <v>1.85</v>
      </c>
      <c r="P2062">
        <v>0</v>
      </c>
      <c r="Q2062">
        <v>64</v>
      </c>
      <c r="R2062">
        <v>11</v>
      </c>
      <c r="S2062">
        <v>595</v>
      </c>
      <c r="T2062" t="s">
        <v>3654</v>
      </c>
      <c r="U2062">
        <v>901</v>
      </c>
      <c r="V2062" t="s">
        <v>3653</v>
      </c>
      <c r="W2062">
        <v>64742</v>
      </c>
      <c r="X2062">
        <v>2790</v>
      </c>
      <c r="Y2062" t="s">
        <v>3275</v>
      </c>
      <c r="Z2062">
        <v>0</v>
      </c>
      <c r="AA2062" t="s">
        <v>10334</v>
      </c>
      <c r="AB2062" t="s">
        <v>10335</v>
      </c>
      <c r="AC2062">
        <v>111</v>
      </c>
      <c r="AD2062">
        <v>775</v>
      </c>
    </row>
    <row r="2063" spans="1:30" x14ac:dyDescent="0.35">
      <c r="A2063" t="s">
        <v>23</v>
      </c>
      <c r="B2063" t="s">
        <v>2046</v>
      </c>
      <c r="C2063" t="s">
        <v>10336</v>
      </c>
      <c r="D2063">
        <v>127</v>
      </c>
      <c r="E2063" s="4">
        <v>20000000</v>
      </c>
      <c r="F2063" s="4">
        <v>75597042</v>
      </c>
      <c r="G2063" s="3">
        <f>movie_metadata[[#This Row],[New_gross]]-movie_metadata[[#This Row],[New_budget]]</f>
        <v>55597042</v>
      </c>
      <c r="H2063" s="3" t="str">
        <f>IF(movie_metadata[[#This Row],[Profit/Loss_in money]]&gt;0,"Profit","Loss")</f>
        <v>Profit</v>
      </c>
      <c r="I2063" t="s">
        <v>26</v>
      </c>
      <c r="J2063" t="s">
        <v>27</v>
      </c>
      <c r="K2063" t="s">
        <v>7953</v>
      </c>
      <c r="L2063" s="1">
        <v>2002</v>
      </c>
      <c r="M2063" t="s">
        <v>264</v>
      </c>
      <c r="N2063">
        <v>7</v>
      </c>
      <c r="O2063">
        <v>2.35</v>
      </c>
      <c r="P2063">
        <v>0</v>
      </c>
      <c r="Q2063">
        <v>92</v>
      </c>
      <c r="R2063">
        <v>102</v>
      </c>
      <c r="S2063">
        <v>1000</v>
      </c>
      <c r="T2063" t="s">
        <v>3708</v>
      </c>
      <c r="U2063">
        <v>2000</v>
      </c>
      <c r="V2063" t="s">
        <v>529</v>
      </c>
      <c r="W2063">
        <v>26434</v>
      </c>
      <c r="X2063">
        <v>6657</v>
      </c>
      <c r="Y2063" t="s">
        <v>10337</v>
      </c>
      <c r="Z2063">
        <v>0</v>
      </c>
      <c r="AA2063" t="s">
        <v>10338</v>
      </c>
      <c r="AB2063" t="s">
        <v>10339</v>
      </c>
      <c r="AC2063">
        <v>174</v>
      </c>
      <c r="AD2063">
        <v>1000</v>
      </c>
    </row>
    <row r="2064" spans="1:30" x14ac:dyDescent="0.35">
      <c r="A2064" t="s">
        <v>23</v>
      </c>
      <c r="B2064" t="s">
        <v>5123</v>
      </c>
      <c r="C2064" t="s">
        <v>10340</v>
      </c>
      <c r="D2064">
        <v>110</v>
      </c>
      <c r="E2064" s="4">
        <v>22000000</v>
      </c>
      <c r="F2064" s="4">
        <v>90636983</v>
      </c>
      <c r="G2064" s="3">
        <f>movie_metadata[[#This Row],[New_gross]]-movie_metadata[[#This Row],[New_budget]]</f>
        <v>68636983</v>
      </c>
      <c r="H2064" s="3" t="str">
        <f>IF(movie_metadata[[#This Row],[Profit/Loss_in money]]&gt;0,"Profit","Loss")</f>
        <v>Profit</v>
      </c>
      <c r="I2064" t="s">
        <v>26</v>
      </c>
      <c r="J2064" t="s">
        <v>27</v>
      </c>
      <c r="K2064" t="s">
        <v>7896</v>
      </c>
      <c r="L2064" s="1">
        <v>2007</v>
      </c>
      <c r="M2064" t="s">
        <v>82</v>
      </c>
      <c r="N2064">
        <v>6.2</v>
      </c>
      <c r="O2064">
        <v>2.35</v>
      </c>
      <c r="P2064">
        <v>0</v>
      </c>
      <c r="Q2064">
        <v>112</v>
      </c>
      <c r="R2064">
        <v>99</v>
      </c>
      <c r="S2064">
        <v>835</v>
      </c>
      <c r="T2064" t="s">
        <v>7882</v>
      </c>
      <c r="U2064">
        <v>12000</v>
      </c>
      <c r="V2064" t="s">
        <v>1065</v>
      </c>
      <c r="W2064">
        <v>44021</v>
      </c>
      <c r="X2064">
        <v>15170</v>
      </c>
      <c r="Y2064" t="s">
        <v>4832</v>
      </c>
      <c r="Z2064">
        <v>0</v>
      </c>
      <c r="AA2064" t="s">
        <v>10341</v>
      </c>
      <c r="AB2064" t="s">
        <v>10342</v>
      </c>
      <c r="AC2064">
        <v>83</v>
      </c>
      <c r="AD2064">
        <v>941</v>
      </c>
    </row>
    <row r="2065" spans="1:30" x14ac:dyDescent="0.35">
      <c r="A2065" t="s">
        <v>23</v>
      </c>
      <c r="B2065" t="s">
        <v>3687</v>
      </c>
      <c r="C2065" t="s">
        <v>10343</v>
      </c>
      <c r="D2065">
        <v>135</v>
      </c>
      <c r="E2065" s="4">
        <v>35000000</v>
      </c>
      <c r="F2065" s="4">
        <v>70960517</v>
      </c>
      <c r="G2065" s="3">
        <f>movie_metadata[[#This Row],[New_gross]]-movie_metadata[[#This Row],[New_budget]]</f>
        <v>35960517</v>
      </c>
      <c r="H2065" s="3" t="str">
        <f>IF(movie_metadata[[#This Row],[Profit/Loss_in money]]&gt;0,"Profit","Loss")</f>
        <v>Profit</v>
      </c>
      <c r="I2065" t="s">
        <v>26</v>
      </c>
      <c r="J2065" t="s">
        <v>27</v>
      </c>
      <c r="K2065" t="s">
        <v>206</v>
      </c>
      <c r="L2065" s="1">
        <v>1995</v>
      </c>
      <c r="M2065" t="s">
        <v>29</v>
      </c>
      <c r="N2065">
        <v>7.5</v>
      </c>
      <c r="O2065">
        <v>1.85</v>
      </c>
      <c r="P2065">
        <v>0</v>
      </c>
      <c r="Q2065">
        <v>69</v>
      </c>
      <c r="R2065">
        <v>16000</v>
      </c>
      <c r="S2065">
        <v>86</v>
      </c>
      <c r="T2065" t="s">
        <v>2370</v>
      </c>
      <c r="U2065">
        <v>16000</v>
      </c>
      <c r="V2065" t="s">
        <v>3687</v>
      </c>
      <c r="W2065">
        <v>54631</v>
      </c>
      <c r="X2065">
        <v>27237</v>
      </c>
      <c r="Y2065" t="s">
        <v>10344</v>
      </c>
      <c r="Z2065">
        <v>0</v>
      </c>
      <c r="AA2065" t="s">
        <v>10345</v>
      </c>
      <c r="AB2065" t="s">
        <v>10346</v>
      </c>
      <c r="AC2065">
        <v>192</v>
      </c>
      <c r="AD2065">
        <v>11000</v>
      </c>
    </row>
    <row r="2066" spans="1:30" x14ac:dyDescent="0.35">
      <c r="A2066" t="s">
        <v>23</v>
      </c>
      <c r="B2066" t="s">
        <v>7416</v>
      </c>
      <c r="C2066" t="s">
        <v>10347</v>
      </c>
      <c r="D2066">
        <v>84</v>
      </c>
      <c r="E2066" s="4">
        <v>22000000</v>
      </c>
      <c r="F2066" s="4">
        <v>55762229</v>
      </c>
      <c r="G2066" s="3">
        <f>movie_metadata[[#This Row],[New_gross]]-movie_metadata[[#This Row],[New_budget]]</f>
        <v>33762229</v>
      </c>
      <c r="H2066" s="3" t="str">
        <f>IF(movie_metadata[[#This Row],[Profit/Loss_in money]]&gt;0,"Profit","Loss")</f>
        <v>Profit</v>
      </c>
      <c r="I2066" t="s">
        <v>26</v>
      </c>
      <c r="J2066" t="s">
        <v>27</v>
      </c>
      <c r="K2066" t="s">
        <v>5473</v>
      </c>
      <c r="L2066" s="1">
        <v>2001</v>
      </c>
      <c r="M2066" t="s">
        <v>29</v>
      </c>
      <c r="N2066">
        <v>4.8</v>
      </c>
      <c r="O2066">
        <v>1.85</v>
      </c>
      <c r="P2066">
        <v>1000</v>
      </c>
      <c r="Q2066">
        <v>75</v>
      </c>
      <c r="R2066">
        <v>42</v>
      </c>
      <c r="S2066">
        <v>182</v>
      </c>
      <c r="T2066" t="s">
        <v>10348</v>
      </c>
      <c r="U2066">
        <v>436</v>
      </c>
      <c r="V2066" t="s">
        <v>4389</v>
      </c>
      <c r="W2066">
        <v>47383</v>
      </c>
      <c r="X2066">
        <v>1203</v>
      </c>
      <c r="Y2066" t="s">
        <v>10349</v>
      </c>
      <c r="Z2066">
        <v>1</v>
      </c>
      <c r="AA2066" t="s">
        <v>10350</v>
      </c>
      <c r="AB2066" t="s">
        <v>10351</v>
      </c>
      <c r="AC2066">
        <v>132</v>
      </c>
      <c r="AD2066">
        <v>241</v>
      </c>
    </row>
    <row r="2067" spans="1:30" x14ac:dyDescent="0.35">
      <c r="A2067" t="s">
        <v>739</v>
      </c>
      <c r="B2067" t="s">
        <v>8795</v>
      </c>
      <c r="C2067" t="s">
        <v>10352</v>
      </c>
      <c r="D2067">
        <v>240</v>
      </c>
      <c r="E2067" s="4">
        <v>22000000</v>
      </c>
      <c r="F2067" s="4">
        <v>109020586.22448979</v>
      </c>
      <c r="G2067" s="3">
        <f>movie_metadata[[#This Row],[New_gross]]-movie_metadata[[#This Row],[New_budget]]</f>
        <v>87020586.224489793</v>
      </c>
      <c r="H2067" s="3" t="str">
        <f>IF(movie_metadata[[#This Row],[Profit/Loss_in money]]&gt;0,"Profit","Loss")</f>
        <v>Profit</v>
      </c>
      <c r="I2067" t="s">
        <v>26</v>
      </c>
      <c r="J2067" t="s">
        <v>45</v>
      </c>
      <c r="K2067" t="s">
        <v>5930</v>
      </c>
      <c r="L2067" s="1">
        <v>1982</v>
      </c>
      <c r="M2067" t="s">
        <v>82</v>
      </c>
      <c r="N2067">
        <v>8.1</v>
      </c>
      <c r="O2067">
        <v>2.35</v>
      </c>
      <c r="P2067">
        <v>12000</v>
      </c>
      <c r="Q2067">
        <v>95</v>
      </c>
      <c r="R2067">
        <v>0</v>
      </c>
      <c r="S2067">
        <v>249</v>
      </c>
      <c r="T2067" t="s">
        <v>8825</v>
      </c>
      <c r="U2067">
        <v>545</v>
      </c>
      <c r="V2067" t="s">
        <v>5702</v>
      </c>
      <c r="W2067">
        <v>171726</v>
      </c>
      <c r="X2067">
        <v>1943</v>
      </c>
      <c r="Y2067" t="s">
        <v>3125</v>
      </c>
      <c r="Z2067">
        <v>0</v>
      </c>
      <c r="AA2067" t="s">
        <v>10353</v>
      </c>
      <c r="AB2067" t="s">
        <v>10354</v>
      </c>
      <c r="AC2067">
        <v>256</v>
      </c>
      <c r="AD2067">
        <v>429</v>
      </c>
    </row>
    <row r="2068" spans="1:30" x14ac:dyDescent="0.35">
      <c r="A2068" t="s">
        <v>23</v>
      </c>
      <c r="B2068" t="s">
        <v>7624</v>
      </c>
      <c r="C2068" t="s">
        <v>10355</v>
      </c>
      <c r="D2068">
        <v>122</v>
      </c>
      <c r="E2068" s="4">
        <v>22000000</v>
      </c>
      <c r="F2068" s="4">
        <v>54235441</v>
      </c>
      <c r="G2068" s="3">
        <f>movie_metadata[[#This Row],[New_gross]]-movie_metadata[[#This Row],[New_budget]]</f>
        <v>32235441</v>
      </c>
      <c r="H2068" s="3" t="str">
        <f>IF(movie_metadata[[#This Row],[Profit/Loss_in money]]&gt;0,"Profit","Loss")</f>
        <v>Profit</v>
      </c>
      <c r="I2068" t="s">
        <v>26</v>
      </c>
      <c r="J2068" t="s">
        <v>27</v>
      </c>
      <c r="K2068" t="s">
        <v>2520</v>
      </c>
      <c r="L2068" s="1">
        <v>2014</v>
      </c>
      <c r="M2068" t="s">
        <v>82</v>
      </c>
      <c r="N2068">
        <v>7.3</v>
      </c>
      <c r="O2068">
        <v>2.35</v>
      </c>
      <c r="P2068">
        <v>55000</v>
      </c>
      <c r="Q2068">
        <v>180</v>
      </c>
      <c r="R2068">
        <v>529</v>
      </c>
      <c r="S2068">
        <v>171</v>
      </c>
      <c r="T2068" t="s">
        <v>10356</v>
      </c>
      <c r="U2068">
        <v>820</v>
      </c>
      <c r="V2068" t="s">
        <v>10357</v>
      </c>
      <c r="W2068">
        <v>52894</v>
      </c>
      <c r="X2068">
        <v>1484</v>
      </c>
      <c r="Y2068" t="s">
        <v>10358</v>
      </c>
      <c r="Z2068">
        <v>3</v>
      </c>
      <c r="AA2068" t="s">
        <v>10359</v>
      </c>
      <c r="AB2068" t="s">
        <v>10360</v>
      </c>
      <c r="AC2068">
        <v>185</v>
      </c>
      <c r="AD2068">
        <v>201</v>
      </c>
    </row>
    <row r="2069" spans="1:30" x14ac:dyDescent="0.35">
      <c r="A2069" t="s">
        <v>23</v>
      </c>
      <c r="B2069" t="s">
        <v>6693</v>
      </c>
      <c r="C2069" t="s">
        <v>10361</v>
      </c>
      <c r="D2069">
        <v>114</v>
      </c>
      <c r="E2069" s="4">
        <v>22000000</v>
      </c>
      <c r="F2069" s="4">
        <v>50728000</v>
      </c>
      <c r="G2069" s="3">
        <f>movie_metadata[[#This Row],[New_gross]]-movie_metadata[[#This Row],[New_budget]]</f>
        <v>28728000</v>
      </c>
      <c r="H2069" s="3" t="str">
        <f>IF(movie_metadata[[#This Row],[Profit/Loss_in money]]&gt;0,"Profit","Loss")</f>
        <v>Profit</v>
      </c>
      <c r="I2069" t="s">
        <v>26</v>
      </c>
      <c r="J2069" t="s">
        <v>27</v>
      </c>
      <c r="K2069" t="s">
        <v>1112</v>
      </c>
      <c r="L2069" s="1">
        <v>1995</v>
      </c>
      <c r="M2069" t="s">
        <v>29</v>
      </c>
      <c r="N2069">
        <v>5.8</v>
      </c>
      <c r="O2069">
        <v>1.85</v>
      </c>
      <c r="P2069">
        <v>0</v>
      </c>
      <c r="Q2069">
        <v>53</v>
      </c>
      <c r="R2069">
        <v>34</v>
      </c>
      <c r="S2069">
        <v>287</v>
      </c>
      <c r="T2069" t="s">
        <v>2948</v>
      </c>
      <c r="U2069">
        <v>649</v>
      </c>
      <c r="V2069" t="s">
        <v>7954</v>
      </c>
      <c r="W2069">
        <v>48909</v>
      </c>
      <c r="X2069">
        <v>1725</v>
      </c>
      <c r="Y2069" t="s">
        <v>10362</v>
      </c>
      <c r="Z2069">
        <v>0</v>
      </c>
      <c r="AA2069" t="s">
        <v>10363</v>
      </c>
      <c r="AB2069" t="s">
        <v>10364</v>
      </c>
      <c r="AC2069">
        <v>166</v>
      </c>
      <c r="AD2069">
        <v>327</v>
      </c>
    </row>
    <row r="2070" spans="1:30" x14ac:dyDescent="0.35">
      <c r="A2070" t="s">
        <v>23</v>
      </c>
      <c r="B2070" t="s">
        <v>10365</v>
      </c>
      <c r="C2070" t="s">
        <v>10366</v>
      </c>
      <c r="D2070">
        <v>132</v>
      </c>
      <c r="E2070" s="4">
        <v>22000000</v>
      </c>
      <c r="F2070" s="4">
        <v>40270895</v>
      </c>
      <c r="G2070" s="3">
        <f>movie_metadata[[#This Row],[New_gross]]-movie_metadata[[#This Row],[New_budget]]</f>
        <v>18270895</v>
      </c>
      <c r="H2070" s="3" t="str">
        <f>IF(movie_metadata[[#This Row],[Profit/Loss_in money]]&gt;0,"Profit","Loss")</f>
        <v>Profit</v>
      </c>
      <c r="I2070" t="s">
        <v>26</v>
      </c>
      <c r="J2070" t="s">
        <v>27</v>
      </c>
      <c r="K2070" t="s">
        <v>3402</v>
      </c>
      <c r="L2070" s="1">
        <v>2001</v>
      </c>
      <c r="M2070" t="s">
        <v>29</v>
      </c>
      <c r="N2070">
        <v>7.6</v>
      </c>
      <c r="O2070">
        <v>1.85</v>
      </c>
      <c r="P2070">
        <v>15000</v>
      </c>
      <c r="Q2070">
        <v>129</v>
      </c>
      <c r="R2070">
        <v>24</v>
      </c>
      <c r="S2070">
        <v>506</v>
      </c>
      <c r="T2070" t="s">
        <v>3070</v>
      </c>
      <c r="U2070">
        <v>967</v>
      </c>
      <c r="V2070" t="s">
        <v>4187</v>
      </c>
      <c r="W2070">
        <v>121937</v>
      </c>
      <c r="X2070">
        <v>3152</v>
      </c>
      <c r="Y2070" t="s">
        <v>2978</v>
      </c>
      <c r="Z2070">
        <v>0</v>
      </c>
      <c r="AA2070" t="s">
        <v>10367</v>
      </c>
      <c r="AB2070" t="s">
        <v>10368</v>
      </c>
      <c r="AC2070">
        <v>431</v>
      </c>
      <c r="AD2070">
        <v>912</v>
      </c>
    </row>
    <row r="2071" spans="1:30" x14ac:dyDescent="0.35">
      <c r="A2071" t="s">
        <v>23</v>
      </c>
      <c r="B2071" t="s">
        <v>10369</v>
      </c>
      <c r="C2071" t="s">
        <v>10370</v>
      </c>
      <c r="D2071">
        <v>170</v>
      </c>
      <c r="E2071" s="4">
        <v>22000000</v>
      </c>
      <c r="F2071" s="4">
        <v>59696176</v>
      </c>
      <c r="G2071" s="3">
        <f>movie_metadata[[#This Row],[New_gross]]-movie_metadata[[#This Row],[New_budget]]</f>
        <v>37696176</v>
      </c>
      <c r="H2071" s="3" t="str">
        <f>IF(movie_metadata[[#This Row],[Profit/Loss_in money]]&gt;0,"Profit","Loss")</f>
        <v>Profit</v>
      </c>
      <c r="I2071" t="s">
        <v>26</v>
      </c>
      <c r="J2071" t="s">
        <v>27</v>
      </c>
      <c r="K2071" t="s">
        <v>5930</v>
      </c>
      <c r="L2071" s="1">
        <v>2014</v>
      </c>
      <c r="M2071" t="s">
        <v>29</v>
      </c>
      <c r="N2071">
        <v>5.6</v>
      </c>
      <c r="O2071">
        <v>2.35</v>
      </c>
      <c r="P2071">
        <v>15000</v>
      </c>
      <c r="Q2071">
        <v>61</v>
      </c>
      <c r="R2071">
        <v>25</v>
      </c>
      <c r="S2071">
        <v>55</v>
      </c>
      <c r="T2071" t="s">
        <v>4957</v>
      </c>
      <c r="U2071">
        <v>329</v>
      </c>
      <c r="V2071" t="s">
        <v>10371</v>
      </c>
      <c r="W2071">
        <v>15448</v>
      </c>
      <c r="X2071">
        <v>775</v>
      </c>
      <c r="Y2071" t="s">
        <v>10372</v>
      </c>
      <c r="Z2071">
        <v>1</v>
      </c>
      <c r="AA2071" t="s">
        <v>10373</v>
      </c>
      <c r="AB2071" t="s">
        <v>10374</v>
      </c>
      <c r="AC2071">
        <v>174</v>
      </c>
      <c r="AD2071">
        <v>134</v>
      </c>
    </row>
    <row r="2072" spans="1:30" x14ac:dyDescent="0.35">
      <c r="A2072" t="s">
        <v>23</v>
      </c>
      <c r="B2072" t="s">
        <v>1609</v>
      </c>
      <c r="C2072" t="s">
        <v>10375</v>
      </c>
      <c r="D2072">
        <v>133</v>
      </c>
      <c r="E2072" s="4">
        <v>22000000</v>
      </c>
      <c r="F2072" s="4">
        <v>51483949</v>
      </c>
      <c r="G2072" s="3">
        <f>movie_metadata[[#This Row],[New_gross]]-movie_metadata[[#This Row],[New_budget]]</f>
        <v>29483949</v>
      </c>
      <c r="H2072" s="3" t="str">
        <f>IF(movie_metadata[[#This Row],[Profit/Loss_in money]]&gt;0,"Profit","Loss")</f>
        <v>Profit</v>
      </c>
      <c r="I2072" t="s">
        <v>26</v>
      </c>
      <c r="J2072" t="s">
        <v>45</v>
      </c>
      <c r="K2072" t="s">
        <v>1356</v>
      </c>
      <c r="L2072" s="1">
        <v>2003</v>
      </c>
      <c r="M2072" t="s">
        <v>572</v>
      </c>
      <c r="N2072">
        <v>7</v>
      </c>
      <c r="O2072">
        <v>2.35</v>
      </c>
      <c r="P2072">
        <v>0</v>
      </c>
      <c r="Q2072">
        <v>226</v>
      </c>
      <c r="R2072">
        <v>235</v>
      </c>
      <c r="S2072">
        <v>105</v>
      </c>
      <c r="T2072" t="s">
        <v>3805</v>
      </c>
      <c r="U2072">
        <v>955</v>
      </c>
      <c r="V2072" t="s">
        <v>278</v>
      </c>
      <c r="W2072">
        <v>208092</v>
      </c>
      <c r="X2072">
        <v>1777</v>
      </c>
      <c r="Y2072" t="s">
        <v>10376</v>
      </c>
      <c r="Z2072">
        <v>0</v>
      </c>
      <c r="AA2072" t="s">
        <v>10377</v>
      </c>
      <c r="AB2072" t="s">
        <v>10378</v>
      </c>
      <c r="AC2072">
        <v>806</v>
      </c>
      <c r="AD2072">
        <v>593</v>
      </c>
    </row>
    <row r="2073" spans="1:30" x14ac:dyDescent="0.35">
      <c r="A2073" t="s">
        <v>23</v>
      </c>
      <c r="B2073" t="s">
        <v>3515</v>
      </c>
      <c r="C2073" t="s">
        <v>10379</v>
      </c>
      <c r="D2073">
        <v>112</v>
      </c>
      <c r="E2073" s="4">
        <v>22000000</v>
      </c>
      <c r="F2073" s="4">
        <v>36020063</v>
      </c>
      <c r="G2073" s="3">
        <f>movie_metadata[[#This Row],[New_gross]]-movie_metadata[[#This Row],[New_budget]]</f>
        <v>14020063</v>
      </c>
      <c r="H2073" s="3" t="str">
        <f>IF(movie_metadata[[#This Row],[Profit/Loss_in money]]&gt;0,"Profit","Loss")</f>
        <v>Profit</v>
      </c>
      <c r="I2073" t="s">
        <v>26</v>
      </c>
      <c r="J2073" t="s">
        <v>27</v>
      </c>
      <c r="K2073" t="s">
        <v>4066</v>
      </c>
      <c r="L2073" s="1">
        <v>2005</v>
      </c>
      <c r="M2073" t="s">
        <v>572</v>
      </c>
      <c r="N2073">
        <v>6.6</v>
      </c>
      <c r="O2073">
        <v>2.35</v>
      </c>
      <c r="P2073">
        <v>0</v>
      </c>
      <c r="Q2073">
        <v>116</v>
      </c>
      <c r="R2073">
        <v>101</v>
      </c>
      <c r="S2073">
        <v>218</v>
      </c>
      <c r="T2073" t="s">
        <v>1721</v>
      </c>
      <c r="U2073">
        <v>896</v>
      </c>
      <c r="V2073" t="s">
        <v>4227</v>
      </c>
      <c r="W2073">
        <v>62584</v>
      </c>
      <c r="X2073">
        <v>2019</v>
      </c>
      <c r="Y2073" t="s">
        <v>4305</v>
      </c>
      <c r="Z2073">
        <v>2</v>
      </c>
      <c r="AA2073" t="s">
        <v>10380</v>
      </c>
      <c r="AB2073" t="s">
        <v>10381</v>
      </c>
      <c r="AC2073">
        <v>375</v>
      </c>
      <c r="AD2073">
        <v>561</v>
      </c>
    </row>
    <row r="2074" spans="1:30" x14ac:dyDescent="0.35">
      <c r="A2074" t="s">
        <v>23</v>
      </c>
      <c r="B2074" t="s">
        <v>1518</v>
      </c>
      <c r="C2074" t="s">
        <v>10382</v>
      </c>
      <c r="D2074">
        <v>108</v>
      </c>
      <c r="E2074" s="4">
        <v>21000000</v>
      </c>
      <c r="F2074" s="4">
        <v>33313582</v>
      </c>
      <c r="G2074" s="3">
        <f>movie_metadata[[#This Row],[New_gross]]-movie_metadata[[#This Row],[New_budget]]</f>
        <v>12313582</v>
      </c>
      <c r="H2074" s="3" t="str">
        <f>IF(movie_metadata[[#This Row],[Profit/Loss_in money]]&gt;0,"Profit","Loss")</f>
        <v>Profit</v>
      </c>
      <c r="I2074" t="s">
        <v>26</v>
      </c>
      <c r="J2074" t="s">
        <v>27</v>
      </c>
      <c r="K2074" t="s">
        <v>5306</v>
      </c>
      <c r="L2074" s="1">
        <v>2009</v>
      </c>
      <c r="M2074" t="s">
        <v>572</v>
      </c>
      <c r="N2074">
        <v>6.5</v>
      </c>
      <c r="O2074">
        <v>1.85</v>
      </c>
      <c r="P2074">
        <v>0</v>
      </c>
      <c r="Q2074">
        <v>248</v>
      </c>
      <c r="R2074">
        <v>0</v>
      </c>
      <c r="S2074">
        <v>690</v>
      </c>
      <c r="T2074" t="s">
        <v>5829</v>
      </c>
      <c r="U2074">
        <v>13000</v>
      </c>
      <c r="V2074" t="s">
        <v>1150</v>
      </c>
      <c r="W2074">
        <v>52888</v>
      </c>
      <c r="X2074">
        <v>16031</v>
      </c>
      <c r="Y2074" t="s">
        <v>6245</v>
      </c>
      <c r="Z2074">
        <v>1</v>
      </c>
      <c r="AA2074" t="s">
        <v>10383</v>
      </c>
      <c r="AB2074" t="s">
        <v>10384</v>
      </c>
      <c r="AC2074">
        <v>175</v>
      </c>
      <c r="AD2074">
        <v>734</v>
      </c>
    </row>
    <row r="2075" spans="1:30" x14ac:dyDescent="0.35">
      <c r="A2075" t="s">
        <v>23</v>
      </c>
      <c r="B2075" t="s">
        <v>8795</v>
      </c>
      <c r="C2075" t="s">
        <v>10385</v>
      </c>
      <c r="D2075">
        <v>115</v>
      </c>
      <c r="E2075" s="4">
        <v>22000000</v>
      </c>
      <c r="F2075" s="4">
        <v>25842000</v>
      </c>
      <c r="G2075" s="3">
        <f>movie_metadata[[#This Row],[New_gross]]-movie_metadata[[#This Row],[New_budget]]</f>
        <v>3842000</v>
      </c>
      <c r="H2075" s="3" t="str">
        <f>IF(movie_metadata[[#This Row],[Profit/Loss_in money]]&gt;0,"Profit","Loss")</f>
        <v>Profit</v>
      </c>
      <c r="I2075" t="s">
        <v>26</v>
      </c>
      <c r="J2075" t="s">
        <v>45</v>
      </c>
      <c r="K2075" t="s">
        <v>6316</v>
      </c>
      <c r="L2075" s="1">
        <v>1993</v>
      </c>
      <c r="M2075" t="s">
        <v>82</v>
      </c>
      <c r="N2075">
        <v>7.4</v>
      </c>
      <c r="O2075">
        <v>2.35</v>
      </c>
      <c r="P2075">
        <v>2000</v>
      </c>
      <c r="Q2075">
        <v>23</v>
      </c>
      <c r="R2075">
        <v>0</v>
      </c>
      <c r="S2075">
        <v>266</v>
      </c>
      <c r="T2075" t="s">
        <v>295</v>
      </c>
      <c r="U2075">
        <v>12000</v>
      </c>
      <c r="V2075" t="s">
        <v>756</v>
      </c>
      <c r="W2075">
        <v>13455</v>
      </c>
      <c r="X2075">
        <v>13619</v>
      </c>
      <c r="Y2075" t="s">
        <v>10386</v>
      </c>
      <c r="Z2075">
        <v>0</v>
      </c>
      <c r="AA2075" t="s">
        <v>10387</v>
      </c>
      <c r="AB2075" t="s">
        <v>10388</v>
      </c>
      <c r="AC2075">
        <v>87</v>
      </c>
      <c r="AD2075">
        <v>1000</v>
      </c>
    </row>
    <row r="2076" spans="1:30" x14ac:dyDescent="0.35">
      <c r="A2076" t="s">
        <v>23</v>
      </c>
      <c r="B2076" t="s">
        <v>10389</v>
      </c>
      <c r="C2076" t="s">
        <v>10390</v>
      </c>
      <c r="D2076">
        <v>83</v>
      </c>
      <c r="E2076" s="4">
        <v>22000000</v>
      </c>
      <c r="F2076" s="4">
        <v>22264487</v>
      </c>
      <c r="G2076" s="3">
        <f>movie_metadata[[#This Row],[New_gross]]-movie_metadata[[#This Row],[New_budget]]</f>
        <v>264487</v>
      </c>
      <c r="H2076" s="3" t="str">
        <f>IF(movie_metadata[[#This Row],[Profit/Loss_in money]]&gt;0,"Profit","Loss")</f>
        <v>Profit</v>
      </c>
      <c r="I2076" t="s">
        <v>26</v>
      </c>
      <c r="J2076" t="s">
        <v>27</v>
      </c>
      <c r="K2076" t="s">
        <v>1664</v>
      </c>
      <c r="L2076" s="1">
        <v>2005</v>
      </c>
      <c r="M2076" t="s">
        <v>572</v>
      </c>
      <c r="N2076">
        <v>4.5999999999999996</v>
      </c>
      <c r="O2076">
        <v>1.85</v>
      </c>
      <c r="P2076">
        <v>887</v>
      </c>
      <c r="Q2076">
        <v>98</v>
      </c>
      <c r="R2076">
        <v>2</v>
      </c>
      <c r="S2076">
        <v>137</v>
      </c>
      <c r="T2076" t="s">
        <v>9566</v>
      </c>
      <c r="U2076">
        <v>591</v>
      </c>
      <c r="V2076" t="s">
        <v>4686</v>
      </c>
      <c r="W2076">
        <v>41239</v>
      </c>
      <c r="X2076">
        <v>1729</v>
      </c>
      <c r="Y2076" t="s">
        <v>10391</v>
      </c>
      <c r="Z2076">
        <v>0</v>
      </c>
      <c r="AA2076" t="s">
        <v>10392</v>
      </c>
      <c r="AB2076" t="s">
        <v>10393</v>
      </c>
      <c r="AC2076">
        <v>166</v>
      </c>
      <c r="AD2076">
        <v>489</v>
      </c>
    </row>
    <row r="2077" spans="1:30" x14ac:dyDescent="0.35">
      <c r="A2077" t="s">
        <v>23</v>
      </c>
      <c r="B2077" t="s">
        <v>7743</v>
      </c>
      <c r="C2077" t="s">
        <v>10394</v>
      </c>
      <c r="D2077">
        <v>105</v>
      </c>
      <c r="E2077" s="4">
        <v>26000000</v>
      </c>
      <c r="F2077" s="4">
        <v>30659817</v>
      </c>
      <c r="G2077" s="3">
        <f>movie_metadata[[#This Row],[New_gross]]-movie_metadata[[#This Row],[New_budget]]</f>
        <v>4659817</v>
      </c>
      <c r="H2077" s="3" t="str">
        <f>IF(movie_metadata[[#This Row],[Profit/Loss_in money]]&gt;0,"Profit","Loss")</f>
        <v>Profit</v>
      </c>
      <c r="I2077" t="s">
        <v>26</v>
      </c>
      <c r="J2077" t="s">
        <v>27</v>
      </c>
      <c r="K2077" t="s">
        <v>2520</v>
      </c>
      <c r="L2077" s="1">
        <v>2013</v>
      </c>
      <c r="M2077" t="s">
        <v>29</v>
      </c>
      <c r="N2077">
        <v>6.4</v>
      </c>
      <c r="O2077">
        <v>2.35</v>
      </c>
      <c r="P2077">
        <v>0</v>
      </c>
      <c r="Q2077">
        <v>168</v>
      </c>
      <c r="R2077">
        <v>31</v>
      </c>
      <c r="S2077">
        <v>110</v>
      </c>
      <c r="T2077" t="s">
        <v>10395</v>
      </c>
      <c r="U2077">
        <v>390</v>
      </c>
      <c r="V2077" t="s">
        <v>10396</v>
      </c>
      <c r="W2077">
        <v>59805</v>
      </c>
      <c r="X2077">
        <v>1006</v>
      </c>
      <c r="Y2077" t="s">
        <v>10397</v>
      </c>
      <c r="Z2077">
        <v>10</v>
      </c>
      <c r="AA2077" t="s">
        <v>10398</v>
      </c>
      <c r="AB2077" t="s">
        <v>10399</v>
      </c>
      <c r="AC2077">
        <v>95</v>
      </c>
      <c r="AD2077">
        <v>311</v>
      </c>
    </row>
    <row r="2078" spans="1:30" x14ac:dyDescent="0.35">
      <c r="A2078" t="s">
        <v>23</v>
      </c>
      <c r="B2078" t="s">
        <v>7514</v>
      </c>
      <c r="C2078" t="s">
        <v>10400</v>
      </c>
      <c r="D2078">
        <v>108</v>
      </c>
      <c r="E2078" s="4">
        <v>52625290.697674416</v>
      </c>
      <c r="F2078" s="4">
        <v>3108216</v>
      </c>
      <c r="G2078" s="3">
        <f>movie_metadata[[#This Row],[New_gross]]-movie_metadata[[#This Row],[New_budget]]</f>
        <v>-49517074.697674416</v>
      </c>
      <c r="H2078" s="3" t="str">
        <f>IF(movie_metadata[[#This Row],[Profit/Loss_in money]]&gt;0,"Profit","Loss")</f>
        <v>Loss</v>
      </c>
      <c r="I2078" t="s">
        <v>26</v>
      </c>
      <c r="J2078" t="s">
        <v>45</v>
      </c>
      <c r="K2078" t="s">
        <v>10401</v>
      </c>
      <c r="L2078" s="1">
        <v>2016</v>
      </c>
      <c r="M2078" t="s">
        <v>572</v>
      </c>
      <c r="N2078">
        <v>6.4</v>
      </c>
      <c r="O2078">
        <v>2.35</v>
      </c>
      <c r="P2078">
        <v>0</v>
      </c>
      <c r="Q2078">
        <v>134</v>
      </c>
      <c r="R2078">
        <v>24</v>
      </c>
      <c r="S2078">
        <v>100</v>
      </c>
      <c r="T2078" t="s">
        <v>10402</v>
      </c>
      <c r="U2078">
        <v>150</v>
      </c>
      <c r="V2078" t="s">
        <v>10403</v>
      </c>
      <c r="W2078">
        <v>2587</v>
      </c>
      <c r="X2078">
        <v>540</v>
      </c>
      <c r="Y2078" t="s">
        <v>10404</v>
      </c>
      <c r="Z2078">
        <v>2</v>
      </c>
      <c r="AA2078" t="s">
        <v>10405</v>
      </c>
      <c r="AB2078" t="s">
        <v>10406</v>
      </c>
      <c r="AC2078">
        <v>21</v>
      </c>
      <c r="AD2078">
        <v>104</v>
      </c>
    </row>
    <row r="2079" spans="1:30" x14ac:dyDescent="0.35">
      <c r="A2079" t="s">
        <v>23</v>
      </c>
      <c r="B2079" t="s">
        <v>2170</v>
      </c>
      <c r="C2079" t="s">
        <v>10407</v>
      </c>
      <c r="D2079">
        <v>96</v>
      </c>
      <c r="E2079" s="4">
        <v>22000000</v>
      </c>
      <c r="F2079" s="4">
        <v>19351569</v>
      </c>
      <c r="G2079" s="3">
        <f>movie_metadata[[#This Row],[New_gross]]-movie_metadata[[#This Row],[New_budget]]</f>
        <v>-2648431</v>
      </c>
      <c r="H2079" s="3" t="str">
        <f>IF(movie_metadata[[#This Row],[Profit/Loss_in money]]&gt;0,"Profit","Loss")</f>
        <v>Loss</v>
      </c>
      <c r="I2079" t="s">
        <v>26</v>
      </c>
      <c r="J2079" t="s">
        <v>27</v>
      </c>
      <c r="K2079" t="s">
        <v>4253</v>
      </c>
      <c r="L2079" s="1">
        <v>2001</v>
      </c>
      <c r="M2079" t="s">
        <v>29</v>
      </c>
      <c r="N2079">
        <v>5.9</v>
      </c>
      <c r="O2079">
        <v>1.85</v>
      </c>
      <c r="P2079">
        <v>739</v>
      </c>
      <c r="Q2079">
        <v>97</v>
      </c>
      <c r="R2079">
        <v>221</v>
      </c>
      <c r="S2079">
        <v>110</v>
      </c>
      <c r="T2079" t="s">
        <v>10408</v>
      </c>
      <c r="U2079">
        <v>240</v>
      </c>
      <c r="V2079" t="s">
        <v>4850</v>
      </c>
      <c r="W2079">
        <v>33287</v>
      </c>
      <c r="X2079">
        <v>664</v>
      </c>
      <c r="Y2079" t="s">
        <v>10409</v>
      </c>
      <c r="Z2079">
        <v>1</v>
      </c>
      <c r="AA2079" t="s">
        <v>10410</v>
      </c>
      <c r="AB2079" t="s">
        <v>10411</v>
      </c>
      <c r="AC2079">
        <v>201</v>
      </c>
      <c r="AD2079">
        <v>226</v>
      </c>
    </row>
    <row r="2080" spans="1:30" x14ac:dyDescent="0.35">
      <c r="A2080" t="s">
        <v>23</v>
      </c>
      <c r="B2080" t="s">
        <v>927</v>
      </c>
      <c r="C2080" t="s">
        <v>10412</v>
      </c>
      <c r="D2080">
        <v>94</v>
      </c>
      <c r="E2080" s="4">
        <v>22000000</v>
      </c>
      <c r="F2080" s="4">
        <v>49002815</v>
      </c>
      <c r="G2080" s="3">
        <f>movie_metadata[[#This Row],[New_gross]]-movie_metadata[[#This Row],[New_budget]]</f>
        <v>27002815</v>
      </c>
      <c r="H2080" s="3" t="str">
        <f>IF(movie_metadata[[#This Row],[Profit/Loss_in money]]&gt;0,"Profit","Loss")</f>
        <v>Profit</v>
      </c>
      <c r="I2080" t="s">
        <v>26</v>
      </c>
      <c r="J2080" t="s">
        <v>27</v>
      </c>
      <c r="K2080" t="s">
        <v>3049</v>
      </c>
      <c r="L2080" s="1">
        <v>2012</v>
      </c>
      <c r="M2080" t="s">
        <v>82</v>
      </c>
      <c r="N2080">
        <v>6.4</v>
      </c>
      <c r="O2080">
        <v>2.35</v>
      </c>
      <c r="P2080">
        <v>0</v>
      </c>
      <c r="Q2080">
        <v>88</v>
      </c>
      <c r="R2080">
        <v>42</v>
      </c>
      <c r="S2080">
        <v>517</v>
      </c>
      <c r="T2080" t="s">
        <v>2188</v>
      </c>
      <c r="U2080">
        <v>975</v>
      </c>
      <c r="V2080" t="s">
        <v>10413</v>
      </c>
      <c r="W2080">
        <v>15665</v>
      </c>
      <c r="X2080">
        <v>3153</v>
      </c>
      <c r="Y2080" t="s">
        <v>942</v>
      </c>
      <c r="Z2080">
        <v>2</v>
      </c>
      <c r="AA2080" t="s">
        <v>10414</v>
      </c>
      <c r="AB2080" t="s">
        <v>10415</v>
      </c>
      <c r="AC2080">
        <v>35</v>
      </c>
      <c r="AD2080">
        <v>569</v>
      </c>
    </row>
    <row r="2081" spans="1:30" x14ac:dyDescent="0.35">
      <c r="A2081" t="s">
        <v>23</v>
      </c>
      <c r="B2081" t="s">
        <v>5066</v>
      </c>
      <c r="C2081" t="s">
        <v>10416</v>
      </c>
      <c r="D2081">
        <v>142</v>
      </c>
      <c r="E2081" s="4">
        <v>22000000</v>
      </c>
      <c r="F2081" s="4">
        <v>19283782</v>
      </c>
      <c r="G2081" s="3">
        <f>movie_metadata[[#This Row],[New_gross]]-movie_metadata[[#This Row],[New_budget]]</f>
        <v>-2716218</v>
      </c>
      <c r="H2081" s="3" t="str">
        <f>IF(movie_metadata[[#This Row],[Profit/Loss_in money]]&gt;0,"Profit","Loss")</f>
        <v>Loss</v>
      </c>
      <c r="I2081" t="s">
        <v>26</v>
      </c>
      <c r="J2081" t="s">
        <v>27</v>
      </c>
      <c r="K2081" t="s">
        <v>5265</v>
      </c>
      <c r="L2081" s="1">
        <v>1999</v>
      </c>
      <c r="M2081" t="s">
        <v>572</v>
      </c>
      <c r="N2081">
        <v>6.6</v>
      </c>
      <c r="O2081">
        <v>1.85</v>
      </c>
      <c r="P2081">
        <v>0</v>
      </c>
      <c r="Q2081">
        <v>85</v>
      </c>
      <c r="R2081">
        <v>0</v>
      </c>
      <c r="S2081">
        <v>854</v>
      </c>
      <c r="T2081" t="s">
        <v>5156</v>
      </c>
      <c r="U2081">
        <v>978</v>
      </c>
      <c r="V2081" t="s">
        <v>6695</v>
      </c>
      <c r="W2081">
        <v>31227</v>
      </c>
      <c r="X2081">
        <v>5386</v>
      </c>
      <c r="Y2081" t="s">
        <v>3189</v>
      </c>
      <c r="Z2081">
        <v>0</v>
      </c>
      <c r="AA2081" t="s">
        <v>10417</v>
      </c>
      <c r="AB2081" t="s">
        <v>10418</v>
      </c>
      <c r="AC2081">
        <v>354</v>
      </c>
      <c r="AD2081">
        <v>911</v>
      </c>
    </row>
    <row r="2082" spans="1:30" x14ac:dyDescent="0.35">
      <c r="A2082" t="s">
        <v>23</v>
      </c>
      <c r="B2082" t="s">
        <v>7123</v>
      </c>
      <c r="C2082" t="s">
        <v>10419</v>
      </c>
      <c r="D2082">
        <v>104</v>
      </c>
      <c r="E2082" s="4">
        <v>22000000</v>
      </c>
      <c r="F2082" s="4">
        <v>30059386</v>
      </c>
      <c r="G2082" s="3">
        <f>movie_metadata[[#This Row],[New_gross]]-movie_metadata[[#This Row],[New_budget]]</f>
        <v>8059386</v>
      </c>
      <c r="H2082" s="3" t="str">
        <f>IF(movie_metadata[[#This Row],[Profit/Loss_in money]]&gt;0,"Profit","Loss")</f>
        <v>Profit</v>
      </c>
      <c r="I2082" t="s">
        <v>26</v>
      </c>
      <c r="J2082" t="s">
        <v>27</v>
      </c>
      <c r="K2082" t="s">
        <v>1664</v>
      </c>
      <c r="L2082" s="1">
        <v>2001</v>
      </c>
      <c r="M2082" t="s">
        <v>572</v>
      </c>
      <c r="N2082">
        <v>6.9</v>
      </c>
      <c r="O2082">
        <v>2.35</v>
      </c>
      <c r="P2082">
        <v>0</v>
      </c>
      <c r="Q2082">
        <v>181</v>
      </c>
      <c r="R2082">
        <v>0</v>
      </c>
      <c r="S2082">
        <v>898</v>
      </c>
      <c r="T2082" t="s">
        <v>7570</v>
      </c>
      <c r="U2082">
        <v>8000</v>
      </c>
      <c r="V2082" t="s">
        <v>1241</v>
      </c>
      <c r="W2082">
        <v>128593</v>
      </c>
      <c r="X2082">
        <v>11632</v>
      </c>
      <c r="Y2082" t="s">
        <v>10420</v>
      </c>
      <c r="Z2082">
        <v>5</v>
      </c>
      <c r="AA2082" t="s">
        <v>10421</v>
      </c>
      <c r="AB2082" t="s">
        <v>10422</v>
      </c>
      <c r="AC2082">
        <v>867</v>
      </c>
      <c r="AD2082">
        <v>1000</v>
      </c>
    </row>
    <row r="2083" spans="1:30" x14ac:dyDescent="0.35">
      <c r="A2083" t="s">
        <v>23</v>
      </c>
      <c r="B2083" t="s">
        <v>10423</v>
      </c>
      <c r="C2083" t="s">
        <v>10424</v>
      </c>
      <c r="D2083">
        <v>106</v>
      </c>
      <c r="E2083" s="4">
        <v>30000000</v>
      </c>
      <c r="F2083" s="4">
        <v>17951431</v>
      </c>
      <c r="G2083" s="3">
        <f>movie_metadata[[#This Row],[New_gross]]-movie_metadata[[#This Row],[New_budget]]</f>
        <v>-12048569</v>
      </c>
      <c r="H2083" s="3" t="str">
        <f>IF(movie_metadata[[#This Row],[Profit/Loss_in money]]&gt;0,"Profit","Loss")</f>
        <v>Loss</v>
      </c>
      <c r="I2083" t="s">
        <v>26</v>
      </c>
      <c r="J2083" t="s">
        <v>27</v>
      </c>
      <c r="K2083" t="s">
        <v>2134</v>
      </c>
      <c r="L2083" s="1">
        <v>2001</v>
      </c>
      <c r="M2083" t="s">
        <v>29</v>
      </c>
      <c r="N2083">
        <v>5.8</v>
      </c>
      <c r="O2083">
        <v>2.35</v>
      </c>
      <c r="P2083">
        <v>804</v>
      </c>
      <c r="Q2083">
        <v>95</v>
      </c>
      <c r="R2083">
        <v>12</v>
      </c>
      <c r="S2083">
        <v>595</v>
      </c>
      <c r="T2083" t="s">
        <v>10425</v>
      </c>
      <c r="U2083">
        <v>962</v>
      </c>
      <c r="V2083" t="s">
        <v>1971</v>
      </c>
      <c r="W2083">
        <v>25462</v>
      </c>
      <c r="X2083">
        <v>4239</v>
      </c>
      <c r="Y2083" t="s">
        <v>2024</v>
      </c>
      <c r="Z2083">
        <v>1</v>
      </c>
      <c r="AA2083" t="s">
        <v>10426</v>
      </c>
      <c r="AB2083" t="s">
        <v>10427</v>
      </c>
      <c r="AC2083">
        <v>200</v>
      </c>
      <c r="AD2083">
        <v>844</v>
      </c>
    </row>
    <row r="2084" spans="1:30" x14ac:dyDescent="0.35">
      <c r="A2084" t="s">
        <v>23</v>
      </c>
      <c r="B2084" t="s">
        <v>7102</v>
      </c>
      <c r="C2084" t="s">
        <v>10428</v>
      </c>
      <c r="D2084">
        <v>106</v>
      </c>
      <c r="E2084" s="4">
        <v>22000000</v>
      </c>
      <c r="F2084" s="4">
        <v>29997095</v>
      </c>
      <c r="G2084" s="3">
        <f>movie_metadata[[#This Row],[New_gross]]-movie_metadata[[#This Row],[New_budget]]</f>
        <v>7997095</v>
      </c>
      <c r="H2084" s="3" t="str">
        <f>IF(movie_metadata[[#This Row],[Profit/Loss_in money]]&gt;0,"Profit","Loss")</f>
        <v>Profit</v>
      </c>
      <c r="I2084" t="s">
        <v>26</v>
      </c>
      <c r="J2084" t="s">
        <v>45</v>
      </c>
      <c r="K2084" t="s">
        <v>10429</v>
      </c>
      <c r="L2084" s="1">
        <v>2016</v>
      </c>
      <c r="M2084" t="s">
        <v>29</v>
      </c>
      <c r="N2084">
        <v>6.4</v>
      </c>
      <c r="O2084">
        <v>1.85</v>
      </c>
      <c r="P2084">
        <v>23000</v>
      </c>
      <c r="Q2084">
        <v>423</v>
      </c>
      <c r="R2084">
        <v>1000</v>
      </c>
      <c r="S2084">
        <v>1000</v>
      </c>
      <c r="T2084" t="s">
        <v>437</v>
      </c>
      <c r="U2084">
        <v>19000</v>
      </c>
      <c r="V2084" t="s">
        <v>92</v>
      </c>
      <c r="W2084">
        <v>60926</v>
      </c>
      <c r="X2084">
        <v>38494</v>
      </c>
      <c r="Y2084" t="s">
        <v>5455</v>
      </c>
      <c r="Z2084">
        <v>5</v>
      </c>
      <c r="AA2084" t="s">
        <v>10430</v>
      </c>
      <c r="AB2084" t="s">
        <v>10431</v>
      </c>
      <c r="AC2084">
        <v>302</v>
      </c>
      <c r="AD2084">
        <v>17000</v>
      </c>
    </row>
    <row r="2085" spans="1:30" x14ac:dyDescent="0.35">
      <c r="A2085" t="s">
        <v>23</v>
      </c>
      <c r="B2085" t="s">
        <v>10432</v>
      </c>
      <c r="C2085" t="s">
        <v>10433</v>
      </c>
      <c r="D2085">
        <v>98</v>
      </c>
      <c r="E2085" s="4">
        <v>22000000</v>
      </c>
      <c r="F2085" s="4">
        <v>14252830</v>
      </c>
      <c r="G2085" s="3">
        <f>movie_metadata[[#This Row],[New_gross]]-movie_metadata[[#This Row],[New_budget]]</f>
        <v>-7747170</v>
      </c>
      <c r="H2085" s="3" t="str">
        <f>IF(movie_metadata[[#This Row],[Profit/Loss_in money]]&gt;0,"Profit","Loss")</f>
        <v>Loss</v>
      </c>
      <c r="I2085" t="s">
        <v>26</v>
      </c>
      <c r="J2085" t="s">
        <v>254</v>
      </c>
      <c r="K2085" t="s">
        <v>6408</v>
      </c>
      <c r="L2085" s="1">
        <v>2001</v>
      </c>
      <c r="M2085" t="s">
        <v>29</v>
      </c>
      <c r="N2085">
        <v>5.3</v>
      </c>
      <c r="O2085">
        <v>1.85</v>
      </c>
      <c r="P2085">
        <v>0</v>
      </c>
      <c r="Q2085">
        <v>93</v>
      </c>
      <c r="R2085">
        <v>4</v>
      </c>
      <c r="S2085">
        <v>83</v>
      </c>
      <c r="T2085" t="s">
        <v>10434</v>
      </c>
      <c r="U2085">
        <v>3000</v>
      </c>
      <c r="V2085" t="s">
        <v>976</v>
      </c>
      <c r="W2085">
        <v>18900</v>
      </c>
      <c r="X2085">
        <v>3769</v>
      </c>
      <c r="Y2085" t="s">
        <v>10435</v>
      </c>
      <c r="Z2085">
        <v>0</v>
      </c>
      <c r="AA2085" t="s">
        <v>10436</v>
      </c>
      <c r="AB2085" t="s">
        <v>10437</v>
      </c>
      <c r="AC2085">
        <v>242</v>
      </c>
      <c r="AD2085">
        <v>486</v>
      </c>
    </row>
    <row r="2086" spans="1:30" x14ac:dyDescent="0.35">
      <c r="A2086" t="s">
        <v>23</v>
      </c>
      <c r="B2086" t="s">
        <v>5154</v>
      </c>
      <c r="C2086" t="s">
        <v>10438</v>
      </c>
      <c r="D2086">
        <v>100</v>
      </c>
      <c r="E2086" s="4">
        <v>22000000</v>
      </c>
      <c r="F2086" s="4">
        <v>19783777</v>
      </c>
      <c r="G2086" s="3">
        <f>movie_metadata[[#This Row],[New_gross]]-movie_metadata[[#This Row],[New_budget]]</f>
        <v>-2216223</v>
      </c>
      <c r="H2086" s="3" t="str">
        <f>IF(movie_metadata[[#This Row],[Profit/Loss_in money]]&gt;0,"Profit","Loss")</f>
        <v>Loss</v>
      </c>
      <c r="I2086" t="s">
        <v>26</v>
      </c>
      <c r="J2086" t="s">
        <v>27</v>
      </c>
      <c r="K2086" t="s">
        <v>456</v>
      </c>
      <c r="L2086" s="1">
        <v>2013</v>
      </c>
      <c r="M2086" t="s">
        <v>572</v>
      </c>
      <c r="N2086">
        <v>6.5</v>
      </c>
      <c r="O2086">
        <v>2.35</v>
      </c>
      <c r="P2086">
        <v>15000</v>
      </c>
      <c r="Q2086">
        <v>203</v>
      </c>
      <c r="R2086">
        <v>39</v>
      </c>
      <c r="S2086">
        <v>798</v>
      </c>
      <c r="T2086" t="s">
        <v>74</v>
      </c>
      <c r="U2086">
        <v>26000</v>
      </c>
      <c r="V2086" t="s">
        <v>328</v>
      </c>
      <c r="W2086">
        <v>82804</v>
      </c>
      <c r="X2086">
        <v>39989</v>
      </c>
      <c r="Y2086" t="s">
        <v>1691</v>
      </c>
      <c r="Z2086">
        <v>1</v>
      </c>
      <c r="AA2086" t="s">
        <v>10439</v>
      </c>
      <c r="AB2086" t="s">
        <v>10440</v>
      </c>
      <c r="AC2086">
        <v>154</v>
      </c>
      <c r="AD2086">
        <v>11000</v>
      </c>
    </row>
    <row r="2087" spans="1:30" x14ac:dyDescent="0.35">
      <c r="A2087" t="s">
        <v>23</v>
      </c>
      <c r="B2087" t="s">
        <v>10441</v>
      </c>
      <c r="C2087" t="s">
        <v>10442</v>
      </c>
      <c r="D2087">
        <v>95</v>
      </c>
      <c r="E2087" s="4">
        <v>22000000</v>
      </c>
      <c r="F2087" s="4">
        <v>13555988</v>
      </c>
      <c r="G2087" s="3">
        <f>movie_metadata[[#This Row],[New_gross]]-movie_metadata[[#This Row],[New_budget]]</f>
        <v>-8444012</v>
      </c>
      <c r="H2087" s="3" t="str">
        <f>IF(movie_metadata[[#This Row],[Profit/Loss_in money]]&gt;0,"Profit","Loss")</f>
        <v>Loss</v>
      </c>
      <c r="I2087" t="s">
        <v>26</v>
      </c>
      <c r="J2087" t="s">
        <v>754</v>
      </c>
      <c r="K2087" t="s">
        <v>780</v>
      </c>
      <c r="L2087" s="1">
        <v>2000</v>
      </c>
      <c r="M2087" t="s">
        <v>82</v>
      </c>
      <c r="N2087">
        <v>5.7</v>
      </c>
      <c r="O2087">
        <v>1.85</v>
      </c>
      <c r="P2087">
        <v>0</v>
      </c>
      <c r="Q2087">
        <v>38</v>
      </c>
      <c r="R2087">
        <v>34</v>
      </c>
      <c r="S2087">
        <v>368</v>
      </c>
      <c r="T2087" t="s">
        <v>2352</v>
      </c>
      <c r="U2087">
        <v>554</v>
      </c>
      <c r="V2087" t="s">
        <v>2285</v>
      </c>
      <c r="W2087">
        <v>7242</v>
      </c>
      <c r="X2087">
        <v>2216</v>
      </c>
      <c r="Y2087" t="s">
        <v>5212</v>
      </c>
      <c r="Z2087">
        <v>1</v>
      </c>
      <c r="AA2087" t="s">
        <v>10443</v>
      </c>
      <c r="AB2087" t="s">
        <v>10444</v>
      </c>
      <c r="AC2087">
        <v>38</v>
      </c>
      <c r="AD2087">
        <v>439</v>
      </c>
    </row>
    <row r="2088" spans="1:30" x14ac:dyDescent="0.35">
      <c r="A2088" t="s">
        <v>23</v>
      </c>
      <c r="B2088" t="s">
        <v>4157</v>
      </c>
      <c r="C2088" t="s">
        <v>10445</v>
      </c>
      <c r="D2088">
        <v>107</v>
      </c>
      <c r="E2088" s="4">
        <v>22000000</v>
      </c>
      <c r="F2088" s="4">
        <v>12784713</v>
      </c>
      <c r="G2088" s="3">
        <f>movie_metadata[[#This Row],[New_gross]]-movie_metadata[[#This Row],[New_budget]]</f>
        <v>-9215287</v>
      </c>
      <c r="H2088" s="3" t="str">
        <f>IF(movie_metadata[[#This Row],[Profit/Loss_in money]]&gt;0,"Profit","Loss")</f>
        <v>Loss</v>
      </c>
      <c r="I2088" t="s">
        <v>26</v>
      </c>
      <c r="J2088" t="s">
        <v>27</v>
      </c>
      <c r="K2088" t="s">
        <v>1664</v>
      </c>
      <c r="L2088" s="1">
        <v>2004</v>
      </c>
      <c r="M2088" t="s">
        <v>572</v>
      </c>
      <c r="N2088">
        <v>6.7</v>
      </c>
      <c r="O2088">
        <v>2.35</v>
      </c>
      <c r="P2088">
        <v>0</v>
      </c>
      <c r="Q2088">
        <v>183</v>
      </c>
      <c r="R2088">
        <v>737</v>
      </c>
      <c r="S2088">
        <v>678</v>
      </c>
      <c r="T2088" t="s">
        <v>3703</v>
      </c>
      <c r="U2088">
        <v>6000</v>
      </c>
      <c r="V2088" t="s">
        <v>201</v>
      </c>
      <c r="W2088">
        <v>56813</v>
      </c>
      <c r="X2088">
        <v>8094</v>
      </c>
      <c r="Y2088" t="s">
        <v>6029</v>
      </c>
      <c r="Z2088">
        <v>11</v>
      </c>
      <c r="AA2088" t="s">
        <v>10446</v>
      </c>
      <c r="AB2088" t="s">
        <v>10447</v>
      </c>
      <c r="AC2088">
        <v>381</v>
      </c>
      <c r="AD2088">
        <v>718</v>
      </c>
    </row>
    <row r="2089" spans="1:30" x14ac:dyDescent="0.35">
      <c r="A2089" t="s">
        <v>23</v>
      </c>
      <c r="B2089" t="s">
        <v>10448</v>
      </c>
      <c r="C2089" t="s">
        <v>10449</v>
      </c>
      <c r="D2089">
        <v>104</v>
      </c>
      <c r="E2089" s="4">
        <v>23500000</v>
      </c>
      <c r="F2089" s="4">
        <v>10696210</v>
      </c>
      <c r="G2089" s="3">
        <f>movie_metadata[[#This Row],[New_gross]]-movie_metadata[[#This Row],[New_budget]]</f>
        <v>-12803790</v>
      </c>
      <c r="H2089" s="3" t="str">
        <f>IF(movie_metadata[[#This Row],[Profit/Loss_in money]]&gt;0,"Profit","Loss")</f>
        <v>Loss</v>
      </c>
      <c r="I2089" t="s">
        <v>26</v>
      </c>
      <c r="J2089" t="s">
        <v>27</v>
      </c>
      <c r="K2089" t="s">
        <v>1393</v>
      </c>
      <c r="L2089" s="1">
        <v>1993</v>
      </c>
      <c r="M2089" t="s">
        <v>29</v>
      </c>
      <c r="N2089">
        <v>3.9</v>
      </c>
      <c r="O2089">
        <v>1.85</v>
      </c>
      <c r="P2089">
        <v>716</v>
      </c>
      <c r="Q2089">
        <v>75</v>
      </c>
      <c r="R2089">
        <v>87</v>
      </c>
      <c r="S2089">
        <v>691</v>
      </c>
      <c r="T2089" t="s">
        <v>896</v>
      </c>
      <c r="U2089">
        <v>1000</v>
      </c>
      <c r="V2089" t="s">
        <v>31</v>
      </c>
      <c r="W2089">
        <v>35018</v>
      </c>
      <c r="X2089">
        <v>3148</v>
      </c>
      <c r="Y2089" t="s">
        <v>744</v>
      </c>
      <c r="Z2089">
        <v>0</v>
      </c>
      <c r="AA2089" t="s">
        <v>10450</v>
      </c>
      <c r="AB2089" t="s">
        <v>10451</v>
      </c>
      <c r="AC2089">
        <v>180</v>
      </c>
      <c r="AD2089">
        <v>826</v>
      </c>
    </row>
    <row r="2090" spans="1:30" x14ac:dyDescent="0.35">
      <c r="A2090" t="s">
        <v>23</v>
      </c>
      <c r="B2090" t="s">
        <v>10452</v>
      </c>
      <c r="C2090" t="s">
        <v>10453</v>
      </c>
      <c r="D2090">
        <v>104</v>
      </c>
      <c r="E2090" s="4">
        <v>22000000</v>
      </c>
      <c r="F2090" s="4">
        <v>5974653</v>
      </c>
      <c r="G2090" s="3">
        <f>movie_metadata[[#This Row],[New_gross]]-movie_metadata[[#This Row],[New_budget]]</f>
        <v>-16025347</v>
      </c>
      <c r="H2090" s="3" t="str">
        <f>IF(movie_metadata[[#This Row],[Profit/Loss_in money]]&gt;0,"Profit","Loss")</f>
        <v>Loss</v>
      </c>
      <c r="I2090" t="s">
        <v>26</v>
      </c>
      <c r="J2090" t="s">
        <v>27</v>
      </c>
      <c r="K2090" t="s">
        <v>255</v>
      </c>
      <c r="L2090" s="1">
        <v>2001</v>
      </c>
      <c r="M2090" t="s">
        <v>29</v>
      </c>
      <c r="N2090">
        <v>4.0999999999999996</v>
      </c>
      <c r="O2090">
        <v>1.85</v>
      </c>
      <c r="P2090">
        <v>158</v>
      </c>
      <c r="Q2090">
        <v>18</v>
      </c>
      <c r="R2090">
        <v>53</v>
      </c>
      <c r="S2090">
        <v>576</v>
      </c>
      <c r="T2090" t="s">
        <v>1815</v>
      </c>
      <c r="U2090">
        <v>2000</v>
      </c>
      <c r="V2090" t="s">
        <v>3000</v>
      </c>
      <c r="W2090">
        <v>2253</v>
      </c>
      <c r="X2090">
        <v>4221</v>
      </c>
      <c r="Y2090" t="s">
        <v>3323</v>
      </c>
      <c r="Z2090">
        <v>0</v>
      </c>
      <c r="AA2090" t="s">
        <v>10454</v>
      </c>
      <c r="AB2090" t="s">
        <v>10455</v>
      </c>
      <c r="AC2090">
        <v>111</v>
      </c>
      <c r="AD2090">
        <v>595</v>
      </c>
    </row>
    <row r="2091" spans="1:30" x14ac:dyDescent="0.35">
      <c r="A2091" t="s">
        <v>23</v>
      </c>
      <c r="B2091" t="s">
        <v>10456</v>
      </c>
      <c r="C2091" t="s">
        <v>10457</v>
      </c>
      <c r="D2091">
        <v>143</v>
      </c>
      <c r="E2091" s="4">
        <v>25000000</v>
      </c>
      <c r="F2091" s="4">
        <v>5000000</v>
      </c>
      <c r="G2091" s="3">
        <f>movie_metadata[[#This Row],[New_gross]]-movie_metadata[[#This Row],[New_budget]]</f>
        <v>-20000000</v>
      </c>
      <c r="H2091" s="3" t="str">
        <f>IF(movie_metadata[[#This Row],[Profit/Loss_in money]]&gt;0,"Profit","Loss")</f>
        <v>Loss</v>
      </c>
      <c r="I2091" t="s">
        <v>26</v>
      </c>
      <c r="J2091" t="s">
        <v>27</v>
      </c>
      <c r="K2091" t="s">
        <v>10458</v>
      </c>
      <c r="L2091" s="1">
        <v>1970</v>
      </c>
      <c r="M2091" t="s">
        <v>264</v>
      </c>
      <c r="N2091">
        <v>6.2</v>
      </c>
      <c r="O2091">
        <v>2.35</v>
      </c>
      <c r="P2091">
        <v>104</v>
      </c>
      <c r="Q2091">
        <v>22</v>
      </c>
      <c r="R2091">
        <v>688</v>
      </c>
      <c r="S2091">
        <v>42</v>
      </c>
      <c r="T2091" t="s">
        <v>10459</v>
      </c>
      <c r="U2091">
        <v>638</v>
      </c>
      <c r="V2091" t="s">
        <v>10460</v>
      </c>
      <c r="W2091">
        <v>1547</v>
      </c>
      <c r="X2091">
        <v>788</v>
      </c>
      <c r="Y2091" t="s">
        <v>10461</v>
      </c>
      <c r="Z2091">
        <v>2</v>
      </c>
      <c r="AA2091" t="s">
        <v>10462</v>
      </c>
      <c r="AB2091" t="s">
        <v>10463</v>
      </c>
      <c r="AC2091">
        <v>50</v>
      </c>
      <c r="AD2091">
        <v>50</v>
      </c>
    </row>
    <row r="2092" spans="1:30" x14ac:dyDescent="0.35">
      <c r="A2092" t="s">
        <v>23</v>
      </c>
      <c r="B2092" t="s">
        <v>7487</v>
      </c>
      <c r="C2092" t="s">
        <v>10464</v>
      </c>
      <c r="D2092">
        <v>77</v>
      </c>
      <c r="E2092" s="4">
        <v>22000000</v>
      </c>
      <c r="F2092" s="4">
        <v>9694105</v>
      </c>
      <c r="G2092" s="3">
        <f>movie_metadata[[#This Row],[New_gross]]-movie_metadata[[#This Row],[New_budget]]</f>
        <v>-12305895</v>
      </c>
      <c r="H2092" s="3" t="str">
        <f>IF(movie_metadata[[#This Row],[Profit/Loss_in money]]&gt;0,"Profit","Loss")</f>
        <v>Loss</v>
      </c>
      <c r="I2092" t="s">
        <v>26</v>
      </c>
      <c r="J2092" t="s">
        <v>27</v>
      </c>
      <c r="K2092" t="s">
        <v>2709</v>
      </c>
      <c r="L2092" s="1">
        <v>1999</v>
      </c>
      <c r="M2092" t="s">
        <v>82</v>
      </c>
      <c r="N2092">
        <v>3.8</v>
      </c>
      <c r="O2092">
        <v>2.35</v>
      </c>
      <c r="P2092">
        <v>272</v>
      </c>
      <c r="Q2092">
        <v>41</v>
      </c>
      <c r="R2092">
        <v>37</v>
      </c>
      <c r="S2092">
        <v>795</v>
      </c>
      <c r="T2092" t="s">
        <v>8869</v>
      </c>
      <c r="U2092">
        <v>3000</v>
      </c>
      <c r="V2092" t="s">
        <v>494</v>
      </c>
      <c r="W2092">
        <v>8176</v>
      </c>
      <c r="X2092">
        <v>5568</v>
      </c>
      <c r="Y2092" t="s">
        <v>715</v>
      </c>
      <c r="Z2092">
        <v>0</v>
      </c>
      <c r="AA2092" t="s">
        <v>10465</v>
      </c>
      <c r="AB2092" t="s">
        <v>10466</v>
      </c>
      <c r="AC2092">
        <v>77</v>
      </c>
      <c r="AD2092">
        <v>968</v>
      </c>
    </row>
    <row r="2093" spans="1:30" x14ac:dyDescent="0.35">
      <c r="A2093" t="s">
        <v>23</v>
      </c>
      <c r="B2093" t="s">
        <v>9031</v>
      </c>
      <c r="C2093" t="s">
        <v>10467</v>
      </c>
      <c r="D2093">
        <v>96</v>
      </c>
      <c r="E2093" s="4">
        <v>25000000</v>
      </c>
      <c r="F2093" s="4">
        <v>16027866</v>
      </c>
      <c r="G2093" s="3">
        <f>movie_metadata[[#This Row],[New_gross]]-movie_metadata[[#This Row],[New_budget]]</f>
        <v>-8972134</v>
      </c>
      <c r="H2093" s="3" t="str">
        <f>IF(movie_metadata[[#This Row],[Profit/Loss_in money]]&gt;0,"Profit","Loss")</f>
        <v>Loss</v>
      </c>
      <c r="I2093" t="s">
        <v>26</v>
      </c>
      <c r="J2093" t="s">
        <v>1452</v>
      </c>
      <c r="K2093" t="s">
        <v>326</v>
      </c>
      <c r="L2093" s="1">
        <v>2015</v>
      </c>
      <c r="M2093" t="s">
        <v>29</v>
      </c>
      <c r="N2093">
        <v>5.0999999999999996</v>
      </c>
      <c r="O2093">
        <v>2.35</v>
      </c>
      <c r="P2093">
        <v>0</v>
      </c>
      <c r="Q2093">
        <v>148</v>
      </c>
      <c r="R2093">
        <v>11</v>
      </c>
      <c r="S2093">
        <v>150</v>
      </c>
      <c r="T2093" t="s">
        <v>417</v>
      </c>
      <c r="U2093">
        <v>805</v>
      </c>
      <c r="V2093" t="s">
        <v>4424</v>
      </c>
      <c r="W2093">
        <v>26767</v>
      </c>
      <c r="X2093">
        <v>1411</v>
      </c>
      <c r="Y2093" t="s">
        <v>10403</v>
      </c>
      <c r="Z2093">
        <v>0</v>
      </c>
      <c r="AA2093" t="s">
        <v>10468</v>
      </c>
      <c r="AB2093" t="s">
        <v>10469</v>
      </c>
      <c r="AC2093">
        <v>121</v>
      </c>
      <c r="AD2093">
        <v>173</v>
      </c>
    </row>
    <row r="2094" spans="1:30" x14ac:dyDescent="0.35">
      <c r="A2094" t="s">
        <v>23</v>
      </c>
      <c r="B2094" t="s">
        <v>10470</v>
      </c>
      <c r="C2094" t="s">
        <v>10471</v>
      </c>
      <c r="D2094">
        <v>114</v>
      </c>
      <c r="E2094" s="4">
        <v>46894594.163157895</v>
      </c>
      <c r="F2094" s="4">
        <v>4829497</v>
      </c>
      <c r="G2094" s="3">
        <f>movie_metadata[[#This Row],[New_gross]]-movie_metadata[[#This Row],[New_budget]]</f>
        <v>-42065097.163157895</v>
      </c>
      <c r="H2094" s="3" t="str">
        <f>IF(movie_metadata[[#This Row],[Profit/Loss_in money]]&gt;0,"Profit","Loss")</f>
        <v>Loss</v>
      </c>
      <c r="I2094" t="s">
        <v>26</v>
      </c>
      <c r="J2094" t="s">
        <v>45</v>
      </c>
      <c r="K2094" t="s">
        <v>206</v>
      </c>
      <c r="L2094" s="1">
        <v>2004</v>
      </c>
      <c r="M2094" t="s">
        <v>572</v>
      </c>
      <c r="N2094">
        <v>6.4</v>
      </c>
      <c r="O2094">
        <v>2.35</v>
      </c>
      <c r="P2094">
        <v>0</v>
      </c>
      <c r="Q2094">
        <v>111</v>
      </c>
      <c r="R2094">
        <v>2</v>
      </c>
      <c r="S2094">
        <v>567</v>
      </c>
      <c r="T2094" t="s">
        <v>40</v>
      </c>
      <c r="U2094">
        <v>40000</v>
      </c>
      <c r="V2094" t="s">
        <v>39</v>
      </c>
      <c r="W2094">
        <v>31433</v>
      </c>
      <c r="X2094">
        <v>42484</v>
      </c>
      <c r="Y2094" t="s">
        <v>365</v>
      </c>
      <c r="Z2094">
        <v>1</v>
      </c>
      <c r="AA2094" t="s">
        <v>10472</v>
      </c>
      <c r="AB2094" t="s">
        <v>10473</v>
      </c>
      <c r="AC2094">
        <v>260</v>
      </c>
      <c r="AD2094">
        <v>1000</v>
      </c>
    </row>
    <row r="2095" spans="1:30" x14ac:dyDescent="0.35">
      <c r="A2095" t="s">
        <v>23</v>
      </c>
      <c r="B2095" t="s">
        <v>1296</v>
      </c>
      <c r="C2095" t="s">
        <v>10474</v>
      </c>
      <c r="D2095">
        <v>145</v>
      </c>
      <c r="E2095" s="4">
        <v>21000000</v>
      </c>
      <c r="F2095" s="4">
        <v>4398392</v>
      </c>
      <c r="G2095" s="3">
        <f>movie_metadata[[#This Row],[New_gross]]-movie_metadata[[#This Row],[New_budget]]</f>
        <v>-16601608</v>
      </c>
      <c r="H2095" s="3" t="str">
        <f>IF(movie_metadata[[#This Row],[Profit/Loss_in money]]&gt;0,"Profit","Loss")</f>
        <v>Loss</v>
      </c>
      <c r="I2095" t="s">
        <v>10475</v>
      </c>
      <c r="J2095" t="s">
        <v>10476</v>
      </c>
      <c r="K2095" t="s">
        <v>7612</v>
      </c>
      <c r="L2095" s="1">
        <v>2006</v>
      </c>
      <c r="M2095" t="s">
        <v>572</v>
      </c>
      <c r="N2095">
        <v>7.8</v>
      </c>
      <c r="O2095">
        <v>2.35</v>
      </c>
      <c r="P2095">
        <v>0</v>
      </c>
      <c r="Q2095">
        <v>231</v>
      </c>
      <c r="R2095">
        <v>719</v>
      </c>
      <c r="S2095">
        <v>104</v>
      </c>
      <c r="T2095" t="s">
        <v>10477</v>
      </c>
      <c r="U2095">
        <v>2000</v>
      </c>
      <c r="V2095" t="s">
        <v>7635</v>
      </c>
      <c r="W2095">
        <v>59507</v>
      </c>
      <c r="X2095">
        <v>2590</v>
      </c>
      <c r="Y2095" t="s">
        <v>3101</v>
      </c>
      <c r="Z2095">
        <v>1</v>
      </c>
      <c r="AA2095" t="s">
        <v>10478</v>
      </c>
      <c r="AB2095" t="s">
        <v>10479</v>
      </c>
      <c r="AC2095">
        <v>232</v>
      </c>
      <c r="AD2095">
        <v>380</v>
      </c>
    </row>
    <row r="2096" spans="1:30" x14ac:dyDescent="0.35">
      <c r="A2096" t="s">
        <v>23</v>
      </c>
      <c r="B2096" t="s">
        <v>10480</v>
      </c>
      <c r="C2096" t="s">
        <v>10481</v>
      </c>
      <c r="D2096">
        <v>116</v>
      </c>
      <c r="E2096" s="4">
        <v>22000000</v>
      </c>
      <c r="F2096" s="4">
        <v>1050445</v>
      </c>
      <c r="G2096" s="3">
        <f>movie_metadata[[#This Row],[New_gross]]-movie_metadata[[#This Row],[New_budget]]</f>
        <v>-20949555</v>
      </c>
      <c r="H2096" s="3" t="str">
        <f>IF(movie_metadata[[#This Row],[Profit/Loss_in money]]&gt;0,"Profit","Loss")</f>
        <v>Loss</v>
      </c>
      <c r="I2096" t="s">
        <v>1451</v>
      </c>
      <c r="J2096" t="s">
        <v>1452</v>
      </c>
      <c r="K2096" t="s">
        <v>10482</v>
      </c>
      <c r="L2096" s="1">
        <v>2005</v>
      </c>
      <c r="M2096" t="s">
        <v>29</v>
      </c>
      <c r="N2096">
        <v>7.8</v>
      </c>
      <c r="O2096">
        <v>2.35</v>
      </c>
      <c r="P2096">
        <v>11000</v>
      </c>
      <c r="Q2096">
        <v>115</v>
      </c>
      <c r="R2096">
        <v>13</v>
      </c>
      <c r="S2096">
        <v>140</v>
      </c>
      <c r="T2096" t="s">
        <v>6185</v>
      </c>
      <c r="U2096">
        <v>203</v>
      </c>
      <c r="V2096" t="s">
        <v>1789</v>
      </c>
      <c r="W2096">
        <v>21394</v>
      </c>
      <c r="X2096">
        <v>773</v>
      </c>
      <c r="Y2096" t="s">
        <v>5791</v>
      </c>
      <c r="Z2096">
        <v>0</v>
      </c>
      <c r="AA2096" t="s">
        <v>10483</v>
      </c>
      <c r="AB2096" t="s">
        <v>10484</v>
      </c>
      <c r="AC2096">
        <v>147</v>
      </c>
      <c r="AD2096">
        <v>172</v>
      </c>
    </row>
    <row r="2097" spans="1:30" x14ac:dyDescent="0.35">
      <c r="A2097" t="s">
        <v>23</v>
      </c>
      <c r="B2097" t="s">
        <v>10485</v>
      </c>
      <c r="C2097" t="s">
        <v>10486</v>
      </c>
      <c r="D2097">
        <v>100</v>
      </c>
      <c r="E2097" s="4">
        <v>2000000</v>
      </c>
      <c r="F2097" s="4">
        <v>13746550</v>
      </c>
      <c r="G2097" s="3">
        <f>movie_metadata[[#This Row],[New_gross]]-movie_metadata[[#This Row],[New_budget]]</f>
        <v>11746550</v>
      </c>
      <c r="H2097" s="3" t="str">
        <f>IF(movie_metadata[[#This Row],[Profit/Loss_in money]]&gt;0,"Profit","Loss")</f>
        <v>Profit</v>
      </c>
      <c r="I2097" t="s">
        <v>26</v>
      </c>
      <c r="J2097" t="s">
        <v>27</v>
      </c>
      <c r="K2097" t="s">
        <v>1415</v>
      </c>
      <c r="L2097" s="1">
        <v>2012</v>
      </c>
      <c r="M2097" t="s">
        <v>572</v>
      </c>
      <c r="N2097">
        <v>6.1</v>
      </c>
      <c r="O2097">
        <v>2.35</v>
      </c>
      <c r="P2097">
        <v>0</v>
      </c>
      <c r="Q2097">
        <v>176</v>
      </c>
      <c r="R2097">
        <v>21</v>
      </c>
      <c r="S2097">
        <v>552</v>
      </c>
      <c r="T2097" t="s">
        <v>1728</v>
      </c>
      <c r="U2097">
        <v>14000</v>
      </c>
      <c r="V2097" t="s">
        <v>647</v>
      </c>
      <c r="W2097">
        <v>29322</v>
      </c>
      <c r="X2097">
        <v>15922</v>
      </c>
      <c r="Y2097" t="s">
        <v>7404</v>
      </c>
      <c r="Z2097">
        <v>5</v>
      </c>
      <c r="AA2097" t="s">
        <v>10487</v>
      </c>
      <c r="AB2097" t="s">
        <v>10488</v>
      </c>
      <c r="AC2097">
        <v>104</v>
      </c>
      <c r="AD2097">
        <v>618</v>
      </c>
    </row>
    <row r="2098" spans="1:30" x14ac:dyDescent="0.35">
      <c r="A2098" t="s">
        <v>23</v>
      </c>
      <c r="B2098" t="s">
        <v>9077</v>
      </c>
      <c r="C2098" t="s">
        <v>10489</v>
      </c>
      <c r="D2098">
        <v>104</v>
      </c>
      <c r="E2098" s="4">
        <v>22000000</v>
      </c>
      <c r="F2098" s="4">
        <v>20668843</v>
      </c>
      <c r="G2098" s="3">
        <f>movie_metadata[[#This Row],[New_gross]]-movie_metadata[[#This Row],[New_budget]]</f>
        <v>-1331157</v>
      </c>
      <c r="H2098" s="3" t="str">
        <f>IF(movie_metadata[[#This Row],[Profit/Loss_in money]]&gt;0,"Profit","Loss")</f>
        <v>Loss</v>
      </c>
      <c r="I2098" t="s">
        <v>26</v>
      </c>
      <c r="J2098" t="s">
        <v>27</v>
      </c>
      <c r="K2098" t="s">
        <v>5957</v>
      </c>
      <c r="L2098" s="1">
        <v>2008</v>
      </c>
      <c r="M2098" t="s">
        <v>29</v>
      </c>
      <c r="N2098">
        <v>5.8</v>
      </c>
      <c r="O2098">
        <v>2.35</v>
      </c>
      <c r="P2098">
        <v>687</v>
      </c>
      <c r="Q2098">
        <v>98</v>
      </c>
      <c r="R2098">
        <v>144</v>
      </c>
      <c r="S2098">
        <v>290</v>
      </c>
      <c r="T2098" t="s">
        <v>2490</v>
      </c>
      <c r="U2098">
        <v>939</v>
      </c>
      <c r="V2098" t="s">
        <v>1139</v>
      </c>
      <c r="W2098">
        <v>16831</v>
      </c>
      <c r="X2098">
        <v>2453</v>
      </c>
      <c r="Y2098" t="s">
        <v>10490</v>
      </c>
      <c r="Z2098">
        <v>3</v>
      </c>
      <c r="AA2098" t="s">
        <v>10491</v>
      </c>
      <c r="AB2098" t="s">
        <v>10492</v>
      </c>
      <c r="AC2098">
        <v>54</v>
      </c>
      <c r="AD2098">
        <v>875</v>
      </c>
    </row>
    <row r="2099" spans="1:30" x14ac:dyDescent="0.35">
      <c r="A2099" t="s">
        <v>23</v>
      </c>
      <c r="B2099" t="s">
        <v>10493</v>
      </c>
      <c r="C2099" t="s">
        <v>10494</v>
      </c>
      <c r="D2099">
        <v>92</v>
      </c>
      <c r="E2099" s="4">
        <v>22000000</v>
      </c>
      <c r="F2099" s="4">
        <v>2963012</v>
      </c>
      <c r="G2099" s="3">
        <f>movie_metadata[[#This Row],[New_gross]]-movie_metadata[[#This Row],[New_budget]]</f>
        <v>-19036988</v>
      </c>
      <c r="H2099" s="3" t="str">
        <f>IF(movie_metadata[[#This Row],[Profit/Loss_in money]]&gt;0,"Profit","Loss")</f>
        <v>Loss</v>
      </c>
      <c r="I2099" t="s">
        <v>26</v>
      </c>
      <c r="J2099" t="s">
        <v>45</v>
      </c>
      <c r="K2099" t="s">
        <v>1916</v>
      </c>
      <c r="L2099" s="1">
        <v>2014</v>
      </c>
      <c r="M2099" t="s">
        <v>572</v>
      </c>
      <c r="N2099">
        <v>6.3</v>
      </c>
      <c r="O2099">
        <v>2.35</v>
      </c>
      <c r="P2099">
        <v>11000</v>
      </c>
      <c r="Q2099">
        <v>149</v>
      </c>
      <c r="R2099">
        <v>17</v>
      </c>
      <c r="S2099">
        <v>231</v>
      </c>
      <c r="T2099" t="s">
        <v>10495</v>
      </c>
      <c r="U2099">
        <v>14000</v>
      </c>
      <c r="V2099" t="s">
        <v>430</v>
      </c>
      <c r="W2099">
        <v>48873</v>
      </c>
      <c r="X2099">
        <v>14617</v>
      </c>
      <c r="Y2099" t="s">
        <v>10496</v>
      </c>
      <c r="Z2099">
        <v>1</v>
      </c>
      <c r="AA2099" t="s">
        <v>10497</v>
      </c>
      <c r="AB2099" t="s">
        <v>10498</v>
      </c>
      <c r="AC2099">
        <v>105</v>
      </c>
      <c r="AD2099">
        <v>257</v>
      </c>
    </row>
    <row r="2100" spans="1:30" x14ac:dyDescent="0.35">
      <c r="A2100" t="s">
        <v>23</v>
      </c>
      <c r="B2100" t="s">
        <v>4724</v>
      </c>
      <c r="C2100" t="s">
        <v>10499</v>
      </c>
      <c r="D2100">
        <v>92</v>
      </c>
      <c r="E2100" s="4">
        <v>12000000</v>
      </c>
      <c r="F2100" s="4">
        <v>52256060.75</v>
      </c>
      <c r="G2100" s="3">
        <f>movie_metadata[[#This Row],[New_gross]]-movie_metadata[[#This Row],[New_budget]]</f>
        <v>40256060.75</v>
      </c>
      <c r="H2100" s="3" t="str">
        <f>IF(movie_metadata[[#This Row],[Profit/Loss_in money]]&gt;0,"Profit","Loss")</f>
        <v>Profit</v>
      </c>
      <c r="I2100" t="s">
        <v>26</v>
      </c>
      <c r="J2100" t="s">
        <v>27</v>
      </c>
      <c r="K2100" t="s">
        <v>1819</v>
      </c>
      <c r="L2100" s="1">
        <v>1977</v>
      </c>
      <c r="M2100" t="s">
        <v>82</v>
      </c>
      <c r="N2100">
        <v>7.7</v>
      </c>
      <c r="O2100">
        <v>1.85</v>
      </c>
      <c r="P2100">
        <v>0</v>
      </c>
      <c r="Q2100">
        <v>84</v>
      </c>
      <c r="R2100">
        <v>607</v>
      </c>
      <c r="S2100">
        <v>35</v>
      </c>
      <c r="T2100" t="s">
        <v>10500</v>
      </c>
      <c r="U2100">
        <v>813</v>
      </c>
      <c r="V2100" t="s">
        <v>2436</v>
      </c>
      <c r="W2100">
        <v>9513</v>
      </c>
      <c r="X2100">
        <v>1011</v>
      </c>
      <c r="Y2100" t="s">
        <v>10501</v>
      </c>
      <c r="Z2100">
        <v>0</v>
      </c>
      <c r="AA2100" t="s">
        <v>10502</v>
      </c>
      <c r="AB2100" t="s">
        <v>10503</v>
      </c>
      <c r="AC2100">
        <v>116</v>
      </c>
      <c r="AD2100">
        <v>85</v>
      </c>
    </row>
    <row r="2101" spans="1:30" x14ac:dyDescent="0.35">
      <c r="A2101" t="s">
        <v>23</v>
      </c>
      <c r="B2101" t="s">
        <v>10504</v>
      </c>
      <c r="C2101" t="s">
        <v>10505</v>
      </c>
      <c r="D2101">
        <v>105</v>
      </c>
      <c r="E2101" s="4">
        <v>22000000</v>
      </c>
      <c r="F2101" s="4">
        <v>1796024</v>
      </c>
      <c r="G2101" s="3">
        <f>movie_metadata[[#This Row],[New_gross]]-movie_metadata[[#This Row],[New_budget]]</f>
        <v>-20203976</v>
      </c>
      <c r="H2101" s="3" t="str">
        <f>IF(movie_metadata[[#This Row],[Profit/Loss_in money]]&gt;0,"Profit","Loss")</f>
        <v>Loss</v>
      </c>
      <c r="I2101" t="s">
        <v>26</v>
      </c>
      <c r="J2101" t="s">
        <v>27</v>
      </c>
      <c r="K2101" t="s">
        <v>4066</v>
      </c>
      <c r="L2101" s="1">
        <v>2010</v>
      </c>
      <c r="M2101" t="s">
        <v>572</v>
      </c>
      <c r="N2101">
        <v>5.4</v>
      </c>
      <c r="O2101">
        <v>2.35</v>
      </c>
      <c r="P2101">
        <v>0</v>
      </c>
      <c r="Q2101">
        <v>138</v>
      </c>
      <c r="R2101">
        <v>43</v>
      </c>
      <c r="S2101">
        <v>827</v>
      </c>
      <c r="T2101" t="s">
        <v>1965</v>
      </c>
      <c r="U2101">
        <v>22000</v>
      </c>
      <c r="V2101" t="s">
        <v>1739</v>
      </c>
      <c r="W2101">
        <v>34985</v>
      </c>
      <c r="X2101">
        <v>37766</v>
      </c>
      <c r="Y2101" t="s">
        <v>1538</v>
      </c>
      <c r="Z2101">
        <v>1</v>
      </c>
      <c r="AA2101" t="s">
        <v>10506</v>
      </c>
      <c r="AB2101" t="s">
        <v>10507</v>
      </c>
      <c r="AC2101">
        <v>135</v>
      </c>
      <c r="AD2101">
        <v>14000</v>
      </c>
    </row>
    <row r="2102" spans="1:30" x14ac:dyDescent="0.35">
      <c r="A2102" t="s">
        <v>23</v>
      </c>
      <c r="B2102" t="s">
        <v>8700</v>
      </c>
      <c r="C2102" t="s">
        <v>10508</v>
      </c>
      <c r="D2102">
        <v>120</v>
      </c>
      <c r="E2102" s="4">
        <v>16000000</v>
      </c>
      <c r="F2102" s="4">
        <v>634277</v>
      </c>
      <c r="G2102" s="3">
        <f>movie_metadata[[#This Row],[New_gross]]-movie_metadata[[#This Row],[New_budget]]</f>
        <v>-15365723</v>
      </c>
      <c r="H2102" s="3" t="str">
        <f>IF(movie_metadata[[#This Row],[Profit/Loss_in money]]&gt;0,"Profit","Loss")</f>
        <v>Loss</v>
      </c>
      <c r="I2102" t="s">
        <v>1451</v>
      </c>
      <c r="J2102" t="s">
        <v>1452</v>
      </c>
      <c r="K2102" t="s">
        <v>10509</v>
      </c>
      <c r="L2102" s="1">
        <v>2007</v>
      </c>
      <c r="M2102" t="s">
        <v>29</v>
      </c>
      <c r="N2102">
        <v>7.3</v>
      </c>
      <c r="O2102">
        <v>2.35</v>
      </c>
      <c r="P2102">
        <v>815</v>
      </c>
      <c r="Q2102">
        <v>78</v>
      </c>
      <c r="R2102">
        <v>2</v>
      </c>
      <c r="S2102">
        <v>80</v>
      </c>
      <c r="T2102" t="s">
        <v>10510</v>
      </c>
      <c r="U2102">
        <v>809</v>
      </c>
      <c r="V2102" t="s">
        <v>10511</v>
      </c>
      <c r="W2102">
        <v>5166</v>
      </c>
      <c r="X2102">
        <v>1651</v>
      </c>
      <c r="Y2102" t="s">
        <v>10512</v>
      </c>
      <c r="Z2102">
        <v>1</v>
      </c>
      <c r="AA2102" t="s">
        <v>10513</v>
      </c>
      <c r="AB2102" t="s">
        <v>10514</v>
      </c>
      <c r="AC2102">
        <v>27</v>
      </c>
      <c r="AD2102">
        <v>521</v>
      </c>
    </row>
    <row r="2103" spans="1:30" x14ac:dyDescent="0.35">
      <c r="A2103" t="s">
        <v>23</v>
      </c>
      <c r="B2103" t="s">
        <v>4883</v>
      </c>
      <c r="C2103" t="s">
        <v>10515</v>
      </c>
      <c r="D2103">
        <v>116</v>
      </c>
      <c r="E2103" s="4">
        <v>22000000</v>
      </c>
      <c r="F2103" s="4">
        <v>11326836</v>
      </c>
      <c r="G2103" s="3">
        <f>movie_metadata[[#This Row],[New_gross]]-movie_metadata[[#This Row],[New_budget]]</f>
        <v>-10673164</v>
      </c>
      <c r="H2103" s="3" t="str">
        <f>IF(movie_metadata[[#This Row],[Profit/Loss_in money]]&gt;0,"Profit","Loss")</f>
        <v>Loss</v>
      </c>
      <c r="I2103" t="s">
        <v>26</v>
      </c>
      <c r="J2103" t="s">
        <v>27</v>
      </c>
      <c r="K2103" t="s">
        <v>2118</v>
      </c>
      <c r="L2103" s="1">
        <v>2013</v>
      </c>
      <c r="M2103" t="s">
        <v>572</v>
      </c>
      <c r="N2103">
        <v>6.8</v>
      </c>
      <c r="O2103">
        <v>2.35</v>
      </c>
      <c r="P2103">
        <v>17000</v>
      </c>
      <c r="Q2103">
        <v>288</v>
      </c>
      <c r="R2103">
        <v>108</v>
      </c>
      <c r="S2103">
        <v>120</v>
      </c>
      <c r="T2103" t="s">
        <v>1039</v>
      </c>
      <c r="U2103">
        <v>23000</v>
      </c>
      <c r="V2103" t="s">
        <v>55</v>
      </c>
      <c r="W2103">
        <v>83171</v>
      </c>
      <c r="X2103">
        <v>24134</v>
      </c>
      <c r="Y2103" t="s">
        <v>10516</v>
      </c>
      <c r="Z2103">
        <v>0</v>
      </c>
      <c r="AA2103" t="s">
        <v>10517</v>
      </c>
      <c r="AB2103" t="s">
        <v>10518</v>
      </c>
      <c r="AC2103">
        <v>231</v>
      </c>
      <c r="AD2103">
        <v>820</v>
      </c>
    </row>
    <row r="2104" spans="1:30" x14ac:dyDescent="0.35">
      <c r="A2104" t="s">
        <v>23</v>
      </c>
      <c r="B2104" t="s">
        <v>1310</v>
      </c>
      <c r="C2104" t="s">
        <v>10519</v>
      </c>
      <c r="D2104">
        <v>119</v>
      </c>
      <c r="E2104" s="4">
        <v>25000000</v>
      </c>
      <c r="F2104" s="4">
        <v>49024969</v>
      </c>
      <c r="G2104" s="3">
        <f>movie_metadata[[#This Row],[New_gross]]-movie_metadata[[#This Row],[New_budget]]</f>
        <v>24024969</v>
      </c>
      <c r="H2104" s="3" t="str">
        <f>IF(movie_metadata[[#This Row],[Profit/Loss_in money]]&gt;0,"Profit","Loss")</f>
        <v>Profit</v>
      </c>
      <c r="I2104" t="s">
        <v>26</v>
      </c>
      <c r="J2104" t="s">
        <v>27</v>
      </c>
      <c r="K2104" t="s">
        <v>2134</v>
      </c>
      <c r="L2104" s="1">
        <v>2007</v>
      </c>
      <c r="M2104" t="s">
        <v>572</v>
      </c>
      <c r="N2104">
        <v>7.3</v>
      </c>
      <c r="O2104">
        <v>2.35</v>
      </c>
      <c r="P2104">
        <v>0</v>
      </c>
      <c r="Q2104">
        <v>299</v>
      </c>
      <c r="R2104">
        <v>209</v>
      </c>
      <c r="S2104">
        <v>521</v>
      </c>
      <c r="T2104" t="s">
        <v>4227</v>
      </c>
      <c r="U2104">
        <v>1000</v>
      </c>
      <c r="V2104" t="s">
        <v>130</v>
      </c>
      <c r="W2104">
        <v>133367</v>
      </c>
      <c r="X2104">
        <v>3284</v>
      </c>
      <c r="Y2104" t="s">
        <v>2205</v>
      </c>
      <c r="Z2104">
        <v>0</v>
      </c>
      <c r="AA2104" t="s">
        <v>10520</v>
      </c>
      <c r="AB2104" t="s">
        <v>10521</v>
      </c>
      <c r="AC2104">
        <v>363</v>
      </c>
      <c r="AD2104">
        <v>896</v>
      </c>
    </row>
    <row r="2105" spans="1:30" x14ac:dyDescent="0.35">
      <c r="A2105" t="s">
        <v>23</v>
      </c>
      <c r="B2105" t="s">
        <v>2459</v>
      </c>
      <c r="C2105" t="s">
        <v>10522</v>
      </c>
      <c r="D2105">
        <v>101</v>
      </c>
      <c r="E2105" s="4">
        <v>21500000</v>
      </c>
      <c r="F2105" s="4">
        <v>22294341</v>
      </c>
      <c r="G2105" s="3">
        <f>movie_metadata[[#This Row],[New_gross]]-movie_metadata[[#This Row],[New_budget]]</f>
        <v>794341</v>
      </c>
      <c r="H2105" s="3" t="str">
        <f>IF(movie_metadata[[#This Row],[Profit/Loss_in money]]&gt;0,"Profit","Loss")</f>
        <v>Profit</v>
      </c>
      <c r="I2105" t="s">
        <v>26</v>
      </c>
      <c r="J2105" t="s">
        <v>27</v>
      </c>
      <c r="K2105" t="s">
        <v>4211</v>
      </c>
      <c r="L2105" s="1">
        <v>1996</v>
      </c>
      <c r="M2105" t="s">
        <v>29</v>
      </c>
      <c r="N2105">
        <v>6.5</v>
      </c>
      <c r="O2105">
        <v>1.85</v>
      </c>
      <c r="P2105">
        <v>758</v>
      </c>
      <c r="Q2105">
        <v>27</v>
      </c>
      <c r="R2105">
        <v>88</v>
      </c>
      <c r="S2105">
        <v>812</v>
      </c>
      <c r="T2105" t="s">
        <v>5562</v>
      </c>
      <c r="U2105">
        <v>957</v>
      </c>
      <c r="V2105" t="s">
        <v>6060</v>
      </c>
      <c r="W2105">
        <v>12278</v>
      </c>
      <c r="X2105">
        <v>4629</v>
      </c>
      <c r="Y2105" t="s">
        <v>626</v>
      </c>
      <c r="Z2105">
        <v>3</v>
      </c>
      <c r="AA2105" t="s">
        <v>10523</v>
      </c>
      <c r="AB2105" t="s">
        <v>10524</v>
      </c>
      <c r="AC2105">
        <v>71</v>
      </c>
      <c r="AD2105">
        <v>821</v>
      </c>
    </row>
    <row r="2106" spans="1:30" x14ac:dyDescent="0.35">
      <c r="A2106" t="s">
        <v>23</v>
      </c>
      <c r="B2106" t="s">
        <v>6120</v>
      </c>
      <c r="C2106" t="s">
        <v>10525</v>
      </c>
      <c r="D2106">
        <v>117</v>
      </c>
      <c r="E2106" s="4">
        <v>21500000</v>
      </c>
      <c r="F2106" s="4">
        <v>24362501</v>
      </c>
      <c r="G2106" s="3">
        <f>movie_metadata[[#This Row],[New_gross]]-movie_metadata[[#This Row],[New_budget]]</f>
        <v>2862501</v>
      </c>
      <c r="H2106" s="3" t="str">
        <f>IF(movie_metadata[[#This Row],[Profit/Loss_in money]]&gt;0,"Profit","Loss")</f>
        <v>Profit</v>
      </c>
      <c r="I2106" t="s">
        <v>26</v>
      </c>
      <c r="J2106" t="s">
        <v>27</v>
      </c>
      <c r="K2106" t="s">
        <v>2118</v>
      </c>
      <c r="L2106" s="1">
        <v>1999</v>
      </c>
      <c r="M2106" t="s">
        <v>572</v>
      </c>
      <c r="N2106">
        <v>7.2</v>
      </c>
      <c r="O2106">
        <v>2.35</v>
      </c>
      <c r="P2106">
        <v>0</v>
      </c>
      <c r="Q2106">
        <v>155</v>
      </c>
      <c r="R2106">
        <v>89</v>
      </c>
      <c r="S2106">
        <v>442</v>
      </c>
      <c r="T2106" t="s">
        <v>8140</v>
      </c>
      <c r="U2106">
        <v>12000</v>
      </c>
      <c r="V2106" t="s">
        <v>294</v>
      </c>
      <c r="W2106">
        <v>69980</v>
      </c>
      <c r="X2106">
        <v>13576</v>
      </c>
      <c r="Y2106" t="s">
        <v>8051</v>
      </c>
      <c r="Z2106">
        <v>1</v>
      </c>
      <c r="AA2106" t="s">
        <v>10526</v>
      </c>
      <c r="AB2106" t="s">
        <v>10527</v>
      </c>
      <c r="AC2106">
        <v>591</v>
      </c>
      <c r="AD2106">
        <v>541</v>
      </c>
    </row>
    <row r="2107" spans="1:30" x14ac:dyDescent="0.35">
      <c r="A2107" t="s">
        <v>23</v>
      </c>
      <c r="B2107" t="s">
        <v>10528</v>
      </c>
      <c r="C2107" t="s">
        <v>10529</v>
      </c>
      <c r="D2107">
        <v>106</v>
      </c>
      <c r="E2107" s="4">
        <v>22000000</v>
      </c>
      <c r="F2107" s="4">
        <v>49321125.367567569</v>
      </c>
      <c r="G2107" s="3">
        <f>movie_metadata[[#This Row],[New_gross]]-movie_metadata[[#This Row],[New_budget]]</f>
        <v>27321125.367567569</v>
      </c>
      <c r="H2107" s="3" t="str">
        <f>IF(movie_metadata[[#This Row],[Profit/Loss_in money]]&gt;0,"Profit","Loss")</f>
        <v>Profit</v>
      </c>
      <c r="I2107" t="s">
        <v>2765</v>
      </c>
      <c r="J2107" t="s">
        <v>3558</v>
      </c>
      <c r="K2107" t="s">
        <v>10530</v>
      </c>
      <c r="L2107" s="1">
        <v>2013</v>
      </c>
      <c r="M2107" t="s">
        <v>82</v>
      </c>
      <c r="N2107">
        <v>6.7</v>
      </c>
      <c r="O2107">
        <v>2.35</v>
      </c>
      <c r="P2107">
        <v>0</v>
      </c>
      <c r="Q2107">
        <v>82</v>
      </c>
      <c r="R2107">
        <v>195</v>
      </c>
      <c r="S2107">
        <v>0</v>
      </c>
      <c r="T2107" t="s">
        <v>10531</v>
      </c>
      <c r="U2107">
        <v>20</v>
      </c>
      <c r="V2107" t="s">
        <v>10532</v>
      </c>
      <c r="W2107">
        <v>6920</v>
      </c>
      <c r="X2107">
        <v>30</v>
      </c>
      <c r="Y2107" t="s">
        <v>10533</v>
      </c>
      <c r="Z2107">
        <v>4</v>
      </c>
      <c r="AA2107" t="s">
        <v>10534</v>
      </c>
      <c r="AB2107" t="s">
        <v>10535</v>
      </c>
      <c r="AC2107">
        <v>22</v>
      </c>
      <c r="AD2107">
        <v>10</v>
      </c>
    </row>
    <row r="2108" spans="1:30" x14ac:dyDescent="0.35">
      <c r="A2108" t="s">
        <v>23</v>
      </c>
      <c r="B2108" t="s">
        <v>3995</v>
      </c>
      <c r="C2108" t="s">
        <v>10536</v>
      </c>
      <c r="D2108">
        <v>112</v>
      </c>
      <c r="E2108" s="4">
        <v>17000000</v>
      </c>
      <c r="F2108" s="4">
        <v>16684352</v>
      </c>
      <c r="G2108" s="3">
        <f>movie_metadata[[#This Row],[New_gross]]-movie_metadata[[#This Row],[New_budget]]</f>
        <v>-315648</v>
      </c>
      <c r="H2108" s="3" t="str">
        <f>IF(movie_metadata[[#This Row],[Profit/Loss_in money]]&gt;0,"Profit","Loss")</f>
        <v>Loss</v>
      </c>
      <c r="I2108" t="s">
        <v>26</v>
      </c>
      <c r="J2108" t="s">
        <v>27</v>
      </c>
      <c r="K2108" t="s">
        <v>1674</v>
      </c>
      <c r="L2108" s="1">
        <v>2012</v>
      </c>
      <c r="M2108" t="s">
        <v>572</v>
      </c>
      <c r="N2108">
        <v>6.3</v>
      </c>
      <c r="O2108">
        <v>1.85</v>
      </c>
      <c r="P2108">
        <v>18000</v>
      </c>
      <c r="Q2108">
        <v>275</v>
      </c>
      <c r="R2108">
        <v>11000</v>
      </c>
      <c r="S2108">
        <v>159</v>
      </c>
      <c r="T2108" t="s">
        <v>7944</v>
      </c>
      <c r="U2108">
        <v>385</v>
      </c>
      <c r="V2108" t="s">
        <v>10537</v>
      </c>
      <c r="W2108">
        <v>67893</v>
      </c>
      <c r="X2108">
        <v>1205</v>
      </c>
      <c r="Y2108" t="s">
        <v>10538</v>
      </c>
      <c r="Z2108">
        <v>0</v>
      </c>
      <c r="AA2108" t="s">
        <v>10539</v>
      </c>
      <c r="AB2108" t="s">
        <v>10540</v>
      </c>
      <c r="AC2108">
        <v>163</v>
      </c>
      <c r="AD2108">
        <v>223</v>
      </c>
    </row>
    <row r="2109" spans="1:30" x14ac:dyDescent="0.35">
      <c r="A2109" t="s">
        <v>23</v>
      </c>
      <c r="B2109" t="s">
        <v>3687</v>
      </c>
      <c r="C2109" t="s">
        <v>10541</v>
      </c>
      <c r="D2109">
        <v>136</v>
      </c>
      <c r="E2109" s="4">
        <v>21000000</v>
      </c>
      <c r="F2109" s="4">
        <v>46700000</v>
      </c>
      <c r="G2109" s="3">
        <f>movie_metadata[[#This Row],[New_gross]]-movie_metadata[[#This Row],[New_budget]]</f>
        <v>25700000</v>
      </c>
      <c r="H2109" s="3" t="str">
        <f>IF(movie_metadata[[#This Row],[Profit/Loss_in money]]&gt;0,"Profit","Loss")</f>
        <v>Profit</v>
      </c>
      <c r="I2109" t="s">
        <v>26</v>
      </c>
      <c r="J2109" t="s">
        <v>27</v>
      </c>
      <c r="K2109" t="s">
        <v>46</v>
      </c>
      <c r="L2109" s="1">
        <v>1982</v>
      </c>
      <c r="M2109" t="s">
        <v>82</v>
      </c>
      <c r="N2109">
        <v>5.9</v>
      </c>
      <c r="O2109">
        <v>2.35</v>
      </c>
      <c r="P2109">
        <v>0</v>
      </c>
      <c r="Q2109">
        <v>43</v>
      </c>
      <c r="R2109">
        <v>16000</v>
      </c>
      <c r="S2109">
        <v>216</v>
      </c>
      <c r="T2109" t="s">
        <v>10542</v>
      </c>
      <c r="U2109">
        <v>16000</v>
      </c>
      <c r="V2109" t="s">
        <v>3687</v>
      </c>
      <c r="W2109">
        <v>19832</v>
      </c>
      <c r="X2109">
        <v>16805</v>
      </c>
      <c r="Y2109" t="s">
        <v>10543</v>
      </c>
      <c r="Z2109">
        <v>1</v>
      </c>
      <c r="AA2109" t="s">
        <v>10544</v>
      </c>
      <c r="AB2109" t="s">
        <v>10545</v>
      </c>
      <c r="AC2109">
        <v>98</v>
      </c>
      <c r="AD2109">
        <v>281</v>
      </c>
    </row>
    <row r="2110" spans="1:30" x14ac:dyDescent="0.35">
      <c r="A2110" t="s">
        <v>23</v>
      </c>
      <c r="B2110" t="s">
        <v>10546</v>
      </c>
      <c r="C2110" t="s">
        <v>10547</v>
      </c>
      <c r="D2110">
        <v>81</v>
      </c>
      <c r="E2110" s="4">
        <v>21000000</v>
      </c>
      <c r="F2110" s="4">
        <v>52008288</v>
      </c>
      <c r="G2110" s="3">
        <f>movie_metadata[[#This Row],[New_gross]]-movie_metadata[[#This Row],[New_budget]]</f>
        <v>31008288</v>
      </c>
      <c r="H2110" s="3" t="str">
        <f>IF(movie_metadata[[#This Row],[Profit/Loss_in money]]&gt;0,"Profit","Loss")</f>
        <v>Profit</v>
      </c>
      <c r="I2110" t="s">
        <v>26</v>
      </c>
      <c r="J2110" t="s">
        <v>27</v>
      </c>
      <c r="K2110" t="s">
        <v>10548</v>
      </c>
      <c r="L2110" s="1">
        <v>1999</v>
      </c>
      <c r="M2110" t="s">
        <v>572</v>
      </c>
      <c r="N2110">
        <v>7.8</v>
      </c>
      <c r="O2110">
        <v>1.85</v>
      </c>
      <c r="P2110">
        <v>0</v>
      </c>
      <c r="Q2110">
        <v>163</v>
      </c>
      <c r="R2110">
        <v>406</v>
      </c>
      <c r="S2110">
        <v>406</v>
      </c>
      <c r="T2110" t="s">
        <v>715</v>
      </c>
      <c r="U2110">
        <v>893</v>
      </c>
      <c r="V2110" t="s">
        <v>3483</v>
      </c>
      <c r="W2110">
        <v>162037</v>
      </c>
      <c r="X2110">
        <v>3003</v>
      </c>
      <c r="Y2110" t="s">
        <v>10546</v>
      </c>
      <c r="Z2110">
        <v>1</v>
      </c>
      <c r="AA2110" t="s">
        <v>10549</v>
      </c>
      <c r="AB2110" t="s">
        <v>10550</v>
      </c>
      <c r="AC2110">
        <v>928</v>
      </c>
      <c r="AD2110">
        <v>795</v>
      </c>
    </row>
    <row r="2111" spans="1:30" x14ac:dyDescent="0.35">
      <c r="A2111" t="s">
        <v>23</v>
      </c>
      <c r="B2111" t="s">
        <v>1946</v>
      </c>
      <c r="C2111" t="s">
        <v>10551</v>
      </c>
      <c r="D2111">
        <v>87</v>
      </c>
      <c r="E2111" s="4">
        <v>9000000</v>
      </c>
      <c r="F2111" s="4">
        <v>8579684</v>
      </c>
      <c r="G2111" s="3">
        <f>movie_metadata[[#This Row],[New_gross]]-movie_metadata[[#This Row],[New_budget]]</f>
        <v>-420316</v>
      </c>
      <c r="H2111" s="3" t="str">
        <f>IF(movie_metadata[[#This Row],[Profit/Loss_in money]]&gt;0,"Profit","Loss")</f>
        <v>Loss</v>
      </c>
      <c r="I2111" t="s">
        <v>26</v>
      </c>
      <c r="J2111" t="s">
        <v>27</v>
      </c>
      <c r="K2111" t="s">
        <v>1664</v>
      </c>
      <c r="L2111" s="1">
        <v>2007</v>
      </c>
      <c r="M2111" t="s">
        <v>572</v>
      </c>
      <c r="N2111">
        <v>7.4</v>
      </c>
      <c r="O2111">
        <v>1.85</v>
      </c>
      <c r="P2111">
        <v>0</v>
      </c>
      <c r="Q2111">
        <v>168</v>
      </c>
      <c r="R2111">
        <v>0</v>
      </c>
      <c r="S2111">
        <v>548</v>
      </c>
      <c r="T2111" t="s">
        <v>351</v>
      </c>
      <c r="U2111">
        <v>22000</v>
      </c>
      <c r="V2111" t="s">
        <v>142</v>
      </c>
      <c r="W2111">
        <v>89547</v>
      </c>
      <c r="X2111">
        <v>24324</v>
      </c>
      <c r="Y2111" t="s">
        <v>5783</v>
      </c>
      <c r="Z2111">
        <v>0</v>
      </c>
      <c r="AA2111" t="s">
        <v>10552</v>
      </c>
      <c r="AB2111" t="s">
        <v>10553</v>
      </c>
      <c r="AC2111">
        <v>199</v>
      </c>
      <c r="AD2111">
        <v>557</v>
      </c>
    </row>
    <row r="2112" spans="1:30" x14ac:dyDescent="0.35">
      <c r="A2112" t="s">
        <v>23</v>
      </c>
      <c r="B2112" t="s">
        <v>10554</v>
      </c>
      <c r="C2112" t="s">
        <v>10555</v>
      </c>
      <c r="D2112">
        <v>96</v>
      </c>
      <c r="E2112" s="4">
        <v>17000000</v>
      </c>
      <c r="F2112" s="4">
        <v>42660000</v>
      </c>
      <c r="G2112" s="3">
        <f>movie_metadata[[#This Row],[New_gross]]-movie_metadata[[#This Row],[New_budget]]</f>
        <v>25660000</v>
      </c>
      <c r="H2112" s="3" t="str">
        <f>IF(movie_metadata[[#This Row],[Profit/Loss_in money]]&gt;0,"Profit","Loss")</f>
        <v>Profit</v>
      </c>
      <c r="I2112" t="s">
        <v>26</v>
      </c>
      <c r="J2112" t="s">
        <v>27</v>
      </c>
      <c r="K2112" t="s">
        <v>157</v>
      </c>
      <c r="L2112" s="1">
        <v>1993</v>
      </c>
      <c r="M2112" t="s">
        <v>82</v>
      </c>
      <c r="N2112">
        <v>4.8</v>
      </c>
      <c r="O2112">
        <v>1.85</v>
      </c>
      <c r="P2112">
        <v>1000</v>
      </c>
      <c r="Q2112">
        <v>60</v>
      </c>
      <c r="R2112">
        <v>8</v>
      </c>
      <c r="S2112">
        <v>199</v>
      </c>
      <c r="T2112" t="s">
        <v>6820</v>
      </c>
      <c r="U2112">
        <v>533</v>
      </c>
      <c r="V2112" t="s">
        <v>9433</v>
      </c>
      <c r="W2112">
        <v>25086</v>
      </c>
      <c r="X2112">
        <v>1254</v>
      </c>
      <c r="Y2112" t="s">
        <v>10556</v>
      </c>
      <c r="Z2112">
        <v>0</v>
      </c>
      <c r="AA2112" t="s">
        <v>10557</v>
      </c>
      <c r="AB2112" t="s">
        <v>10558</v>
      </c>
      <c r="AC2112">
        <v>87</v>
      </c>
      <c r="AD2112">
        <v>219</v>
      </c>
    </row>
    <row r="2113" spans="1:30" x14ac:dyDescent="0.35">
      <c r="A2113" t="s">
        <v>23</v>
      </c>
      <c r="B2113" t="s">
        <v>4090</v>
      </c>
      <c r="C2113" t="s">
        <v>10559</v>
      </c>
      <c r="D2113">
        <v>106</v>
      </c>
      <c r="E2113" s="4">
        <v>21000000</v>
      </c>
      <c r="F2113" s="4">
        <v>40219708</v>
      </c>
      <c r="G2113" s="3">
        <f>movie_metadata[[#This Row],[New_gross]]-movie_metadata[[#This Row],[New_budget]]</f>
        <v>19219708</v>
      </c>
      <c r="H2113" s="3" t="str">
        <f>IF(movie_metadata[[#This Row],[Profit/Loss_in money]]&gt;0,"Profit","Loss")</f>
        <v>Profit</v>
      </c>
      <c r="I2113" t="s">
        <v>26</v>
      </c>
      <c r="J2113" t="s">
        <v>27</v>
      </c>
      <c r="K2113" t="s">
        <v>3787</v>
      </c>
      <c r="L2113" s="1">
        <v>2001</v>
      </c>
      <c r="M2113" t="s">
        <v>29</v>
      </c>
      <c r="N2113">
        <v>6.3</v>
      </c>
      <c r="O2113">
        <v>1.85</v>
      </c>
      <c r="P2113">
        <v>0</v>
      </c>
      <c r="Q2113">
        <v>85</v>
      </c>
      <c r="R2113">
        <v>48</v>
      </c>
      <c r="S2113">
        <v>39</v>
      </c>
      <c r="T2113" t="s">
        <v>1224</v>
      </c>
      <c r="U2113">
        <v>18000</v>
      </c>
      <c r="V2113" t="s">
        <v>581</v>
      </c>
      <c r="W2113">
        <v>22649</v>
      </c>
      <c r="X2113">
        <v>18630</v>
      </c>
      <c r="Y2113" t="s">
        <v>10560</v>
      </c>
      <c r="Z2113">
        <v>3</v>
      </c>
      <c r="AA2113" t="s">
        <v>10561</v>
      </c>
      <c r="AB2113" t="s">
        <v>10562</v>
      </c>
      <c r="AC2113">
        <v>131</v>
      </c>
      <c r="AD2113">
        <v>558</v>
      </c>
    </row>
    <row r="2114" spans="1:30" x14ac:dyDescent="0.35">
      <c r="A2114" t="s">
        <v>23</v>
      </c>
      <c r="B2114" t="s">
        <v>4157</v>
      </c>
      <c r="C2114" t="s">
        <v>10563</v>
      </c>
      <c r="D2114">
        <v>122</v>
      </c>
      <c r="E2114" s="4">
        <v>21000000</v>
      </c>
      <c r="F2114" s="4">
        <v>132088910</v>
      </c>
      <c r="G2114" s="3">
        <f>movie_metadata[[#This Row],[New_gross]]-movie_metadata[[#This Row],[New_budget]]</f>
        <v>111088910</v>
      </c>
      <c r="H2114" s="3" t="str">
        <f>IF(movie_metadata[[#This Row],[Profit/Loss_in money]]&gt;0,"Profit","Loss")</f>
        <v>Profit</v>
      </c>
      <c r="I2114" t="s">
        <v>26</v>
      </c>
      <c r="J2114" t="s">
        <v>27</v>
      </c>
      <c r="K2114" t="s">
        <v>1407</v>
      </c>
      <c r="L2114" s="1">
        <v>2012</v>
      </c>
      <c r="M2114" t="s">
        <v>572</v>
      </c>
      <c r="N2114">
        <v>7.8</v>
      </c>
      <c r="O2114">
        <v>2.35</v>
      </c>
      <c r="P2114">
        <v>117000</v>
      </c>
      <c r="Q2114">
        <v>539</v>
      </c>
      <c r="R2114">
        <v>737</v>
      </c>
      <c r="S2114">
        <v>14000</v>
      </c>
      <c r="T2114" t="s">
        <v>1739</v>
      </c>
      <c r="U2114">
        <v>34000</v>
      </c>
      <c r="V2114" t="s">
        <v>340</v>
      </c>
      <c r="W2114">
        <v>533607</v>
      </c>
      <c r="X2114">
        <v>72115</v>
      </c>
      <c r="Y2114" t="s">
        <v>647</v>
      </c>
      <c r="Z2114">
        <v>0</v>
      </c>
      <c r="AA2114" t="s">
        <v>10564</v>
      </c>
      <c r="AB2114" t="s">
        <v>10565</v>
      </c>
      <c r="AC2114">
        <v>692</v>
      </c>
      <c r="AD2114">
        <v>22000</v>
      </c>
    </row>
    <row r="2115" spans="1:30" x14ac:dyDescent="0.35">
      <c r="A2115" t="s">
        <v>23</v>
      </c>
      <c r="B2115" t="s">
        <v>5452</v>
      </c>
      <c r="C2115" t="s">
        <v>10566</v>
      </c>
      <c r="D2115">
        <v>123</v>
      </c>
      <c r="E2115" s="4">
        <v>21000000</v>
      </c>
      <c r="F2115" s="4">
        <v>36581633</v>
      </c>
      <c r="G2115" s="3">
        <f>movie_metadata[[#This Row],[New_gross]]-movie_metadata[[#This Row],[New_budget]]</f>
        <v>15581633</v>
      </c>
      <c r="H2115" s="3" t="str">
        <f>IF(movie_metadata[[#This Row],[Profit/Loss_in money]]&gt;0,"Profit","Loss")</f>
        <v>Profit</v>
      </c>
      <c r="I2115" t="s">
        <v>26</v>
      </c>
      <c r="J2115" t="s">
        <v>754</v>
      </c>
      <c r="K2115" t="s">
        <v>1718</v>
      </c>
      <c r="L2115" s="1">
        <v>2007</v>
      </c>
      <c r="M2115" t="s">
        <v>29</v>
      </c>
      <c r="N2115">
        <v>7.5</v>
      </c>
      <c r="O2115">
        <v>1.85</v>
      </c>
      <c r="P2115">
        <v>10000</v>
      </c>
      <c r="Q2115">
        <v>84</v>
      </c>
      <c r="R2115">
        <v>98</v>
      </c>
      <c r="S2115">
        <v>579</v>
      </c>
      <c r="T2115" t="s">
        <v>1312</v>
      </c>
      <c r="U2115">
        <v>2000</v>
      </c>
      <c r="V2115" t="s">
        <v>2369</v>
      </c>
      <c r="W2115">
        <v>52533</v>
      </c>
      <c r="X2115">
        <v>3994</v>
      </c>
      <c r="Y2115" t="s">
        <v>2417</v>
      </c>
      <c r="Z2115">
        <v>1</v>
      </c>
      <c r="AA2115" t="s">
        <v>10567</v>
      </c>
      <c r="AB2115" t="s">
        <v>10568</v>
      </c>
      <c r="AC2115">
        <v>235</v>
      </c>
      <c r="AD2115">
        <v>826</v>
      </c>
    </row>
    <row r="2116" spans="1:30" x14ac:dyDescent="0.35">
      <c r="A2116" t="s">
        <v>23</v>
      </c>
      <c r="B2116" t="s">
        <v>9504</v>
      </c>
      <c r="C2116" t="s">
        <v>10569</v>
      </c>
      <c r="D2116">
        <v>133</v>
      </c>
      <c r="E2116" s="4">
        <v>43432109.375</v>
      </c>
      <c r="F2116" s="4">
        <v>37721949</v>
      </c>
      <c r="G2116" s="3">
        <f>movie_metadata[[#This Row],[New_gross]]-movie_metadata[[#This Row],[New_budget]]</f>
        <v>-5710160.375</v>
      </c>
      <c r="H2116" s="3" t="str">
        <f>IF(movie_metadata[[#This Row],[Profit/Loss_in money]]&gt;0,"Profit","Loss")</f>
        <v>Loss</v>
      </c>
      <c r="I2116" t="s">
        <v>26</v>
      </c>
      <c r="J2116" t="s">
        <v>27</v>
      </c>
      <c r="K2116" t="s">
        <v>3402</v>
      </c>
      <c r="L2116" s="1">
        <v>2010</v>
      </c>
      <c r="M2116" t="s">
        <v>572</v>
      </c>
      <c r="N2116">
        <v>6</v>
      </c>
      <c r="O2116">
        <v>1.85</v>
      </c>
      <c r="P2116">
        <v>0</v>
      </c>
      <c r="Q2116">
        <v>75</v>
      </c>
      <c r="R2116">
        <v>0</v>
      </c>
      <c r="S2116">
        <v>637</v>
      </c>
      <c r="T2116" t="s">
        <v>3070</v>
      </c>
      <c r="U2116">
        <v>1000</v>
      </c>
      <c r="V2116" t="s">
        <v>5941</v>
      </c>
      <c r="W2116">
        <v>6067</v>
      </c>
      <c r="X2116">
        <v>6035</v>
      </c>
      <c r="Y2116" t="s">
        <v>4900</v>
      </c>
      <c r="Z2116">
        <v>0</v>
      </c>
      <c r="AA2116" t="s">
        <v>10570</v>
      </c>
      <c r="AB2116" t="s">
        <v>10571</v>
      </c>
      <c r="AC2116">
        <v>73</v>
      </c>
      <c r="AD2116">
        <v>912</v>
      </c>
    </row>
    <row r="2117" spans="1:30" x14ac:dyDescent="0.35">
      <c r="A2117" t="s">
        <v>23</v>
      </c>
      <c r="B2117" t="s">
        <v>1106</v>
      </c>
      <c r="C2117" t="s">
        <v>10572</v>
      </c>
      <c r="D2117">
        <v>92</v>
      </c>
      <c r="E2117" s="4">
        <v>21000000</v>
      </c>
      <c r="F2117" s="4">
        <v>25296447</v>
      </c>
      <c r="G2117" s="3">
        <f>movie_metadata[[#This Row],[New_gross]]-movie_metadata[[#This Row],[New_budget]]</f>
        <v>4296447</v>
      </c>
      <c r="H2117" s="3" t="str">
        <f>IF(movie_metadata[[#This Row],[Profit/Loss_in money]]&gt;0,"Profit","Loss")</f>
        <v>Profit</v>
      </c>
      <c r="I2117" t="s">
        <v>26</v>
      </c>
      <c r="J2117" t="s">
        <v>1452</v>
      </c>
      <c r="K2117" t="s">
        <v>326</v>
      </c>
      <c r="L2117" s="1">
        <v>2002</v>
      </c>
      <c r="M2117" t="s">
        <v>29</v>
      </c>
      <c r="N2117">
        <v>6.8</v>
      </c>
      <c r="O2117">
        <v>2.35</v>
      </c>
      <c r="P2117">
        <v>0</v>
      </c>
      <c r="Q2117">
        <v>171</v>
      </c>
      <c r="R2117">
        <v>255</v>
      </c>
      <c r="S2117">
        <v>447</v>
      </c>
      <c r="T2117" t="s">
        <v>10573</v>
      </c>
      <c r="U2117">
        <v>26000</v>
      </c>
      <c r="V2117" t="s">
        <v>328</v>
      </c>
      <c r="W2117">
        <v>237248</v>
      </c>
      <c r="X2117">
        <v>27572</v>
      </c>
      <c r="Y2117" t="s">
        <v>10574</v>
      </c>
      <c r="Z2117">
        <v>0</v>
      </c>
      <c r="AA2117" t="s">
        <v>10575</v>
      </c>
      <c r="AB2117" t="s">
        <v>10576</v>
      </c>
      <c r="AC2117">
        <v>460</v>
      </c>
      <c r="AD2117">
        <v>1000</v>
      </c>
    </row>
    <row r="2118" spans="1:30" x14ac:dyDescent="0.35">
      <c r="A2118" t="s">
        <v>23</v>
      </c>
      <c r="B2118" t="s">
        <v>9019</v>
      </c>
      <c r="C2118" t="s">
        <v>10577</v>
      </c>
      <c r="D2118">
        <v>110</v>
      </c>
      <c r="E2118" s="4">
        <v>20000000</v>
      </c>
      <c r="F2118" s="4">
        <v>24848292</v>
      </c>
      <c r="G2118" s="3">
        <f>movie_metadata[[#This Row],[New_gross]]-movie_metadata[[#This Row],[New_budget]]</f>
        <v>4848292</v>
      </c>
      <c r="H2118" s="3" t="str">
        <f>IF(movie_metadata[[#This Row],[Profit/Loss_in money]]&gt;0,"Profit","Loss")</f>
        <v>Profit</v>
      </c>
      <c r="I2118" t="s">
        <v>26</v>
      </c>
      <c r="J2118" t="s">
        <v>27</v>
      </c>
      <c r="K2118" t="s">
        <v>3258</v>
      </c>
      <c r="L2118" s="1">
        <v>2008</v>
      </c>
      <c r="M2118" t="s">
        <v>29</v>
      </c>
      <c r="N2118">
        <v>6.6</v>
      </c>
      <c r="O2118">
        <v>2.35</v>
      </c>
      <c r="P2118">
        <v>0</v>
      </c>
      <c r="Q2118">
        <v>140</v>
      </c>
      <c r="R2118">
        <v>65</v>
      </c>
      <c r="S2118">
        <v>149</v>
      </c>
      <c r="T2118" t="s">
        <v>8820</v>
      </c>
      <c r="U2118">
        <v>3000</v>
      </c>
      <c r="V2118" t="s">
        <v>648</v>
      </c>
      <c r="W2118">
        <v>80556</v>
      </c>
      <c r="X2118">
        <v>4089</v>
      </c>
      <c r="Y2118" t="s">
        <v>10578</v>
      </c>
      <c r="Z2118">
        <v>1</v>
      </c>
      <c r="AA2118" t="s">
        <v>10579</v>
      </c>
      <c r="AB2118" t="s">
        <v>10580</v>
      </c>
      <c r="AC2118">
        <v>184</v>
      </c>
      <c r="AD2118">
        <v>427</v>
      </c>
    </row>
    <row r="2119" spans="1:30" x14ac:dyDescent="0.35">
      <c r="A2119" t="s">
        <v>739</v>
      </c>
      <c r="B2119" t="s">
        <v>10581</v>
      </c>
      <c r="C2119" t="s">
        <v>10582</v>
      </c>
      <c r="D2119">
        <v>104</v>
      </c>
      <c r="E2119" s="4">
        <v>21000000</v>
      </c>
      <c r="F2119" s="4">
        <v>17757087</v>
      </c>
      <c r="G2119" s="3">
        <f>movie_metadata[[#This Row],[New_gross]]-movie_metadata[[#This Row],[New_budget]]</f>
        <v>-3242913</v>
      </c>
      <c r="H2119" s="3" t="str">
        <f>IF(movie_metadata[[#This Row],[Profit/Loss_in money]]&gt;0,"Profit","Loss")</f>
        <v>Loss</v>
      </c>
      <c r="I2119" t="s">
        <v>26</v>
      </c>
      <c r="J2119" t="s">
        <v>27</v>
      </c>
      <c r="K2119" t="s">
        <v>4324</v>
      </c>
      <c r="L2119" s="1">
        <v>1999</v>
      </c>
      <c r="M2119" t="s">
        <v>572</v>
      </c>
      <c r="N2119">
        <v>4.5999999999999996</v>
      </c>
      <c r="O2119">
        <v>1.85</v>
      </c>
      <c r="P2119">
        <v>897</v>
      </c>
      <c r="Q2119">
        <v>85</v>
      </c>
      <c r="R2119">
        <v>52</v>
      </c>
      <c r="S2119">
        <v>484</v>
      </c>
      <c r="T2119" t="s">
        <v>7833</v>
      </c>
      <c r="U2119">
        <v>711</v>
      </c>
      <c r="V2119" t="s">
        <v>10583</v>
      </c>
      <c r="W2119">
        <v>13065</v>
      </c>
      <c r="X2119">
        <v>3162</v>
      </c>
      <c r="Y2119" t="s">
        <v>10584</v>
      </c>
      <c r="Z2119">
        <v>1</v>
      </c>
      <c r="AA2119" t="s">
        <v>10585</v>
      </c>
      <c r="AB2119" t="s">
        <v>10586</v>
      </c>
      <c r="AC2119">
        <v>253</v>
      </c>
      <c r="AD2119">
        <v>490</v>
      </c>
    </row>
    <row r="2120" spans="1:30" x14ac:dyDescent="0.35">
      <c r="A2120" t="s">
        <v>23</v>
      </c>
      <c r="B2120" t="s">
        <v>60</v>
      </c>
      <c r="C2120" t="s">
        <v>10587</v>
      </c>
      <c r="D2120">
        <v>60</v>
      </c>
      <c r="E2120" s="4">
        <v>3000000</v>
      </c>
      <c r="F2120" s="4">
        <v>7392633.5</v>
      </c>
      <c r="G2120" s="3">
        <f>movie_metadata[[#This Row],[New_gross]]-movie_metadata[[#This Row],[New_budget]]</f>
        <v>4392633.5</v>
      </c>
      <c r="H2120" s="3" t="str">
        <f>IF(movie_metadata[[#This Row],[Profit/Loss_in money]]&gt;0,"Profit","Loss")</f>
        <v>Profit</v>
      </c>
      <c r="I2120" t="s">
        <v>26</v>
      </c>
      <c r="J2120" t="s">
        <v>27</v>
      </c>
      <c r="K2120" t="s">
        <v>10588</v>
      </c>
      <c r="L2120" s="1">
        <v>2005</v>
      </c>
      <c r="M2120" t="s">
        <v>60</v>
      </c>
      <c r="N2120">
        <v>2.9</v>
      </c>
      <c r="O2120">
        <v>2.35</v>
      </c>
      <c r="P2120">
        <v>141</v>
      </c>
      <c r="Q2120">
        <v>5</v>
      </c>
      <c r="T2120" t="s">
        <v>60</v>
      </c>
      <c r="U2120">
        <v>98</v>
      </c>
      <c r="V2120" t="s">
        <v>10589</v>
      </c>
      <c r="W2120">
        <v>4398</v>
      </c>
      <c r="X2120">
        <v>98</v>
      </c>
      <c r="Y2120" t="s">
        <v>62</v>
      </c>
      <c r="Z2120">
        <v>0</v>
      </c>
      <c r="AA2120" t="s">
        <v>10590</v>
      </c>
      <c r="AB2120" t="s">
        <v>10591</v>
      </c>
      <c r="AC2120">
        <v>33</v>
      </c>
    </row>
    <row r="2121" spans="1:30" x14ac:dyDescent="0.35">
      <c r="A2121" t="s">
        <v>23</v>
      </c>
      <c r="B2121" t="s">
        <v>43</v>
      </c>
      <c r="C2121" t="s">
        <v>10592</v>
      </c>
      <c r="D2121">
        <v>98</v>
      </c>
      <c r="E2121" s="4">
        <v>17000000</v>
      </c>
      <c r="F2121" s="4">
        <v>9430988</v>
      </c>
      <c r="G2121" s="3">
        <f>movie_metadata[[#This Row],[New_gross]]-movie_metadata[[#This Row],[New_budget]]</f>
        <v>-7569012</v>
      </c>
      <c r="H2121" s="3" t="str">
        <f>IF(movie_metadata[[#This Row],[Profit/Loss_in money]]&gt;0,"Profit","Loss")</f>
        <v>Loss</v>
      </c>
      <c r="I2121" t="s">
        <v>26</v>
      </c>
      <c r="J2121" t="s">
        <v>27</v>
      </c>
      <c r="K2121" t="s">
        <v>1407</v>
      </c>
      <c r="L2121" s="1">
        <v>2009</v>
      </c>
      <c r="M2121" t="s">
        <v>572</v>
      </c>
      <c r="N2121">
        <v>7.1</v>
      </c>
      <c r="O2121">
        <v>2.35</v>
      </c>
      <c r="P2121">
        <v>7000</v>
      </c>
      <c r="Q2121">
        <v>217</v>
      </c>
      <c r="R2121">
        <v>0</v>
      </c>
      <c r="S2121">
        <v>374</v>
      </c>
      <c r="T2121" t="s">
        <v>7578</v>
      </c>
      <c r="U2121">
        <v>925</v>
      </c>
      <c r="V2121" t="s">
        <v>1795</v>
      </c>
      <c r="W2121">
        <v>45992</v>
      </c>
      <c r="X2121">
        <v>1997</v>
      </c>
      <c r="Y2121" t="s">
        <v>7503</v>
      </c>
      <c r="Z2121">
        <v>2</v>
      </c>
      <c r="AA2121" t="s">
        <v>10593</v>
      </c>
      <c r="AB2121" t="s">
        <v>10594</v>
      </c>
      <c r="AC2121">
        <v>115</v>
      </c>
      <c r="AD2121">
        <v>472</v>
      </c>
    </row>
    <row r="2122" spans="1:30" x14ac:dyDescent="0.35">
      <c r="A2122" t="s">
        <v>23</v>
      </c>
      <c r="B2122" t="s">
        <v>10595</v>
      </c>
      <c r="C2122" t="s">
        <v>10596</v>
      </c>
      <c r="D2122">
        <v>120</v>
      </c>
      <c r="E2122" s="4">
        <v>21000000</v>
      </c>
      <c r="F2122" s="4">
        <v>16284360</v>
      </c>
      <c r="G2122" s="3">
        <f>movie_metadata[[#This Row],[New_gross]]-movie_metadata[[#This Row],[New_budget]]</f>
        <v>-4715640</v>
      </c>
      <c r="H2122" s="3" t="str">
        <f>IF(movie_metadata[[#This Row],[Profit/Loss_in money]]&gt;0,"Profit","Loss")</f>
        <v>Loss</v>
      </c>
      <c r="I2122" t="s">
        <v>26</v>
      </c>
      <c r="J2122" t="s">
        <v>27</v>
      </c>
      <c r="K2122" t="s">
        <v>2520</v>
      </c>
      <c r="L2122" s="1">
        <v>2008</v>
      </c>
      <c r="M2122" t="s">
        <v>29</v>
      </c>
      <c r="N2122">
        <v>6.1</v>
      </c>
      <c r="O2122">
        <v>2.35</v>
      </c>
      <c r="P2122">
        <v>1000</v>
      </c>
      <c r="Q2122">
        <v>131</v>
      </c>
      <c r="R2122">
        <v>0</v>
      </c>
      <c r="S2122">
        <v>886</v>
      </c>
      <c r="T2122" t="s">
        <v>3653</v>
      </c>
      <c r="U2122">
        <v>1000</v>
      </c>
      <c r="V2122" t="s">
        <v>4677</v>
      </c>
      <c r="W2122">
        <v>15079</v>
      </c>
      <c r="X2122">
        <v>6212</v>
      </c>
      <c r="Y2122" t="s">
        <v>1377</v>
      </c>
      <c r="Z2122">
        <v>1</v>
      </c>
      <c r="AA2122" t="s">
        <v>10597</v>
      </c>
      <c r="AB2122" t="s">
        <v>10598</v>
      </c>
      <c r="AC2122">
        <v>79</v>
      </c>
      <c r="AD2122">
        <v>901</v>
      </c>
    </row>
    <row r="2123" spans="1:30" x14ac:dyDescent="0.35">
      <c r="A2123" t="s">
        <v>23</v>
      </c>
      <c r="B2123" t="s">
        <v>1865</v>
      </c>
      <c r="C2123" t="s">
        <v>10599</v>
      </c>
      <c r="D2123">
        <v>112</v>
      </c>
      <c r="E2123" s="4">
        <v>21000000</v>
      </c>
      <c r="F2123" s="4">
        <v>6830957</v>
      </c>
      <c r="G2123" s="3">
        <f>movie_metadata[[#This Row],[New_gross]]-movie_metadata[[#This Row],[New_budget]]</f>
        <v>-14169043</v>
      </c>
      <c r="H2123" s="3" t="str">
        <f>IF(movie_metadata[[#This Row],[Profit/Loss_in money]]&gt;0,"Profit","Loss")</f>
        <v>Loss</v>
      </c>
      <c r="I2123" t="s">
        <v>26</v>
      </c>
      <c r="J2123" t="s">
        <v>27</v>
      </c>
      <c r="K2123" t="s">
        <v>206</v>
      </c>
      <c r="L2123" s="1">
        <v>2002</v>
      </c>
      <c r="M2123" t="s">
        <v>29</v>
      </c>
      <c r="N2123">
        <v>6.7</v>
      </c>
      <c r="O2123">
        <v>2.35</v>
      </c>
      <c r="P2123">
        <v>365</v>
      </c>
      <c r="Q2123">
        <v>111</v>
      </c>
      <c r="R2123">
        <v>52</v>
      </c>
      <c r="S2123">
        <v>347</v>
      </c>
      <c r="T2123" t="s">
        <v>2054</v>
      </c>
      <c r="U2123">
        <v>15000</v>
      </c>
      <c r="V2123" t="s">
        <v>366</v>
      </c>
      <c r="W2123">
        <v>11983</v>
      </c>
      <c r="X2123">
        <v>16692</v>
      </c>
      <c r="Y2123" t="s">
        <v>8968</v>
      </c>
      <c r="Z2123">
        <v>3</v>
      </c>
      <c r="AA2123" t="s">
        <v>10600</v>
      </c>
      <c r="AB2123" t="s">
        <v>10601</v>
      </c>
      <c r="AC2123">
        <v>147</v>
      </c>
      <c r="AD2123">
        <v>1000</v>
      </c>
    </row>
    <row r="2124" spans="1:30" x14ac:dyDescent="0.35">
      <c r="A2124" t="s">
        <v>23</v>
      </c>
      <c r="B2124" t="s">
        <v>10602</v>
      </c>
      <c r="C2124" t="s">
        <v>10603</v>
      </c>
      <c r="D2124">
        <v>127</v>
      </c>
      <c r="E2124" s="4">
        <v>20000000</v>
      </c>
      <c r="F2124" s="4">
        <v>24104113</v>
      </c>
      <c r="G2124" s="3">
        <f>movie_metadata[[#This Row],[New_gross]]-movie_metadata[[#This Row],[New_budget]]</f>
        <v>4104113</v>
      </c>
      <c r="H2124" s="3" t="str">
        <f>IF(movie_metadata[[#This Row],[Profit/Loss_in money]]&gt;0,"Profit","Loss")</f>
        <v>Profit</v>
      </c>
      <c r="I2124" t="s">
        <v>26</v>
      </c>
      <c r="J2124" t="s">
        <v>1452</v>
      </c>
      <c r="K2124" t="s">
        <v>1916</v>
      </c>
      <c r="L2124" s="1">
        <v>2011</v>
      </c>
      <c r="M2124" t="s">
        <v>572</v>
      </c>
      <c r="N2124">
        <v>7.1</v>
      </c>
      <c r="O2124">
        <v>2.35</v>
      </c>
      <c r="P2124">
        <v>24000</v>
      </c>
      <c r="Q2124">
        <v>466</v>
      </c>
      <c r="R2124">
        <v>140</v>
      </c>
      <c r="S2124">
        <v>10000</v>
      </c>
      <c r="T2124" t="s">
        <v>430</v>
      </c>
      <c r="U2124">
        <v>19000</v>
      </c>
      <c r="V2124" t="s">
        <v>346</v>
      </c>
      <c r="W2124">
        <v>149066</v>
      </c>
      <c r="X2124">
        <v>46241</v>
      </c>
      <c r="Y2124" t="s">
        <v>432</v>
      </c>
      <c r="Z2124">
        <v>1</v>
      </c>
      <c r="AA2124" t="s">
        <v>10604</v>
      </c>
      <c r="AB2124" t="s">
        <v>10605</v>
      </c>
      <c r="AC2124">
        <v>517</v>
      </c>
      <c r="AD2124">
        <v>14000</v>
      </c>
    </row>
    <row r="2125" spans="1:30" x14ac:dyDescent="0.35">
      <c r="A2125" t="s">
        <v>23</v>
      </c>
      <c r="B2125" t="s">
        <v>10606</v>
      </c>
      <c r="C2125" t="s">
        <v>10607</v>
      </c>
      <c r="D2125">
        <v>102</v>
      </c>
      <c r="E2125" s="4">
        <v>21000000</v>
      </c>
      <c r="F2125" s="4">
        <v>15593</v>
      </c>
      <c r="G2125" s="3">
        <f>movie_metadata[[#This Row],[New_gross]]-movie_metadata[[#This Row],[New_budget]]</f>
        <v>-20984407</v>
      </c>
      <c r="H2125" s="3" t="str">
        <f>IF(movie_metadata[[#This Row],[Profit/Loss_in money]]&gt;0,"Profit","Loss")</f>
        <v>Loss</v>
      </c>
      <c r="I2125" t="s">
        <v>26</v>
      </c>
      <c r="J2125" t="s">
        <v>27</v>
      </c>
      <c r="K2125" t="s">
        <v>1407</v>
      </c>
      <c r="L2125" s="1">
        <v>1999</v>
      </c>
      <c r="M2125" t="s">
        <v>29</v>
      </c>
      <c r="N2125">
        <v>5.8</v>
      </c>
      <c r="O2125">
        <v>1.85</v>
      </c>
      <c r="P2125">
        <v>284</v>
      </c>
      <c r="Q2125">
        <v>16</v>
      </c>
      <c r="R2125">
        <v>18</v>
      </c>
      <c r="S2125">
        <v>186</v>
      </c>
      <c r="T2125" t="s">
        <v>3936</v>
      </c>
      <c r="U2125">
        <v>670</v>
      </c>
      <c r="V2125" t="s">
        <v>10608</v>
      </c>
      <c r="W2125">
        <v>2295</v>
      </c>
      <c r="X2125">
        <v>1562</v>
      </c>
      <c r="Y2125" t="s">
        <v>10609</v>
      </c>
      <c r="Z2125">
        <v>1</v>
      </c>
      <c r="AA2125" t="s">
        <v>10610</v>
      </c>
      <c r="AB2125" t="s">
        <v>10611</v>
      </c>
      <c r="AC2125">
        <v>40</v>
      </c>
      <c r="AD2125">
        <v>419</v>
      </c>
    </row>
    <row r="2126" spans="1:30" x14ac:dyDescent="0.35">
      <c r="A2126" t="s">
        <v>23</v>
      </c>
      <c r="B2126" t="s">
        <v>9172</v>
      </c>
      <c r="C2126" t="s">
        <v>10612</v>
      </c>
      <c r="D2126">
        <v>91</v>
      </c>
      <c r="E2126" s="4">
        <v>21000000</v>
      </c>
      <c r="F2126" s="4">
        <v>958319</v>
      </c>
      <c r="G2126" s="3">
        <f>movie_metadata[[#This Row],[New_gross]]-movie_metadata[[#This Row],[New_budget]]</f>
        <v>-20041681</v>
      </c>
      <c r="H2126" s="3" t="str">
        <f>IF(movie_metadata[[#This Row],[Profit/Loss_in money]]&gt;0,"Profit","Loss")</f>
        <v>Loss</v>
      </c>
      <c r="I2126" t="s">
        <v>26</v>
      </c>
      <c r="J2126" t="s">
        <v>27</v>
      </c>
      <c r="K2126" t="s">
        <v>3402</v>
      </c>
      <c r="L2126" s="1">
        <v>2011</v>
      </c>
      <c r="M2126" t="s">
        <v>29</v>
      </c>
      <c r="N2126">
        <v>6.7</v>
      </c>
      <c r="O2126">
        <v>2.35</v>
      </c>
      <c r="P2126">
        <v>17000</v>
      </c>
      <c r="Q2126">
        <v>276</v>
      </c>
      <c r="R2126">
        <v>0</v>
      </c>
      <c r="S2126">
        <v>220</v>
      </c>
      <c r="T2126" t="s">
        <v>3281</v>
      </c>
      <c r="U2126">
        <v>34000</v>
      </c>
      <c r="V2126" t="s">
        <v>340</v>
      </c>
      <c r="W2126">
        <v>39764</v>
      </c>
      <c r="X2126">
        <v>34705</v>
      </c>
      <c r="Y2126" t="s">
        <v>9492</v>
      </c>
      <c r="Z2126">
        <v>0</v>
      </c>
      <c r="AA2126" t="s">
        <v>10613</v>
      </c>
      <c r="AB2126" t="s">
        <v>10614</v>
      </c>
      <c r="AC2126">
        <v>148</v>
      </c>
      <c r="AD2126">
        <v>242</v>
      </c>
    </row>
    <row r="2127" spans="1:30" x14ac:dyDescent="0.35">
      <c r="A2127" t="s">
        <v>23</v>
      </c>
      <c r="B2127" t="s">
        <v>10615</v>
      </c>
      <c r="C2127" t="s">
        <v>10616</v>
      </c>
      <c r="D2127">
        <v>114</v>
      </c>
      <c r="E2127" s="4">
        <v>35000000</v>
      </c>
      <c r="F2127" s="4">
        <v>69700000</v>
      </c>
      <c r="G2127" s="3">
        <f>movie_metadata[[#This Row],[New_gross]]-movie_metadata[[#This Row],[New_budget]]</f>
        <v>34700000</v>
      </c>
      <c r="H2127" s="3" t="str">
        <f>IF(movie_metadata[[#This Row],[Profit/Loss_in money]]&gt;0,"Profit","Loss")</f>
        <v>Profit</v>
      </c>
      <c r="I2127" t="s">
        <v>26</v>
      </c>
      <c r="J2127" t="s">
        <v>27</v>
      </c>
      <c r="K2127" t="s">
        <v>5916</v>
      </c>
      <c r="L2127" s="1">
        <v>1982</v>
      </c>
      <c r="M2127" t="s">
        <v>572</v>
      </c>
      <c r="N2127">
        <v>5.8</v>
      </c>
      <c r="O2127">
        <v>2.35</v>
      </c>
      <c r="P2127">
        <v>0</v>
      </c>
      <c r="Q2127">
        <v>11</v>
      </c>
      <c r="R2127">
        <v>19</v>
      </c>
      <c r="S2127">
        <v>842</v>
      </c>
      <c r="T2127" t="s">
        <v>4537</v>
      </c>
      <c r="U2127">
        <v>1000</v>
      </c>
      <c r="V2127" t="s">
        <v>9100</v>
      </c>
      <c r="W2127">
        <v>7748</v>
      </c>
      <c r="X2127">
        <v>3688</v>
      </c>
      <c r="Y2127" t="s">
        <v>10617</v>
      </c>
      <c r="Z2127">
        <v>2</v>
      </c>
      <c r="AA2127" t="s">
        <v>10618</v>
      </c>
      <c r="AB2127" t="s">
        <v>10619</v>
      </c>
      <c r="AC2127">
        <v>48</v>
      </c>
      <c r="AD2127">
        <v>883</v>
      </c>
    </row>
    <row r="2128" spans="1:30" x14ac:dyDescent="0.35">
      <c r="A2128" t="s">
        <v>23</v>
      </c>
      <c r="B2128" t="s">
        <v>5393</v>
      </c>
      <c r="C2128" t="s">
        <v>10620</v>
      </c>
      <c r="D2128">
        <v>115</v>
      </c>
      <c r="E2128" s="4">
        <v>31000000</v>
      </c>
      <c r="F2128" s="4">
        <v>2840417</v>
      </c>
      <c r="G2128" s="3">
        <f>movie_metadata[[#This Row],[New_gross]]-movie_metadata[[#This Row],[New_budget]]</f>
        <v>-28159583</v>
      </c>
      <c r="H2128" s="3" t="str">
        <f>IF(movie_metadata[[#This Row],[Profit/Loss_in money]]&gt;0,"Profit","Loss")</f>
        <v>Loss</v>
      </c>
      <c r="I2128" t="s">
        <v>26</v>
      </c>
      <c r="J2128" t="s">
        <v>254</v>
      </c>
      <c r="K2128" t="s">
        <v>4324</v>
      </c>
      <c r="L2128" s="1">
        <v>1999</v>
      </c>
      <c r="M2128" t="s">
        <v>572</v>
      </c>
      <c r="N2128">
        <v>6.8</v>
      </c>
      <c r="O2128">
        <v>1.85</v>
      </c>
      <c r="P2128">
        <v>6000</v>
      </c>
      <c r="Q2128">
        <v>196</v>
      </c>
      <c r="R2128">
        <v>0</v>
      </c>
      <c r="S2128">
        <v>716</v>
      </c>
      <c r="T2128" t="s">
        <v>8544</v>
      </c>
      <c r="U2128">
        <v>1000</v>
      </c>
      <c r="V2128" t="s">
        <v>2612</v>
      </c>
      <c r="W2128">
        <v>77493</v>
      </c>
      <c r="X2128">
        <v>2990</v>
      </c>
      <c r="Y2128" t="s">
        <v>722</v>
      </c>
      <c r="Z2128">
        <v>0</v>
      </c>
      <c r="AA2128" t="s">
        <v>10621</v>
      </c>
      <c r="AB2128" t="s">
        <v>10622</v>
      </c>
      <c r="AC2128">
        <v>527</v>
      </c>
      <c r="AD2128">
        <v>900</v>
      </c>
    </row>
    <row r="2129" spans="1:30" x14ac:dyDescent="0.35">
      <c r="A2129" t="s">
        <v>23</v>
      </c>
      <c r="B2129" t="s">
        <v>381</v>
      </c>
      <c r="C2129" t="s">
        <v>10623</v>
      </c>
      <c r="D2129">
        <v>115</v>
      </c>
      <c r="E2129" s="4">
        <v>18000000</v>
      </c>
      <c r="F2129" s="4">
        <v>242374454</v>
      </c>
      <c r="G2129" s="3">
        <f>movie_metadata[[#This Row],[New_gross]]-movie_metadata[[#This Row],[New_budget]]</f>
        <v>224374454</v>
      </c>
      <c r="H2129" s="3" t="str">
        <f>IF(movie_metadata[[#This Row],[Profit/Loss_in money]]&gt;0,"Profit","Loss")</f>
        <v>Profit</v>
      </c>
      <c r="I2129" t="s">
        <v>26</v>
      </c>
      <c r="J2129" t="s">
        <v>27</v>
      </c>
      <c r="K2129" t="s">
        <v>119</v>
      </c>
      <c r="L2129" s="1">
        <v>1981</v>
      </c>
      <c r="M2129" t="s">
        <v>82</v>
      </c>
      <c r="N2129">
        <v>8.5</v>
      </c>
      <c r="O2129">
        <v>2.35</v>
      </c>
      <c r="P2129">
        <v>16000</v>
      </c>
      <c r="Q2129">
        <v>234</v>
      </c>
      <c r="R2129">
        <v>14000</v>
      </c>
      <c r="S2129">
        <v>488</v>
      </c>
      <c r="T2129" t="s">
        <v>1339</v>
      </c>
      <c r="U2129">
        <v>11000</v>
      </c>
      <c r="V2129" t="s">
        <v>384</v>
      </c>
      <c r="W2129">
        <v>661017</v>
      </c>
      <c r="X2129">
        <v>12906</v>
      </c>
      <c r="Y2129" t="s">
        <v>7235</v>
      </c>
      <c r="Z2129">
        <v>1</v>
      </c>
      <c r="AA2129" t="s">
        <v>10624</v>
      </c>
      <c r="AB2129" t="s">
        <v>10625</v>
      </c>
      <c r="AC2129">
        <v>771</v>
      </c>
      <c r="AD2129">
        <v>783</v>
      </c>
    </row>
    <row r="2130" spans="1:30" x14ac:dyDescent="0.35">
      <c r="A2130" t="s">
        <v>23</v>
      </c>
      <c r="B2130" t="s">
        <v>1244</v>
      </c>
      <c r="C2130" t="s">
        <v>10626</v>
      </c>
      <c r="D2130">
        <v>120</v>
      </c>
      <c r="E2130" s="4">
        <v>18000000</v>
      </c>
      <c r="F2130" s="4">
        <v>173585516</v>
      </c>
      <c r="G2130" s="3">
        <f>movie_metadata[[#This Row],[New_gross]]-movie_metadata[[#This Row],[New_budget]]</f>
        <v>155585516</v>
      </c>
      <c r="H2130" s="3" t="str">
        <f>IF(movie_metadata[[#This Row],[Profit/Loss_in money]]&gt;0,"Profit","Loss")</f>
        <v>Profit</v>
      </c>
      <c r="I2130" t="s">
        <v>26</v>
      </c>
      <c r="J2130" t="s">
        <v>27</v>
      </c>
      <c r="K2130" t="s">
        <v>2351</v>
      </c>
      <c r="L2130" s="1">
        <v>1992</v>
      </c>
      <c r="M2130" t="s">
        <v>82</v>
      </c>
      <c r="N2130">
        <v>6.6</v>
      </c>
      <c r="O2130">
        <v>1.85</v>
      </c>
      <c r="P2130">
        <v>0</v>
      </c>
      <c r="Q2130">
        <v>37</v>
      </c>
      <c r="R2130">
        <v>0</v>
      </c>
      <c r="S2130">
        <v>1000</v>
      </c>
      <c r="T2130" t="s">
        <v>2448</v>
      </c>
      <c r="U2130">
        <v>3000</v>
      </c>
      <c r="V2130" t="s">
        <v>6527</v>
      </c>
      <c r="W2130">
        <v>200077</v>
      </c>
      <c r="X2130">
        <v>7860</v>
      </c>
      <c r="Y2130" t="s">
        <v>2806</v>
      </c>
      <c r="Z2130">
        <v>2</v>
      </c>
      <c r="AA2130" t="s">
        <v>10627</v>
      </c>
      <c r="AB2130" t="s">
        <v>10628</v>
      </c>
      <c r="AC2130">
        <v>189</v>
      </c>
      <c r="AD2130">
        <v>1000</v>
      </c>
    </row>
    <row r="2131" spans="1:30" x14ac:dyDescent="0.35">
      <c r="A2131" t="s">
        <v>23</v>
      </c>
      <c r="B2131" t="s">
        <v>381</v>
      </c>
      <c r="C2131" t="s">
        <v>10629</v>
      </c>
      <c r="D2131">
        <v>135</v>
      </c>
      <c r="E2131" s="4">
        <v>19400870</v>
      </c>
      <c r="F2131" s="4">
        <v>128300000</v>
      </c>
      <c r="G2131" s="3">
        <f>movie_metadata[[#This Row],[New_gross]]-movie_metadata[[#This Row],[New_budget]]</f>
        <v>108899130</v>
      </c>
      <c r="H2131" s="3" t="str">
        <f>IF(movie_metadata[[#This Row],[Profit/Loss_in money]]&gt;0,"Profit","Loss")</f>
        <v>Profit</v>
      </c>
      <c r="I2131" t="s">
        <v>26</v>
      </c>
      <c r="J2131" t="s">
        <v>27</v>
      </c>
      <c r="K2131" t="s">
        <v>1841</v>
      </c>
      <c r="L2131" s="1">
        <v>1977</v>
      </c>
      <c r="M2131" t="s">
        <v>82</v>
      </c>
      <c r="N2131">
        <v>7.7</v>
      </c>
      <c r="O2131">
        <v>2.35</v>
      </c>
      <c r="P2131">
        <v>0</v>
      </c>
      <c r="Q2131">
        <v>171</v>
      </c>
      <c r="R2131">
        <v>14000</v>
      </c>
      <c r="S2131">
        <v>252</v>
      </c>
      <c r="T2131" t="s">
        <v>10630</v>
      </c>
      <c r="U2131">
        <v>559</v>
      </c>
      <c r="V2131" t="s">
        <v>3347</v>
      </c>
      <c r="W2131">
        <v>139288</v>
      </c>
      <c r="X2131">
        <v>1591</v>
      </c>
      <c r="Y2131" t="s">
        <v>8169</v>
      </c>
      <c r="Z2131">
        <v>0</v>
      </c>
      <c r="AA2131" t="s">
        <v>10631</v>
      </c>
      <c r="AB2131" t="s">
        <v>10632</v>
      </c>
      <c r="AC2131">
        <v>339</v>
      </c>
      <c r="AD2131">
        <v>481</v>
      </c>
    </row>
    <row r="2132" spans="1:30" x14ac:dyDescent="0.35">
      <c r="A2132" t="s">
        <v>23</v>
      </c>
      <c r="B2132" t="s">
        <v>10633</v>
      </c>
      <c r="C2132" t="s">
        <v>10634</v>
      </c>
      <c r="D2132">
        <v>90</v>
      </c>
      <c r="E2132" s="4">
        <v>20000000</v>
      </c>
      <c r="F2132" s="4">
        <v>20259297</v>
      </c>
      <c r="G2132" s="3">
        <f>movie_metadata[[#This Row],[New_gross]]-movie_metadata[[#This Row],[New_budget]]</f>
        <v>259297</v>
      </c>
      <c r="H2132" s="3" t="str">
        <f>IF(movie_metadata[[#This Row],[Profit/Loss_in money]]&gt;0,"Profit","Loss")</f>
        <v>Profit</v>
      </c>
      <c r="I2132" t="s">
        <v>26</v>
      </c>
      <c r="J2132" t="s">
        <v>27</v>
      </c>
      <c r="K2132" t="s">
        <v>3163</v>
      </c>
      <c r="L2132" s="1">
        <v>2006</v>
      </c>
      <c r="M2132" t="s">
        <v>29</v>
      </c>
      <c r="N2132">
        <v>4.7</v>
      </c>
      <c r="O2132">
        <v>2.35</v>
      </c>
      <c r="P2132">
        <v>0</v>
      </c>
      <c r="Q2132">
        <v>148</v>
      </c>
      <c r="R2132">
        <v>2</v>
      </c>
      <c r="S2132">
        <v>807</v>
      </c>
      <c r="T2132" t="s">
        <v>3083</v>
      </c>
      <c r="U2132">
        <v>16000</v>
      </c>
      <c r="V2132" t="s">
        <v>10635</v>
      </c>
      <c r="W2132">
        <v>24969</v>
      </c>
      <c r="X2132">
        <v>19952</v>
      </c>
      <c r="Y2132" t="s">
        <v>1177</v>
      </c>
      <c r="Z2132">
        <v>0</v>
      </c>
      <c r="AA2132" t="s">
        <v>10636</v>
      </c>
      <c r="AB2132" t="s">
        <v>10637</v>
      </c>
      <c r="AC2132">
        <v>258</v>
      </c>
      <c r="AD2132">
        <v>1000</v>
      </c>
    </row>
    <row r="2133" spans="1:30" x14ac:dyDescent="0.35">
      <c r="A2133" t="s">
        <v>23</v>
      </c>
      <c r="B2133" t="s">
        <v>1731</v>
      </c>
      <c r="C2133" t="s">
        <v>10638</v>
      </c>
      <c r="D2133">
        <v>100</v>
      </c>
      <c r="E2133" s="4">
        <v>28000000</v>
      </c>
      <c r="F2133" s="4">
        <v>153665036</v>
      </c>
      <c r="G2133" s="3">
        <f>movie_metadata[[#This Row],[New_gross]]-movie_metadata[[#This Row],[New_budget]]</f>
        <v>125665036</v>
      </c>
      <c r="H2133" s="3" t="str">
        <f>IF(movie_metadata[[#This Row],[Profit/Loss_in money]]&gt;0,"Profit","Loss")</f>
        <v>Profit</v>
      </c>
      <c r="I2133" t="s">
        <v>26</v>
      </c>
      <c r="J2133" t="s">
        <v>27</v>
      </c>
      <c r="K2133" t="s">
        <v>414</v>
      </c>
      <c r="L2133" s="1">
        <v>1987</v>
      </c>
      <c r="M2133" t="s">
        <v>572</v>
      </c>
      <c r="N2133">
        <v>6.4</v>
      </c>
      <c r="O2133">
        <v>2.35</v>
      </c>
      <c r="P2133">
        <v>0</v>
      </c>
      <c r="Q2133">
        <v>50</v>
      </c>
      <c r="R2133">
        <v>12000</v>
      </c>
      <c r="S2133">
        <v>605</v>
      </c>
      <c r="T2133" t="s">
        <v>3653</v>
      </c>
      <c r="U2133">
        <v>936</v>
      </c>
      <c r="V2133" t="s">
        <v>2316</v>
      </c>
      <c r="W2133">
        <v>84824</v>
      </c>
      <c r="X2133">
        <v>4121</v>
      </c>
      <c r="Y2133" t="s">
        <v>1299</v>
      </c>
      <c r="Z2133">
        <v>1</v>
      </c>
      <c r="AA2133" t="s">
        <v>10639</v>
      </c>
      <c r="AB2133" t="s">
        <v>10640</v>
      </c>
      <c r="AC2133">
        <v>95</v>
      </c>
      <c r="AD2133">
        <v>901</v>
      </c>
    </row>
    <row r="2134" spans="1:30" x14ac:dyDescent="0.35">
      <c r="A2134" t="s">
        <v>23</v>
      </c>
      <c r="B2134" t="s">
        <v>2604</v>
      </c>
      <c r="C2134" t="s">
        <v>10641</v>
      </c>
      <c r="D2134">
        <v>105</v>
      </c>
      <c r="E2134" s="4">
        <v>33000000</v>
      </c>
      <c r="F2134" s="4">
        <v>132541238</v>
      </c>
      <c r="G2134" s="3">
        <f>movie_metadata[[#This Row],[New_gross]]-movie_metadata[[#This Row],[New_budget]]</f>
        <v>99541238</v>
      </c>
      <c r="H2134" s="3" t="str">
        <f>IF(movie_metadata[[#This Row],[Profit/Loss_in money]]&gt;0,"Profit","Loss")</f>
        <v>Profit</v>
      </c>
      <c r="I2134" t="s">
        <v>26</v>
      </c>
      <c r="J2134" t="s">
        <v>27</v>
      </c>
      <c r="K2134" t="s">
        <v>1664</v>
      </c>
      <c r="L2134" s="1">
        <v>2003</v>
      </c>
      <c r="M2134" t="s">
        <v>29</v>
      </c>
      <c r="N2134">
        <v>5.5</v>
      </c>
      <c r="O2134">
        <v>2.35</v>
      </c>
      <c r="P2134">
        <v>800</v>
      </c>
      <c r="Q2134">
        <v>121</v>
      </c>
      <c r="R2134">
        <v>163</v>
      </c>
      <c r="S2134">
        <v>338</v>
      </c>
      <c r="T2134" t="s">
        <v>10642</v>
      </c>
      <c r="U2134">
        <v>1000</v>
      </c>
      <c r="V2134" t="s">
        <v>10337</v>
      </c>
      <c r="W2134">
        <v>30058</v>
      </c>
      <c r="X2134">
        <v>2505</v>
      </c>
      <c r="Y2134" t="s">
        <v>10643</v>
      </c>
      <c r="Z2134">
        <v>2</v>
      </c>
      <c r="AA2134" t="s">
        <v>10644</v>
      </c>
      <c r="AB2134" t="s">
        <v>10645</v>
      </c>
      <c r="AC2134">
        <v>236</v>
      </c>
      <c r="AD2134">
        <v>409</v>
      </c>
    </row>
    <row r="2135" spans="1:30" x14ac:dyDescent="0.35">
      <c r="A2135" t="s">
        <v>23</v>
      </c>
      <c r="B2135" t="s">
        <v>2720</v>
      </c>
      <c r="C2135" t="s">
        <v>10646</v>
      </c>
      <c r="D2135">
        <v>138</v>
      </c>
      <c r="E2135" s="4">
        <v>19000000</v>
      </c>
      <c r="F2135" s="4">
        <v>130727000</v>
      </c>
      <c r="G2135" s="3">
        <f>movie_metadata[[#This Row],[New_gross]]-movie_metadata[[#This Row],[New_budget]]</f>
        <v>111727000</v>
      </c>
      <c r="H2135" s="3" t="str">
        <f>IF(movie_metadata[[#This Row],[Profit/Loss_in money]]&gt;0,"Profit","Loss")</f>
        <v>Profit</v>
      </c>
      <c r="I2135" t="s">
        <v>26</v>
      </c>
      <c r="J2135" t="s">
        <v>27</v>
      </c>
      <c r="K2135" t="s">
        <v>6637</v>
      </c>
      <c r="L2135" s="1">
        <v>1991</v>
      </c>
      <c r="M2135" t="s">
        <v>572</v>
      </c>
      <c r="N2135">
        <v>8.6</v>
      </c>
      <c r="O2135">
        <v>1.85</v>
      </c>
      <c r="P2135">
        <v>40000</v>
      </c>
      <c r="Q2135">
        <v>185</v>
      </c>
      <c r="R2135">
        <v>438</v>
      </c>
      <c r="S2135">
        <v>173</v>
      </c>
      <c r="T2135" t="s">
        <v>1312</v>
      </c>
      <c r="U2135">
        <v>12000</v>
      </c>
      <c r="V2135" t="s">
        <v>756</v>
      </c>
      <c r="W2135">
        <v>887467</v>
      </c>
      <c r="X2135">
        <v>13184</v>
      </c>
      <c r="Y2135" t="s">
        <v>6556</v>
      </c>
      <c r="Z2135">
        <v>0</v>
      </c>
      <c r="AA2135" t="s">
        <v>10647</v>
      </c>
      <c r="AB2135" t="s">
        <v>10648</v>
      </c>
      <c r="AC2135">
        <v>916</v>
      </c>
      <c r="AD2135">
        <v>826</v>
      </c>
    </row>
    <row r="2136" spans="1:30" x14ac:dyDescent="0.35">
      <c r="A2136" t="s">
        <v>23</v>
      </c>
      <c r="B2136" t="s">
        <v>10649</v>
      </c>
      <c r="C2136" t="s">
        <v>10650</v>
      </c>
      <c r="D2136">
        <v>94</v>
      </c>
      <c r="E2136" s="4">
        <v>20000000</v>
      </c>
      <c r="F2136" s="4">
        <v>121697350</v>
      </c>
      <c r="G2136" s="3">
        <f>movie_metadata[[#This Row],[New_gross]]-movie_metadata[[#This Row],[New_budget]]</f>
        <v>101697350</v>
      </c>
      <c r="H2136" s="3" t="str">
        <f>IF(movie_metadata[[#This Row],[Profit/Loss_in money]]&gt;0,"Profit","Loss")</f>
        <v>Profit</v>
      </c>
      <c r="I2136" t="s">
        <v>26</v>
      </c>
      <c r="J2136" t="s">
        <v>27</v>
      </c>
      <c r="K2136" t="s">
        <v>6408</v>
      </c>
      <c r="L2136" s="1">
        <v>1992</v>
      </c>
      <c r="M2136" t="s">
        <v>29</v>
      </c>
      <c r="N2136">
        <v>7</v>
      </c>
      <c r="O2136">
        <v>1.85</v>
      </c>
      <c r="P2136">
        <v>0</v>
      </c>
      <c r="Q2136">
        <v>61</v>
      </c>
      <c r="R2136">
        <v>122</v>
      </c>
      <c r="S2136">
        <v>617</v>
      </c>
      <c r="T2136" t="s">
        <v>5426</v>
      </c>
      <c r="U2136">
        <v>1000</v>
      </c>
      <c r="V2136" t="s">
        <v>1726</v>
      </c>
      <c r="W2136">
        <v>114610</v>
      </c>
      <c r="X2136">
        <v>4263</v>
      </c>
      <c r="Y2136" t="s">
        <v>4621</v>
      </c>
      <c r="Z2136">
        <v>2</v>
      </c>
      <c r="AA2136" t="s">
        <v>10651</v>
      </c>
      <c r="AB2136" t="s">
        <v>10652</v>
      </c>
      <c r="AC2136">
        <v>176</v>
      </c>
      <c r="AD2136">
        <v>619</v>
      </c>
    </row>
    <row r="2137" spans="1:30" x14ac:dyDescent="0.35">
      <c r="A2137" t="s">
        <v>23</v>
      </c>
      <c r="B2137" t="s">
        <v>10653</v>
      </c>
      <c r="C2137" t="s">
        <v>10654</v>
      </c>
      <c r="D2137">
        <v>101</v>
      </c>
      <c r="E2137" s="4">
        <v>20000000</v>
      </c>
      <c r="F2137" s="4">
        <v>117224271</v>
      </c>
      <c r="G2137" s="3">
        <f>movie_metadata[[#This Row],[New_gross]]-movie_metadata[[#This Row],[New_budget]]</f>
        <v>97224271</v>
      </c>
      <c r="H2137" s="3" t="str">
        <f>IF(movie_metadata[[#This Row],[Profit/Loss_in money]]&gt;0,"Profit","Loss")</f>
        <v>Profit</v>
      </c>
      <c r="I2137" t="s">
        <v>26</v>
      </c>
      <c r="J2137" t="s">
        <v>27</v>
      </c>
      <c r="K2137" t="s">
        <v>10655</v>
      </c>
      <c r="L2137" s="1">
        <v>2010</v>
      </c>
      <c r="M2137" t="s">
        <v>572</v>
      </c>
      <c r="N2137">
        <v>7.1</v>
      </c>
      <c r="O2137">
        <v>1.78</v>
      </c>
      <c r="P2137">
        <v>0</v>
      </c>
      <c r="Q2137">
        <v>156</v>
      </c>
      <c r="R2137">
        <v>79</v>
      </c>
      <c r="S2137">
        <v>218</v>
      </c>
      <c r="T2137" t="s">
        <v>10656</v>
      </c>
      <c r="U2137">
        <v>608</v>
      </c>
      <c r="V2137" t="s">
        <v>10657</v>
      </c>
      <c r="W2137">
        <v>47794</v>
      </c>
      <c r="X2137">
        <v>1787</v>
      </c>
      <c r="Y2137" t="s">
        <v>10658</v>
      </c>
      <c r="Z2137">
        <v>1</v>
      </c>
      <c r="AA2137" t="s">
        <v>10659</v>
      </c>
      <c r="AB2137" t="s">
        <v>10660</v>
      </c>
      <c r="AC2137">
        <v>81</v>
      </c>
      <c r="AD2137">
        <v>362</v>
      </c>
    </row>
    <row r="2138" spans="1:30" x14ac:dyDescent="0.35">
      <c r="A2138" t="s">
        <v>23</v>
      </c>
      <c r="B2138" t="s">
        <v>10661</v>
      </c>
      <c r="C2138" t="s">
        <v>10662</v>
      </c>
      <c r="D2138">
        <v>131</v>
      </c>
      <c r="E2138" s="4">
        <v>20000000</v>
      </c>
      <c r="F2138" s="4">
        <v>102922376</v>
      </c>
      <c r="G2138" s="3">
        <f>movie_metadata[[#This Row],[New_gross]]-movie_metadata[[#This Row],[New_budget]]</f>
        <v>82922376</v>
      </c>
      <c r="H2138" s="3" t="str">
        <f>IF(movie_metadata[[#This Row],[Profit/Loss_in money]]&gt;0,"Profit","Loss")</f>
        <v>Profit</v>
      </c>
      <c r="I2138" t="s">
        <v>26</v>
      </c>
      <c r="J2138" t="s">
        <v>27</v>
      </c>
      <c r="K2138" t="s">
        <v>8559</v>
      </c>
      <c r="L2138" s="1">
        <v>1978</v>
      </c>
      <c r="M2138" t="s">
        <v>82</v>
      </c>
      <c r="N2138">
        <v>5.7</v>
      </c>
      <c r="O2138">
        <v>2.35</v>
      </c>
      <c r="P2138">
        <v>0</v>
      </c>
      <c r="Q2138">
        <v>75</v>
      </c>
      <c r="R2138">
        <v>82</v>
      </c>
      <c r="S2138">
        <v>85</v>
      </c>
      <c r="T2138" t="s">
        <v>10663</v>
      </c>
      <c r="U2138">
        <v>813</v>
      </c>
      <c r="V2138" t="s">
        <v>2436</v>
      </c>
      <c r="W2138">
        <v>51314</v>
      </c>
      <c r="X2138">
        <v>1520</v>
      </c>
      <c r="Y2138" t="s">
        <v>10664</v>
      </c>
      <c r="Z2138">
        <v>0</v>
      </c>
      <c r="AA2138" t="s">
        <v>10665</v>
      </c>
      <c r="AB2138" t="s">
        <v>10666</v>
      </c>
      <c r="AC2138">
        <v>265</v>
      </c>
      <c r="AD2138">
        <v>366</v>
      </c>
    </row>
    <row r="2139" spans="1:30" x14ac:dyDescent="0.35">
      <c r="A2139" t="s">
        <v>23</v>
      </c>
      <c r="B2139" t="s">
        <v>1567</v>
      </c>
      <c r="C2139" t="s">
        <v>10667</v>
      </c>
      <c r="D2139">
        <v>91</v>
      </c>
      <c r="E2139" s="4">
        <v>20000000</v>
      </c>
      <c r="F2139" s="4">
        <v>94497271</v>
      </c>
      <c r="G2139" s="3">
        <f>movie_metadata[[#This Row],[New_gross]]-movie_metadata[[#This Row],[New_budget]]</f>
        <v>74497271</v>
      </c>
      <c r="H2139" s="3" t="str">
        <f>IF(movie_metadata[[#This Row],[Profit/Loss_in money]]&gt;0,"Profit","Loss")</f>
        <v>Profit</v>
      </c>
      <c r="I2139" t="s">
        <v>26</v>
      </c>
      <c r="J2139" t="s">
        <v>27</v>
      </c>
      <c r="K2139" t="s">
        <v>10668</v>
      </c>
      <c r="L2139" s="1">
        <v>2008</v>
      </c>
      <c r="M2139" t="s">
        <v>82</v>
      </c>
      <c r="N2139">
        <v>3.7</v>
      </c>
      <c r="O2139">
        <v>2.35</v>
      </c>
      <c r="P2139">
        <v>0</v>
      </c>
      <c r="Q2139">
        <v>100</v>
      </c>
      <c r="R2139">
        <v>67</v>
      </c>
      <c r="S2139">
        <v>597</v>
      </c>
      <c r="T2139" t="s">
        <v>5820</v>
      </c>
      <c r="U2139">
        <v>2000</v>
      </c>
      <c r="V2139" t="s">
        <v>1727</v>
      </c>
      <c r="W2139">
        <v>17829</v>
      </c>
      <c r="X2139">
        <v>4729</v>
      </c>
      <c r="Y2139" t="s">
        <v>10669</v>
      </c>
      <c r="Z2139">
        <v>1</v>
      </c>
      <c r="AA2139" t="s">
        <v>10670</v>
      </c>
      <c r="AB2139" t="s">
        <v>10671</v>
      </c>
      <c r="AC2139">
        <v>99</v>
      </c>
      <c r="AD2139">
        <v>641</v>
      </c>
    </row>
    <row r="2140" spans="1:30" x14ac:dyDescent="0.35">
      <c r="A2140" t="s">
        <v>23</v>
      </c>
      <c r="B2140" t="s">
        <v>324</v>
      </c>
      <c r="C2140" t="s">
        <v>10672</v>
      </c>
      <c r="D2140">
        <v>112</v>
      </c>
      <c r="E2140" s="4">
        <v>20000000</v>
      </c>
      <c r="F2140" s="4">
        <v>137387272</v>
      </c>
      <c r="G2140" s="3">
        <f>movie_metadata[[#This Row],[New_gross]]-movie_metadata[[#This Row],[New_budget]]</f>
        <v>117387272</v>
      </c>
      <c r="H2140" s="3" t="str">
        <f>IF(movie_metadata[[#This Row],[Profit/Loss_in money]]&gt;0,"Profit","Loss")</f>
        <v>Profit</v>
      </c>
      <c r="I2140" t="s">
        <v>26</v>
      </c>
      <c r="J2140" t="s">
        <v>27</v>
      </c>
      <c r="K2140" t="s">
        <v>3022</v>
      </c>
      <c r="L2140" s="1">
        <v>2013</v>
      </c>
      <c r="M2140" t="s">
        <v>572</v>
      </c>
      <c r="N2140">
        <v>7.5</v>
      </c>
      <c r="O2140">
        <v>2.35</v>
      </c>
      <c r="P2140">
        <v>131000</v>
      </c>
      <c r="Q2140">
        <v>511</v>
      </c>
      <c r="R2140">
        <v>0</v>
      </c>
      <c r="S2140">
        <v>697</v>
      </c>
      <c r="T2140" t="s">
        <v>2657</v>
      </c>
      <c r="U2140">
        <v>6000</v>
      </c>
      <c r="V2140" t="s">
        <v>654</v>
      </c>
      <c r="W2140">
        <v>300110</v>
      </c>
      <c r="X2140">
        <v>9049</v>
      </c>
      <c r="Y2140" t="s">
        <v>10673</v>
      </c>
      <c r="Z2140">
        <v>0</v>
      </c>
      <c r="AA2140" t="s">
        <v>10674</v>
      </c>
      <c r="AB2140" t="s">
        <v>10675</v>
      </c>
      <c r="AC2140">
        <v>807</v>
      </c>
      <c r="AD2140">
        <v>960</v>
      </c>
    </row>
    <row r="2141" spans="1:30" x14ac:dyDescent="0.35">
      <c r="A2141" t="s">
        <v>23</v>
      </c>
      <c r="B2141" t="s">
        <v>4098</v>
      </c>
      <c r="C2141" t="s">
        <v>10676</v>
      </c>
      <c r="D2141">
        <v>95</v>
      </c>
      <c r="E2141" s="4">
        <v>32000000</v>
      </c>
      <c r="F2141" s="4">
        <v>82301521</v>
      </c>
      <c r="G2141" s="3">
        <f>movie_metadata[[#This Row],[New_gross]]-movie_metadata[[#This Row],[New_budget]]</f>
        <v>50301521</v>
      </c>
      <c r="H2141" s="3" t="str">
        <f>IF(movie_metadata[[#This Row],[Profit/Loss_in money]]&gt;0,"Profit","Loss")</f>
        <v>Profit</v>
      </c>
      <c r="I2141" t="s">
        <v>26</v>
      </c>
      <c r="J2141" t="s">
        <v>27</v>
      </c>
      <c r="K2141" t="s">
        <v>9769</v>
      </c>
      <c r="L2141" s="1">
        <v>2005</v>
      </c>
      <c r="M2141" t="s">
        <v>82</v>
      </c>
      <c r="N2141">
        <v>4.5999999999999996</v>
      </c>
      <c r="O2141">
        <v>1.85</v>
      </c>
      <c r="P2141">
        <v>773</v>
      </c>
      <c r="Q2141">
        <v>75</v>
      </c>
      <c r="R2141">
        <v>32</v>
      </c>
      <c r="S2141">
        <v>563</v>
      </c>
      <c r="T2141" t="s">
        <v>4182</v>
      </c>
      <c r="U2141">
        <v>826</v>
      </c>
      <c r="V2141" t="s">
        <v>6372</v>
      </c>
      <c r="W2141">
        <v>22679</v>
      </c>
      <c r="X2141">
        <v>3558</v>
      </c>
      <c r="Y2141" t="s">
        <v>5315</v>
      </c>
      <c r="Z2141">
        <v>2</v>
      </c>
      <c r="AA2141" t="s">
        <v>10677</v>
      </c>
      <c r="AB2141" t="s">
        <v>10678</v>
      </c>
      <c r="AC2141">
        <v>149</v>
      </c>
      <c r="AD2141">
        <v>642</v>
      </c>
    </row>
    <row r="2142" spans="1:30" x14ac:dyDescent="0.35">
      <c r="A2142" t="s">
        <v>23</v>
      </c>
      <c r="B2142" t="s">
        <v>4300</v>
      </c>
      <c r="C2142" t="s">
        <v>10679</v>
      </c>
      <c r="D2142">
        <v>100</v>
      </c>
      <c r="E2142" s="4">
        <v>20000000</v>
      </c>
      <c r="F2142" s="4">
        <v>84518155</v>
      </c>
      <c r="G2142" s="3">
        <f>movie_metadata[[#This Row],[New_gross]]-movie_metadata[[#This Row],[New_budget]]</f>
        <v>64518155</v>
      </c>
      <c r="H2142" s="3" t="str">
        <f>IF(movie_metadata[[#This Row],[Profit/Loss_in money]]&gt;0,"Profit","Loss")</f>
        <v>Profit</v>
      </c>
      <c r="I2142" t="s">
        <v>26</v>
      </c>
      <c r="J2142" t="s">
        <v>27</v>
      </c>
      <c r="K2142" t="s">
        <v>1664</v>
      </c>
      <c r="L2142" s="1">
        <v>2014</v>
      </c>
      <c r="M2142" t="s">
        <v>572</v>
      </c>
      <c r="N2142">
        <v>4.9000000000000004</v>
      </c>
      <c r="O2142">
        <v>1.85</v>
      </c>
      <c r="P2142">
        <v>11000</v>
      </c>
      <c r="Q2142">
        <v>148</v>
      </c>
      <c r="R2142">
        <v>265</v>
      </c>
      <c r="S2142">
        <v>265</v>
      </c>
      <c r="T2142" t="s">
        <v>10680</v>
      </c>
      <c r="U2142">
        <v>989</v>
      </c>
      <c r="V2142" t="s">
        <v>3222</v>
      </c>
      <c r="W2142">
        <v>35965</v>
      </c>
      <c r="X2142">
        <v>2654</v>
      </c>
      <c r="Y2142" t="s">
        <v>4300</v>
      </c>
      <c r="Z2142">
        <v>0</v>
      </c>
      <c r="AA2142" t="s">
        <v>10681</v>
      </c>
      <c r="AB2142" t="s">
        <v>10682</v>
      </c>
      <c r="AC2142">
        <v>144</v>
      </c>
      <c r="AD2142">
        <v>830</v>
      </c>
    </row>
    <row r="2143" spans="1:30" x14ac:dyDescent="0.35">
      <c r="A2143" t="s">
        <v>23</v>
      </c>
      <c r="B2143" t="s">
        <v>9150</v>
      </c>
      <c r="C2143" t="s">
        <v>10683</v>
      </c>
      <c r="D2143">
        <v>108</v>
      </c>
      <c r="E2143" s="4">
        <v>35000000</v>
      </c>
      <c r="F2143" s="4">
        <v>81257845</v>
      </c>
      <c r="G2143" s="3">
        <f>movie_metadata[[#This Row],[New_gross]]-movie_metadata[[#This Row],[New_budget]]</f>
        <v>46257845</v>
      </c>
      <c r="H2143" s="3" t="str">
        <f>IF(movie_metadata[[#This Row],[Profit/Loss_in money]]&gt;0,"Profit","Loss")</f>
        <v>Profit</v>
      </c>
      <c r="I2143" t="s">
        <v>26</v>
      </c>
      <c r="J2143" t="s">
        <v>27</v>
      </c>
      <c r="K2143" t="s">
        <v>6408</v>
      </c>
      <c r="L2143" s="1">
        <v>2003</v>
      </c>
      <c r="M2143" t="s">
        <v>29</v>
      </c>
      <c r="N2143">
        <v>7.1</v>
      </c>
      <c r="O2143">
        <v>1.85</v>
      </c>
      <c r="P2143">
        <v>0</v>
      </c>
      <c r="Q2143">
        <v>204</v>
      </c>
      <c r="R2143">
        <v>0</v>
      </c>
      <c r="S2143">
        <v>487</v>
      </c>
      <c r="T2143" t="s">
        <v>614</v>
      </c>
      <c r="U2143">
        <v>2000</v>
      </c>
      <c r="V2143" t="s">
        <v>2970</v>
      </c>
      <c r="W2143">
        <v>210680</v>
      </c>
      <c r="X2143">
        <v>4403</v>
      </c>
      <c r="Y2143" t="s">
        <v>10684</v>
      </c>
      <c r="Z2143">
        <v>1</v>
      </c>
      <c r="AA2143" t="s">
        <v>10685</v>
      </c>
      <c r="AB2143" t="s">
        <v>10686</v>
      </c>
      <c r="AC2143">
        <v>479</v>
      </c>
      <c r="AD2143">
        <v>931</v>
      </c>
    </row>
    <row r="2144" spans="1:30" x14ac:dyDescent="0.35">
      <c r="A2144" t="s">
        <v>23</v>
      </c>
      <c r="B2144" t="s">
        <v>2323</v>
      </c>
      <c r="C2144" t="s">
        <v>10687</v>
      </c>
      <c r="D2144">
        <v>101</v>
      </c>
      <c r="E2144" s="4">
        <v>18000000</v>
      </c>
      <c r="F2144" s="4">
        <v>70360285</v>
      </c>
      <c r="G2144" s="3">
        <f>movie_metadata[[#This Row],[New_gross]]-movie_metadata[[#This Row],[New_budget]]</f>
        <v>52360285</v>
      </c>
      <c r="H2144" s="3" t="str">
        <f>IF(movie_metadata[[#This Row],[Profit/Loss_in money]]&gt;0,"Profit","Loss")</f>
        <v>Profit</v>
      </c>
      <c r="I2144" t="s">
        <v>26</v>
      </c>
      <c r="J2144" t="s">
        <v>27</v>
      </c>
      <c r="K2144" t="s">
        <v>255</v>
      </c>
      <c r="L2144" s="1">
        <v>1995</v>
      </c>
      <c r="M2144" t="s">
        <v>29</v>
      </c>
      <c r="N2144">
        <v>5.8</v>
      </c>
      <c r="O2144">
        <v>1.85</v>
      </c>
      <c r="P2144">
        <v>0</v>
      </c>
      <c r="Q2144">
        <v>72</v>
      </c>
      <c r="R2144">
        <v>545</v>
      </c>
      <c r="S2144">
        <v>545</v>
      </c>
      <c r="T2144" t="s">
        <v>580</v>
      </c>
      <c r="U2144">
        <v>1000</v>
      </c>
      <c r="V2144" t="s">
        <v>4525</v>
      </c>
      <c r="W2144">
        <v>81783</v>
      </c>
      <c r="X2144">
        <v>3816</v>
      </c>
      <c r="Y2144" t="s">
        <v>6813</v>
      </c>
      <c r="Z2144">
        <v>0</v>
      </c>
      <c r="AA2144" t="s">
        <v>10688</v>
      </c>
      <c r="AB2144" t="s">
        <v>10689</v>
      </c>
      <c r="AC2144">
        <v>283</v>
      </c>
      <c r="AD2144">
        <v>1000</v>
      </c>
    </row>
    <row r="2145" spans="1:30" x14ac:dyDescent="0.35">
      <c r="A2145" t="s">
        <v>23</v>
      </c>
      <c r="B2145" t="s">
        <v>3872</v>
      </c>
      <c r="C2145" t="s">
        <v>10690</v>
      </c>
      <c r="D2145">
        <v>109</v>
      </c>
      <c r="E2145" s="4">
        <v>37000000</v>
      </c>
      <c r="F2145" s="4">
        <v>69148997</v>
      </c>
      <c r="G2145" s="3">
        <f>movie_metadata[[#This Row],[New_gross]]-movie_metadata[[#This Row],[New_budget]]</f>
        <v>32148997</v>
      </c>
      <c r="H2145" s="3" t="str">
        <f>IF(movie_metadata[[#This Row],[Profit/Loss_in money]]&gt;0,"Profit","Loss")</f>
        <v>Profit</v>
      </c>
      <c r="I2145" t="s">
        <v>26</v>
      </c>
      <c r="J2145" t="s">
        <v>27</v>
      </c>
      <c r="K2145" t="s">
        <v>1001</v>
      </c>
      <c r="L2145" s="1">
        <v>2004</v>
      </c>
      <c r="M2145" t="s">
        <v>29</v>
      </c>
      <c r="N2145">
        <v>5.4</v>
      </c>
      <c r="O2145">
        <v>1.85</v>
      </c>
      <c r="P2145">
        <v>0</v>
      </c>
      <c r="Q2145">
        <v>62</v>
      </c>
      <c r="R2145">
        <v>322</v>
      </c>
      <c r="S2145">
        <v>861</v>
      </c>
      <c r="T2145" t="s">
        <v>742</v>
      </c>
      <c r="U2145">
        <v>1000</v>
      </c>
      <c r="V2145" t="s">
        <v>6492</v>
      </c>
      <c r="W2145">
        <v>98794</v>
      </c>
      <c r="X2145">
        <v>6313</v>
      </c>
      <c r="Y2145" t="s">
        <v>3874</v>
      </c>
      <c r="Z2145">
        <v>4</v>
      </c>
      <c r="AA2145" t="s">
        <v>10691</v>
      </c>
      <c r="AB2145" t="s">
        <v>10692</v>
      </c>
      <c r="AC2145">
        <v>251</v>
      </c>
      <c r="AD2145">
        <v>960</v>
      </c>
    </row>
    <row r="2146" spans="1:30" x14ac:dyDescent="0.35">
      <c r="A2146" t="s">
        <v>23</v>
      </c>
      <c r="B2146" t="s">
        <v>8180</v>
      </c>
      <c r="C2146" t="s">
        <v>10693</v>
      </c>
      <c r="D2146">
        <v>115</v>
      </c>
      <c r="E2146" s="4">
        <v>20000000</v>
      </c>
      <c r="F2146" s="4">
        <v>82624961</v>
      </c>
      <c r="G2146" s="3">
        <f>movie_metadata[[#This Row],[New_gross]]-movie_metadata[[#This Row],[New_budget]]</f>
        <v>62624961</v>
      </c>
      <c r="H2146" s="3" t="str">
        <f>IF(movie_metadata[[#This Row],[Profit/Loss_in money]]&gt;0,"Profit","Loss")</f>
        <v>Profit</v>
      </c>
      <c r="I2146" t="s">
        <v>26</v>
      </c>
      <c r="J2146" t="s">
        <v>27</v>
      </c>
      <c r="K2146" t="s">
        <v>2520</v>
      </c>
      <c r="L2146" s="1">
        <v>2011</v>
      </c>
      <c r="M2146" t="s">
        <v>572</v>
      </c>
      <c r="N2146">
        <v>7.3</v>
      </c>
      <c r="O2146">
        <v>2.35</v>
      </c>
      <c r="P2146">
        <v>22000</v>
      </c>
      <c r="Q2146">
        <v>549</v>
      </c>
      <c r="R2146">
        <v>729</v>
      </c>
      <c r="S2146">
        <v>552</v>
      </c>
      <c r="T2146" t="s">
        <v>10694</v>
      </c>
      <c r="U2146">
        <v>8000</v>
      </c>
      <c r="V2146" t="s">
        <v>10695</v>
      </c>
      <c r="W2146">
        <v>205284</v>
      </c>
      <c r="X2146">
        <v>9578</v>
      </c>
      <c r="Y2146" t="s">
        <v>7404</v>
      </c>
      <c r="Z2146">
        <v>0</v>
      </c>
      <c r="AA2146" t="s">
        <v>10696</v>
      </c>
      <c r="AB2146" t="s">
        <v>10697</v>
      </c>
      <c r="AC2146">
        <v>439</v>
      </c>
      <c r="AD2146">
        <v>727</v>
      </c>
    </row>
    <row r="2147" spans="1:30" x14ac:dyDescent="0.35">
      <c r="A2147" t="s">
        <v>739</v>
      </c>
      <c r="B2147" t="s">
        <v>2425</v>
      </c>
      <c r="C2147" t="s">
        <v>10698</v>
      </c>
      <c r="D2147">
        <v>117</v>
      </c>
      <c r="E2147" s="4">
        <v>20000000</v>
      </c>
      <c r="F2147" s="4">
        <v>67325559</v>
      </c>
      <c r="G2147" s="3">
        <f>movie_metadata[[#This Row],[New_gross]]-movie_metadata[[#This Row],[New_budget]]</f>
        <v>47325559</v>
      </c>
      <c r="H2147" s="3" t="str">
        <f>IF(movie_metadata[[#This Row],[Profit/Loss_in money]]&gt;0,"Profit","Loss")</f>
        <v>Profit</v>
      </c>
      <c r="I2147" t="s">
        <v>26</v>
      </c>
      <c r="J2147" t="s">
        <v>27</v>
      </c>
      <c r="K2147" t="s">
        <v>10699</v>
      </c>
      <c r="L2147" s="1">
        <v>2003</v>
      </c>
      <c r="M2147" t="s">
        <v>82</v>
      </c>
      <c r="N2147">
        <v>7.1</v>
      </c>
      <c r="O2147">
        <v>1.85</v>
      </c>
      <c r="P2147">
        <v>0</v>
      </c>
      <c r="Q2147">
        <v>106</v>
      </c>
      <c r="R2147">
        <v>99</v>
      </c>
      <c r="S2147">
        <v>165</v>
      </c>
      <c r="T2147" t="s">
        <v>10700</v>
      </c>
      <c r="U2147">
        <v>596</v>
      </c>
      <c r="V2147" t="s">
        <v>1495</v>
      </c>
      <c r="W2147">
        <v>58222</v>
      </c>
      <c r="X2147">
        <v>1293</v>
      </c>
      <c r="Y2147" t="s">
        <v>10701</v>
      </c>
      <c r="Z2147">
        <v>0</v>
      </c>
      <c r="AA2147" t="s">
        <v>10702</v>
      </c>
      <c r="AB2147" t="s">
        <v>10703</v>
      </c>
      <c r="AC2147">
        <v>331</v>
      </c>
      <c r="AD2147">
        <v>265</v>
      </c>
    </row>
    <row r="2148" spans="1:30" x14ac:dyDescent="0.35">
      <c r="A2148" t="s">
        <v>23</v>
      </c>
      <c r="B2148" t="s">
        <v>6160</v>
      </c>
      <c r="C2148" t="s">
        <v>10704</v>
      </c>
      <c r="D2148">
        <v>107</v>
      </c>
      <c r="E2148" s="4">
        <v>20000000</v>
      </c>
      <c r="F2148" s="4">
        <v>62933793</v>
      </c>
      <c r="G2148" s="3">
        <f>movie_metadata[[#This Row],[New_gross]]-movie_metadata[[#This Row],[New_budget]]</f>
        <v>42933793</v>
      </c>
      <c r="H2148" s="3" t="str">
        <f>IF(movie_metadata[[#This Row],[Profit/Loss_in money]]&gt;0,"Profit","Loss")</f>
        <v>Profit</v>
      </c>
      <c r="I2148" t="s">
        <v>26</v>
      </c>
      <c r="J2148" t="s">
        <v>27</v>
      </c>
      <c r="K2148" t="s">
        <v>10705</v>
      </c>
      <c r="L2148" s="1">
        <v>2010</v>
      </c>
      <c r="M2148" t="s">
        <v>82</v>
      </c>
      <c r="N2148">
        <v>5.8</v>
      </c>
      <c r="O2148">
        <v>2.35</v>
      </c>
      <c r="P2148">
        <v>10000</v>
      </c>
      <c r="Q2148">
        <v>123</v>
      </c>
      <c r="R2148">
        <v>30</v>
      </c>
      <c r="S2148">
        <v>318</v>
      </c>
      <c r="T2148" t="s">
        <v>10706</v>
      </c>
      <c r="U2148">
        <v>742</v>
      </c>
      <c r="V2148" t="s">
        <v>1632</v>
      </c>
      <c r="W2148">
        <v>62421</v>
      </c>
      <c r="X2148">
        <v>2341</v>
      </c>
      <c r="Y2148" t="s">
        <v>10707</v>
      </c>
      <c r="Z2148">
        <v>1</v>
      </c>
      <c r="AA2148" t="s">
        <v>10708</v>
      </c>
      <c r="AB2148" t="s">
        <v>10709</v>
      </c>
      <c r="AC2148">
        <v>185</v>
      </c>
      <c r="AD2148">
        <v>360</v>
      </c>
    </row>
    <row r="2149" spans="1:30" x14ac:dyDescent="0.35">
      <c r="A2149" t="s">
        <v>23</v>
      </c>
      <c r="B2149" t="s">
        <v>10710</v>
      </c>
      <c r="C2149" t="s">
        <v>10711</v>
      </c>
      <c r="D2149">
        <v>134</v>
      </c>
      <c r="E2149" s="4">
        <v>20000000</v>
      </c>
      <c r="F2149" s="4">
        <v>56667870</v>
      </c>
      <c r="G2149" s="3">
        <f>movie_metadata[[#This Row],[New_gross]]-movie_metadata[[#This Row],[New_budget]]</f>
        <v>36667870</v>
      </c>
      <c r="H2149" s="3" t="str">
        <f>IF(movie_metadata[[#This Row],[Profit/Loss_in money]]&gt;0,"Profit","Loss")</f>
        <v>Profit</v>
      </c>
      <c r="I2149" t="s">
        <v>26</v>
      </c>
      <c r="J2149" t="s">
        <v>27</v>
      </c>
      <c r="K2149" t="s">
        <v>5930</v>
      </c>
      <c r="L2149" s="1">
        <v>2013</v>
      </c>
      <c r="M2149" t="s">
        <v>572</v>
      </c>
      <c r="N2149">
        <v>8.1</v>
      </c>
      <c r="O2149">
        <v>2.35</v>
      </c>
      <c r="P2149">
        <v>83000</v>
      </c>
      <c r="Q2149">
        <v>597</v>
      </c>
      <c r="R2149">
        <v>0</v>
      </c>
      <c r="S2149">
        <v>500</v>
      </c>
      <c r="T2149" t="s">
        <v>5120</v>
      </c>
      <c r="U2149">
        <v>2000</v>
      </c>
      <c r="V2149" t="s">
        <v>3728</v>
      </c>
      <c r="W2149">
        <v>439176</v>
      </c>
      <c r="X2149">
        <v>4251</v>
      </c>
      <c r="Y2149" t="s">
        <v>10712</v>
      </c>
      <c r="Z2149">
        <v>0</v>
      </c>
      <c r="AA2149" t="s">
        <v>10713</v>
      </c>
      <c r="AB2149" t="s">
        <v>10714</v>
      </c>
      <c r="AC2149">
        <v>695</v>
      </c>
      <c r="AD2149">
        <v>660</v>
      </c>
    </row>
    <row r="2150" spans="1:30" x14ac:dyDescent="0.35">
      <c r="A2150" t="s">
        <v>23</v>
      </c>
      <c r="B2150" t="s">
        <v>8492</v>
      </c>
      <c r="C2150" t="s">
        <v>10715</v>
      </c>
      <c r="D2150">
        <v>118</v>
      </c>
      <c r="E2150" s="4">
        <v>20000000</v>
      </c>
      <c r="F2150" s="4">
        <v>56398162</v>
      </c>
      <c r="G2150" s="3">
        <f>movie_metadata[[#This Row],[New_gross]]-movie_metadata[[#This Row],[New_budget]]</f>
        <v>36398162</v>
      </c>
      <c r="H2150" s="3" t="str">
        <f>IF(movie_metadata[[#This Row],[Profit/Loss_in money]]&gt;0,"Profit","Loss")</f>
        <v>Profit</v>
      </c>
      <c r="I2150" t="s">
        <v>26</v>
      </c>
      <c r="J2150" t="s">
        <v>27</v>
      </c>
      <c r="K2150" t="s">
        <v>5777</v>
      </c>
      <c r="L2150" s="1">
        <v>2002</v>
      </c>
      <c r="M2150" t="s">
        <v>29</v>
      </c>
      <c r="N2150">
        <v>5.7</v>
      </c>
      <c r="O2150">
        <v>2.35</v>
      </c>
      <c r="P2150">
        <v>2000</v>
      </c>
      <c r="Q2150">
        <v>64</v>
      </c>
      <c r="R2150">
        <v>30</v>
      </c>
      <c r="S2150">
        <v>284</v>
      </c>
      <c r="T2150" t="s">
        <v>6415</v>
      </c>
      <c r="U2150">
        <v>962</v>
      </c>
      <c r="V2150" t="s">
        <v>4436</v>
      </c>
      <c r="W2150">
        <v>28649</v>
      </c>
      <c r="X2150">
        <v>2390</v>
      </c>
      <c r="Y2150" t="s">
        <v>10716</v>
      </c>
      <c r="Z2150">
        <v>0</v>
      </c>
      <c r="AA2150" t="s">
        <v>10717</v>
      </c>
      <c r="AB2150" t="s">
        <v>10718</v>
      </c>
      <c r="AC2150">
        <v>185</v>
      </c>
      <c r="AD2150">
        <v>593</v>
      </c>
    </row>
    <row r="2151" spans="1:30" x14ac:dyDescent="0.35">
      <c r="A2151" t="s">
        <v>23</v>
      </c>
      <c r="B2151" t="s">
        <v>9504</v>
      </c>
      <c r="C2151" t="s">
        <v>10719</v>
      </c>
      <c r="D2151">
        <v>121</v>
      </c>
      <c r="E2151" s="4">
        <v>20000000</v>
      </c>
      <c r="F2151" s="4">
        <v>60072596</v>
      </c>
      <c r="G2151" s="3">
        <f>movie_metadata[[#This Row],[New_gross]]-movie_metadata[[#This Row],[New_budget]]</f>
        <v>40072596</v>
      </c>
      <c r="H2151" s="3" t="str">
        <f>IF(movie_metadata[[#This Row],[Profit/Loss_in money]]&gt;0,"Profit","Loss")</f>
        <v>Profit</v>
      </c>
      <c r="I2151" t="s">
        <v>26</v>
      </c>
      <c r="J2151" t="s">
        <v>27</v>
      </c>
      <c r="K2151" t="s">
        <v>1407</v>
      </c>
      <c r="L2151" s="1">
        <v>2010</v>
      </c>
      <c r="M2151" t="s">
        <v>29</v>
      </c>
      <c r="N2151">
        <v>4.4000000000000004</v>
      </c>
      <c r="O2151">
        <v>1.85</v>
      </c>
      <c r="P2151">
        <v>0</v>
      </c>
      <c r="Q2151">
        <v>40</v>
      </c>
      <c r="R2151">
        <v>0</v>
      </c>
      <c r="S2151">
        <v>721</v>
      </c>
      <c r="T2151" t="s">
        <v>7502</v>
      </c>
      <c r="U2151">
        <v>2000</v>
      </c>
      <c r="V2151" t="s">
        <v>6423</v>
      </c>
      <c r="W2151">
        <v>7664</v>
      </c>
      <c r="X2151">
        <v>6657</v>
      </c>
      <c r="Y2151" t="s">
        <v>4001</v>
      </c>
      <c r="Z2151">
        <v>8</v>
      </c>
      <c r="AA2151" t="s">
        <v>10720</v>
      </c>
      <c r="AB2151" t="s">
        <v>10721</v>
      </c>
      <c r="AC2151">
        <v>68</v>
      </c>
      <c r="AD2151">
        <v>907</v>
      </c>
    </row>
    <row r="2152" spans="1:30" x14ac:dyDescent="0.35">
      <c r="A2152" t="s">
        <v>23</v>
      </c>
      <c r="B2152" t="s">
        <v>247</v>
      </c>
      <c r="C2152" t="s">
        <v>10722</v>
      </c>
      <c r="D2152">
        <v>105</v>
      </c>
      <c r="E2152" s="4">
        <v>20000000</v>
      </c>
      <c r="F2152" s="4">
        <v>56362352</v>
      </c>
      <c r="G2152" s="3">
        <f>movie_metadata[[#This Row],[New_gross]]-movie_metadata[[#This Row],[New_budget]]</f>
        <v>36362352</v>
      </c>
      <c r="H2152" s="3" t="str">
        <f>IF(movie_metadata[[#This Row],[Profit/Loss_in money]]&gt;0,"Profit","Loss")</f>
        <v>Profit</v>
      </c>
      <c r="I2152" t="s">
        <v>26</v>
      </c>
      <c r="J2152" t="s">
        <v>27</v>
      </c>
      <c r="K2152" t="s">
        <v>10723</v>
      </c>
      <c r="L2152" s="1">
        <v>1990</v>
      </c>
      <c r="M2152" t="s">
        <v>29</v>
      </c>
      <c r="N2152">
        <v>7.9</v>
      </c>
      <c r="O2152">
        <v>1.85</v>
      </c>
      <c r="P2152">
        <v>16000</v>
      </c>
      <c r="Q2152">
        <v>111</v>
      </c>
      <c r="R2152">
        <v>13000</v>
      </c>
      <c r="S2152">
        <v>658</v>
      </c>
      <c r="T2152" t="s">
        <v>4187</v>
      </c>
      <c r="U2152">
        <v>40000</v>
      </c>
      <c r="V2152" t="s">
        <v>39</v>
      </c>
      <c r="W2152">
        <v>357581</v>
      </c>
      <c r="X2152">
        <v>42330</v>
      </c>
      <c r="Y2152" t="s">
        <v>5029</v>
      </c>
      <c r="Z2152">
        <v>0</v>
      </c>
      <c r="AA2152" t="s">
        <v>10724</v>
      </c>
      <c r="AB2152" t="s">
        <v>10725</v>
      </c>
      <c r="AC2152">
        <v>588</v>
      </c>
      <c r="AD2152">
        <v>967</v>
      </c>
    </row>
    <row r="2153" spans="1:30" x14ac:dyDescent="0.35">
      <c r="A2153" t="s">
        <v>23</v>
      </c>
      <c r="B2153" t="s">
        <v>10726</v>
      </c>
      <c r="C2153" t="s">
        <v>10727</v>
      </c>
      <c r="D2153">
        <v>110</v>
      </c>
      <c r="E2153" s="4">
        <v>20000000</v>
      </c>
      <c r="F2153" s="4">
        <v>56154094</v>
      </c>
      <c r="G2153" s="3">
        <f>movie_metadata[[#This Row],[New_gross]]-movie_metadata[[#This Row],[New_budget]]</f>
        <v>36154094</v>
      </c>
      <c r="H2153" s="3" t="str">
        <f>IF(movie_metadata[[#This Row],[Profit/Loss_in money]]&gt;0,"Profit","Loss")</f>
        <v>Profit</v>
      </c>
      <c r="I2153" t="s">
        <v>26</v>
      </c>
      <c r="J2153" t="s">
        <v>45</v>
      </c>
      <c r="K2153" t="s">
        <v>206</v>
      </c>
      <c r="L2153" s="1">
        <v>2016</v>
      </c>
      <c r="M2153" t="s">
        <v>29</v>
      </c>
      <c r="N2153">
        <v>7.6</v>
      </c>
      <c r="O2153">
        <v>2.35</v>
      </c>
      <c r="P2153">
        <v>51000</v>
      </c>
      <c r="Q2153">
        <v>151</v>
      </c>
      <c r="R2153">
        <v>17</v>
      </c>
      <c r="S2153">
        <v>418</v>
      </c>
      <c r="T2153" t="s">
        <v>729</v>
      </c>
      <c r="U2153">
        <v>11000</v>
      </c>
      <c r="V2153" t="s">
        <v>151</v>
      </c>
      <c r="W2153">
        <v>44723</v>
      </c>
      <c r="X2153">
        <v>21852</v>
      </c>
      <c r="Y2153" t="s">
        <v>10728</v>
      </c>
      <c r="Z2153">
        <v>0</v>
      </c>
      <c r="AA2153" t="s">
        <v>10729</v>
      </c>
      <c r="AB2153" t="s">
        <v>10730</v>
      </c>
      <c r="AC2153">
        <v>130</v>
      </c>
      <c r="AD2153">
        <v>10000</v>
      </c>
    </row>
    <row r="2154" spans="1:30" x14ac:dyDescent="0.35">
      <c r="A2154" t="s">
        <v>23</v>
      </c>
      <c r="B2154" t="s">
        <v>9504</v>
      </c>
      <c r="C2154" t="s">
        <v>10731</v>
      </c>
      <c r="D2154">
        <v>114</v>
      </c>
      <c r="E2154" s="4">
        <v>20000000</v>
      </c>
      <c r="F2154" s="4">
        <v>65623128</v>
      </c>
      <c r="G2154" s="3">
        <f>movie_metadata[[#This Row],[New_gross]]-movie_metadata[[#This Row],[New_budget]]</f>
        <v>45623128</v>
      </c>
      <c r="H2154" s="3" t="str">
        <f>IF(movie_metadata[[#This Row],[Profit/Loss_in money]]&gt;0,"Profit","Loss")</f>
        <v>Profit</v>
      </c>
      <c r="I2154" t="s">
        <v>26</v>
      </c>
      <c r="J2154" t="s">
        <v>27</v>
      </c>
      <c r="K2154" t="s">
        <v>9182</v>
      </c>
      <c r="L2154" s="1">
        <v>2012</v>
      </c>
      <c r="M2154" t="s">
        <v>29</v>
      </c>
      <c r="N2154">
        <v>4.8</v>
      </c>
      <c r="O2154">
        <v>1.85</v>
      </c>
      <c r="P2154">
        <v>0</v>
      </c>
      <c r="Q2154">
        <v>31</v>
      </c>
      <c r="R2154">
        <v>0</v>
      </c>
      <c r="S2154">
        <v>582</v>
      </c>
      <c r="T2154" t="s">
        <v>1728</v>
      </c>
      <c r="U2154">
        <v>982</v>
      </c>
      <c r="V2154" t="s">
        <v>3322</v>
      </c>
      <c r="W2154">
        <v>7354</v>
      </c>
      <c r="X2154">
        <v>2753</v>
      </c>
      <c r="Y2154" t="s">
        <v>10732</v>
      </c>
      <c r="Z2154">
        <v>5</v>
      </c>
      <c r="AA2154" t="s">
        <v>10733</v>
      </c>
      <c r="AB2154" t="s">
        <v>10734</v>
      </c>
      <c r="AC2154">
        <v>50</v>
      </c>
      <c r="AD2154">
        <v>618</v>
      </c>
    </row>
    <row r="2155" spans="1:30" x14ac:dyDescent="0.35">
      <c r="A2155" t="s">
        <v>23</v>
      </c>
      <c r="B2155" t="s">
        <v>4724</v>
      </c>
      <c r="C2155" t="s">
        <v>10735</v>
      </c>
      <c r="D2155">
        <v>104</v>
      </c>
      <c r="E2155" s="4">
        <v>1800000</v>
      </c>
      <c r="F2155" s="4">
        <v>72139959.341176465</v>
      </c>
      <c r="G2155" s="3">
        <f>movie_metadata[[#This Row],[New_gross]]-movie_metadata[[#This Row],[New_budget]]</f>
        <v>70339959.341176465</v>
      </c>
      <c r="H2155" s="3" t="str">
        <f>IF(movie_metadata[[#This Row],[Profit/Loss_in money]]&gt;0,"Profit","Loss")</f>
        <v>Profit</v>
      </c>
      <c r="I2155" t="s">
        <v>26</v>
      </c>
      <c r="J2155" t="s">
        <v>27</v>
      </c>
      <c r="K2155" t="s">
        <v>456</v>
      </c>
      <c r="L2155" s="1">
        <v>1971</v>
      </c>
      <c r="M2155" t="s">
        <v>572</v>
      </c>
      <c r="N2155">
        <v>7.8</v>
      </c>
      <c r="O2155">
        <v>1.85</v>
      </c>
      <c r="P2155">
        <v>0</v>
      </c>
      <c r="Q2155">
        <v>138</v>
      </c>
      <c r="R2155">
        <v>607</v>
      </c>
      <c r="S2155">
        <v>109</v>
      </c>
      <c r="T2155" t="s">
        <v>10736</v>
      </c>
      <c r="U2155">
        <v>813</v>
      </c>
      <c r="V2155" t="s">
        <v>2436</v>
      </c>
      <c r="W2155">
        <v>82476</v>
      </c>
      <c r="X2155">
        <v>1196</v>
      </c>
      <c r="Y2155" t="s">
        <v>10737</v>
      </c>
      <c r="Z2155">
        <v>0</v>
      </c>
      <c r="AA2155" t="s">
        <v>10738</v>
      </c>
      <c r="AB2155" t="s">
        <v>10739</v>
      </c>
      <c r="AC2155">
        <v>280</v>
      </c>
      <c r="AD2155">
        <v>165</v>
      </c>
    </row>
    <row r="2156" spans="1:30" x14ac:dyDescent="0.35">
      <c r="A2156" t="s">
        <v>23</v>
      </c>
      <c r="B2156" t="s">
        <v>10740</v>
      </c>
      <c r="C2156" t="s">
        <v>10741</v>
      </c>
      <c r="D2156">
        <v>100</v>
      </c>
      <c r="E2156" s="4">
        <v>20000000</v>
      </c>
      <c r="F2156" s="4">
        <v>55461307</v>
      </c>
      <c r="G2156" s="3">
        <f>movie_metadata[[#This Row],[New_gross]]-movie_metadata[[#This Row],[New_budget]]</f>
        <v>35461307</v>
      </c>
      <c r="H2156" s="3" t="str">
        <f>IF(movie_metadata[[#This Row],[Profit/Loss_in money]]&gt;0,"Profit","Loss")</f>
        <v>Profit</v>
      </c>
      <c r="I2156" t="s">
        <v>26</v>
      </c>
      <c r="J2156" t="s">
        <v>27</v>
      </c>
      <c r="K2156" t="s">
        <v>1664</v>
      </c>
      <c r="L2156" s="1">
        <v>2016</v>
      </c>
      <c r="M2156" t="s">
        <v>572</v>
      </c>
      <c r="N2156">
        <v>6.7</v>
      </c>
      <c r="O2156">
        <v>2.35</v>
      </c>
      <c r="P2156">
        <v>18000</v>
      </c>
      <c r="Q2156">
        <v>81</v>
      </c>
      <c r="R2156">
        <v>24</v>
      </c>
      <c r="S2156">
        <v>851</v>
      </c>
      <c r="T2156" t="s">
        <v>3708</v>
      </c>
      <c r="U2156">
        <v>15000</v>
      </c>
      <c r="V2156" t="s">
        <v>283</v>
      </c>
      <c r="W2156">
        <v>4654</v>
      </c>
      <c r="X2156">
        <v>18786</v>
      </c>
      <c r="Y2156" t="s">
        <v>796</v>
      </c>
      <c r="Z2156">
        <v>9</v>
      </c>
      <c r="AA2156" t="s">
        <v>10742</v>
      </c>
      <c r="AB2156" t="s">
        <v>10743</v>
      </c>
      <c r="AC2156">
        <v>46</v>
      </c>
      <c r="AD2156">
        <v>1000</v>
      </c>
    </row>
    <row r="2157" spans="1:30" x14ac:dyDescent="0.35">
      <c r="A2157" t="s">
        <v>23</v>
      </c>
      <c r="B2157" t="s">
        <v>10744</v>
      </c>
      <c r="C2157" t="s">
        <v>10745</v>
      </c>
      <c r="D2157">
        <v>85</v>
      </c>
      <c r="E2157" s="4">
        <v>20000000</v>
      </c>
      <c r="F2157" s="4">
        <v>48546578</v>
      </c>
      <c r="G2157" s="3">
        <f>movie_metadata[[#This Row],[New_gross]]-movie_metadata[[#This Row],[New_budget]]</f>
        <v>28546578</v>
      </c>
      <c r="H2157" s="3" t="str">
        <f>IF(movie_metadata[[#This Row],[Profit/Loss_in money]]&gt;0,"Profit","Loss")</f>
        <v>Profit</v>
      </c>
      <c r="I2157" t="s">
        <v>26</v>
      </c>
      <c r="J2157" t="s">
        <v>27</v>
      </c>
      <c r="K2157" t="s">
        <v>1674</v>
      </c>
      <c r="L2157" s="1">
        <v>2006</v>
      </c>
      <c r="M2157" t="s">
        <v>29</v>
      </c>
      <c r="N2157">
        <v>2.7</v>
      </c>
      <c r="O2157">
        <v>1.85</v>
      </c>
      <c r="P2157">
        <v>806</v>
      </c>
      <c r="Q2157">
        <v>99</v>
      </c>
      <c r="R2157">
        <v>64</v>
      </c>
      <c r="S2157">
        <v>729</v>
      </c>
      <c r="T2157" t="s">
        <v>2607</v>
      </c>
      <c r="U2157">
        <v>3000</v>
      </c>
      <c r="V2157" t="s">
        <v>4591</v>
      </c>
      <c r="W2157">
        <v>50415</v>
      </c>
      <c r="X2157">
        <v>6539</v>
      </c>
      <c r="Y2157" t="s">
        <v>409</v>
      </c>
      <c r="Z2157">
        <v>0</v>
      </c>
      <c r="AA2157" t="s">
        <v>10746</v>
      </c>
      <c r="AB2157" t="s">
        <v>10747</v>
      </c>
      <c r="AC2157">
        <v>613</v>
      </c>
      <c r="AD2157">
        <v>869</v>
      </c>
    </row>
    <row r="2158" spans="1:30" x14ac:dyDescent="0.35">
      <c r="A2158" t="s">
        <v>23</v>
      </c>
      <c r="B2158" t="s">
        <v>10748</v>
      </c>
      <c r="C2158" t="s">
        <v>10749</v>
      </c>
      <c r="D2158">
        <v>72</v>
      </c>
      <c r="E2158" s="4">
        <v>20000000</v>
      </c>
      <c r="F2158" s="4">
        <v>48423368</v>
      </c>
      <c r="G2158" s="3">
        <f>movie_metadata[[#This Row],[New_gross]]-movie_metadata[[#This Row],[New_budget]]</f>
        <v>28423368</v>
      </c>
      <c r="H2158" s="3" t="str">
        <f>IF(movie_metadata[[#This Row],[Profit/Loss_in money]]&gt;0,"Profit","Loss")</f>
        <v>Profit</v>
      </c>
      <c r="I2158" t="s">
        <v>26</v>
      </c>
      <c r="J2158" t="s">
        <v>27</v>
      </c>
      <c r="K2158" t="s">
        <v>620</v>
      </c>
      <c r="L2158" s="1">
        <v>2002</v>
      </c>
      <c r="M2158" t="s">
        <v>264</v>
      </c>
      <c r="N2158">
        <v>5.8</v>
      </c>
      <c r="O2158">
        <v>1.66</v>
      </c>
      <c r="P2158">
        <v>302</v>
      </c>
      <c r="Q2158">
        <v>80</v>
      </c>
      <c r="R2158">
        <v>2</v>
      </c>
      <c r="S2158">
        <v>434</v>
      </c>
      <c r="T2158" t="s">
        <v>4974</v>
      </c>
      <c r="U2158">
        <v>1000</v>
      </c>
      <c r="V2158" t="s">
        <v>2670</v>
      </c>
      <c r="W2158">
        <v>13324</v>
      </c>
      <c r="X2158">
        <v>3402</v>
      </c>
      <c r="Y2158" t="s">
        <v>1633</v>
      </c>
      <c r="Z2158">
        <v>1</v>
      </c>
      <c r="AA2158" t="s">
        <v>10750</v>
      </c>
      <c r="AB2158" t="s">
        <v>10751</v>
      </c>
      <c r="AC2158">
        <v>79</v>
      </c>
      <c r="AD2158">
        <v>677</v>
      </c>
    </row>
    <row r="2159" spans="1:30" x14ac:dyDescent="0.35">
      <c r="A2159" t="s">
        <v>23</v>
      </c>
      <c r="B2159" t="s">
        <v>10752</v>
      </c>
      <c r="C2159" t="s">
        <v>10753</v>
      </c>
      <c r="D2159">
        <v>128</v>
      </c>
      <c r="E2159" s="4">
        <v>20000000</v>
      </c>
      <c r="F2159" s="4">
        <v>52066000</v>
      </c>
      <c r="G2159" s="3">
        <f>movie_metadata[[#This Row],[New_gross]]-movie_metadata[[#This Row],[New_budget]]</f>
        <v>32066000</v>
      </c>
      <c r="H2159" s="3" t="str">
        <f>IF(movie_metadata[[#This Row],[Profit/Loss_in money]]&gt;0,"Profit","Loss")</f>
        <v>Profit</v>
      </c>
      <c r="I2159" t="s">
        <v>26</v>
      </c>
      <c r="J2159" t="s">
        <v>45</v>
      </c>
      <c r="K2159" t="s">
        <v>5930</v>
      </c>
      <c r="L2159" s="1">
        <v>2014</v>
      </c>
      <c r="M2159" t="s">
        <v>29</v>
      </c>
      <c r="N2159">
        <v>7.5</v>
      </c>
      <c r="O2159">
        <v>2.35</v>
      </c>
      <c r="P2159">
        <v>22000</v>
      </c>
      <c r="Q2159">
        <v>364</v>
      </c>
      <c r="R2159">
        <v>151</v>
      </c>
      <c r="S2159">
        <v>852</v>
      </c>
      <c r="T2159" t="s">
        <v>130</v>
      </c>
      <c r="U2159">
        <v>1000</v>
      </c>
      <c r="V2159" t="s">
        <v>2031</v>
      </c>
      <c r="W2159">
        <v>61114</v>
      </c>
      <c r="X2159">
        <v>3869</v>
      </c>
      <c r="Y2159" t="s">
        <v>894</v>
      </c>
      <c r="Z2159">
        <v>0</v>
      </c>
      <c r="AA2159" t="s">
        <v>10754</v>
      </c>
      <c r="AB2159" t="s">
        <v>10755</v>
      </c>
      <c r="AC2159">
        <v>212</v>
      </c>
      <c r="AD2159">
        <v>1000</v>
      </c>
    </row>
    <row r="2160" spans="1:30" x14ac:dyDescent="0.35">
      <c r="A2160" t="s">
        <v>23</v>
      </c>
      <c r="B2160" t="s">
        <v>10756</v>
      </c>
      <c r="C2160" t="s">
        <v>10757</v>
      </c>
      <c r="D2160">
        <v>72</v>
      </c>
      <c r="E2160" s="4">
        <v>20000000</v>
      </c>
      <c r="F2160" s="4">
        <v>47887943</v>
      </c>
      <c r="G2160" s="3">
        <f>movie_metadata[[#This Row],[New_gross]]-movie_metadata[[#This Row],[New_budget]]</f>
        <v>27887943</v>
      </c>
      <c r="H2160" s="3" t="str">
        <f>IF(movie_metadata[[#This Row],[Profit/Loss_in money]]&gt;0,"Profit","Loss")</f>
        <v>Profit</v>
      </c>
      <c r="I2160" t="s">
        <v>26</v>
      </c>
      <c r="J2160" t="s">
        <v>27</v>
      </c>
      <c r="K2160" t="s">
        <v>10758</v>
      </c>
      <c r="L2160" s="1">
        <v>2003</v>
      </c>
      <c r="M2160" t="s">
        <v>264</v>
      </c>
      <c r="N2160">
        <v>5.4</v>
      </c>
      <c r="O2160">
        <v>1.85</v>
      </c>
      <c r="P2160">
        <v>227</v>
      </c>
      <c r="Q2160">
        <v>85</v>
      </c>
      <c r="R2160">
        <v>0</v>
      </c>
      <c r="S2160">
        <v>384</v>
      </c>
      <c r="T2160" t="s">
        <v>10759</v>
      </c>
      <c r="U2160">
        <v>3000</v>
      </c>
      <c r="V2160" t="s">
        <v>2182</v>
      </c>
      <c r="W2160">
        <v>11634</v>
      </c>
      <c r="X2160">
        <v>4480</v>
      </c>
      <c r="Y2160" t="s">
        <v>10760</v>
      </c>
      <c r="Z2160">
        <v>0</v>
      </c>
      <c r="AA2160" t="s">
        <v>10761</v>
      </c>
      <c r="AB2160" t="s">
        <v>10762</v>
      </c>
      <c r="AC2160">
        <v>58</v>
      </c>
      <c r="AD2160">
        <v>455</v>
      </c>
    </row>
    <row r="2161" spans="1:30" x14ac:dyDescent="0.35">
      <c r="A2161" t="s">
        <v>23</v>
      </c>
      <c r="B2161" t="s">
        <v>6720</v>
      </c>
      <c r="C2161" t="s">
        <v>10763</v>
      </c>
      <c r="D2161">
        <v>89</v>
      </c>
      <c r="E2161" s="4">
        <v>20000000</v>
      </c>
      <c r="F2161" s="4">
        <v>46363118</v>
      </c>
      <c r="G2161" s="3">
        <f>movie_metadata[[#This Row],[New_gross]]-movie_metadata[[#This Row],[New_budget]]</f>
        <v>26363118</v>
      </c>
      <c r="H2161" s="3" t="str">
        <f>IF(movie_metadata[[#This Row],[Profit/Loss_in money]]&gt;0,"Profit","Loss")</f>
        <v>Profit</v>
      </c>
      <c r="I2161" t="s">
        <v>26</v>
      </c>
      <c r="J2161" t="s">
        <v>27</v>
      </c>
      <c r="K2161" t="s">
        <v>6122</v>
      </c>
      <c r="L2161" s="1">
        <v>2005</v>
      </c>
      <c r="M2161" t="s">
        <v>29</v>
      </c>
      <c r="N2161">
        <v>4.0999999999999996</v>
      </c>
      <c r="O2161">
        <v>1.85</v>
      </c>
      <c r="P2161">
        <v>1000</v>
      </c>
      <c r="Q2161">
        <v>140</v>
      </c>
      <c r="R2161">
        <v>19</v>
      </c>
      <c r="S2161">
        <v>349</v>
      </c>
      <c r="T2161" t="s">
        <v>10764</v>
      </c>
      <c r="U2161">
        <v>526</v>
      </c>
      <c r="V2161" t="s">
        <v>10765</v>
      </c>
      <c r="W2161">
        <v>25960</v>
      </c>
      <c r="X2161">
        <v>1383</v>
      </c>
      <c r="Y2161" t="s">
        <v>10766</v>
      </c>
      <c r="Z2161">
        <v>0</v>
      </c>
      <c r="AA2161" t="s">
        <v>10767</v>
      </c>
      <c r="AB2161" t="s">
        <v>10768</v>
      </c>
      <c r="AC2161">
        <v>389</v>
      </c>
      <c r="AD2161">
        <v>392</v>
      </c>
    </row>
    <row r="2162" spans="1:30" x14ac:dyDescent="0.35">
      <c r="A2162" t="s">
        <v>23</v>
      </c>
      <c r="B2162" t="s">
        <v>10769</v>
      </c>
      <c r="C2162" t="s">
        <v>10770</v>
      </c>
      <c r="D2162">
        <v>96</v>
      </c>
      <c r="E2162" s="4">
        <v>20000000</v>
      </c>
      <c r="F2162" s="4">
        <v>47852604</v>
      </c>
      <c r="G2162" s="3">
        <f>movie_metadata[[#This Row],[New_gross]]-movie_metadata[[#This Row],[New_budget]]</f>
        <v>27852604</v>
      </c>
      <c r="H2162" s="3" t="str">
        <f>IF(movie_metadata[[#This Row],[Profit/Loss_in money]]&gt;0,"Profit","Loss")</f>
        <v>Profit</v>
      </c>
      <c r="I2162" t="s">
        <v>26</v>
      </c>
      <c r="J2162" t="s">
        <v>27</v>
      </c>
      <c r="K2162" t="s">
        <v>1916</v>
      </c>
      <c r="L2162" s="1">
        <v>2007</v>
      </c>
      <c r="M2162" t="s">
        <v>29</v>
      </c>
      <c r="N2162">
        <v>5.9</v>
      </c>
      <c r="O2162">
        <v>2.35</v>
      </c>
      <c r="P2162">
        <v>0</v>
      </c>
      <c r="Q2162">
        <v>184</v>
      </c>
      <c r="R2162">
        <v>9</v>
      </c>
      <c r="S2162">
        <v>107</v>
      </c>
      <c r="T2162" t="s">
        <v>2087</v>
      </c>
      <c r="U2162">
        <v>826</v>
      </c>
      <c r="V2162" t="s">
        <v>6372</v>
      </c>
      <c r="W2162">
        <v>62364</v>
      </c>
      <c r="X2162">
        <v>1825</v>
      </c>
      <c r="Y2162" t="s">
        <v>10771</v>
      </c>
      <c r="Z2162">
        <v>0</v>
      </c>
      <c r="AA2162" t="s">
        <v>10772</v>
      </c>
      <c r="AB2162" t="s">
        <v>10773</v>
      </c>
      <c r="AC2162">
        <v>337</v>
      </c>
      <c r="AD2162">
        <v>626</v>
      </c>
    </row>
    <row r="2163" spans="1:30" x14ac:dyDescent="0.35">
      <c r="A2163" t="s">
        <v>23</v>
      </c>
      <c r="B2163" t="s">
        <v>10774</v>
      </c>
      <c r="C2163" t="s">
        <v>10775</v>
      </c>
      <c r="D2163">
        <v>77</v>
      </c>
      <c r="E2163" s="4">
        <v>30000000</v>
      </c>
      <c r="F2163" s="4">
        <v>45542421</v>
      </c>
      <c r="G2163" s="3">
        <f>movie_metadata[[#This Row],[New_gross]]-movie_metadata[[#This Row],[New_budget]]</f>
        <v>15542421</v>
      </c>
      <c r="H2163" s="3" t="str">
        <f>IF(movie_metadata[[#This Row],[Profit/Loss_in money]]&gt;0,"Profit","Loss")</f>
        <v>Profit</v>
      </c>
      <c r="I2163" t="s">
        <v>26</v>
      </c>
      <c r="J2163" t="s">
        <v>27</v>
      </c>
      <c r="K2163" t="s">
        <v>10776</v>
      </c>
      <c r="L2163" s="1">
        <v>2000</v>
      </c>
      <c r="M2163" t="s">
        <v>264</v>
      </c>
      <c r="N2163">
        <v>6.3</v>
      </c>
      <c r="O2163">
        <v>1.78</v>
      </c>
      <c r="P2163">
        <v>347</v>
      </c>
      <c r="Q2163">
        <v>89</v>
      </c>
      <c r="R2163">
        <v>25</v>
      </c>
      <c r="S2163">
        <v>16</v>
      </c>
      <c r="T2163" t="s">
        <v>1772</v>
      </c>
      <c r="U2163">
        <v>304</v>
      </c>
      <c r="V2163" t="s">
        <v>10777</v>
      </c>
      <c r="W2163">
        <v>13319</v>
      </c>
      <c r="X2163">
        <v>575</v>
      </c>
      <c r="Y2163" t="s">
        <v>10778</v>
      </c>
      <c r="Z2163">
        <v>0</v>
      </c>
      <c r="AA2163" t="s">
        <v>10779</v>
      </c>
      <c r="AB2163" t="s">
        <v>10780</v>
      </c>
      <c r="AC2163">
        <v>53</v>
      </c>
      <c r="AD2163">
        <v>253</v>
      </c>
    </row>
    <row r="2164" spans="1:30" x14ac:dyDescent="0.35">
      <c r="A2164" t="s">
        <v>23</v>
      </c>
      <c r="B2164" t="s">
        <v>5118</v>
      </c>
      <c r="C2164" t="s">
        <v>10781</v>
      </c>
      <c r="D2164">
        <v>123</v>
      </c>
      <c r="E2164" s="4">
        <v>37432523.809523806</v>
      </c>
      <c r="F2164" s="4">
        <v>41573740</v>
      </c>
      <c r="G2164" s="3">
        <f>movie_metadata[[#This Row],[New_gross]]-movie_metadata[[#This Row],[New_budget]]</f>
        <v>4141216.190476194</v>
      </c>
      <c r="H2164" s="3" t="str">
        <f>IF(movie_metadata[[#This Row],[Profit/Loss_in money]]&gt;0,"Profit","Loss")</f>
        <v>Profit</v>
      </c>
      <c r="I2164" t="s">
        <v>26</v>
      </c>
      <c r="J2164" t="s">
        <v>27</v>
      </c>
      <c r="K2164" t="s">
        <v>3022</v>
      </c>
      <c r="L2164" s="1">
        <v>2009</v>
      </c>
      <c r="M2164" t="s">
        <v>572</v>
      </c>
      <c r="N2164">
        <v>7</v>
      </c>
      <c r="O2164">
        <v>1.85</v>
      </c>
      <c r="P2164">
        <v>20000</v>
      </c>
      <c r="Q2164">
        <v>265</v>
      </c>
      <c r="R2164">
        <v>174</v>
      </c>
      <c r="S2164">
        <v>602</v>
      </c>
      <c r="T2164" t="s">
        <v>31</v>
      </c>
      <c r="U2164">
        <v>87000</v>
      </c>
      <c r="V2164" t="s">
        <v>509</v>
      </c>
      <c r="W2164">
        <v>141663</v>
      </c>
      <c r="X2164">
        <v>88953</v>
      </c>
      <c r="Y2164" t="s">
        <v>10782</v>
      </c>
      <c r="Z2164">
        <v>1</v>
      </c>
      <c r="AA2164" t="s">
        <v>10783</v>
      </c>
      <c r="AB2164" t="s">
        <v>10784</v>
      </c>
      <c r="AC2164">
        <v>383</v>
      </c>
      <c r="AD2164">
        <v>1000</v>
      </c>
    </row>
    <row r="2165" spans="1:30" x14ac:dyDescent="0.35">
      <c r="A2165" t="s">
        <v>23</v>
      </c>
      <c r="B2165" t="s">
        <v>7851</v>
      </c>
      <c r="C2165" t="s">
        <v>10785</v>
      </c>
      <c r="D2165">
        <v>111</v>
      </c>
      <c r="E2165" s="4">
        <v>20000000</v>
      </c>
      <c r="F2165" s="4">
        <v>42652003</v>
      </c>
      <c r="G2165" s="3">
        <f>movie_metadata[[#This Row],[New_gross]]-movie_metadata[[#This Row],[New_budget]]</f>
        <v>22652003</v>
      </c>
      <c r="H2165" s="3" t="str">
        <f>IF(movie_metadata[[#This Row],[Profit/Loss_in money]]&gt;0,"Profit","Loss")</f>
        <v>Profit</v>
      </c>
      <c r="I2165" t="s">
        <v>26</v>
      </c>
      <c r="J2165" t="s">
        <v>27</v>
      </c>
      <c r="K2165" t="s">
        <v>9341</v>
      </c>
      <c r="L2165" s="1">
        <v>2015</v>
      </c>
      <c r="M2165" t="s">
        <v>82</v>
      </c>
      <c r="N2165">
        <v>6.8</v>
      </c>
      <c r="O2165">
        <v>2.35</v>
      </c>
      <c r="P2165">
        <v>33000</v>
      </c>
      <c r="Q2165">
        <v>61</v>
      </c>
      <c r="R2165">
        <v>132</v>
      </c>
      <c r="S2165">
        <v>455</v>
      </c>
      <c r="T2165" t="s">
        <v>10786</v>
      </c>
      <c r="U2165">
        <v>1000</v>
      </c>
      <c r="V2165" t="s">
        <v>3708</v>
      </c>
      <c r="W2165">
        <v>18915</v>
      </c>
      <c r="X2165">
        <v>2851</v>
      </c>
      <c r="Y2165" t="s">
        <v>8330</v>
      </c>
      <c r="Z2165">
        <v>0</v>
      </c>
      <c r="AA2165" t="s">
        <v>10787</v>
      </c>
      <c r="AB2165" t="s">
        <v>10788</v>
      </c>
      <c r="AC2165">
        <v>87</v>
      </c>
      <c r="AD2165">
        <v>465</v>
      </c>
    </row>
    <row r="2166" spans="1:30" x14ac:dyDescent="0.35">
      <c r="A2166" t="s">
        <v>23</v>
      </c>
      <c r="B2166" t="s">
        <v>60</v>
      </c>
      <c r="C2166" t="s">
        <v>10789</v>
      </c>
      <c r="D2166">
        <v>30</v>
      </c>
      <c r="E2166" s="4">
        <v>36541497.422512971</v>
      </c>
      <c r="F2166" s="4">
        <v>20575987</v>
      </c>
      <c r="G2166" s="3">
        <f>movie_metadata[[#This Row],[New_gross]]-movie_metadata[[#This Row],[New_budget]]</f>
        <v>-15965510.422512971</v>
      </c>
      <c r="H2166" s="3" t="str">
        <f>IF(movie_metadata[[#This Row],[Profit/Loss_in money]]&gt;0,"Profit","Loss")</f>
        <v>Loss</v>
      </c>
      <c r="I2166" t="s">
        <v>26</v>
      </c>
      <c r="J2166" t="s">
        <v>27</v>
      </c>
      <c r="K2166" t="s">
        <v>1664</v>
      </c>
      <c r="L2166" s="1">
        <v>2005</v>
      </c>
      <c r="M2166" t="s">
        <v>60</v>
      </c>
      <c r="N2166">
        <v>3.5</v>
      </c>
      <c r="O2166">
        <v>1.85</v>
      </c>
      <c r="P2166">
        <v>211</v>
      </c>
      <c r="Q2166">
        <v>3</v>
      </c>
      <c r="S2166">
        <v>295</v>
      </c>
      <c r="T2166" t="s">
        <v>10790</v>
      </c>
      <c r="U2166">
        <v>607</v>
      </c>
      <c r="V2166" t="s">
        <v>10791</v>
      </c>
      <c r="W2166">
        <v>1922</v>
      </c>
      <c r="X2166">
        <v>1530</v>
      </c>
      <c r="Y2166" t="s">
        <v>10792</v>
      </c>
      <c r="Z2166">
        <v>2</v>
      </c>
      <c r="AA2166" t="s">
        <v>10793</v>
      </c>
      <c r="AB2166" t="s">
        <v>10794</v>
      </c>
      <c r="AC2166">
        <v>20</v>
      </c>
      <c r="AD2166">
        <v>378</v>
      </c>
    </row>
    <row r="2167" spans="1:30" x14ac:dyDescent="0.35">
      <c r="A2167" t="s">
        <v>23</v>
      </c>
      <c r="B2167" t="s">
        <v>8371</v>
      </c>
      <c r="C2167" t="s">
        <v>10795</v>
      </c>
      <c r="D2167">
        <v>93</v>
      </c>
      <c r="E2167" s="4">
        <v>20000000</v>
      </c>
      <c r="F2167" s="4">
        <v>39737645</v>
      </c>
      <c r="G2167" s="3">
        <f>movie_metadata[[#This Row],[New_gross]]-movie_metadata[[#This Row],[New_budget]]</f>
        <v>19737645</v>
      </c>
      <c r="H2167" s="3" t="str">
        <f>IF(movie_metadata[[#This Row],[Profit/Loss_in money]]&gt;0,"Profit","Loss")</f>
        <v>Profit</v>
      </c>
      <c r="I2167" t="s">
        <v>26</v>
      </c>
      <c r="J2167" t="s">
        <v>27</v>
      </c>
      <c r="K2167" t="s">
        <v>4211</v>
      </c>
      <c r="L2167" s="1">
        <v>2007</v>
      </c>
      <c r="M2167" t="s">
        <v>29</v>
      </c>
      <c r="N2167">
        <v>2.2999999999999998</v>
      </c>
      <c r="O2167">
        <v>1.85</v>
      </c>
      <c r="P2167">
        <v>0</v>
      </c>
      <c r="Q2167">
        <v>112</v>
      </c>
      <c r="R2167">
        <v>82</v>
      </c>
      <c r="S2167">
        <v>729</v>
      </c>
      <c r="T2167" t="s">
        <v>2607</v>
      </c>
      <c r="U2167">
        <v>926</v>
      </c>
      <c r="V2167" t="s">
        <v>4638</v>
      </c>
      <c r="W2167">
        <v>89687</v>
      </c>
      <c r="X2167">
        <v>4293</v>
      </c>
      <c r="Y2167" t="s">
        <v>409</v>
      </c>
      <c r="Z2167">
        <v>11</v>
      </c>
      <c r="AA2167" t="s">
        <v>10796</v>
      </c>
      <c r="AB2167" t="s">
        <v>10797</v>
      </c>
      <c r="AC2167">
        <v>666</v>
      </c>
      <c r="AD2167">
        <v>869</v>
      </c>
    </row>
    <row r="2168" spans="1:30" x14ac:dyDescent="0.35">
      <c r="A2168" t="s">
        <v>23</v>
      </c>
      <c r="B2168" t="s">
        <v>10798</v>
      </c>
      <c r="C2168" t="s">
        <v>10799</v>
      </c>
      <c r="D2168">
        <v>128</v>
      </c>
      <c r="E2168" s="4">
        <v>20000000</v>
      </c>
      <c r="F2168" s="4">
        <v>44988180</v>
      </c>
      <c r="G2168" s="3">
        <f>movie_metadata[[#This Row],[New_gross]]-movie_metadata[[#This Row],[New_budget]]</f>
        <v>24988180</v>
      </c>
      <c r="H2168" s="3" t="str">
        <f>IF(movie_metadata[[#This Row],[Profit/Loss_in money]]&gt;0,"Profit","Loss")</f>
        <v>Profit</v>
      </c>
      <c r="I2168" t="s">
        <v>26</v>
      </c>
      <c r="J2168" t="s">
        <v>27</v>
      </c>
      <c r="K2168" t="s">
        <v>10800</v>
      </c>
      <c r="L2168" s="1">
        <v>2015</v>
      </c>
      <c r="M2168" t="s">
        <v>572</v>
      </c>
      <c r="N2168">
        <v>8.1</v>
      </c>
      <c r="O2168">
        <v>1.85</v>
      </c>
      <c r="P2168">
        <v>80000</v>
      </c>
      <c r="Q2168">
        <v>474</v>
      </c>
      <c r="R2168">
        <v>310</v>
      </c>
      <c r="S2168">
        <v>77</v>
      </c>
      <c r="T2168" t="s">
        <v>10801</v>
      </c>
      <c r="U2168">
        <v>745</v>
      </c>
      <c r="V2168" t="s">
        <v>1045</v>
      </c>
      <c r="W2168">
        <v>195333</v>
      </c>
      <c r="X2168">
        <v>1058</v>
      </c>
      <c r="Y2168" t="s">
        <v>10802</v>
      </c>
      <c r="Z2168">
        <v>2</v>
      </c>
      <c r="AA2168" t="s">
        <v>10803</v>
      </c>
      <c r="AB2168" t="s">
        <v>10804</v>
      </c>
      <c r="AC2168">
        <v>409</v>
      </c>
      <c r="AD2168">
        <v>168</v>
      </c>
    </row>
    <row r="2169" spans="1:30" x14ac:dyDescent="0.35">
      <c r="A2169" t="s">
        <v>23</v>
      </c>
      <c r="B2169" t="s">
        <v>10110</v>
      </c>
      <c r="C2169" t="s">
        <v>10805</v>
      </c>
      <c r="D2169">
        <v>110</v>
      </c>
      <c r="E2169" s="4">
        <v>22000000</v>
      </c>
      <c r="F2169" s="4">
        <v>39263506</v>
      </c>
      <c r="G2169" s="3">
        <f>movie_metadata[[#This Row],[New_gross]]-movie_metadata[[#This Row],[New_budget]]</f>
        <v>17263506</v>
      </c>
      <c r="H2169" s="3" t="str">
        <f>IF(movie_metadata[[#This Row],[Profit/Loss_in money]]&gt;0,"Profit","Loss")</f>
        <v>Profit</v>
      </c>
      <c r="I2169" t="s">
        <v>26</v>
      </c>
      <c r="J2169" t="s">
        <v>27</v>
      </c>
      <c r="K2169" t="s">
        <v>2118</v>
      </c>
      <c r="L2169" s="1">
        <v>2008</v>
      </c>
      <c r="M2169" t="s">
        <v>29</v>
      </c>
      <c r="N2169">
        <v>6.1</v>
      </c>
      <c r="O2169">
        <v>2.35</v>
      </c>
      <c r="P2169">
        <v>0</v>
      </c>
      <c r="Q2169">
        <v>165</v>
      </c>
      <c r="R2169">
        <v>119</v>
      </c>
      <c r="S2169">
        <v>332</v>
      </c>
      <c r="T2169" t="s">
        <v>6652</v>
      </c>
      <c r="U2169">
        <v>1000</v>
      </c>
      <c r="V2169" t="s">
        <v>3708</v>
      </c>
      <c r="W2169">
        <v>40469</v>
      </c>
      <c r="X2169">
        <v>2382</v>
      </c>
      <c r="Y2169" t="s">
        <v>9254</v>
      </c>
      <c r="Z2169">
        <v>1</v>
      </c>
      <c r="AA2169" t="s">
        <v>10806</v>
      </c>
      <c r="AB2169" t="s">
        <v>10807</v>
      </c>
      <c r="AC2169">
        <v>135</v>
      </c>
      <c r="AD2169">
        <v>931</v>
      </c>
    </row>
    <row r="2170" spans="1:30" x14ac:dyDescent="0.35">
      <c r="A2170" t="s">
        <v>23</v>
      </c>
      <c r="B2170" t="s">
        <v>10808</v>
      </c>
      <c r="C2170" t="s">
        <v>10809</v>
      </c>
      <c r="D2170">
        <v>137</v>
      </c>
      <c r="E2170" s="4">
        <v>20000000</v>
      </c>
      <c r="F2170" s="4">
        <v>39143839</v>
      </c>
      <c r="G2170" s="3">
        <f>movie_metadata[[#This Row],[New_gross]]-movie_metadata[[#This Row],[New_budget]]</f>
        <v>19143839</v>
      </c>
      <c r="H2170" s="3" t="str">
        <f>IF(movie_metadata[[#This Row],[Profit/Loss_in money]]&gt;0,"Profit","Loss")</f>
        <v>Profit</v>
      </c>
      <c r="I2170" t="s">
        <v>26</v>
      </c>
      <c r="J2170" t="s">
        <v>27</v>
      </c>
      <c r="K2170" t="s">
        <v>5534</v>
      </c>
      <c r="L2170" s="1">
        <v>2006</v>
      </c>
      <c r="M2170" t="s">
        <v>29</v>
      </c>
      <c r="N2170">
        <v>5</v>
      </c>
      <c r="O2170">
        <v>1.85</v>
      </c>
      <c r="P2170">
        <v>930</v>
      </c>
      <c r="Q2170">
        <v>131</v>
      </c>
      <c r="R2170">
        <v>70</v>
      </c>
      <c r="S2170">
        <v>464</v>
      </c>
      <c r="T2170" t="s">
        <v>6851</v>
      </c>
      <c r="U2170">
        <v>4000</v>
      </c>
      <c r="V2170" t="s">
        <v>2470</v>
      </c>
      <c r="W2170">
        <v>38658</v>
      </c>
      <c r="X2170">
        <v>5746</v>
      </c>
      <c r="Y2170" t="s">
        <v>9786</v>
      </c>
      <c r="Z2170">
        <v>0</v>
      </c>
      <c r="AA2170" t="s">
        <v>10810</v>
      </c>
      <c r="AB2170" t="s">
        <v>10811</v>
      </c>
      <c r="AC2170">
        <v>284</v>
      </c>
      <c r="AD2170">
        <v>884</v>
      </c>
    </row>
    <row r="2171" spans="1:30" x14ac:dyDescent="0.35">
      <c r="A2171" t="s">
        <v>23</v>
      </c>
      <c r="B2171" t="s">
        <v>7291</v>
      </c>
      <c r="C2171" t="s">
        <v>10812</v>
      </c>
      <c r="D2171">
        <v>124</v>
      </c>
      <c r="E2171" s="4">
        <v>20000000</v>
      </c>
      <c r="F2171" s="4">
        <v>37672350</v>
      </c>
      <c r="G2171" s="3">
        <f>movie_metadata[[#This Row],[New_gross]]-movie_metadata[[#This Row],[New_budget]]</f>
        <v>17672350</v>
      </c>
      <c r="H2171" s="3" t="str">
        <f>IF(movie_metadata[[#This Row],[Profit/Loss_in money]]&gt;0,"Profit","Loss")</f>
        <v>Profit</v>
      </c>
      <c r="I2171" t="s">
        <v>26</v>
      </c>
      <c r="J2171" t="s">
        <v>27</v>
      </c>
      <c r="K2171" t="s">
        <v>1407</v>
      </c>
      <c r="L2171" s="1">
        <v>1998</v>
      </c>
      <c r="M2171" t="s">
        <v>572</v>
      </c>
      <c r="N2171">
        <v>5.5</v>
      </c>
      <c r="O2171">
        <v>1.85</v>
      </c>
      <c r="P2171">
        <v>0</v>
      </c>
      <c r="Q2171">
        <v>29</v>
      </c>
      <c r="R2171">
        <v>8</v>
      </c>
      <c r="S2171">
        <v>232</v>
      </c>
      <c r="T2171" t="s">
        <v>3194</v>
      </c>
      <c r="U2171">
        <v>508</v>
      </c>
      <c r="V2171" t="s">
        <v>10813</v>
      </c>
      <c r="W2171">
        <v>5427</v>
      </c>
      <c r="X2171">
        <v>1660</v>
      </c>
      <c r="Y2171" t="s">
        <v>3040</v>
      </c>
      <c r="Z2171">
        <v>1</v>
      </c>
      <c r="AA2171" t="s">
        <v>10814</v>
      </c>
      <c r="AB2171" t="s">
        <v>10815</v>
      </c>
      <c r="AC2171">
        <v>51</v>
      </c>
      <c r="AD2171">
        <v>270</v>
      </c>
    </row>
    <row r="2172" spans="1:30" x14ac:dyDescent="0.35">
      <c r="A2172" t="s">
        <v>23</v>
      </c>
      <c r="B2172" t="s">
        <v>5101</v>
      </c>
      <c r="C2172" t="s">
        <v>10816</v>
      </c>
      <c r="D2172">
        <v>93</v>
      </c>
      <c r="E2172" s="4">
        <v>20000000</v>
      </c>
      <c r="F2172" s="4">
        <v>38037513</v>
      </c>
      <c r="G2172" s="3">
        <f>movie_metadata[[#This Row],[New_gross]]-movie_metadata[[#This Row],[New_budget]]</f>
        <v>18037513</v>
      </c>
      <c r="H2172" s="3" t="str">
        <f>IF(movie_metadata[[#This Row],[Profit/Loss_in money]]&gt;0,"Profit","Loss")</f>
        <v>Profit</v>
      </c>
      <c r="I2172" t="s">
        <v>26</v>
      </c>
      <c r="J2172" t="s">
        <v>27</v>
      </c>
      <c r="K2172" t="s">
        <v>10817</v>
      </c>
      <c r="L2172" s="1">
        <v>1991</v>
      </c>
      <c r="M2172" t="s">
        <v>82</v>
      </c>
      <c r="N2172">
        <v>6.2</v>
      </c>
      <c r="O2172">
        <v>1.85</v>
      </c>
      <c r="P2172">
        <v>0</v>
      </c>
      <c r="Q2172">
        <v>43</v>
      </c>
      <c r="R2172">
        <v>12</v>
      </c>
      <c r="S2172">
        <v>636</v>
      </c>
      <c r="T2172" t="s">
        <v>3292</v>
      </c>
      <c r="U2172">
        <v>18000</v>
      </c>
      <c r="V2172" t="s">
        <v>581</v>
      </c>
      <c r="W2172">
        <v>49680</v>
      </c>
      <c r="X2172">
        <v>20188</v>
      </c>
      <c r="Y2172" t="s">
        <v>10818</v>
      </c>
      <c r="Z2172">
        <v>2</v>
      </c>
      <c r="AA2172" t="s">
        <v>10819</v>
      </c>
      <c r="AB2172" t="s">
        <v>10820</v>
      </c>
      <c r="AC2172">
        <v>117</v>
      </c>
      <c r="AD2172">
        <v>769</v>
      </c>
    </row>
    <row r="2173" spans="1:30" x14ac:dyDescent="0.35">
      <c r="A2173" t="s">
        <v>23</v>
      </c>
      <c r="B2173" t="s">
        <v>3114</v>
      </c>
      <c r="C2173" t="s">
        <v>10821</v>
      </c>
      <c r="D2173">
        <v>115</v>
      </c>
      <c r="E2173" s="4">
        <v>20000000</v>
      </c>
      <c r="F2173" s="4">
        <v>37442180</v>
      </c>
      <c r="G2173" s="3">
        <f>movie_metadata[[#This Row],[New_gross]]-movie_metadata[[#This Row],[New_budget]]</f>
        <v>17442180</v>
      </c>
      <c r="H2173" s="3" t="str">
        <f>IF(movie_metadata[[#This Row],[Profit/Loss_in money]]&gt;0,"Profit","Loss")</f>
        <v>Profit</v>
      </c>
      <c r="I2173" t="s">
        <v>26</v>
      </c>
      <c r="J2173" t="s">
        <v>27</v>
      </c>
      <c r="K2173" t="s">
        <v>9751</v>
      </c>
      <c r="L2173" s="1">
        <v>2006</v>
      </c>
      <c r="M2173" t="s">
        <v>29</v>
      </c>
      <c r="N2173">
        <v>6.2</v>
      </c>
      <c r="O2173">
        <v>2.35</v>
      </c>
      <c r="P2173">
        <v>0</v>
      </c>
      <c r="Q2173">
        <v>111</v>
      </c>
      <c r="R2173">
        <v>272</v>
      </c>
      <c r="S2173">
        <v>1000</v>
      </c>
      <c r="T2173" t="s">
        <v>4791</v>
      </c>
      <c r="U2173">
        <v>49000</v>
      </c>
      <c r="V2173" t="s">
        <v>804</v>
      </c>
      <c r="W2173">
        <v>28005</v>
      </c>
      <c r="X2173">
        <v>52571</v>
      </c>
      <c r="Y2173" t="s">
        <v>472</v>
      </c>
      <c r="Z2173">
        <v>1</v>
      </c>
      <c r="AA2173" t="s">
        <v>10822</v>
      </c>
      <c r="AB2173" t="s">
        <v>10823</v>
      </c>
      <c r="AC2173">
        <v>236</v>
      </c>
      <c r="AD2173">
        <v>2000</v>
      </c>
    </row>
    <row r="2174" spans="1:30" x14ac:dyDescent="0.35">
      <c r="A2174" t="s">
        <v>23</v>
      </c>
      <c r="B2174" t="s">
        <v>10824</v>
      </c>
      <c r="C2174" t="s">
        <v>10825</v>
      </c>
      <c r="D2174">
        <v>98</v>
      </c>
      <c r="E2174" s="4">
        <v>20000000</v>
      </c>
      <c r="F2174" s="4">
        <v>38150146.992424242</v>
      </c>
      <c r="G2174" s="3">
        <f>movie_metadata[[#This Row],[New_gross]]-movie_metadata[[#This Row],[New_budget]]</f>
        <v>18150146.992424242</v>
      </c>
      <c r="H2174" s="3" t="str">
        <f>IF(movie_metadata[[#This Row],[Profit/Loss_in money]]&gt;0,"Profit","Loss")</f>
        <v>Profit</v>
      </c>
      <c r="I2174" t="s">
        <v>26</v>
      </c>
      <c r="J2174" t="s">
        <v>27</v>
      </c>
      <c r="K2174" t="s">
        <v>640</v>
      </c>
      <c r="L2174" s="1">
        <v>1979</v>
      </c>
      <c r="M2174" t="s">
        <v>82</v>
      </c>
      <c r="N2174">
        <v>5.9</v>
      </c>
      <c r="O2174">
        <v>2.35</v>
      </c>
      <c r="P2174">
        <v>4000</v>
      </c>
      <c r="Q2174">
        <v>90</v>
      </c>
      <c r="R2174">
        <v>20</v>
      </c>
      <c r="S2174">
        <v>160</v>
      </c>
      <c r="T2174" t="s">
        <v>10826</v>
      </c>
      <c r="U2174">
        <v>889</v>
      </c>
      <c r="V2174" t="s">
        <v>4350</v>
      </c>
      <c r="W2174">
        <v>18481</v>
      </c>
      <c r="X2174">
        <v>2110</v>
      </c>
      <c r="Y2174" t="s">
        <v>10827</v>
      </c>
      <c r="Z2174">
        <v>0</v>
      </c>
      <c r="AA2174" t="s">
        <v>10828</v>
      </c>
      <c r="AB2174" t="s">
        <v>10829</v>
      </c>
      <c r="AC2174">
        <v>230</v>
      </c>
      <c r="AD2174">
        <v>877</v>
      </c>
    </row>
    <row r="2175" spans="1:30" x14ac:dyDescent="0.35">
      <c r="A2175" t="s">
        <v>23</v>
      </c>
      <c r="B2175" t="s">
        <v>10830</v>
      </c>
      <c r="C2175" t="s">
        <v>10831</v>
      </c>
      <c r="D2175">
        <v>105</v>
      </c>
      <c r="E2175" s="4">
        <v>20000000</v>
      </c>
      <c r="F2175" s="4">
        <v>35596227</v>
      </c>
      <c r="G2175" s="3">
        <f>movie_metadata[[#This Row],[New_gross]]-movie_metadata[[#This Row],[New_budget]]</f>
        <v>15596227</v>
      </c>
      <c r="H2175" s="3" t="str">
        <f>IF(movie_metadata[[#This Row],[Profit/Loss_in money]]&gt;0,"Profit","Loss")</f>
        <v>Profit</v>
      </c>
      <c r="I2175" t="s">
        <v>26</v>
      </c>
      <c r="J2175" t="s">
        <v>27</v>
      </c>
      <c r="K2175" t="s">
        <v>2118</v>
      </c>
      <c r="L2175" s="1">
        <v>2010</v>
      </c>
      <c r="M2175" t="s">
        <v>572</v>
      </c>
      <c r="N2175">
        <v>6.3</v>
      </c>
      <c r="O2175">
        <v>2.35</v>
      </c>
      <c r="P2175">
        <v>10000</v>
      </c>
      <c r="Q2175">
        <v>333</v>
      </c>
      <c r="R2175">
        <v>210</v>
      </c>
      <c r="S2175">
        <v>101</v>
      </c>
      <c r="T2175" t="s">
        <v>10832</v>
      </c>
      <c r="U2175">
        <v>978</v>
      </c>
      <c r="V2175" t="s">
        <v>10833</v>
      </c>
      <c r="W2175">
        <v>79461</v>
      </c>
      <c r="X2175">
        <v>1454</v>
      </c>
      <c r="Y2175" t="s">
        <v>10834</v>
      </c>
      <c r="Z2175">
        <v>1</v>
      </c>
      <c r="AA2175" t="s">
        <v>10835</v>
      </c>
      <c r="AB2175" t="s">
        <v>10836</v>
      </c>
      <c r="AC2175">
        <v>463</v>
      </c>
      <c r="AD2175">
        <v>191</v>
      </c>
    </row>
    <row r="2176" spans="1:30" x14ac:dyDescent="0.35">
      <c r="A2176" t="s">
        <v>23</v>
      </c>
      <c r="B2176" t="s">
        <v>10837</v>
      </c>
      <c r="C2176" t="s">
        <v>10838</v>
      </c>
      <c r="D2176">
        <v>127</v>
      </c>
      <c r="E2176" s="4">
        <v>20000000</v>
      </c>
      <c r="F2176" s="4">
        <v>35422828</v>
      </c>
      <c r="G2176" s="3">
        <f>movie_metadata[[#This Row],[New_gross]]-movie_metadata[[#This Row],[New_budget]]</f>
        <v>15422828</v>
      </c>
      <c r="H2176" s="3" t="str">
        <f>IF(movie_metadata[[#This Row],[Profit/Loss_in money]]&gt;0,"Profit","Loss")</f>
        <v>Profit</v>
      </c>
      <c r="I2176" t="s">
        <v>26</v>
      </c>
      <c r="J2176" t="s">
        <v>27</v>
      </c>
      <c r="K2176" t="s">
        <v>4288</v>
      </c>
      <c r="L2176" s="1">
        <v>1997</v>
      </c>
      <c r="M2176" t="s">
        <v>82</v>
      </c>
      <c r="N2176">
        <v>6.7</v>
      </c>
      <c r="O2176">
        <v>2.35</v>
      </c>
      <c r="P2176">
        <v>0</v>
      </c>
      <c r="Q2176">
        <v>37</v>
      </c>
      <c r="R2176">
        <v>16</v>
      </c>
      <c r="S2176">
        <v>399</v>
      </c>
      <c r="T2176" t="s">
        <v>1186</v>
      </c>
      <c r="U2176">
        <v>565</v>
      </c>
      <c r="V2176" t="s">
        <v>4837</v>
      </c>
      <c r="W2176">
        <v>19126</v>
      </c>
      <c r="X2176">
        <v>1735</v>
      </c>
      <c r="Y2176" t="s">
        <v>5506</v>
      </c>
      <c r="Z2176">
        <v>1</v>
      </c>
      <c r="AA2176" t="s">
        <v>10839</v>
      </c>
      <c r="AB2176" t="s">
        <v>10840</v>
      </c>
      <c r="AC2176">
        <v>155</v>
      </c>
      <c r="AD2176">
        <v>441</v>
      </c>
    </row>
    <row r="2177" spans="1:30" x14ac:dyDescent="0.35">
      <c r="A2177" t="s">
        <v>23</v>
      </c>
      <c r="B2177" t="s">
        <v>8371</v>
      </c>
      <c r="C2177" t="s">
        <v>10841</v>
      </c>
      <c r="D2177">
        <v>82</v>
      </c>
      <c r="E2177" s="4">
        <v>20000000</v>
      </c>
      <c r="F2177" s="4">
        <v>36658108</v>
      </c>
      <c r="G2177" s="3">
        <f>movie_metadata[[#This Row],[New_gross]]-movie_metadata[[#This Row],[New_budget]]</f>
        <v>16658108</v>
      </c>
      <c r="H2177" s="3" t="str">
        <f>IF(movie_metadata[[#This Row],[Profit/Loss_in money]]&gt;0,"Profit","Loss")</f>
        <v>Profit</v>
      </c>
      <c r="I2177" t="s">
        <v>26</v>
      </c>
      <c r="J2177" t="s">
        <v>27</v>
      </c>
      <c r="K2177" t="s">
        <v>1664</v>
      </c>
      <c r="L2177" s="1">
        <v>2010</v>
      </c>
      <c r="M2177" t="s">
        <v>29</v>
      </c>
      <c r="N2177">
        <v>3.5</v>
      </c>
      <c r="O2177">
        <v>1.85</v>
      </c>
      <c r="P2177">
        <v>16000</v>
      </c>
      <c r="Q2177">
        <v>122</v>
      </c>
      <c r="R2177">
        <v>82</v>
      </c>
      <c r="S2177">
        <v>354</v>
      </c>
      <c r="T2177" t="s">
        <v>10842</v>
      </c>
      <c r="U2177">
        <v>759</v>
      </c>
      <c r="V2177" t="s">
        <v>856</v>
      </c>
      <c r="W2177">
        <v>39095</v>
      </c>
      <c r="X2177">
        <v>2898</v>
      </c>
      <c r="Y2177" t="s">
        <v>10843</v>
      </c>
      <c r="Z2177">
        <v>7</v>
      </c>
      <c r="AA2177" t="s">
        <v>10844</v>
      </c>
      <c r="AB2177" t="s">
        <v>10845</v>
      </c>
      <c r="AC2177">
        <v>187</v>
      </c>
      <c r="AD2177">
        <v>401</v>
      </c>
    </row>
    <row r="2178" spans="1:30" x14ac:dyDescent="0.35">
      <c r="A2178" t="s">
        <v>23</v>
      </c>
      <c r="B2178" t="s">
        <v>1125</v>
      </c>
      <c r="C2178" t="s">
        <v>10846</v>
      </c>
      <c r="D2178">
        <v>143</v>
      </c>
      <c r="E2178" s="4">
        <v>25000000</v>
      </c>
      <c r="F2178" s="4">
        <v>34300771</v>
      </c>
      <c r="G2178" s="3">
        <f>movie_metadata[[#This Row],[New_gross]]-movie_metadata[[#This Row],[New_budget]]</f>
        <v>9300771</v>
      </c>
      <c r="H2178" s="3" t="str">
        <f>IF(movie_metadata[[#This Row],[Profit/Loss_in money]]&gt;0,"Profit","Loss")</f>
        <v>Profit</v>
      </c>
      <c r="I2178" t="s">
        <v>26</v>
      </c>
      <c r="J2178" t="s">
        <v>1452</v>
      </c>
      <c r="K2178" t="s">
        <v>3402</v>
      </c>
      <c r="L2178" s="1">
        <v>2006</v>
      </c>
      <c r="M2178" t="s">
        <v>572</v>
      </c>
      <c r="N2178">
        <v>7.5</v>
      </c>
      <c r="O2178">
        <v>1.85</v>
      </c>
      <c r="P2178">
        <v>0</v>
      </c>
      <c r="Q2178">
        <v>285</v>
      </c>
      <c r="R2178">
        <v>0</v>
      </c>
      <c r="S2178">
        <v>51</v>
      </c>
      <c r="T2178" t="s">
        <v>10847</v>
      </c>
      <c r="U2178">
        <v>11000</v>
      </c>
      <c r="V2178" t="s">
        <v>334</v>
      </c>
      <c r="W2178">
        <v>243799</v>
      </c>
      <c r="X2178">
        <v>11248</v>
      </c>
      <c r="Y2178" t="s">
        <v>10848</v>
      </c>
      <c r="Z2178">
        <v>3</v>
      </c>
      <c r="AA2178" t="s">
        <v>10849</v>
      </c>
      <c r="AB2178" t="s">
        <v>10850</v>
      </c>
      <c r="AC2178">
        <v>908</v>
      </c>
      <c r="AD2178">
        <v>119</v>
      </c>
    </row>
    <row r="2179" spans="1:30" x14ac:dyDescent="0.35">
      <c r="A2179" t="s">
        <v>23</v>
      </c>
      <c r="B2179" t="s">
        <v>801</v>
      </c>
      <c r="C2179" t="s">
        <v>10851</v>
      </c>
      <c r="D2179">
        <v>103</v>
      </c>
      <c r="E2179" s="4">
        <v>19800000</v>
      </c>
      <c r="F2179" s="4">
        <v>34290142</v>
      </c>
      <c r="G2179" s="3">
        <f>movie_metadata[[#This Row],[New_gross]]-movie_metadata[[#This Row],[New_budget]]</f>
        <v>14490142</v>
      </c>
      <c r="H2179" s="3" t="str">
        <f>IF(movie_metadata[[#This Row],[Profit/Loss_in money]]&gt;0,"Profit","Loss")</f>
        <v>Profit</v>
      </c>
      <c r="I2179" t="s">
        <v>26</v>
      </c>
      <c r="J2179" t="s">
        <v>27</v>
      </c>
      <c r="K2179" t="s">
        <v>2520</v>
      </c>
      <c r="L2179" s="1">
        <v>2014</v>
      </c>
      <c r="M2179" t="s">
        <v>572</v>
      </c>
      <c r="N2179">
        <v>6.6</v>
      </c>
      <c r="O2179">
        <v>2.35</v>
      </c>
      <c r="P2179">
        <v>14000</v>
      </c>
      <c r="Q2179">
        <v>156</v>
      </c>
      <c r="R2179">
        <v>189</v>
      </c>
      <c r="S2179">
        <v>949</v>
      </c>
      <c r="T2179" t="s">
        <v>3738</v>
      </c>
      <c r="U2179">
        <v>2000</v>
      </c>
      <c r="V2179" t="s">
        <v>4791</v>
      </c>
      <c r="W2179">
        <v>54242</v>
      </c>
      <c r="X2179">
        <v>4662</v>
      </c>
      <c r="Y2179" t="s">
        <v>5729</v>
      </c>
      <c r="Z2179">
        <v>8</v>
      </c>
      <c r="AA2179" t="s">
        <v>10852</v>
      </c>
      <c r="AB2179" t="s">
        <v>10853</v>
      </c>
      <c r="AC2179">
        <v>145</v>
      </c>
      <c r="AD2179">
        <v>1000</v>
      </c>
    </row>
    <row r="2180" spans="1:30" x14ac:dyDescent="0.35">
      <c r="A2180" t="s">
        <v>23</v>
      </c>
      <c r="B2180" t="s">
        <v>10854</v>
      </c>
      <c r="C2180" t="s">
        <v>10855</v>
      </c>
      <c r="D2180">
        <v>104</v>
      </c>
      <c r="E2180" s="4">
        <v>20000000</v>
      </c>
      <c r="F2180" s="4">
        <v>33422556</v>
      </c>
      <c r="G2180" s="3">
        <f>movie_metadata[[#This Row],[New_gross]]-movie_metadata[[#This Row],[New_budget]]</f>
        <v>13422556</v>
      </c>
      <c r="H2180" s="3" t="str">
        <f>IF(movie_metadata[[#This Row],[Profit/Loss_in money]]&gt;0,"Profit","Loss")</f>
        <v>Profit</v>
      </c>
      <c r="I2180" t="s">
        <v>26</v>
      </c>
      <c r="J2180" t="s">
        <v>27</v>
      </c>
      <c r="K2180" t="s">
        <v>8050</v>
      </c>
      <c r="L2180" s="1">
        <v>2008</v>
      </c>
      <c r="M2180" t="s">
        <v>29</v>
      </c>
      <c r="N2180">
        <v>7.5</v>
      </c>
      <c r="O2180">
        <v>1.85</v>
      </c>
      <c r="P2180">
        <v>0</v>
      </c>
      <c r="Q2180">
        <v>293</v>
      </c>
      <c r="R2180">
        <v>53</v>
      </c>
      <c r="S2180">
        <v>652</v>
      </c>
      <c r="T2180" t="s">
        <v>2370</v>
      </c>
      <c r="U2180">
        <v>22000</v>
      </c>
      <c r="V2180" t="s">
        <v>691</v>
      </c>
      <c r="W2180">
        <v>99236</v>
      </c>
      <c r="X2180">
        <v>33903</v>
      </c>
      <c r="Y2180" t="s">
        <v>4284</v>
      </c>
      <c r="Z2180">
        <v>0</v>
      </c>
      <c r="AA2180" t="s">
        <v>10856</v>
      </c>
      <c r="AB2180" t="s">
        <v>10857</v>
      </c>
      <c r="AC2180">
        <v>321</v>
      </c>
      <c r="AD2180">
        <v>11000</v>
      </c>
    </row>
    <row r="2181" spans="1:30" x14ac:dyDescent="0.35">
      <c r="A2181" t="s">
        <v>23</v>
      </c>
      <c r="B2181" t="s">
        <v>10546</v>
      </c>
      <c r="C2181" t="s">
        <v>10858</v>
      </c>
      <c r="D2181">
        <v>98</v>
      </c>
      <c r="E2181" s="4">
        <v>30000000</v>
      </c>
      <c r="F2181" s="4">
        <v>32774834</v>
      </c>
      <c r="G2181" s="3">
        <f>movie_metadata[[#This Row],[New_gross]]-movie_metadata[[#This Row],[New_budget]]</f>
        <v>2774834</v>
      </c>
      <c r="H2181" s="3" t="str">
        <f>IF(movie_metadata[[#This Row],[Profit/Loss_in money]]&gt;0,"Profit","Loss")</f>
        <v>Profit</v>
      </c>
      <c r="I2181" t="s">
        <v>26</v>
      </c>
      <c r="J2181" t="s">
        <v>27</v>
      </c>
      <c r="K2181" t="s">
        <v>2129</v>
      </c>
      <c r="L2181" s="1">
        <v>2004</v>
      </c>
      <c r="M2181" t="s">
        <v>572</v>
      </c>
      <c r="N2181">
        <v>7.2</v>
      </c>
      <c r="O2181">
        <v>2.35</v>
      </c>
      <c r="P2181">
        <v>0</v>
      </c>
      <c r="Q2181">
        <v>233</v>
      </c>
      <c r="R2181">
        <v>406</v>
      </c>
      <c r="S2181">
        <v>406</v>
      </c>
      <c r="T2181" t="s">
        <v>822</v>
      </c>
      <c r="U2181">
        <v>860</v>
      </c>
      <c r="V2181" t="s">
        <v>10859</v>
      </c>
      <c r="W2181">
        <v>136048</v>
      </c>
      <c r="X2181">
        <v>2609</v>
      </c>
      <c r="Y2181" t="s">
        <v>10546</v>
      </c>
      <c r="Z2181">
        <v>5</v>
      </c>
      <c r="AA2181" t="s">
        <v>10860</v>
      </c>
      <c r="AB2181" t="s">
        <v>10861</v>
      </c>
      <c r="AC2181">
        <v>700</v>
      </c>
      <c r="AD2181">
        <v>523</v>
      </c>
    </row>
    <row r="2182" spans="1:30" x14ac:dyDescent="0.35">
      <c r="A2182" t="s">
        <v>23</v>
      </c>
      <c r="B2182" t="s">
        <v>7915</v>
      </c>
      <c r="C2182" t="s">
        <v>10862</v>
      </c>
      <c r="D2182">
        <v>92</v>
      </c>
      <c r="E2182" s="4">
        <v>11000000</v>
      </c>
      <c r="F2182" s="4">
        <v>34334256</v>
      </c>
      <c r="G2182" s="3">
        <f>movie_metadata[[#This Row],[New_gross]]-movie_metadata[[#This Row],[New_budget]]</f>
        <v>23334256</v>
      </c>
      <c r="H2182" s="3" t="str">
        <f>IF(movie_metadata[[#This Row],[Profit/Loss_in money]]&gt;0,"Profit","Loss")</f>
        <v>Profit</v>
      </c>
      <c r="I2182" t="s">
        <v>26</v>
      </c>
      <c r="J2182" t="s">
        <v>27</v>
      </c>
      <c r="K2182" t="s">
        <v>5534</v>
      </c>
      <c r="L2182" s="1">
        <v>2013</v>
      </c>
      <c r="M2182" t="s">
        <v>572</v>
      </c>
      <c r="N2182">
        <v>4.8</v>
      </c>
      <c r="O2182">
        <v>2.35</v>
      </c>
      <c r="P2182">
        <v>16000</v>
      </c>
      <c r="Q2182">
        <v>282</v>
      </c>
      <c r="R2182">
        <v>34</v>
      </c>
      <c r="S2182">
        <v>322</v>
      </c>
      <c r="T2182" t="s">
        <v>10863</v>
      </c>
      <c r="U2182">
        <v>383</v>
      </c>
      <c r="V2182" t="s">
        <v>10864</v>
      </c>
      <c r="W2182">
        <v>35131</v>
      </c>
      <c r="X2182">
        <v>1945</v>
      </c>
      <c r="Y2182" t="s">
        <v>10865</v>
      </c>
      <c r="Z2182">
        <v>0</v>
      </c>
      <c r="AA2182" t="s">
        <v>10866</v>
      </c>
      <c r="AB2182" t="s">
        <v>10867</v>
      </c>
      <c r="AC2182">
        <v>255</v>
      </c>
      <c r="AD2182">
        <v>333</v>
      </c>
    </row>
    <row r="2183" spans="1:30" x14ac:dyDescent="0.35">
      <c r="A2183" t="s">
        <v>23</v>
      </c>
      <c r="B2183" t="s">
        <v>2453</v>
      </c>
      <c r="C2183" t="s">
        <v>10868</v>
      </c>
      <c r="D2183">
        <v>123</v>
      </c>
      <c r="E2183" s="4">
        <v>20000000</v>
      </c>
      <c r="F2183" s="4">
        <v>32051917</v>
      </c>
      <c r="G2183" s="3">
        <f>movie_metadata[[#This Row],[New_gross]]-movie_metadata[[#This Row],[New_budget]]</f>
        <v>12051917</v>
      </c>
      <c r="H2183" s="3" t="str">
        <f>IF(movie_metadata[[#This Row],[Profit/Loss_in money]]&gt;0,"Profit","Loss")</f>
        <v>Profit</v>
      </c>
      <c r="I2183" t="s">
        <v>26</v>
      </c>
      <c r="J2183" t="s">
        <v>27</v>
      </c>
      <c r="K2183" t="s">
        <v>2134</v>
      </c>
      <c r="L2183" s="1">
        <v>1995</v>
      </c>
      <c r="M2183" t="s">
        <v>572</v>
      </c>
      <c r="N2183">
        <v>6.6</v>
      </c>
      <c r="O2183">
        <v>2.35</v>
      </c>
      <c r="P2183">
        <v>0</v>
      </c>
      <c r="Q2183">
        <v>57</v>
      </c>
      <c r="R2183">
        <v>36</v>
      </c>
      <c r="S2183">
        <v>631</v>
      </c>
      <c r="T2183" t="s">
        <v>2054</v>
      </c>
      <c r="U2183">
        <v>10000</v>
      </c>
      <c r="V2183" t="s">
        <v>10869</v>
      </c>
      <c r="W2183">
        <v>42315</v>
      </c>
      <c r="X2183">
        <v>12338</v>
      </c>
      <c r="Y2183" t="s">
        <v>5346</v>
      </c>
      <c r="Z2183">
        <v>0</v>
      </c>
      <c r="AA2183" t="s">
        <v>10870</v>
      </c>
      <c r="AB2183" t="s">
        <v>10871</v>
      </c>
      <c r="AC2183">
        <v>140</v>
      </c>
      <c r="AD2183">
        <v>1000</v>
      </c>
    </row>
    <row r="2184" spans="1:30" x14ac:dyDescent="0.35">
      <c r="A2184" t="s">
        <v>23</v>
      </c>
      <c r="B2184" t="s">
        <v>6789</v>
      </c>
      <c r="C2184" t="s">
        <v>10872</v>
      </c>
      <c r="D2184">
        <v>88</v>
      </c>
      <c r="E2184" s="4">
        <v>20000000</v>
      </c>
      <c r="F2184" s="4">
        <v>32014289</v>
      </c>
      <c r="G2184" s="3">
        <f>movie_metadata[[#This Row],[New_gross]]-movie_metadata[[#This Row],[New_budget]]</f>
        <v>12014289</v>
      </c>
      <c r="H2184" s="3" t="str">
        <f>IF(movie_metadata[[#This Row],[Profit/Loss_in money]]&gt;0,"Profit","Loss")</f>
        <v>Profit</v>
      </c>
      <c r="I2184" t="s">
        <v>26</v>
      </c>
      <c r="J2184" t="s">
        <v>27</v>
      </c>
      <c r="K2184" t="s">
        <v>1664</v>
      </c>
      <c r="L2184" s="1">
        <v>2013</v>
      </c>
      <c r="M2184" t="s">
        <v>29</v>
      </c>
      <c r="N2184">
        <v>3.5</v>
      </c>
      <c r="O2184">
        <v>1.85</v>
      </c>
      <c r="P2184">
        <v>13000</v>
      </c>
      <c r="Q2184">
        <v>153</v>
      </c>
      <c r="R2184">
        <v>92</v>
      </c>
      <c r="S2184">
        <v>636</v>
      </c>
      <c r="T2184" t="s">
        <v>1133</v>
      </c>
      <c r="U2184">
        <v>31000</v>
      </c>
      <c r="V2184" t="s">
        <v>10873</v>
      </c>
      <c r="W2184">
        <v>50337</v>
      </c>
      <c r="X2184">
        <v>34319</v>
      </c>
      <c r="Y2184" t="s">
        <v>1326</v>
      </c>
      <c r="Z2184">
        <v>8</v>
      </c>
      <c r="AA2184" t="s">
        <v>10874</v>
      </c>
      <c r="AB2184" t="s">
        <v>10875</v>
      </c>
      <c r="AC2184">
        <v>177</v>
      </c>
      <c r="AD2184">
        <v>881</v>
      </c>
    </row>
    <row r="2185" spans="1:30" x14ac:dyDescent="0.35">
      <c r="A2185" t="s">
        <v>23</v>
      </c>
      <c r="B2185" t="s">
        <v>10876</v>
      </c>
      <c r="C2185" t="s">
        <v>10877</v>
      </c>
      <c r="D2185">
        <v>158</v>
      </c>
      <c r="E2185" s="4">
        <v>20000000</v>
      </c>
      <c r="F2185" s="4">
        <v>49321125.367567569</v>
      </c>
      <c r="G2185" s="3">
        <f>movie_metadata[[#This Row],[New_gross]]-movie_metadata[[#This Row],[New_budget]]</f>
        <v>29321125.367567569</v>
      </c>
      <c r="H2185" s="3" t="str">
        <f>IF(movie_metadata[[#This Row],[Profit/Loss_in money]]&gt;0,"Profit","Loss")</f>
        <v>Profit</v>
      </c>
      <c r="I2185" t="s">
        <v>26</v>
      </c>
      <c r="J2185" t="s">
        <v>27</v>
      </c>
      <c r="K2185" t="s">
        <v>10878</v>
      </c>
      <c r="L2185" s="1">
        <v>1969</v>
      </c>
      <c r="M2185" t="s">
        <v>29</v>
      </c>
      <c r="N2185">
        <v>6.7</v>
      </c>
      <c r="O2185">
        <v>2.35</v>
      </c>
      <c r="P2185">
        <v>0</v>
      </c>
      <c r="Q2185">
        <v>20</v>
      </c>
      <c r="R2185">
        <v>32</v>
      </c>
      <c r="S2185">
        <v>417</v>
      </c>
      <c r="T2185" t="s">
        <v>10879</v>
      </c>
      <c r="U2185">
        <v>16000</v>
      </c>
      <c r="V2185" t="s">
        <v>3687</v>
      </c>
      <c r="W2185">
        <v>9352</v>
      </c>
      <c r="X2185">
        <v>17775</v>
      </c>
      <c r="Y2185" t="s">
        <v>4232</v>
      </c>
      <c r="Z2185">
        <v>3</v>
      </c>
      <c r="AA2185" t="s">
        <v>10880</v>
      </c>
      <c r="AB2185" t="s">
        <v>10881</v>
      </c>
      <c r="AC2185">
        <v>106</v>
      </c>
      <c r="AD2185">
        <v>756</v>
      </c>
    </row>
    <row r="2186" spans="1:30" x14ac:dyDescent="0.35">
      <c r="A2186" t="s">
        <v>23</v>
      </c>
      <c r="B2186" t="s">
        <v>6040</v>
      </c>
      <c r="C2186" t="s">
        <v>10882</v>
      </c>
      <c r="D2186">
        <v>128</v>
      </c>
      <c r="E2186" s="4">
        <v>20000000</v>
      </c>
      <c r="F2186" s="4">
        <v>31838002</v>
      </c>
      <c r="G2186" s="3">
        <f>movie_metadata[[#This Row],[New_gross]]-movie_metadata[[#This Row],[New_budget]]</f>
        <v>11838002</v>
      </c>
      <c r="H2186" s="3" t="str">
        <f>IF(movie_metadata[[#This Row],[Profit/Loss_in money]]&gt;0,"Profit","Loss")</f>
        <v>Profit</v>
      </c>
      <c r="I2186" t="s">
        <v>26</v>
      </c>
      <c r="J2186" t="s">
        <v>27</v>
      </c>
      <c r="K2186" t="s">
        <v>5930</v>
      </c>
      <c r="L2186" s="1">
        <v>2008</v>
      </c>
      <c r="M2186" t="s">
        <v>572</v>
      </c>
      <c r="N2186">
        <v>7.6</v>
      </c>
      <c r="O2186">
        <v>1.85</v>
      </c>
      <c r="P2186">
        <v>10000</v>
      </c>
      <c r="Q2186">
        <v>324</v>
      </c>
      <c r="R2186">
        <v>835</v>
      </c>
      <c r="S2186">
        <v>755</v>
      </c>
      <c r="T2186" t="s">
        <v>4227</v>
      </c>
      <c r="U2186">
        <v>11000</v>
      </c>
      <c r="V2186" t="s">
        <v>74</v>
      </c>
      <c r="W2186">
        <v>136673</v>
      </c>
      <c r="X2186">
        <v>13189</v>
      </c>
      <c r="Y2186" t="s">
        <v>10883</v>
      </c>
      <c r="Z2186">
        <v>1</v>
      </c>
      <c r="AA2186" t="s">
        <v>10884</v>
      </c>
      <c r="AB2186" t="s">
        <v>10885</v>
      </c>
      <c r="AC2186">
        <v>281</v>
      </c>
      <c r="AD2186">
        <v>896</v>
      </c>
    </row>
    <row r="2187" spans="1:30" x14ac:dyDescent="0.35">
      <c r="A2187" t="s">
        <v>23</v>
      </c>
      <c r="B2187" t="s">
        <v>520</v>
      </c>
      <c r="C2187" t="s">
        <v>10886</v>
      </c>
      <c r="D2187">
        <v>107</v>
      </c>
      <c r="E2187" s="4">
        <v>20000000</v>
      </c>
      <c r="F2187" s="4">
        <v>36874745</v>
      </c>
      <c r="G2187" s="3">
        <f>movie_metadata[[#This Row],[New_gross]]-movie_metadata[[#This Row],[New_budget]]</f>
        <v>16874745</v>
      </c>
      <c r="H2187" s="3" t="str">
        <f>IF(movie_metadata[[#This Row],[Profit/Loss_in money]]&gt;0,"Profit","Loss")</f>
        <v>Profit</v>
      </c>
      <c r="I2187" t="s">
        <v>26</v>
      </c>
      <c r="J2187" t="s">
        <v>27</v>
      </c>
      <c r="K2187" t="s">
        <v>10887</v>
      </c>
      <c r="L2187" s="1">
        <v>2016</v>
      </c>
      <c r="M2187" t="s">
        <v>29</v>
      </c>
      <c r="N2187">
        <v>6.3</v>
      </c>
      <c r="O2187">
        <v>2.35</v>
      </c>
      <c r="P2187">
        <v>21000</v>
      </c>
      <c r="Q2187">
        <v>122</v>
      </c>
      <c r="R2187">
        <v>58</v>
      </c>
      <c r="S2187">
        <v>47</v>
      </c>
      <c r="T2187" t="s">
        <v>10888</v>
      </c>
      <c r="U2187">
        <v>141</v>
      </c>
      <c r="V2187" t="s">
        <v>9850</v>
      </c>
      <c r="W2187">
        <v>12276</v>
      </c>
      <c r="X2187">
        <v>389</v>
      </c>
      <c r="Y2187" t="s">
        <v>10889</v>
      </c>
      <c r="Z2187">
        <v>2</v>
      </c>
      <c r="AA2187" t="s">
        <v>10890</v>
      </c>
      <c r="AB2187" t="s">
        <v>10891</v>
      </c>
      <c r="AC2187">
        <v>117</v>
      </c>
      <c r="AD2187">
        <v>76</v>
      </c>
    </row>
    <row r="2188" spans="1:30" x14ac:dyDescent="0.35">
      <c r="A2188" t="s">
        <v>23</v>
      </c>
      <c r="B2188" t="s">
        <v>10892</v>
      </c>
      <c r="C2188" t="s">
        <v>10893</v>
      </c>
      <c r="D2188">
        <v>91</v>
      </c>
      <c r="E2188" s="4">
        <v>35000000</v>
      </c>
      <c r="F2188" s="4">
        <v>30079316</v>
      </c>
      <c r="G2188" s="3">
        <f>movie_metadata[[#This Row],[New_gross]]-movie_metadata[[#This Row],[New_budget]]</f>
        <v>-4920684</v>
      </c>
      <c r="H2188" s="3" t="str">
        <f>IF(movie_metadata[[#This Row],[Profit/Loss_in money]]&gt;0,"Profit","Loss")</f>
        <v>Loss</v>
      </c>
      <c r="I2188" t="s">
        <v>26</v>
      </c>
      <c r="J2188" t="s">
        <v>27</v>
      </c>
      <c r="K2188" t="s">
        <v>6392</v>
      </c>
      <c r="L2188" s="1">
        <v>2002</v>
      </c>
      <c r="M2188" t="s">
        <v>572</v>
      </c>
      <c r="N2188">
        <v>5.5</v>
      </c>
      <c r="O2188">
        <v>1.85</v>
      </c>
      <c r="P2188">
        <v>0</v>
      </c>
      <c r="Q2188">
        <v>156</v>
      </c>
      <c r="R2188">
        <v>17</v>
      </c>
      <c r="S2188">
        <v>78</v>
      </c>
      <c r="T2188" t="s">
        <v>8982</v>
      </c>
      <c r="U2188">
        <v>534</v>
      </c>
      <c r="V2188" t="s">
        <v>10894</v>
      </c>
      <c r="W2188">
        <v>75920</v>
      </c>
      <c r="X2188">
        <v>1083</v>
      </c>
      <c r="Y2188" t="s">
        <v>10895</v>
      </c>
      <c r="Z2188">
        <v>0</v>
      </c>
      <c r="AA2188" t="s">
        <v>10896</v>
      </c>
      <c r="AB2188" t="s">
        <v>10897</v>
      </c>
      <c r="AC2188">
        <v>474</v>
      </c>
      <c r="AD2188">
        <v>385</v>
      </c>
    </row>
    <row r="2189" spans="1:30" x14ac:dyDescent="0.35">
      <c r="A2189" t="s">
        <v>23</v>
      </c>
      <c r="B2189" t="s">
        <v>10898</v>
      </c>
      <c r="C2189" t="s">
        <v>10899</v>
      </c>
      <c r="D2189">
        <v>90</v>
      </c>
      <c r="E2189" s="4">
        <v>19000000</v>
      </c>
      <c r="F2189" s="4">
        <v>35033759</v>
      </c>
      <c r="G2189" s="3">
        <f>movie_metadata[[#This Row],[New_gross]]-movie_metadata[[#This Row],[New_budget]]</f>
        <v>16033759</v>
      </c>
      <c r="H2189" s="3" t="str">
        <f>IF(movie_metadata[[#This Row],[Profit/Loss_in money]]&gt;0,"Profit","Loss")</f>
        <v>Profit</v>
      </c>
      <c r="I2189" t="s">
        <v>26</v>
      </c>
      <c r="J2189" t="s">
        <v>27</v>
      </c>
      <c r="K2189" t="s">
        <v>4211</v>
      </c>
      <c r="L2189" s="1">
        <v>2011</v>
      </c>
      <c r="M2189" t="s">
        <v>572</v>
      </c>
      <c r="N2189">
        <v>6.3</v>
      </c>
      <c r="O2189">
        <v>2.35</v>
      </c>
      <c r="P2189">
        <v>21000</v>
      </c>
      <c r="Q2189">
        <v>161</v>
      </c>
      <c r="R2189">
        <v>12</v>
      </c>
      <c r="S2189">
        <v>587</v>
      </c>
      <c r="T2189" t="s">
        <v>5033</v>
      </c>
      <c r="U2189">
        <v>786</v>
      </c>
      <c r="V2189" t="s">
        <v>7119</v>
      </c>
      <c r="W2189">
        <v>55008</v>
      </c>
      <c r="X2189">
        <v>2462</v>
      </c>
      <c r="Y2189" t="s">
        <v>9280</v>
      </c>
      <c r="Z2189">
        <v>4</v>
      </c>
      <c r="AA2189" t="s">
        <v>10900</v>
      </c>
      <c r="AB2189" t="s">
        <v>10901</v>
      </c>
      <c r="AC2189">
        <v>93</v>
      </c>
      <c r="AD2189">
        <v>651</v>
      </c>
    </row>
    <row r="2190" spans="1:30" x14ac:dyDescent="0.35">
      <c r="A2190" t="s">
        <v>23</v>
      </c>
      <c r="B2190" t="s">
        <v>10902</v>
      </c>
      <c r="C2190" t="s">
        <v>10903</v>
      </c>
      <c r="D2190">
        <v>115</v>
      </c>
      <c r="E2190" s="4">
        <v>20000000</v>
      </c>
      <c r="F2190" s="4">
        <v>29753944</v>
      </c>
      <c r="G2190" s="3">
        <f>movie_metadata[[#This Row],[New_gross]]-movie_metadata[[#This Row],[New_budget]]</f>
        <v>9753944</v>
      </c>
      <c r="H2190" s="3" t="str">
        <f>IF(movie_metadata[[#This Row],[Profit/Loss_in money]]&gt;0,"Profit","Loss")</f>
        <v>Profit</v>
      </c>
      <c r="I2190" t="s">
        <v>26</v>
      </c>
      <c r="J2190" t="s">
        <v>27</v>
      </c>
      <c r="K2190" t="s">
        <v>2134</v>
      </c>
      <c r="L2190" s="1">
        <v>1998</v>
      </c>
      <c r="M2190" t="s">
        <v>572</v>
      </c>
      <c r="N2190">
        <v>6.5</v>
      </c>
      <c r="O2190">
        <v>2.35</v>
      </c>
      <c r="P2190">
        <v>0</v>
      </c>
      <c r="Q2190">
        <v>69</v>
      </c>
      <c r="R2190">
        <v>39</v>
      </c>
      <c r="S2190">
        <v>254</v>
      </c>
      <c r="T2190" t="s">
        <v>3844</v>
      </c>
      <c r="U2190">
        <v>13000</v>
      </c>
      <c r="V2190" t="s">
        <v>541</v>
      </c>
      <c r="W2190">
        <v>90677</v>
      </c>
      <c r="X2190">
        <v>14275</v>
      </c>
      <c r="Y2190" t="s">
        <v>10904</v>
      </c>
      <c r="Z2190">
        <v>3</v>
      </c>
      <c r="AA2190" t="s">
        <v>10905</v>
      </c>
      <c r="AB2190" t="s">
        <v>10906</v>
      </c>
      <c r="AC2190">
        <v>389</v>
      </c>
      <c r="AD2190">
        <v>481</v>
      </c>
    </row>
    <row r="2191" spans="1:30" x14ac:dyDescent="0.35">
      <c r="A2191" t="s">
        <v>23</v>
      </c>
      <c r="B2191" t="s">
        <v>10907</v>
      </c>
      <c r="C2191" t="s">
        <v>10908</v>
      </c>
      <c r="D2191">
        <v>101</v>
      </c>
      <c r="E2191" s="4">
        <v>37432523.809523806</v>
      </c>
      <c r="F2191" s="4">
        <v>29062561</v>
      </c>
      <c r="G2191" s="3">
        <f>movie_metadata[[#This Row],[New_gross]]-movie_metadata[[#This Row],[New_budget]]</f>
        <v>-8369962.809523806</v>
      </c>
      <c r="H2191" s="3" t="str">
        <f>IF(movie_metadata[[#This Row],[Profit/Loss_in money]]&gt;0,"Profit","Loss")</f>
        <v>Loss</v>
      </c>
      <c r="I2191" t="s">
        <v>26</v>
      </c>
      <c r="J2191" t="s">
        <v>27</v>
      </c>
      <c r="K2191" t="s">
        <v>1520</v>
      </c>
      <c r="L2191" s="1">
        <v>2009</v>
      </c>
      <c r="M2191" t="s">
        <v>29</v>
      </c>
      <c r="N2191">
        <v>5.6</v>
      </c>
      <c r="O2191">
        <v>2.35</v>
      </c>
      <c r="P2191">
        <v>0</v>
      </c>
      <c r="Q2191">
        <v>121</v>
      </c>
      <c r="R2191">
        <v>29</v>
      </c>
      <c r="S2191">
        <v>429</v>
      </c>
      <c r="T2191" t="s">
        <v>9433</v>
      </c>
      <c r="U2191">
        <v>812</v>
      </c>
      <c r="V2191" t="s">
        <v>626</v>
      </c>
      <c r="W2191">
        <v>23424</v>
      </c>
      <c r="X2191">
        <v>3292</v>
      </c>
      <c r="Y2191" t="s">
        <v>10909</v>
      </c>
      <c r="Z2191">
        <v>0</v>
      </c>
      <c r="AA2191" t="s">
        <v>10910</v>
      </c>
      <c r="AB2191" t="s">
        <v>10911</v>
      </c>
      <c r="AC2191">
        <v>119</v>
      </c>
      <c r="AD2191">
        <v>533</v>
      </c>
    </row>
    <row r="2192" spans="1:30" x14ac:dyDescent="0.35">
      <c r="A2192" t="s">
        <v>23</v>
      </c>
      <c r="B2192" t="s">
        <v>4528</v>
      </c>
      <c r="C2192" t="s">
        <v>10912</v>
      </c>
      <c r="D2192">
        <v>113</v>
      </c>
      <c r="E2192" s="4">
        <v>20000000</v>
      </c>
      <c r="F2192" s="4">
        <v>31146570</v>
      </c>
      <c r="G2192" s="3">
        <f>movie_metadata[[#This Row],[New_gross]]-movie_metadata[[#This Row],[New_budget]]</f>
        <v>11146570</v>
      </c>
      <c r="H2192" s="3" t="str">
        <f>IF(movie_metadata[[#This Row],[Profit/Loss_in money]]&gt;0,"Profit","Loss")</f>
        <v>Profit</v>
      </c>
      <c r="I2192" t="s">
        <v>26</v>
      </c>
      <c r="J2192" t="s">
        <v>27</v>
      </c>
      <c r="K2192" t="s">
        <v>4066</v>
      </c>
      <c r="L2192" s="1">
        <v>2010</v>
      </c>
      <c r="M2192" t="s">
        <v>572</v>
      </c>
      <c r="N2192">
        <v>6.9</v>
      </c>
      <c r="O2192">
        <v>2.35</v>
      </c>
      <c r="P2192">
        <v>0</v>
      </c>
      <c r="Q2192">
        <v>258</v>
      </c>
      <c r="R2192">
        <v>108</v>
      </c>
      <c r="S2192">
        <v>22</v>
      </c>
      <c r="T2192" t="s">
        <v>10913</v>
      </c>
      <c r="U2192">
        <v>1000</v>
      </c>
      <c r="V2192" t="s">
        <v>130</v>
      </c>
      <c r="W2192">
        <v>55441</v>
      </c>
      <c r="X2192">
        <v>1136</v>
      </c>
      <c r="Y2192" t="s">
        <v>10914</v>
      </c>
      <c r="Z2192">
        <v>3</v>
      </c>
      <c r="AA2192" t="s">
        <v>10915</v>
      </c>
      <c r="AB2192" t="s">
        <v>10916</v>
      </c>
      <c r="AC2192">
        <v>165</v>
      </c>
      <c r="AD2192">
        <v>100</v>
      </c>
    </row>
    <row r="2193" spans="1:30" x14ac:dyDescent="0.35">
      <c r="A2193" t="s">
        <v>23</v>
      </c>
      <c r="B2193" t="s">
        <v>5637</v>
      </c>
      <c r="C2193" t="s">
        <v>10917</v>
      </c>
      <c r="D2193">
        <v>113</v>
      </c>
      <c r="E2193" s="4">
        <v>20000000</v>
      </c>
      <c r="F2193" s="4">
        <v>27277055</v>
      </c>
      <c r="G2193" s="3">
        <f>movie_metadata[[#This Row],[New_gross]]-movie_metadata[[#This Row],[New_budget]]</f>
        <v>7277055</v>
      </c>
      <c r="H2193" s="3" t="str">
        <f>IF(movie_metadata[[#This Row],[Profit/Loss_in money]]&gt;0,"Profit","Loss")</f>
        <v>Profit</v>
      </c>
      <c r="I2193" t="s">
        <v>26</v>
      </c>
      <c r="J2193" t="s">
        <v>45</v>
      </c>
      <c r="K2193" t="s">
        <v>5777</v>
      </c>
      <c r="L2193" s="1">
        <v>2000</v>
      </c>
      <c r="M2193" t="s">
        <v>572</v>
      </c>
      <c r="N2193">
        <v>7.6</v>
      </c>
      <c r="O2193">
        <v>1.85</v>
      </c>
      <c r="P2193">
        <v>10000</v>
      </c>
      <c r="Q2193">
        <v>174</v>
      </c>
      <c r="R2193">
        <v>350</v>
      </c>
      <c r="S2193">
        <v>619</v>
      </c>
      <c r="T2193" t="s">
        <v>2657</v>
      </c>
      <c r="U2193">
        <v>1000</v>
      </c>
      <c r="V2193" t="s">
        <v>7557</v>
      </c>
      <c r="W2193">
        <v>143137</v>
      </c>
      <c r="X2193">
        <v>3141</v>
      </c>
      <c r="Y2193" t="s">
        <v>2365</v>
      </c>
      <c r="Z2193">
        <v>0</v>
      </c>
      <c r="AA2193" t="s">
        <v>10918</v>
      </c>
      <c r="AB2193" t="s">
        <v>10919</v>
      </c>
      <c r="AC2193">
        <v>602</v>
      </c>
      <c r="AD2193">
        <v>960</v>
      </c>
    </row>
    <row r="2194" spans="1:30" x14ac:dyDescent="0.35">
      <c r="A2194" t="s">
        <v>23</v>
      </c>
      <c r="B2194" t="s">
        <v>10920</v>
      </c>
      <c r="C2194" t="s">
        <v>10921</v>
      </c>
      <c r="D2194">
        <v>87</v>
      </c>
      <c r="E2194" s="4">
        <v>27000000</v>
      </c>
      <c r="F2194" s="4">
        <v>26876529</v>
      </c>
      <c r="G2194" s="3">
        <f>movie_metadata[[#This Row],[New_gross]]-movie_metadata[[#This Row],[New_budget]]</f>
        <v>-123471</v>
      </c>
      <c r="H2194" s="3" t="str">
        <f>IF(movie_metadata[[#This Row],[Profit/Loss_in money]]&gt;0,"Profit","Loss")</f>
        <v>Loss</v>
      </c>
      <c r="I2194" t="s">
        <v>26</v>
      </c>
      <c r="J2194" t="s">
        <v>663</v>
      </c>
      <c r="K2194" t="s">
        <v>5094</v>
      </c>
      <c r="L2194" s="1">
        <v>2008</v>
      </c>
      <c r="M2194" t="s">
        <v>29</v>
      </c>
      <c r="N2194">
        <v>3.9</v>
      </c>
      <c r="O2194">
        <v>1.85</v>
      </c>
      <c r="P2194">
        <v>0</v>
      </c>
      <c r="Q2194">
        <v>141</v>
      </c>
      <c r="R2194">
        <v>2</v>
      </c>
      <c r="S2194">
        <v>270</v>
      </c>
      <c r="T2194" t="s">
        <v>10922</v>
      </c>
      <c r="U2194">
        <v>741</v>
      </c>
      <c r="V2194" t="s">
        <v>6520</v>
      </c>
      <c r="W2194">
        <v>26624</v>
      </c>
      <c r="X2194">
        <v>1834</v>
      </c>
      <c r="Y2194" t="s">
        <v>10923</v>
      </c>
      <c r="Z2194">
        <v>1</v>
      </c>
      <c r="AA2194" t="s">
        <v>10924</v>
      </c>
      <c r="AB2194" t="s">
        <v>10925</v>
      </c>
      <c r="AC2194">
        <v>189</v>
      </c>
      <c r="AD2194">
        <v>297</v>
      </c>
    </row>
    <row r="2195" spans="1:30" x14ac:dyDescent="0.35">
      <c r="A2195" t="s">
        <v>23</v>
      </c>
      <c r="B2195" t="s">
        <v>9801</v>
      </c>
      <c r="C2195" t="s">
        <v>10926</v>
      </c>
      <c r="D2195">
        <v>101</v>
      </c>
      <c r="E2195" s="4">
        <v>20000000</v>
      </c>
      <c r="F2195" s="4">
        <v>53146000</v>
      </c>
      <c r="G2195" s="3">
        <f>movie_metadata[[#This Row],[New_gross]]-movie_metadata[[#This Row],[New_budget]]</f>
        <v>33146000</v>
      </c>
      <c r="H2195" s="3" t="str">
        <f>IF(movie_metadata[[#This Row],[Profit/Loss_in money]]&gt;0,"Profit","Loss")</f>
        <v>Profit</v>
      </c>
      <c r="I2195" t="s">
        <v>26</v>
      </c>
      <c r="J2195" t="s">
        <v>27</v>
      </c>
      <c r="K2195" t="s">
        <v>2118</v>
      </c>
      <c r="L2195" s="1">
        <v>1996</v>
      </c>
      <c r="M2195" t="s">
        <v>572</v>
      </c>
      <c r="N2195">
        <v>6.1</v>
      </c>
      <c r="O2195">
        <v>1.85</v>
      </c>
      <c r="P2195">
        <v>613</v>
      </c>
      <c r="Q2195">
        <v>31</v>
      </c>
      <c r="R2195">
        <v>154</v>
      </c>
      <c r="S2195">
        <v>497</v>
      </c>
      <c r="T2195" t="s">
        <v>7735</v>
      </c>
      <c r="U2195">
        <v>1000</v>
      </c>
      <c r="V2195" t="s">
        <v>301</v>
      </c>
      <c r="W2195">
        <v>9845</v>
      </c>
      <c r="X2195">
        <v>3174</v>
      </c>
      <c r="Y2195" t="s">
        <v>3530</v>
      </c>
      <c r="Z2195">
        <v>1</v>
      </c>
      <c r="AA2195" t="s">
        <v>10927</v>
      </c>
      <c r="AB2195" t="s">
        <v>10928</v>
      </c>
      <c r="AC2195">
        <v>77</v>
      </c>
      <c r="AD2195">
        <v>816</v>
      </c>
    </row>
    <row r="2196" spans="1:30" x14ac:dyDescent="0.35">
      <c r="A2196" t="s">
        <v>23</v>
      </c>
      <c r="B2196" t="s">
        <v>1481</v>
      </c>
      <c r="C2196" t="s">
        <v>10929</v>
      </c>
      <c r="D2196">
        <v>111</v>
      </c>
      <c r="E2196" s="4">
        <v>20000000</v>
      </c>
      <c r="F2196" s="4">
        <v>30028592</v>
      </c>
      <c r="G2196" s="3">
        <f>movie_metadata[[#This Row],[New_gross]]-movie_metadata[[#This Row],[New_budget]]</f>
        <v>10028592</v>
      </c>
      <c r="H2196" s="3" t="str">
        <f>IF(movie_metadata[[#This Row],[Profit/Loss_in money]]&gt;0,"Profit","Loss")</f>
        <v>Profit</v>
      </c>
      <c r="I2196" t="s">
        <v>26</v>
      </c>
      <c r="J2196" t="s">
        <v>45</v>
      </c>
      <c r="K2196" t="s">
        <v>5265</v>
      </c>
      <c r="L2196" s="1">
        <v>2008</v>
      </c>
      <c r="M2196" t="s">
        <v>572</v>
      </c>
      <c r="N2196">
        <v>7.3</v>
      </c>
      <c r="O2196">
        <v>2.35</v>
      </c>
      <c r="P2196">
        <v>0</v>
      </c>
      <c r="Q2196">
        <v>222</v>
      </c>
      <c r="R2196">
        <v>79</v>
      </c>
      <c r="S2196">
        <v>287</v>
      </c>
      <c r="T2196" t="s">
        <v>4054</v>
      </c>
      <c r="U2196">
        <v>26000</v>
      </c>
      <c r="V2196" t="s">
        <v>328</v>
      </c>
      <c r="W2196">
        <v>152247</v>
      </c>
      <c r="X2196">
        <v>27755</v>
      </c>
      <c r="Y2196" t="s">
        <v>6037</v>
      </c>
      <c r="Z2196">
        <v>0</v>
      </c>
      <c r="AA2196" t="s">
        <v>10930</v>
      </c>
      <c r="AB2196" t="s">
        <v>10931</v>
      </c>
      <c r="AC2196">
        <v>189</v>
      </c>
      <c r="AD2196">
        <v>811</v>
      </c>
    </row>
    <row r="2197" spans="1:30" x14ac:dyDescent="0.35">
      <c r="A2197" t="s">
        <v>23</v>
      </c>
      <c r="B2197" t="s">
        <v>1547</v>
      </c>
      <c r="C2197" t="s">
        <v>10932</v>
      </c>
      <c r="D2197">
        <v>108</v>
      </c>
      <c r="E2197" s="4">
        <v>20000000</v>
      </c>
      <c r="F2197" s="4">
        <v>34126138</v>
      </c>
      <c r="G2197" s="3">
        <f>movie_metadata[[#This Row],[New_gross]]-movie_metadata[[#This Row],[New_budget]]</f>
        <v>14126138</v>
      </c>
      <c r="H2197" s="3" t="str">
        <f>IF(movie_metadata[[#This Row],[Profit/Loss_in money]]&gt;0,"Profit","Loss")</f>
        <v>Profit</v>
      </c>
      <c r="I2197" t="s">
        <v>26</v>
      </c>
      <c r="J2197" t="s">
        <v>27</v>
      </c>
      <c r="K2197" t="s">
        <v>6908</v>
      </c>
      <c r="L2197" s="1">
        <v>2004</v>
      </c>
      <c r="M2197" t="s">
        <v>572</v>
      </c>
      <c r="N2197">
        <v>8.3000000000000007</v>
      </c>
      <c r="O2197">
        <v>1.85</v>
      </c>
      <c r="P2197">
        <v>52000</v>
      </c>
      <c r="Q2197">
        <v>273</v>
      </c>
      <c r="R2197">
        <v>1000</v>
      </c>
      <c r="S2197">
        <v>1000</v>
      </c>
      <c r="T2197" t="s">
        <v>76</v>
      </c>
      <c r="U2197">
        <v>14000</v>
      </c>
      <c r="V2197" t="s">
        <v>207</v>
      </c>
      <c r="W2197">
        <v>666937</v>
      </c>
      <c r="X2197">
        <v>19364</v>
      </c>
      <c r="Y2197" t="s">
        <v>130</v>
      </c>
      <c r="Z2197">
        <v>1</v>
      </c>
      <c r="AA2197" t="s">
        <v>10933</v>
      </c>
      <c r="AB2197" t="s">
        <v>10934</v>
      </c>
      <c r="AC2197">
        <v>1514</v>
      </c>
      <c r="AD2197">
        <v>4000</v>
      </c>
    </row>
    <row r="2198" spans="1:30" x14ac:dyDescent="0.35">
      <c r="A2198" t="s">
        <v>23</v>
      </c>
      <c r="B2198" t="s">
        <v>5123</v>
      </c>
      <c r="C2198" t="s">
        <v>10935</v>
      </c>
      <c r="D2198">
        <v>105</v>
      </c>
      <c r="E2198" s="4">
        <v>20000000</v>
      </c>
      <c r="F2198" s="4">
        <v>25677801</v>
      </c>
      <c r="G2198" s="3">
        <f>movie_metadata[[#This Row],[New_gross]]-movie_metadata[[#This Row],[New_budget]]</f>
        <v>5677801</v>
      </c>
      <c r="H2198" s="3" t="str">
        <f>IF(movie_metadata[[#This Row],[Profit/Loss_in money]]&gt;0,"Profit","Loss")</f>
        <v>Profit</v>
      </c>
      <c r="I2198" t="s">
        <v>26</v>
      </c>
      <c r="J2198" t="s">
        <v>27</v>
      </c>
      <c r="K2198" t="s">
        <v>2709</v>
      </c>
      <c r="L2198" s="1">
        <v>2010</v>
      </c>
      <c r="M2198" t="s">
        <v>82</v>
      </c>
      <c r="N2198">
        <v>5.8</v>
      </c>
      <c r="O2198">
        <v>2.35</v>
      </c>
      <c r="P2198">
        <v>0</v>
      </c>
      <c r="Q2198">
        <v>91</v>
      </c>
      <c r="R2198">
        <v>99</v>
      </c>
      <c r="S2198">
        <v>518</v>
      </c>
      <c r="T2198" t="s">
        <v>10936</v>
      </c>
      <c r="U2198">
        <v>2000</v>
      </c>
      <c r="V2198" t="s">
        <v>1727</v>
      </c>
      <c r="W2198">
        <v>41273</v>
      </c>
      <c r="X2198">
        <v>4813</v>
      </c>
      <c r="Y2198" t="s">
        <v>10937</v>
      </c>
      <c r="Z2198">
        <v>6</v>
      </c>
      <c r="AA2198" t="s">
        <v>10938</v>
      </c>
      <c r="AB2198" t="s">
        <v>10939</v>
      </c>
      <c r="AC2198">
        <v>136</v>
      </c>
      <c r="AD2198">
        <v>938</v>
      </c>
    </row>
    <row r="2199" spans="1:30" x14ac:dyDescent="0.35">
      <c r="A2199" t="s">
        <v>23</v>
      </c>
      <c r="B2199" t="s">
        <v>499</v>
      </c>
      <c r="C2199" t="s">
        <v>10940</v>
      </c>
      <c r="D2199">
        <v>109</v>
      </c>
      <c r="E2199" s="4">
        <v>20000000</v>
      </c>
      <c r="F2199" s="4">
        <v>26415649</v>
      </c>
      <c r="G2199" s="3">
        <f>movie_metadata[[#This Row],[New_gross]]-movie_metadata[[#This Row],[New_budget]]</f>
        <v>6415649</v>
      </c>
      <c r="H2199" s="3" t="str">
        <f>IF(movie_metadata[[#This Row],[Profit/Loss_in money]]&gt;0,"Profit","Loss")</f>
        <v>Profit</v>
      </c>
      <c r="I2199" t="s">
        <v>26</v>
      </c>
      <c r="J2199" t="s">
        <v>27</v>
      </c>
      <c r="K2199" t="s">
        <v>456</v>
      </c>
      <c r="L2199" s="1">
        <v>2008</v>
      </c>
      <c r="M2199" t="s">
        <v>572</v>
      </c>
      <c r="N2199">
        <v>6.8</v>
      </c>
      <c r="O2199">
        <v>2.35</v>
      </c>
      <c r="P2199">
        <v>0</v>
      </c>
      <c r="Q2199">
        <v>190</v>
      </c>
      <c r="R2199">
        <v>453</v>
      </c>
      <c r="S2199">
        <v>2000</v>
      </c>
      <c r="T2199" t="s">
        <v>214</v>
      </c>
      <c r="U2199">
        <v>18000</v>
      </c>
      <c r="V2199" t="s">
        <v>581</v>
      </c>
      <c r="W2199">
        <v>94892</v>
      </c>
      <c r="X2199">
        <v>33878</v>
      </c>
      <c r="Y2199" t="s">
        <v>5721</v>
      </c>
      <c r="Z2199">
        <v>4</v>
      </c>
      <c r="AA2199" t="s">
        <v>10941</v>
      </c>
      <c r="AB2199" t="s">
        <v>10942</v>
      </c>
      <c r="AC2199">
        <v>189</v>
      </c>
      <c r="AD2199">
        <v>11000</v>
      </c>
    </row>
    <row r="2200" spans="1:30" x14ac:dyDescent="0.35">
      <c r="A2200" t="s">
        <v>23</v>
      </c>
      <c r="B2200" t="s">
        <v>2445</v>
      </c>
      <c r="C2200" t="s">
        <v>10943</v>
      </c>
      <c r="D2200">
        <v>109</v>
      </c>
      <c r="E2200" s="4">
        <v>20000000</v>
      </c>
      <c r="F2200" s="4">
        <v>26003149</v>
      </c>
      <c r="G2200" s="3">
        <f>movie_metadata[[#This Row],[New_gross]]-movie_metadata[[#This Row],[New_budget]]</f>
        <v>6003149</v>
      </c>
      <c r="H2200" s="3" t="str">
        <f>IF(movie_metadata[[#This Row],[Profit/Loss_in money]]&gt;0,"Profit","Loss")</f>
        <v>Profit</v>
      </c>
      <c r="I2200" t="s">
        <v>26</v>
      </c>
      <c r="J2200" t="s">
        <v>45</v>
      </c>
      <c r="K2200" t="s">
        <v>1896</v>
      </c>
      <c r="L2200" s="1">
        <v>2013</v>
      </c>
      <c r="M2200" t="s">
        <v>572</v>
      </c>
      <c r="N2200">
        <v>7</v>
      </c>
      <c r="O2200">
        <v>2.35</v>
      </c>
      <c r="P2200">
        <v>49000</v>
      </c>
      <c r="Q2200">
        <v>427</v>
      </c>
      <c r="R2200">
        <v>1000</v>
      </c>
      <c r="S2200">
        <v>24</v>
      </c>
      <c r="T2200" t="s">
        <v>10944</v>
      </c>
      <c r="U2200">
        <v>177</v>
      </c>
      <c r="V2200" t="s">
        <v>3838</v>
      </c>
      <c r="W2200">
        <v>185587</v>
      </c>
      <c r="X2200">
        <v>278</v>
      </c>
      <c r="Y2200" t="s">
        <v>10945</v>
      </c>
      <c r="Z2200">
        <v>6</v>
      </c>
      <c r="AA2200" t="s">
        <v>10946</v>
      </c>
      <c r="AB2200" t="s">
        <v>10947</v>
      </c>
      <c r="AC2200">
        <v>401</v>
      </c>
      <c r="AD2200">
        <v>55</v>
      </c>
    </row>
    <row r="2201" spans="1:30" x14ac:dyDescent="0.35">
      <c r="A2201" t="s">
        <v>23</v>
      </c>
      <c r="B2201" t="s">
        <v>10948</v>
      </c>
      <c r="C2201" t="s">
        <v>10949</v>
      </c>
      <c r="D2201">
        <v>99</v>
      </c>
      <c r="E2201" s="4">
        <v>20000000</v>
      </c>
      <c r="F2201" s="4">
        <v>25584685</v>
      </c>
      <c r="G2201" s="3">
        <f>movie_metadata[[#This Row],[New_gross]]-movie_metadata[[#This Row],[New_budget]]</f>
        <v>5584685</v>
      </c>
      <c r="H2201" s="3" t="str">
        <f>IF(movie_metadata[[#This Row],[Profit/Loss_in money]]&gt;0,"Profit","Loss")</f>
        <v>Profit</v>
      </c>
      <c r="I2201" t="s">
        <v>26</v>
      </c>
      <c r="J2201" t="s">
        <v>27</v>
      </c>
      <c r="K2201" t="s">
        <v>10950</v>
      </c>
      <c r="L2201" s="1">
        <v>2007</v>
      </c>
      <c r="M2201" t="s">
        <v>82</v>
      </c>
      <c r="N2201">
        <v>5.9</v>
      </c>
      <c r="O2201">
        <v>2.35</v>
      </c>
      <c r="P2201">
        <v>590</v>
      </c>
      <c r="Q2201">
        <v>93</v>
      </c>
      <c r="R2201">
        <v>26</v>
      </c>
      <c r="S2201">
        <v>650</v>
      </c>
      <c r="T2201" t="s">
        <v>7141</v>
      </c>
      <c r="U2201">
        <v>720</v>
      </c>
      <c r="V2201" t="s">
        <v>10951</v>
      </c>
      <c r="W2201">
        <v>15877</v>
      </c>
      <c r="X2201">
        <v>3327</v>
      </c>
      <c r="Y2201" t="s">
        <v>4175</v>
      </c>
      <c r="Z2201">
        <v>5</v>
      </c>
      <c r="AA2201" t="s">
        <v>10952</v>
      </c>
      <c r="AB2201" t="s">
        <v>10953</v>
      </c>
      <c r="AC2201">
        <v>102</v>
      </c>
      <c r="AD2201">
        <v>669</v>
      </c>
    </row>
    <row r="2202" spans="1:30" x14ac:dyDescent="0.35">
      <c r="A2202" t="s">
        <v>23</v>
      </c>
      <c r="B2202" t="s">
        <v>10954</v>
      </c>
      <c r="C2202" t="s">
        <v>10955</v>
      </c>
      <c r="D2202">
        <v>98</v>
      </c>
      <c r="E2202" s="4">
        <v>20000000</v>
      </c>
      <c r="F2202" s="4">
        <v>29975979</v>
      </c>
      <c r="G2202" s="3">
        <f>movie_metadata[[#This Row],[New_gross]]-movie_metadata[[#This Row],[New_budget]]</f>
        <v>9975979</v>
      </c>
      <c r="H2202" s="3" t="str">
        <f>IF(movie_metadata[[#This Row],[Profit/Loss_in money]]&gt;0,"Profit","Loss")</f>
        <v>Profit</v>
      </c>
      <c r="I2202" t="s">
        <v>26</v>
      </c>
      <c r="J2202" t="s">
        <v>358</v>
      </c>
      <c r="K2202" t="s">
        <v>2200</v>
      </c>
      <c r="L2202" s="1">
        <v>2009</v>
      </c>
      <c r="M2202" t="s">
        <v>572</v>
      </c>
      <c r="N2202">
        <v>6.5</v>
      </c>
      <c r="O2202">
        <v>2.35</v>
      </c>
      <c r="P2202">
        <v>0</v>
      </c>
      <c r="Q2202">
        <v>292</v>
      </c>
      <c r="R2202">
        <v>35</v>
      </c>
      <c r="S2202">
        <v>16</v>
      </c>
      <c r="T2202" t="s">
        <v>10956</v>
      </c>
      <c r="U2202">
        <v>125</v>
      </c>
      <c r="V2202" t="s">
        <v>10957</v>
      </c>
      <c r="W2202">
        <v>105797</v>
      </c>
      <c r="X2202">
        <v>189</v>
      </c>
      <c r="Y2202" t="s">
        <v>10958</v>
      </c>
      <c r="Z2202">
        <v>0</v>
      </c>
      <c r="AA2202" t="s">
        <v>10959</v>
      </c>
      <c r="AB2202" t="s">
        <v>10960</v>
      </c>
      <c r="AC2202">
        <v>281</v>
      </c>
      <c r="AD2202">
        <v>37</v>
      </c>
    </row>
    <row r="2203" spans="1:30" x14ac:dyDescent="0.35">
      <c r="A2203" t="s">
        <v>23</v>
      </c>
      <c r="B2203" t="s">
        <v>10961</v>
      </c>
      <c r="C2203" t="s">
        <v>10962</v>
      </c>
      <c r="D2203">
        <v>104</v>
      </c>
      <c r="E2203" s="4">
        <v>20000000</v>
      </c>
      <c r="F2203" s="4">
        <v>31584722</v>
      </c>
      <c r="G2203" s="3">
        <f>movie_metadata[[#This Row],[New_gross]]-movie_metadata[[#This Row],[New_budget]]</f>
        <v>11584722</v>
      </c>
      <c r="H2203" s="3" t="str">
        <f>IF(movie_metadata[[#This Row],[Profit/Loss_in money]]&gt;0,"Profit","Loss")</f>
        <v>Profit</v>
      </c>
      <c r="I2203" t="s">
        <v>26</v>
      </c>
      <c r="J2203" t="s">
        <v>27</v>
      </c>
      <c r="K2203" t="s">
        <v>1674</v>
      </c>
      <c r="L2203" s="1">
        <v>2010</v>
      </c>
      <c r="M2203" t="s">
        <v>572</v>
      </c>
      <c r="N2203">
        <v>6.4</v>
      </c>
      <c r="O2203">
        <v>2.35</v>
      </c>
      <c r="P2203">
        <v>0</v>
      </c>
      <c r="Q2203">
        <v>180</v>
      </c>
      <c r="R2203">
        <v>14</v>
      </c>
      <c r="S2203">
        <v>756</v>
      </c>
      <c r="T2203" t="s">
        <v>4481</v>
      </c>
      <c r="U2203">
        <v>2000</v>
      </c>
      <c r="V2203" t="s">
        <v>705</v>
      </c>
      <c r="W2203">
        <v>101730</v>
      </c>
      <c r="X2203">
        <v>5707</v>
      </c>
      <c r="Y2203" t="s">
        <v>10963</v>
      </c>
      <c r="Z2203">
        <v>1</v>
      </c>
      <c r="AA2203" t="s">
        <v>10964</v>
      </c>
      <c r="AB2203" t="s">
        <v>10965</v>
      </c>
      <c r="AC2203">
        <v>131</v>
      </c>
      <c r="AD2203">
        <v>934</v>
      </c>
    </row>
    <row r="2204" spans="1:30" x14ac:dyDescent="0.35">
      <c r="A2204" t="s">
        <v>23</v>
      </c>
      <c r="B2204" t="s">
        <v>10966</v>
      </c>
      <c r="C2204" t="s">
        <v>10967</v>
      </c>
      <c r="D2204">
        <v>109</v>
      </c>
      <c r="E2204" s="4">
        <v>20000000</v>
      </c>
      <c r="F2204" s="4">
        <v>23179303</v>
      </c>
      <c r="G2204" s="3">
        <f>movie_metadata[[#This Row],[New_gross]]-movie_metadata[[#This Row],[New_budget]]</f>
        <v>3179303</v>
      </c>
      <c r="H2204" s="3" t="str">
        <f>IF(movie_metadata[[#This Row],[Profit/Loss_in money]]&gt;0,"Profit","Loss")</f>
        <v>Profit</v>
      </c>
      <c r="I2204" t="s">
        <v>26</v>
      </c>
      <c r="J2204" t="s">
        <v>10968</v>
      </c>
      <c r="K2204" t="s">
        <v>9769</v>
      </c>
      <c r="L2204" s="1">
        <v>2011</v>
      </c>
      <c r="M2204" t="s">
        <v>82</v>
      </c>
      <c r="N2204">
        <v>5.8</v>
      </c>
      <c r="O2204">
        <v>1.85</v>
      </c>
      <c r="P2204">
        <v>6000</v>
      </c>
      <c r="Q2204">
        <v>94</v>
      </c>
      <c r="R2204">
        <v>15</v>
      </c>
      <c r="S2204">
        <v>350</v>
      </c>
      <c r="T2204" t="s">
        <v>9382</v>
      </c>
      <c r="U2204">
        <v>3000</v>
      </c>
      <c r="V2204" t="s">
        <v>4509</v>
      </c>
      <c r="W2204">
        <v>32951</v>
      </c>
      <c r="X2204">
        <v>4257</v>
      </c>
      <c r="Y2204" t="s">
        <v>10969</v>
      </c>
      <c r="Z2204">
        <v>3</v>
      </c>
      <c r="AA2204" t="s">
        <v>10970</v>
      </c>
      <c r="AB2204" t="s">
        <v>10971</v>
      </c>
      <c r="AC2204">
        <v>44</v>
      </c>
      <c r="AD2204">
        <v>775</v>
      </c>
    </row>
    <row r="2205" spans="1:30" x14ac:dyDescent="0.35">
      <c r="A2205" t="s">
        <v>23</v>
      </c>
      <c r="B2205" t="s">
        <v>10972</v>
      </c>
      <c r="C2205" t="s">
        <v>10973</v>
      </c>
      <c r="D2205">
        <v>75</v>
      </c>
      <c r="E2205" s="4">
        <v>9000000</v>
      </c>
      <c r="F2205" s="4">
        <v>23078294</v>
      </c>
      <c r="G2205" s="3">
        <f>movie_metadata[[#This Row],[New_gross]]-movie_metadata[[#This Row],[New_budget]]</f>
        <v>14078294</v>
      </c>
      <c r="H2205" s="3" t="str">
        <f>IF(movie_metadata[[#This Row],[Profit/Loss_in money]]&gt;0,"Profit","Loss")</f>
        <v>Profit</v>
      </c>
      <c r="I2205" t="s">
        <v>26</v>
      </c>
      <c r="J2205" t="s">
        <v>27</v>
      </c>
      <c r="K2205" t="s">
        <v>5534</v>
      </c>
      <c r="L2205" s="1">
        <v>2006</v>
      </c>
      <c r="M2205" t="s">
        <v>29</v>
      </c>
      <c r="N2205">
        <v>5.0999999999999996</v>
      </c>
      <c r="O2205">
        <v>2.35</v>
      </c>
      <c r="P2205">
        <v>0</v>
      </c>
      <c r="Q2205">
        <v>112</v>
      </c>
      <c r="R2205">
        <v>19</v>
      </c>
      <c r="S2205">
        <v>806</v>
      </c>
      <c r="T2205" t="s">
        <v>8296</v>
      </c>
      <c r="U2205">
        <v>1000</v>
      </c>
      <c r="V2205" t="s">
        <v>2858</v>
      </c>
      <c r="W2205">
        <v>25870</v>
      </c>
      <c r="X2205">
        <v>3590</v>
      </c>
      <c r="Y2205" t="s">
        <v>8977</v>
      </c>
      <c r="Z2205">
        <v>0</v>
      </c>
      <c r="AA2205" t="s">
        <v>10974</v>
      </c>
      <c r="AB2205" t="s">
        <v>10975</v>
      </c>
      <c r="AC2205">
        <v>281</v>
      </c>
      <c r="AD2205">
        <v>934</v>
      </c>
    </row>
    <row r="2206" spans="1:30" x14ac:dyDescent="0.35">
      <c r="A2206" t="s">
        <v>23</v>
      </c>
      <c r="B2206" t="s">
        <v>5919</v>
      </c>
      <c r="C2206" t="s">
        <v>10976</v>
      </c>
      <c r="D2206">
        <v>119</v>
      </c>
      <c r="E2206" s="4">
        <v>20000000</v>
      </c>
      <c r="F2206" s="4">
        <v>21413105</v>
      </c>
      <c r="G2206" s="3">
        <f>movie_metadata[[#This Row],[New_gross]]-movie_metadata[[#This Row],[New_budget]]</f>
        <v>1413105</v>
      </c>
      <c r="H2206" s="3" t="str">
        <f>IF(movie_metadata[[#This Row],[Profit/Loss_in money]]&gt;0,"Profit","Loss")</f>
        <v>Profit</v>
      </c>
      <c r="I2206" t="s">
        <v>26</v>
      </c>
      <c r="J2206" t="s">
        <v>358</v>
      </c>
      <c r="K2206" t="s">
        <v>10977</v>
      </c>
      <c r="L2206" s="1">
        <v>1990</v>
      </c>
      <c r="M2206" t="s">
        <v>29</v>
      </c>
      <c r="N2206">
        <v>6.8</v>
      </c>
      <c r="O2206">
        <v>2.35</v>
      </c>
      <c r="P2206">
        <v>0</v>
      </c>
      <c r="Q2206">
        <v>20</v>
      </c>
      <c r="R2206">
        <v>23</v>
      </c>
      <c r="S2206">
        <v>748</v>
      </c>
      <c r="T2206" t="s">
        <v>3097</v>
      </c>
      <c r="U2206">
        <v>25000</v>
      </c>
      <c r="V2206" t="s">
        <v>99</v>
      </c>
      <c r="W2206">
        <v>15230</v>
      </c>
      <c r="X2206">
        <v>45841</v>
      </c>
      <c r="Y2206" t="s">
        <v>1017</v>
      </c>
      <c r="Z2206">
        <v>1</v>
      </c>
      <c r="AA2206" t="s">
        <v>10978</v>
      </c>
      <c r="AB2206" t="s">
        <v>10979</v>
      </c>
      <c r="AC2206">
        <v>97</v>
      </c>
      <c r="AD2206">
        <v>19000</v>
      </c>
    </row>
    <row r="2207" spans="1:30" x14ac:dyDescent="0.35">
      <c r="A2207" t="s">
        <v>23</v>
      </c>
      <c r="B2207" t="s">
        <v>10980</v>
      </c>
      <c r="C2207" t="s">
        <v>10981</v>
      </c>
      <c r="D2207">
        <v>90</v>
      </c>
      <c r="E2207" s="4">
        <v>20000000</v>
      </c>
      <c r="F2207" s="4">
        <v>25077977</v>
      </c>
      <c r="G2207" s="3">
        <f>movie_metadata[[#This Row],[New_gross]]-movie_metadata[[#This Row],[New_budget]]</f>
        <v>5077977</v>
      </c>
      <c r="H2207" s="3" t="str">
        <f>IF(movie_metadata[[#This Row],[Profit/Loss_in money]]&gt;0,"Profit","Loss")</f>
        <v>Profit</v>
      </c>
      <c r="I2207" t="s">
        <v>26</v>
      </c>
      <c r="J2207" t="s">
        <v>27</v>
      </c>
      <c r="K2207" t="s">
        <v>1977</v>
      </c>
      <c r="L2207" s="1">
        <v>2010</v>
      </c>
      <c r="M2207" t="s">
        <v>82</v>
      </c>
      <c r="N2207">
        <v>5.3</v>
      </c>
      <c r="O2207">
        <v>1.85</v>
      </c>
      <c r="P2207">
        <v>0</v>
      </c>
      <c r="Q2207">
        <v>84</v>
      </c>
      <c r="R2207">
        <v>0</v>
      </c>
      <c r="S2207">
        <v>518</v>
      </c>
      <c r="T2207" t="s">
        <v>2463</v>
      </c>
      <c r="U2207">
        <v>681</v>
      </c>
      <c r="V2207" t="s">
        <v>2183</v>
      </c>
      <c r="W2207">
        <v>10986</v>
      </c>
      <c r="X2207">
        <v>2486</v>
      </c>
      <c r="Y2207" t="s">
        <v>10937</v>
      </c>
      <c r="Z2207">
        <v>0</v>
      </c>
      <c r="AA2207" t="s">
        <v>10982</v>
      </c>
      <c r="AB2207" t="s">
        <v>10983</v>
      </c>
      <c r="AC2207">
        <v>84</v>
      </c>
      <c r="AD2207">
        <v>611</v>
      </c>
    </row>
    <row r="2208" spans="1:30" x14ac:dyDescent="0.35">
      <c r="A2208" t="s">
        <v>23</v>
      </c>
      <c r="B2208" t="s">
        <v>2058</v>
      </c>
      <c r="C2208" t="s">
        <v>10984</v>
      </c>
      <c r="D2208">
        <v>97</v>
      </c>
      <c r="E2208" s="4">
        <v>20000000</v>
      </c>
      <c r="F2208" s="4">
        <v>23292105</v>
      </c>
      <c r="G2208" s="3">
        <f>movie_metadata[[#This Row],[New_gross]]-movie_metadata[[#This Row],[New_budget]]</f>
        <v>3292105</v>
      </c>
      <c r="H2208" s="3" t="str">
        <f>IF(movie_metadata[[#This Row],[Profit/Loss_in money]]&gt;0,"Profit","Loss")</f>
        <v>Profit</v>
      </c>
      <c r="I2208" t="s">
        <v>26</v>
      </c>
      <c r="J2208" t="s">
        <v>27</v>
      </c>
      <c r="K2208" t="s">
        <v>8934</v>
      </c>
      <c r="L2208" s="1">
        <v>2006</v>
      </c>
      <c r="M2208" t="s">
        <v>29</v>
      </c>
      <c r="N2208">
        <v>5.3</v>
      </c>
      <c r="O2208">
        <v>2.35</v>
      </c>
      <c r="P2208">
        <v>3000</v>
      </c>
      <c r="Q2208">
        <v>120</v>
      </c>
      <c r="R2208">
        <v>212</v>
      </c>
      <c r="S2208">
        <v>637</v>
      </c>
      <c r="T2208" t="s">
        <v>7959</v>
      </c>
      <c r="U2208">
        <v>960</v>
      </c>
      <c r="V2208" t="s">
        <v>9617</v>
      </c>
      <c r="W2208">
        <v>39541</v>
      </c>
      <c r="X2208">
        <v>3261</v>
      </c>
      <c r="Y2208" t="s">
        <v>10985</v>
      </c>
      <c r="Z2208">
        <v>0</v>
      </c>
      <c r="AA2208" t="s">
        <v>10986</v>
      </c>
      <c r="AB2208" t="s">
        <v>10987</v>
      </c>
      <c r="AC2208">
        <v>334</v>
      </c>
      <c r="AD2208">
        <v>917</v>
      </c>
    </row>
    <row r="2209" spans="1:30" x14ac:dyDescent="0.35">
      <c r="A2209" t="s">
        <v>23</v>
      </c>
      <c r="B2209" t="s">
        <v>10988</v>
      </c>
      <c r="C2209" t="s">
        <v>10989</v>
      </c>
      <c r="D2209">
        <v>103</v>
      </c>
      <c r="E2209" s="4">
        <v>36258765.550239235</v>
      </c>
      <c r="F2209" s="4">
        <v>26870825</v>
      </c>
      <c r="G2209" s="3">
        <f>movie_metadata[[#This Row],[New_gross]]-movie_metadata[[#This Row],[New_budget]]</f>
        <v>-9387940.5502392352</v>
      </c>
      <c r="H2209" s="3" t="str">
        <f>IF(movie_metadata[[#This Row],[Profit/Loss_in money]]&gt;0,"Profit","Loss")</f>
        <v>Loss</v>
      </c>
      <c r="I2209" t="s">
        <v>26</v>
      </c>
      <c r="J2209" t="s">
        <v>754</v>
      </c>
      <c r="K2209" t="s">
        <v>6272</v>
      </c>
      <c r="L2209" s="1">
        <v>2006</v>
      </c>
      <c r="M2209" t="s">
        <v>29</v>
      </c>
      <c r="N2209">
        <v>6.4</v>
      </c>
      <c r="O2209">
        <v>1.85</v>
      </c>
      <c r="P2209">
        <v>0</v>
      </c>
      <c r="Q2209">
        <v>90</v>
      </c>
      <c r="R2209">
        <v>31</v>
      </c>
      <c r="S2209">
        <v>733</v>
      </c>
      <c r="T2209" t="s">
        <v>10990</v>
      </c>
      <c r="U2209">
        <v>12000</v>
      </c>
      <c r="V2209" t="s">
        <v>294</v>
      </c>
      <c r="W2209">
        <v>22604</v>
      </c>
      <c r="X2209">
        <v>14903</v>
      </c>
      <c r="Y2209" t="s">
        <v>10991</v>
      </c>
      <c r="Z2209">
        <v>3</v>
      </c>
      <c r="AA2209" t="s">
        <v>10992</v>
      </c>
      <c r="AB2209" t="s">
        <v>10993</v>
      </c>
      <c r="AC2209">
        <v>124</v>
      </c>
      <c r="AD2209">
        <v>804</v>
      </c>
    </row>
    <row r="2210" spans="1:30" x14ac:dyDescent="0.35">
      <c r="A2210" t="s">
        <v>23</v>
      </c>
      <c r="B2210" t="s">
        <v>4893</v>
      </c>
      <c r="C2210" t="s">
        <v>10994</v>
      </c>
      <c r="D2210">
        <v>89</v>
      </c>
      <c r="E2210" s="4">
        <v>40000000</v>
      </c>
      <c r="F2210" s="4">
        <v>20916309</v>
      </c>
      <c r="G2210" s="3">
        <f>movie_metadata[[#This Row],[New_gross]]-movie_metadata[[#This Row],[New_budget]]</f>
        <v>-19083691</v>
      </c>
      <c r="H2210" s="3" t="str">
        <f>IF(movie_metadata[[#This Row],[Profit/Loss_in money]]&gt;0,"Profit","Loss")</f>
        <v>Loss</v>
      </c>
      <c r="I2210" t="s">
        <v>26</v>
      </c>
      <c r="J2210" t="s">
        <v>27</v>
      </c>
      <c r="K2210" t="s">
        <v>508</v>
      </c>
      <c r="L2210" s="1">
        <v>2009</v>
      </c>
      <c r="M2210" t="s">
        <v>82</v>
      </c>
      <c r="N2210">
        <v>4.9000000000000004</v>
      </c>
      <c r="O2210">
        <v>1.85</v>
      </c>
      <c r="P2210">
        <v>431</v>
      </c>
      <c r="Q2210">
        <v>103</v>
      </c>
      <c r="R2210">
        <v>0</v>
      </c>
      <c r="S2210">
        <v>470</v>
      </c>
      <c r="T2210" t="s">
        <v>530</v>
      </c>
      <c r="U2210">
        <v>87000</v>
      </c>
      <c r="V2210" t="s">
        <v>509</v>
      </c>
      <c r="W2210">
        <v>5332</v>
      </c>
      <c r="X2210">
        <v>88422</v>
      </c>
      <c r="Y2210" t="s">
        <v>10995</v>
      </c>
      <c r="Z2210">
        <v>4</v>
      </c>
      <c r="AA2210" t="s">
        <v>10996</v>
      </c>
      <c r="AB2210" t="s">
        <v>10997</v>
      </c>
      <c r="AC2210">
        <v>37</v>
      </c>
      <c r="AD2210">
        <v>570</v>
      </c>
    </row>
    <row r="2211" spans="1:30" x14ac:dyDescent="0.35">
      <c r="A2211" t="s">
        <v>23</v>
      </c>
      <c r="B2211" t="s">
        <v>6040</v>
      </c>
      <c r="C2211" t="s">
        <v>10998</v>
      </c>
      <c r="D2211">
        <v>106</v>
      </c>
      <c r="E2211" s="4">
        <v>20000000</v>
      </c>
      <c r="F2211" s="4">
        <v>21200000</v>
      </c>
      <c r="G2211" s="3">
        <f>movie_metadata[[#This Row],[New_gross]]-movie_metadata[[#This Row],[New_budget]]</f>
        <v>1200000</v>
      </c>
      <c r="H2211" s="3" t="str">
        <f>IF(movie_metadata[[#This Row],[Profit/Loss_in money]]&gt;0,"Profit","Loss")</f>
        <v>Profit</v>
      </c>
      <c r="I2211" t="s">
        <v>26</v>
      </c>
      <c r="J2211" t="s">
        <v>27</v>
      </c>
      <c r="K2211" t="s">
        <v>9182</v>
      </c>
      <c r="L2211" s="1">
        <v>1995</v>
      </c>
      <c r="M2211" t="s">
        <v>572</v>
      </c>
      <c r="N2211">
        <v>6.8</v>
      </c>
      <c r="O2211">
        <v>1.85</v>
      </c>
      <c r="P2211">
        <v>1000</v>
      </c>
      <c r="Q2211">
        <v>59</v>
      </c>
      <c r="R2211">
        <v>835</v>
      </c>
      <c r="S2211">
        <v>458</v>
      </c>
      <c r="T2211" t="s">
        <v>986</v>
      </c>
      <c r="U2211">
        <v>1000</v>
      </c>
      <c r="V2211" t="s">
        <v>4465</v>
      </c>
      <c r="W2211">
        <v>34774</v>
      </c>
      <c r="X2211">
        <v>3598</v>
      </c>
      <c r="Y2211" t="s">
        <v>4585</v>
      </c>
      <c r="Z2211">
        <v>0</v>
      </c>
      <c r="AA2211" t="s">
        <v>10999</v>
      </c>
      <c r="AB2211" t="s">
        <v>11000</v>
      </c>
      <c r="AC2211">
        <v>162</v>
      </c>
      <c r="AD2211">
        <v>967</v>
      </c>
    </row>
    <row r="2212" spans="1:30" x14ac:dyDescent="0.35">
      <c r="A2212" t="s">
        <v>23</v>
      </c>
      <c r="B2212" t="s">
        <v>11001</v>
      </c>
      <c r="C2212" t="s">
        <v>11002</v>
      </c>
      <c r="D2212">
        <v>96</v>
      </c>
      <c r="E2212" s="4">
        <v>20000000</v>
      </c>
      <c r="F2212" s="4">
        <v>28876924</v>
      </c>
      <c r="G2212" s="3">
        <f>movie_metadata[[#This Row],[New_gross]]-movie_metadata[[#This Row],[New_budget]]</f>
        <v>8876924</v>
      </c>
      <c r="H2212" s="3" t="str">
        <f>IF(movie_metadata[[#This Row],[Profit/Loss_in money]]&gt;0,"Profit","Loss")</f>
        <v>Profit</v>
      </c>
      <c r="I2212" t="s">
        <v>26</v>
      </c>
      <c r="J2212" t="s">
        <v>27</v>
      </c>
      <c r="K2212" t="s">
        <v>11003</v>
      </c>
      <c r="L2212" s="1">
        <v>2016</v>
      </c>
      <c r="M2212" t="s">
        <v>29</v>
      </c>
      <c r="N2212">
        <v>7.1</v>
      </c>
      <c r="O2212">
        <v>2.35</v>
      </c>
      <c r="P2212">
        <v>0</v>
      </c>
      <c r="Q2212">
        <v>86</v>
      </c>
      <c r="R2212">
        <v>24</v>
      </c>
      <c r="S2212">
        <v>374</v>
      </c>
      <c r="T2212" t="s">
        <v>2190</v>
      </c>
      <c r="U2212">
        <v>646</v>
      </c>
      <c r="V2212" t="s">
        <v>11004</v>
      </c>
      <c r="W2212">
        <v>4303</v>
      </c>
      <c r="X2212">
        <v>1780</v>
      </c>
      <c r="Y2212" t="s">
        <v>9806</v>
      </c>
      <c r="Z2212">
        <v>0</v>
      </c>
      <c r="AA2212" t="s">
        <v>11005</v>
      </c>
      <c r="AB2212" t="s">
        <v>11006</v>
      </c>
      <c r="AC2212">
        <v>35</v>
      </c>
      <c r="AD2212">
        <v>441</v>
      </c>
    </row>
    <row r="2213" spans="1:30" x14ac:dyDescent="0.35">
      <c r="A2213" t="s">
        <v>23</v>
      </c>
      <c r="B2213" t="s">
        <v>11007</v>
      </c>
      <c r="C2213" t="s">
        <v>11008</v>
      </c>
      <c r="D2213">
        <v>115</v>
      </c>
      <c r="E2213" s="4">
        <v>41637095.477386937</v>
      </c>
      <c r="F2213" s="4">
        <v>20207003</v>
      </c>
      <c r="G2213" s="3">
        <f>movie_metadata[[#This Row],[New_gross]]-movie_metadata[[#This Row],[New_budget]]</f>
        <v>-21430092.477386937</v>
      </c>
      <c r="H2213" s="3" t="str">
        <f>IF(movie_metadata[[#This Row],[Profit/Loss_in money]]&gt;0,"Profit","Loss")</f>
        <v>Loss</v>
      </c>
      <c r="I2213" t="s">
        <v>26</v>
      </c>
      <c r="J2213" t="s">
        <v>27</v>
      </c>
      <c r="K2213" t="s">
        <v>11009</v>
      </c>
      <c r="L2213" s="1">
        <v>2008</v>
      </c>
      <c r="M2213" t="s">
        <v>572</v>
      </c>
      <c r="N2213">
        <v>6.8</v>
      </c>
      <c r="O2213">
        <v>2.35</v>
      </c>
      <c r="P2213">
        <v>0</v>
      </c>
      <c r="Q2213">
        <v>190</v>
      </c>
      <c r="R2213">
        <v>0</v>
      </c>
      <c r="S2213">
        <v>107</v>
      </c>
      <c r="T2213" t="s">
        <v>6743</v>
      </c>
      <c r="U2213">
        <v>10000</v>
      </c>
      <c r="V2213" t="s">
        <v>2817</v>
      </c>
      <c r="W2213">
        <v>50198</v>
      </c>
      <c r="X2213">
        <v>10507</v>
      </c>
      <c r="Y2213" t="s">
        <v>11010</v>
      </c>
      <c r="Z2213">
        <v>0</v>
      </c>
      <c r="AA2213" t="s">
        <v>11011</v>
      </c>
      <c r="AB2213" t="s">
        <v>11012</v>
      </c>
      <c r="AC2213">
        <v>202</v>
      </c>
      <c r="AD2213">
        <v>311</v>
      </c>
    </row>
    <row r="2214" spans="1:30" x14ac:dyDescent="0.35">
      <c r="A2214" t="s">
        <v>23</v>
      </c>
      <c r="B2214" t="s">
        <v>5357</v>
      </c>
      <c r="C2214" t="s">
        <v>11013</v>
      </c>
      <c r="D2214">
        <v>104</v>
      </c>
      <c r="E2214" s="4">
        <v>20000000</v>
      </c>
      <c r="F2214" s="4">
        <v>20241395</v>
      </c>
      <c r="G2214" s="3">
        <f>movie_metadata[[#This Row],[New_gross]]-movie_metadata[[#This Row],[New_budget]]</f>
        <v>241395</v>
      </c>
      <c r="H2214" s="3" t="str">
        <f>IF(movie_metadata[[#This Row],[Profit/Loss_in money]]&gt;0,"Profit","Loss")</f>
        <v>Profit</v>
      </c>
      <c r="I2214" t="s">
        <v>26</v>
      </c>
      <c r="J2214" t="s">
        <v>27</v>
      </c>
      <c r="K2214" t="s">
        <v>4895</v>
      </c>
      <c r="L2214" s="1">
        <v>1998</v>
      </c>
      <c r="M2214" t="s">
        <v>572</v>
      </c>
      <c r="N2214">
        <v>6.1</v>
      </c>
      <c r="O2214">
        <v>2.35</v>
      </c>
      <c r="P2214">
        <v>0</v>
      </c>
      <c r="Q2214">
        <v>114</v>
      </c>
      <c r="R2214">
        <v>0</v>
      </c>
      <c r="S2214">
        <v>877</v>
      </c>
      <c r="T2214" t="s">
        <v>580</v>
      </c>
      <c r="U2214">
        <v>2000</v>
      </c>
      <c r="V2214" t="s">
        <v>11014</v>
      </c>
      <c r="W2214">
        <v>42664</v>
      </c>
      <c r="X2214">
        <v>5123</v>
      </c>
      <c r="Y2214" t="s">
        <v>10826</v>
      </c>
      <c r="Z2214">
        <v>0</v>
      </c>
      <c r="AA2214" t="s">
        <v>11015</v>
      </c>
      <c r="AB2214" t="s">
        <v>11016</v>
      </c>
      <c r="AC2214">
        <v>403</v>
      </c>
      <c r="AD2214">
        <v>1000</v>
      </c>
    </row>
    <row r="2215" spans="1:30" x14ac:dyDescent="0.35">
      <c r="A2215" t="s">
        <v>23</v>
      </c>
      <c r="B2215" t="s">
        <v>60</v>
      </c>
      <c r="C2215" t="s">
        <v>11017</v>
      </c>
      <c r="D2215">
        <v>24</v>
      </c>
      <c r="E2215" s="4">
        <v>36541497.422512971</v>
      </c>
      <c r="F2215" s="4">
        <v>51002419.543624163</v>
      </c>
      <c r="G2215" s="3">
        <f>movie_metadata[[#This Row],[New_gross]]-movie_metadata[[#This Row],[New_budget]]</f>
        <v>14460922.121111192</v>
      </c>
      <c r="H2215" s="3" t="str">
        <f>IF(movie_metadata[[#This Row],[Profit/Loss_in money]]&gt;0,"Profit","Loss")</f>
        <v>Profit</v>
      </c>
      <c r="I2215" t="s">
        <v>662</v>
      </c>
      <c r="J2215" t="s">
        <v>663</v>
      </c>
      <c r="K2215" t="s">
        <v>1846</v>
      </c>
      <c r="L2215" s="1">
        <v>2005</v>
      </c>
      <c r="M2215" t="s">
        <v>60</v>
      </c>
      <c r="N2215">
        <v>7</v>
      </c>
      <c r="O2215">
        <v>2.35</v>
      </c>
      <c r="P2215">
        <v>124</v>
      </c>
      <c r="Q2215">
        <v>6</v>
      </c>
      <c r="T2215" t="s">
        <v>60</v>
      </c>
      <c r="U2215">
        <v>0</v>
      </c>
      <c r="V2215" t="s">
        <v>11018</v>
      </c>
      <c r="W2215">
        <v>12417</v>
      </c>
      <c r="X2215">
        <v>0</v>
      </c>
      <c r="Y2215" t="s">
        <v>62</v>
      </c>
      <c r="Z2215">
        <v>0</v>
      </c>
      <c r="AA2215" t="s">
        <v>11019</v>
      </c>
      <c r="AB2215" t="s">
        <v>11020</v>
      </c>
      <c r="AC2215">
        <v>51</v>
      </c>
    </row>
    <row r="2216" spans="1:30" x14ac:dyDescent="0.35">
      <c r="A2216" t="s">
        <v>739</v>
      </c>
      <c r="B2216" t="s">
        <v>11021</v>
      </c>
      <c r="C2216" t="s">
        <v>11022</v>
      </c>
      <c r="D2216">
        <v>108</v>
      </c>
      <c r="E2216" s="4">
        <v>806947</v>
      </c>
      <c r="F2216" s="4">
        <v>32000000</v>
      </c>
      <c r="G2216" s="3">
        <f>movie_metadata[[#This Row],[New_gross]]-movie_metadata[[#This Row],[New_budget]]</f>
        <v>31193053</v>
      </c>
      <c r="H2216" s="3" t="str">
        <f>IF(movie_metadata[[#This Row],[Profit/Loss_in money]]&gt;0,"Profit","Loss")</f>
        <v>Profit</v>
      </c>
      <c r="I2216" t="s">
        <v>26</v>
      </c>
      <c r="J2216" t="s">
        <v>27</v>
      </c>
      <c r="K2216" t="s">
        <v>3022</v>
      </c>
      <c r="L2216" s="1">
        <v>1960</v>
      </c>
      <c r="M2216" t="s">
        <v>572</v>
      </c>
      <c r="N2216">
        <v>8.5</v>
      </c>
      <c r="O2216">
        <v>1.85</v>
      </c>
      <c r="P2216">
        <v>18000</v>
      </c>
      <c r="Q2216">
        <v>290</v>
      </c>
      <c r="R2216">
        <v>13000</v>
      </c>
      <c r="S2216">
        <v>285</v>
      </c>
      <c r="T2216" t="s">
        <v>11023</v>
      </c>
      <c r="U2216">
        <v>606</v>
      </c>
      <c r="V2216" t="s">
        <v>11024</v>
      </c>
      <c r="W2216">
        <v>422432</v>
      </c>
      <c r="X2216">
        <v>1885</v>
      </c>
      <c r="Y2216" t="s">
        <v>11025</v>
      </c>
      <c r="Z2216">
        <v>2</v>
      </c>
      <c r="AA2216" t="s">
        <v>11026</v>
      </c>
      <c r="AB2216" t="s">
        <v>11027</v>
      </c>
      <c r="AC2216">
        <v>1040</v>
      </c>
      <c r="AD2216">
        <v>332</v>
      </c>
    </row>
    <row r="2217" spans="1:30" x14ac:dyDescent="0.35">
      <c r="A2217" t="s">
        <v>23</v>
      </c>
      <c r="B2217" t="s">
        <v>5215</v>
      </c>
      <c r="C2217" t="s">
        <v>11028</v>
      </c>
      <c r="D2217">
        <v>112</v>
      </c>
      <c r="E2217" s="4">
        <v>40000000</v>
      </c>
      <c r="F2217" s="4">
        <v>19151864</v>
      </c>
      <c r="G2217" s="3">
        <f>movie_metadata[[#This Row],[New_gross]]-movie_metadata[[#This Row],[New_budget]]</f>
        <v>-20848136</v>
      </c>
      <c r="H2217" s="3" t="str">
        <f>IF(movie_metadata[[#This Row],[Profit/Loss_in money]]&gt;0,"Profit","Loss")</f>
        <v>Loss</v>
      </c>
      <c r="I2217" t="s">
        <v>26</v>
      </c>
      <c r="J2217" t="s">
        <v>27</v>
      </c>
      <c r="K2217" t="s">
        <v>1674</v>
      </c>
      <c r="L2217" s="1">
        <v>2008</v>
      </c>
      <c r="M2217" t="s">
        <v>572</v>
      </c>
      <c r="N2217">
        <v>5.9</v>
      </c>
      <c r="O2217">
        <v>1.85</v>
      </c>
      <c r="P2217">
        <v>0</v>
      </c>
      <c r="Q2217">
        <v>80</v>
      </c>
      <c r="R2217">
        <v>41</v>
      </c>
      <c r="S2217">
        <v>490</v>
      </c>
      <c r="T2217" t="s">
        <v>10712</v>
      </c>
      <c r="U2217">
        <v>1000</v>
      </c>
      <c r="V2217" t="s">
        <v>6701</v>
      </c>
      <c r="W2217">
        <v>36983</v>
      </c>
      <c r="X2217">
        <v>3301</v>
      </c>
      <c r="Y2217" t="s">
        <v>11029</v>
      </c>
      <c r="Z2217">
        <v>3</v>
      </c>
      <c r="AA2217" t="s">
        <v>11030</v>
      </c>
      <c r="AB2217" t="s">
        <v>11031</v>
      </c>
      <c r="AC2217">
        <v>100</v>
      </c>
      <c r="AD2217">
        <v>500</v>
      </c>
    </row>
    <row r="2218" spans="1:30" x14ac:dyDescent="0.35">
      <c r="A2218" t="s">
        <v>23</v>
      </c>
      <c r="B2218" t="s">
        <v>11032</v>
      </c>
      <c r="C2218" t="s">
        <v>11033</v>
      </c>
      <c r="D2218">
        <v>104</v>
      </c>
      <c r="E2218" s="4">
        <v>20000000</v>
      </c>
      <c r="F2218" s="4">
        <v>23393765</v>
      </c>
      <c r="G2218" s="3">
        <f>movie_metadata[[#This Row],[New_gross]]-movie_metadata[[#This Row],[New_budget]]</f>
        <v>3393765</v>
      </c>
      <c r="H2218" s="3" t="str">
        <f>IF(movie_metadata[[#This Row],[Profit/Loss_in money]]&gt;0,"Profit","Loss")</f>
        <v>Profit</v>
      </c>
      <c r="I2218" t="s">
        <v>26</v>
      </c>
      <c r="J2218" t="s">
        <v>27</v>
      </c>
      <c r="K2218" t="s">
        <v>206</v>
      </c>
      <c r="L2218" s="1">
        <v>2014</v>
      </c>
      <c r="M2218" t="s">
        <v>29</v>
      </c>
      <c r="N2218">
        <v>6.3</v>
      </c>
      <c r="O2218">
        <v>2.35</v>
      </c>
      <c r="P2218">
        <v>0</v>
      </c>
      <c r="Q2218">
        <v>98</v>
      </c>
      <c r="R2218">
        <v>19</v>
      </c>
      <c r="S2218">
        <v>942</v>
      </c>
      <c r="T2218" t="s">
        <v>345</v>
      </c>
      <c r="U2218">
        <v>15000</v>
      </c>
      <c r="V2218" t="s">
        <v>5174</v>
      </c>
      <c r="W2218">
        <v>31323</v>
      </c>
      <c r="X2218">
        <v>18760</v>
      </c>
      <c r="Y2218" t="s">
        <v>8480</v>
      </c>
      <c r="Z2218">
        <v>0</v>
      </c>
      <c r="AA2218" t="s">
        <v>11034</v>
      </c>
      <c r="AB2218" t="s">
        <v>11035</v>
      </c>
      <c r="AC2218">
        <v>76</v>
      </c>
      <c r="AD2218">
        <v>989</v>
      </c>
    </row>
    <row r="2219" spans="1:30" x14ac:dyDescent="0.35">
      <c r="A2219" t="s">
        <v>23</v>
      </c>
      <c r="B2219" t="s">
        <v>3295</v>
      </c>
      <c r="C2219" t="s">
        <v>11036</v>
      </c>
      <c r="D2219">
        <v>113</v>
      </c>
      <c r="E2219" s="4">
        <v>20000000</v>
      </c>
      <c r="F2219" s="4">
        <v>18882880</v>
      </c>
      <c r="G2219" s="3">
        <f>movie_metadata[[#This Row],[New_gross]]-movie_metadata[[#This Row],[New_budget]]</f>
        <v>-1117120</v>
      </c>
      <c r="H2219" s="3" t="str">
        <f>IF(movie_metadata[[#This Row],[Profit/Loss_in money]]&gt;0,"Profit","Loss")</f>
        <v>Loss</v>
      </c>
      <c r="I2219" t="s">
        <v>26</v>
      </c>
      <c r="J2219" t="s">
        <v>27</v>
      </c>
      <c r="K2219" t="s">
        <v>2520</v>
      </c>
      <c r="L2219" s="1">
        <v>2007</v>
      </c>
      <c r="M2219" t="s">
        <v>572</v>
      </c>
      <c r="N2219">
        <v>5.9</v>
      </c>
      <c r="O2219">
        <v>2.35</v>
      </c>
      <c r="P2219">
        <v>681</v>
      </c>
      <c r="Q2219">
        <v>88</v>
      </c>
      <c r="R2219">
        <v>0</v>
      </c>
      <c r="S2219">
        <v>949</v>
      </c>
      <c r="T2219" t="s">
        <v>10413</v>
      </c>
      <c r="U2219">
        <v>995</v>
      </c>
      <c r="V2219" t="s">
        <v>3297</v>
      </c>
      <c r="W2219">
        <v>20539</v>
      </c>
      <c r="X2219">
        <v>4039</v>
      </c>
      <c r="Y2219" t="s">
        <v>5729</v>
      </c>
      <c r="Z2219">
        <v>3</v>
      </c>
      <c r="AA2219" t="s">
        <v>11037</v>
      </c>
      <c r="AB2219" t="s">
        <v>11038</v>
      </c>
      <c r="AC2219">
        <v>125</v>
      </c>
      <c r="AD2219">
        <v>975</v>
      </c>
    </row>
    <row r="2220" spans="1:30" x14ac:dyDescent="0.35">
      <c r="A2220" t="s">
        <v>23</v>
      </c>
      <c r="B2220" t="s">
        <v>11039</v>
      </c>
      <c r="C2220" t="s">
        <v>11040</v>
      </c>
      <c r="D2220">
        <v>98</v>
      </c>
      <c r="E2220" s="4">
        <v>20000000</v>
      </c>
      <c r="F2220" s="4">
        <v>8500000</v>
      </c>
      <c r="G2220" s="3">
        <f>movie_metadata[[#This Row],[New_gross]]-movie_metadata[[#This Row],[New_budget]]</f>
        <v>-11500000</v>
      </c>
      <c r="H2220" s="3" t="str">
        <f>IF(movie_metadata[[#This Row],[Profit/Loss_in money]]&gt;0,"Profit","Loss")</f>
        <v>Loss</v>
      </c>
      <c r="I2220" t="s">
        <v>26</v>
      </c>
      <c r="J2220" t="s">
        <v>27</v>
      </c>
      <c r="K2220" t="s">
        <v>1664</v>
      </c>
      <c r="L2220" s="1">
        <v>1981</v>
      </c>
      <c r="M2220" t="s">
        <v>82</v>
      </c>
      <c r="N2220">
        <v>5.4</v>
      </c>
      <c r="O2220">
        <v>1.78</v>
      </c>
      <c r="P2220">
        <v>501</v>
      </c>
      <c r="Q2220">
        <v>13</v>
      </c>
      <c r="R2220">
        <v>15</v>
      </c>
      <c r="S2220">
        <v>281</v>
      </c>
      <c r="T2220" t="s">
        <v>3076</v>
      </c>
      <c r="U2220">
        <v>691</v>
      </c>
      <c r="V2220" t="s">
        <v>744</v>
      </c>
      <c r="W2220">
        <v>2061</v>
      </c>
      <c r="X2220">
        <v>1761</v>
      </c>
      <c r="Y2220" t="s">
        <v>11041</v>
      </c>
      <c r="Z2220">
        <v>0</v>
      </c>
      <c r="AA2220" t="s">
        <v>11042</v>
      </c>
      <c r="AB2220" t="s">
        <v>11043</v>
      </c>
      <c r="AC2220">
        <v>34</v>
      </c>
      <c r="AD2220">
        <v>374</v>
      </c>
    </row>
    <row r="2221" spans="1:30" x14ac:dyDescent="0.35">
      <c r="A2221" t="s">
        <v>23</v>
      </c>
      <c r="B2221" t="s">
        <v>1050</v>
      </c>
      <c r="C2221" t="s">
        <v>11044</v>
      </c>
      <c r="D2221">
        <v>121</v>
      </c>
      <c r="E2221" s="4">
        <v>20000000</v>
      </c>
      <c r="F2221" s="4">
        <v>51002419.543624163</v>
      </c>
      <c r="G2221" s="3">
        <f>movie_metadata[[#This Row],[New_gross]]-movie_metadata[[#This Row],[New_budget]]</f>
        <v>31002419.543624163</v>
      </c>
      <c r="H2221" s="3" t="str">
        <f>IF(movie_metadata[[#This Row],[Profit/Loss_in money]]&gt;0,"Profit","Loss")</f>
        <v>Profit</v>
      </c>
      <c r="I2221" t="s">
        <v>26</v>
      </c>
      <c r="J2221" t="s">
        <v>27</v>
      </c>
      <c r="K2221" t="s">
        <v>11045</v>
      </c>
      <c r="L2221" s="1">
        <v>1985</v>
      </c>
      <c r="M2221" t="s">
        <v>29</v>
      </c>
      <c r="N2221">
        <v>7</v>
      </c>
      <c r="O2221">
        <v>2.35</v>
      </c>
      <c r="P2221">
        <v>0</v>
      </c>
      <c r="Q2221">
        <v>52</v>
      </c>
      <c r="R2221">
        <v>503</v>
      </c>
      <c r="S2221">
        <v>83</v>
      </c>
      <c r="T2221" t="s">
        <v>11046</v>
      </c>
      <c r="U2221">
        <v>2000</v>
      </c>
      <c r="V2221" t="s">
        <v>895</v>
      </c>
      <c r="W2221">
        <v>33597</v>
      </c>
      <c r="X2221">
        <v>2251</v>
      </c>
      <c r="Y2221" t="s">
        <v>11047</v>
      </c>
      <c r="Z2221">
        <v>2</v>
      </c>
      <c r="AA2221" t="s">
        <v>11048</v>
      </c>
      <c r="AB2221" t="s">
        <v>11049</v>
      </c>
      <c r="AC2221">
        <v>185</v>
      </c>
      <c r="AD2221">
        <v>92</v>
      </c>
    </row>
    <row r="2222" spans="1:30" x14ac:dyDescent="0.35">
      <c r="A2222" t="s">
        <v>23</v>
      </c>
      <c r="B2222" t="s">
        <v>1354</v>
      </c>
      <c r="C2222" t="s">
        <v>11050</v>
      </c>
      <c r="D2222">
        <v>114</v>
      </c>
      <c r="E2222" s="4">
        <v>30000000</v>
      </c>
      <c r="F2222" s="4">
        <v>18252684</v>
      </c>
      <c r="G2222" s="3">
        <f>movie_metadata[[#This Row],[New_gross]]-movie_metadata[[#This Row],[New_budget]]</f>
        <v>-11747316</v>
      </c>
      <c r="H2222" s="3" t="str">
        <f>IF(movie_metadata[[#This Row],[Profit/Loss_in money]]&gt;0,"Profit","Loss")</f>
        <v>Loss</v>
      </c>
      <c r="I2222" t="s">
        <v>26</v>
      </c>
      <c r="J2222" t="s">
        <v>27</v>
      </c>
      <c r="K2222" t="s">
        <v>3924</v>
      </c>
      <c r="L2222" s="1">
        <v>1998</v>
      </c>
      <c r="M2222" t="s">
        <v>82</v>
      </c>
      <c r="N2222">
        <v>6.9</v>
      </c>
      <c r="O2222">
        <v>1.85</v>
      </c>
      <c r="P2222">
        <v>0</v>
      </c>
      <c r="Q2222">
        <v>60</v>
      </c>
      <c r="R2222">
        <v>160</v>
      </c>
      <c r="S2222">
        <v>271</v>
      </c>
      <c r="T2222" t="s">
        <v>11051</v>
      </c>
      <c r="U2222">
        <v>1000</v>
      </c>
      <c r="V2222" t="s">
        <v>423</v>
      </c>
      <c r="W2222">
        <v>18366</v>
      </c>
      <c r="X2222">
        <v>1816</v>
      </c>
      <c r="Y2222" t="s">
        <v>415</v>
      </c>
      <c r="Z2222">
        <v>2</v>
      </c>
      <c r="AA2222" t="s">
        <v>11052</v>
      </c>
      <c r="AB2222" t="s">
        <v>11053</v>
      </c>
      <c r="AC2222">
        <v>219</v>
      </c>
      <c r="AD2222">
        <v>367</v>
      </c>
    </row>
    <row r="2223" spans="1:30" x14ac:dyDescent="0.35">
      <c r="A2223" t="s">
        <v>23</v>
      </c>
      <c r="B2223" t="s">
        <v>11054</v>
      </c>
      <c r="C2223" t="s">
        <v>11055</v>
      </c>
      <c r="D2223">
        <v>124</v>
      </c>
      <c r="E2223" s="4">
        <v>20000000</v>
      </c>
      <c r="F2223" s="4">
        <v>19661987</v>
      </c>
      <c r="G2223" s="3">
        <f>movie_metadata[[#This Row],[New_gross]]-movie_metadata[[#This Row],[New_budget]]</f>
        <v>-338013</v>
      </c>
      <c r="H2223" s="3" t="str">
        <f>IF(movie_metadata[[#This Row],[Profit/Loss_in money]]&gt;0,"Profit","Loss")</f>
        <v>Loss</v>
      </c>
      <c r="I2223" t="s">
        <v>26</v>
      </c>
      <c r="J2223" t="s">
        <v>27</v>
      </c>
      <c r="K2223" t="s">
        <v>3402</v>
      </c>
      <c r="L2223" s="1">
        <v>2007</v>
      </c>
      <c r="M2223" t="s">
        <v>572</v>
      </c>
      <c r="N2223">
        <v>7.5</v>
      </c>
      <c r="O2223">
        <v>2.35</v>
      </c>
      <c r="P2223">
        <v>0</v>
      </c>
      <c r="Q2223">
        <v>154</v>
      </c>
      <c r="R2223">
        <v>57</v>
      </c>
      <c r="S2223">
        <v>905</v>
      </c>
      <c r="T2223" t="s">
        <v>244</v>
      </c>
      <c r="U2223">
        <v>11000</v>
      </c>
      <c r="V2223" t="s">
        <v>2173</v>
      </c>
      <c r="W2223">
        <v>83786</v>
      </c>
      <c r="X2223">
        <v>17050</v>
      </c>
      <c r="Y2223" t="s">
        <v>5896</v>
      </c>
      <c r="Z2223">
        <v>2</v>
      </c>
      <c r="AA2223" t="s">
        <v>11056</v>
      </c>
      <c r="AB2223" t="s">
        <v>11057</v>
      </c>
      <c r="AC2223">
        <v>231</v>
      </c>
      <c r="AD2223">
        <v>3000</v>
      </c>
    </row>
    <row r="2224" spans="1:30" x14ac:dyDescent="0.35">
      <c r="A2224" t="s">
        <v>23</v>
      </c>
      <c r="B2224" t="s">
        <v>5907</v>
      </c>
      <c r="C2224" t="s">
        <v>11058</v>
      </c>
      <c r="D2224">
        <v>148</v>
      </c>
      <c r="E2224" s="4">
        <v>15000000</v>
      </c>
      <c r="F2224" s="4">
        <v>18352454</v>
      </c>
      <c r="G2224" s="3">
        <f>movie_metadata[[#This Row],[New_gross]]-movie_metadata[[#This Row],[New_budget]]</f>
        <v>3352454</v>
      </c>
      <c r="H2224" s="3" t="str">
        <f>IF(movie_metadata[[#This Row],[Profit/Loss_in money]]&gt;0,"Profit","Loss")</f>
        <v>Profit</v>
      </c>
      <c r="I2224" t="s">
        <v>26</v>
      </c>
      <c r="J2224" t="s">
        <v>27</v>
      </c>
      <c r="K2224" t="s">
        <v>11059</v>
      </c>
      <c r="L2224" s="1">
        <v>2007</v>
      </c>
      <c r="M2224" t="s">
        <v>572</v>
      </c>
      <c r="N2224">
        <v>8.1999999999999993</v>
      </c>
      <c r="O2224">
        <v>2.35</v>
      </c>
      <c r="P2224">
        <v>76000</v>
      </c>
      <c r="Q2224">
        <v>274</v>
      </c>
      <c r="R2224">
        <v>0</v>
      </c>
      <c r="S2224">
        <v>826</v>
      </c>
      <c r="T2224" t="s">
        <v>182</v>
      </c>
      <c r="U2224">
        <v>17000</v>
      </c>
      <c r="V2224" t="s">
        <v>551</v>
      </c>
      <c r="W2224">
        <v>426359</v>
      </c>
      <c r="X2224">
        <v>18752</v>
      </c>
      <c r="Y2224" t="s">
        <v>2489</v>
      </c>
      <c r="Z2224">
        <v>0</v>
      </c>
      <c r="AA2224" t="s">
        <v>11060</v>
      </c>
      <c r="AB2224" t="s">
        <v>11061</v>
      </c>
      <c r="AC2224">
        <v>760</v>
      </c>
      <c r="AD2224">
        <v>882</v>
      </c>
    </row>
    <row r="2225" spans="1:30" x14ac:dyDescent="0.35">
      <c r="A2225" t="s">
        <v>23</v>
      </c>
      <c r="B2225" t="s">
        <v>2534</v>
      </c>
      <c r="C2225" t="s">
        <v>11062</v>
      </c>
      <c r="D2225">
        <v>108</v>
      </c>
      <c r="E2225" s="4">
        <v>20000000</v>
      </c>
      <c r="F2225" s="4">
        <v>17803796</v>
      </c>
      <c r="G2225" s="3">
        <f>movie_metadata[[#This Row],[New_gross]]-movie_metadata[[#This Row],[New_budget]]</f>
        <v>-2196204</v>
      </c>
      <c r="H2225" s="3" t="str">
        <f>IF(movie_metadata[[#This Row],[Profit/Loss_in money]]&gt;0,"Profit","Loss")</f>
        <v>Loss</v>
      </c>
      <c r="I2225" t="s">
        <v>26</v>
      </c>
      <c r="J2225" t="s">
        <v>27</v>
      </c>
      <c r="K2225" t="s">
        <v>1664</v>
      </c>
      <c r="L2225" s="1">
        <v>2006</v>
      </c>
      <c r="M2225" t="s">
        <v>29</v>
      </c>
      <c r="N2225">
        <v>5.9</v>
      </c>
      <c r="O2225">
        <v>2.35</v>
      </c>
      <c r="P2225">
        <v>484</v>
      </c>
      <c r="Q2225">
        <v>110</v>
      </c>
      <c r="R2225">
        <v>480</v>
      </c>
      <c r="S2225">
        <v>579</v>
      </c>
      <c r="T2225" t="s">
        <v>614</v>
      </c>
      <c r="U2225">
        <v>970</v>
      </c>
      <c r="V2225" t="s">
        <v>1943</v>
      </c>
      <c r="W2225">
        <v>26100</v>
      </c>
      <c r="X2225">
        <v>4374</v>
      </c>
      <c r="Y2225" t="s">
        <v>4047</v>
      </c>
      <c r="Z2225">
        <v>1</v>
      </c>
      <c r="AA2225" t="s">
        <v>11063</v>
      </c>
      <c r="AB2225" t="s">
        <v>11064</v>
      </c>
      <c r="AC2225">
        <v>97</v>
      </c>
      <c r="AD2225">
        <v>931</v>
      </c>
    </row>
    <row r="2226" spans="1:30" x14ac:dyDescent="0.35">
      <c r="A2226" t="s">
        <v>23</v>
      </c>
      <c r="B2226" t="s">
        <v>11065</v>
      </c>
      <c r="C2226" t="s">
        <v>11066</v>
      </c>
      <c r="D2226">
        <v>95</v>
      </c>
      <c r="E2226" s="4">
        <v>20000000</v>
      </c>
      <c r="F2226" s="4">
        <v>17529157</v>
      </c>
      <c r="G2226" s="3">
        <f>movie_metadata[[#This Row],[New_gross]]-movie_metadata[[#This Row],[New_budget]]</f>
        <v>-2470843</v>
      </c>
      <c r="H2226" s="3" t="str">
        <f>IF(movie_metadata[[#This Row],[Profit/Loss_in money]]&gt;0,"Profit","Loss")</f>
        <v>Loss</v>
      </c>
      <c r="I2226" t="s">
        <v>26</v>
      </c>
      <c r="J2226" t="s">
        <v>1452</v>
      </c>
      <c r="K2226" t="s">
        <v>11067</v>
      </c>
      <c r="L2226" s="1">
        <v>2012</v>
      </c>
      <c r="M2226" t="s">
        <v>572</v>
      </c>
      <c r="N2226">
        <v>5</v>
      </c>
      <c r="O2226">
        <v>2.35</v>
      </c>
      <c r="P2226">
        <v>25000</v>
      </c>
      <c r="Q2226">
        <v>173</v>
      </c>
      <c r="R2226">
        <v>83</v>
      </c>
      <c r="S2226">
        <v>206</v>
      </c>
      <c r="T2226" t="s">
        <v>5073</v>
      </c>
      <c r="U2226">
        <v>991</v>
      </c>
      <c r="V2226" t="s">
        <v>3365</v>
      </c>
      <c r="W2226">
        <v>49888</v>
      </c>
      <c r="X2226">
        <v>2173</v>
      </c>
      <c r="Y2226" t="s">
        <v>4240</v>
      </c>
      <c r="Z2226">
        <v>0</v>
      </c>
      <c r="AA2226" t="s">
        <v>11068</v>
      </c>
      <c r="AB2226" t="s">
        <v>11069</v>
      </c>
      <c r="AC2226">
        <v>220</v>
      </c>
      <c r="AD2226">
        <v>494</v>
      </c>
    </row>
    <row r="2227" spans="1:30" x14ac:dyDescent="0.35">
      <c r="A2227" t="s">
        <v>23</v>
      </c>
      <c r="B2227" t="s">
        <v>4893</v>
      </c>
      <c r="C2227" t="s">
        <v>11070</v>
      </c>
      <c r="D2227">
        <v>108</v>
      </c>
      <c r="E2227" s="4">
        <v>19000000</v>
      </c>
      <c r="F2227" s="4">
        <v>25753840</v>
      </c>
      <c r="G2227" s="3">
        <f>movie_metadata[[#This Row],[New_gross]]-movie_metadata[[#This Row],[New_budget]]</f>
        <v>6753840</v>
      </c>
      <c r="H2227" s="3" t="str">
        <f>IF(movie_metadata[[#This Row],[Profit/Loss_in money]]&gt;0,"Profit","Loss")</f>
        <v>Profit</v>
      </c>
      <c r="I2227" t="s">
        <v>26</v>
      </c>
      <c r="J2227" t="s">
        <v>27</v>
      </c>
      <c r="K2227" t="s">
        <v>11071</v>
      </c>
      <c r="L2227" s="1">
        <v>1996</v>
      </c>
      <c r="M2227" t="s">
        <v>572</v>
      </c>
      <c r="N2227">
        <v>7.3</v>
      </c>
      <c r="O2227">
        <v>1.85</v>
      </c>
      <c r="P2227">
        <v>12000</v>
      </c>
      <c r="Q2227">
        <v>165</v>
      </c>
      <c r="R2227">
        <v>0</v>
      </c>
      <c r="S2227">
        <v>844</v>
      </c>
      <c r="T2227" t="s">
        <v>487</v>
      </c>
      <c r="U2227">
        <v>16000</v>
      </c>
      <c r="V2227" t="s">
        <v>1756</v>
      </c>
      <c r="W2227">
        <v>219091</v>
      </c>
      <c r="X2227">
        <v>23296</v>
      </c>
      <c r="Y2227" t="s">
        <v>3291</v>
      </c>
      <c r="Z2227">
        <v>2</v>
      </c>
      <c r="AA2227" t="s">
        <v>11072</v>
      </c>
      <c r="AB2227" t="s">
        <v>11073</v>
      </c>
      <c r="AC2227">
        <v>592</v>
      </c>
      <c r="AD2227">
        <v>4000</v>
      </c>
    </row>
    <row r="2228" spans="1:30" x14ac:dyDescent="0.35">
      <c r="A2228" t="s">
        <v>23</v>
      </c>
      <c r="B2228" t="s">
        <v>11074</v>
      </c>
      <c r="C2228" t="s">
        <v>11075</v>
      </c>
      <c r="D2228">
        <v>68</v>
      </c>
      <c r="E2228" s="4">
        <v>20000000</v>
      </c>
      <c r="F2228" s="4">
        <v>18081626</v>
      </c>
      <c r="G2228" s="3">
        <f>movie_metadata[[#This Row],[New_gross]]-movie_metadata[[#This Row],[New_budget]]</f>
        <v>-1918374</v>
      </c>
      <c r="H2228" s="3" t="str">
        <f>IF(movie_metadata[[#This Row],[Profit/Loss_in money]]&gt;0,"Profit","Loss")</f>
        <v>Loss</v>
      </c>
      <c r="I2228" t="s">
        <v>26</v>
      </c>
      <c r="J2228" t="s">
        <v>27</v>
      </c>
      <c r="K2228" t="s">
        <v>11076</v>
      </c>
      <c r="L2228" s="1">
        <v>2005</v>
      </c>
      <c r="M2228" t="s">
        <v>264</v>
      </c>
      <c r="N2228">
        <v>6.4</v>
      </c>
      <c r="O2228">
        <v>1.85</v>
      </c>
      <c r="P2228">
        <v>264</v>
      </c>
      <c r="Q2228">
        <v>45</v>
      </c>
      <c r="R2228">
        <v>0</v>
      </c>
      <c r="S2228">
        <v>253</v>
      </c>
      <c r="T2228" t="s">
        <v>8301</v>
      </c>
      <c r="U2228">
        <v>304</v>
      </c>
      <c r="V2228" t="s">
        <v>10777</v>
      </c>
      <c r="W2228">
        <v>4180</v>
      </c>
      <c r="X2228">
        <v>861</v>
      </c>
      <c r="Y2228" t="s">
        <v>1772</v>
      </c>
      <c r="Z2228">
        <v>0</v>
      </c>
      <c r="AA2228" t="s">
        <v>11077</v>
      </c>
      <c r="AB2228" t="s">
        <v>11078</v>
      </c>
      <c r="AC2228">
        <v>32</v>
      </c>
      <c r="AD2228">
        <v>286</v>
      </c>
    </row>
    <row r="2229" spans="1:30" x14ac:dyDescent="0.35">
      <c r="A2229" t="s">
        <v>23</v>
      </c>
      <c r="B2229" t="s">
        <v>9172</v>
      </c>
      <c r="C2229" t="s">
        <v>11079</v>
      </c>
      <c r="D2229">
        <v>103</v>
      </c>
      <c r="E2229" s="4">
        <v>20000000</v>
      </c>
      <c r="F2229" s="4">
        <v>17518220</v>
      </c>
      <c r="G2229" s="3">
        <f>movie_metadata[[#This Row],[New_gross]]-movie_metadata[[#This Row],[New_budget]]</f>
        <v>-2481780</v>
      </c>
      <c r="H2229" s="3" t="str">
        <f>IF(movie_metadata[[#This Row],[Profit/Loss_in money]]&gt;0,"Profit","Loss")</f>
        <v>Loss</v>
      </c>
      <c r="I2229" t="s">
        <v>26</v>
      </c>
      <c r="J2229" t="s">
        <v>27</v>
      </c>
      <c r="K2229" t="s">
        <v>1407</v>
      </c>
      <c r="L2229" s="1">
        <v>1995</v>
      </c>
      <c r="M2229" t="s">
        <v>29</v>
      </c>
      <c r="N2229">
        <v>6.6</v>
      </c>
      <c r="O2229">
        <v>1.85</v>
      </c>
      <c r="P2229">
        <v>0</v>
      </c>
      <c r="Q2229">
        <v>45</v>
      </c>
      <c r="R2229">
        <v>0</v>
      </c>
      <c r="S2229">
        <v>801</v>
      </c>
      <c r="T2229" t="s">
        <v>2054</v>
      </c>
      <c r="U2229">
        <v>21000</v>
      </c>
      <c r="V2229" t="s">
        <v>90</v>
      </c>
      <c r="W2229">
        <v>9105</v>
      </c>
      <c r="X2229">
        <v>25263</v>
      </c>
      <c r="Y2229" t="s">
        <v>11080</v>
      </c>
      <c r="Z2229">
        <v>1</v>
      </c>
      <c r="AA2229" t="s">
        <v>11081</v>
      </c>
      <c r="AB2229" t="s">
        <v>11082</v>
      </c>
      <c r="AC2229">
        <v>76</v>
      </c>
      <c r="AD2229">
        <v>1000</v>
      </c>
    </row>
    <row r="2230" spans="1:30" x14ac:dyDescent="0.35">
      <c r="A2230" t="s">
        <v>23</v>
      </c>
      <c r="B2230" t="s">
        <v>11083</v>
      </c>
      <c r="C2230" t="s">
        <v>11084</v>
      </c>
      <c r="D2230">
        <v>99</v>
      </c>
      <c r="E2230" s="4">
        <v>20000000</v>
      </c>
      <c r="F2230" s="4">
        <v>17104669</v>
      </c>
      <c r="G2230" s="3">
        <f>movie_metadata[[#This Row],[New_gross]]-movie_metadata[[#This Row],[New_budget]]</f>
        <v>-2895331</v>
      </c>
      <c r="H2230" s="3" t="str">
        <f>IF(movie_metadata[[#This Row],[Profit/Loss_in money]]&gt;0,"Profit","Loss")</f>
        <v>Loss</v>
      </c>
      <c r="I2230" t="s">
        <v>7225</v>
      </c>
      <c r="J2230" t="s">
        <v>3848</v>
      </c>
      <c r="K2230" t="s">
        <v>11085</v>
      </c>
      <c r="L2230" s="1">
        <v>2004</v>
      </c>
      <c r="M2230" t="s">
        <v>572</v>
      </c>
      <c r="N2230">
        <v>7.8</v>
      </c>
      <c r="O2230">
        <v>2.35</v>
      </c>
      <c r="P2230">
        <v>0</v>
      </c>
      <c r="Q2230">
        <v>377</v>
      </c>
      <c r="R2230">
        <v>0</v>
      </c>
      <c r="S2230">
        <v>59</v>
      </c>
      <c r="T2230" t="s">
        <v>11086</v>
      </c>
      <c r="U2230">
        <v>264</v>
      </c>
      <c r="V2230" t="s">
        <v>11087</v>
      </c>
      <c r="W2230">
        <v>99353</v>
      </c>
      <c r="X2230">
        <v>537</v>
      </c>
      <c r="Y2230" t="s">
        <v>11088</v>
      </c>
      <c r="Z2230">
        <v>1</v>
      </c>
      <c r="AA2230" t="s">
        <v>11089</v>
      </c>
      <c r="AB2230" t="s">
        <v>11090</v>
      </c>
      <c r="AC2230">
        <v>354</v>
      </c>
      <c r="AD2230">
        <v>62</v>
      </c>
    </row>
    <row r="2231" spans="1:30" x14ac:dyDescent="0.35">
      <c r="A2231" t="s">
        <v>23</v>
      </c>
      <c r="B2231" t="s">
        <v>60</v>
      </c>
      <c r="C2231" t="s">
        <v>11091</v>
      </c>
      <c r="D2231">
        <v>30</v>
      </c>
      <c r="E2231" s="4">
        <v>36541497.422512971</v>
      </c>
      <c r="F2231" s="4">
        <v>49321125.367567569</v>
      </c>
      <c r="G2231" s="3">
        <f>movie_metadata[[#This Row],[New_gross]]-movie_metadata[[#This Row],[New_budget]]</f>
        <v>12779627.945054598</v>
      </c>
      <c r="H2231" s="3" t="str">
        <f>IF(movie_metadata[[#This Row],[Profit/Loss_in money]]&gt;0,"Profit","Loss")</f>
        <v>Profit</v>
      </c>
      <c r="I2231" t="s">
        <v>26</v>
      </c>
      <c r="J2231" t="s">
        <v>27</v>
      </c>
      <c r="K2231" t="s">
        <v>1664</v>
      </c>
      <c r="L2231" s="1">
        <v>2005</v>
      </c>
      <c r="M2231" t="s">
        <v>60</v>
      </c>
      <c r="N2231">
        <v>6.7</v>
      </c>
      <c r="O2231">
        <v>1.33</v>
      </c>
      <c r="P2231">
        <v>4</v>
      </c>
      <c r="Q2231">
        <v>1</v>
      </c>
      <c r="S2231">
        <v>215</v>
      </c>
      <c r="T2231" t="s">
        <v>11092</v>
      </c>
      <c r="U2231">
        <v>909</v>
      </c>
      <c r="V2231" t="s">
        <v>10092</v>
      </c>
      <c r="W2231">
        <v>114</v>
      </c>
      <c r="X2231">
        <v>1557</v>
      </c>
      <c r="Y2231" t="s">
        <v>11093</v>
      </c>
      <c r="Z2231">
        <v>2</v>
      </c>
      <c r="AA2231" t="s">
        <v>11094</v>
      </c>
      <c r="AB2231" t="s">
        <v>11095</v>
      </c>
      <c r="AC2231">
        <v>6</v>
      </c>
      <c r="AD2231">
        <v>417</v>
      </c>
    </row>
    <row r="2232" spans="1:30" x14ac:dyDescent="0.35">
      <c r="A2232" t="s">
        <v>23</v>
      </c>
      <c r="B2232" t="s">
        <v>11096</v>
      </c>
      <c r="C2232" t="s">
        <v>11097</v>
      </c>
      <c r="D2232">
        <v>88</v>
      </c>
      <c r="E2232" s="4">
        <v>35000000</v>
      </c>
      <c r="F2232" s="4">
        <v>16988996</v>
      </c>
      <c r="G2232" s="3">
        <f>movie_metadata[[#This Row],[New_gross]]-movie_metadata[[#This Row],[New_budget]]</f>
        <v>-18011004</v>
      </c>
      <c r="H2232" s="3" t="str">
        <f>IF(movie_metadata[[#This Row],[Profit/Loss_in money]]&gt;0,"Profit","Loss")</f>
        <v>Loss</v>
      </c>
      <c r="I2232" t="s">
        <v>26</v>
      </c>
      <c r="J2232" t="s">
        <v>27</v>
      </c>
      <c r="K2232" t="s">
        <v>11098</v>
      </c>
      <c r="L2232" s="1">
        <v>2002</v>
      </c>
      <c r="M2232" t="s">
        <v>264</v>
      </c>
      <c r="N2232">
        <v>4</v>
      </c>
      <c r="O2232">
        <v>1.85</v>
      </c>
      <c r="P2232">
        <v>422</v>
      </c>
      <c r="Q2232">
        <v>43</v>
      </c>
      <c r="R2232">
        <v>0</v>
      </c>
      <c r="S2232">
        <v>939</v>
      </c>
      <c r="T2232" t="s">
        <v>8869</v>
      </c>
      <c r="U2232">
        <v>3000</v>
      </c>
      <c r="V2232" t="s">
        <v>2182</v>
      </c>
      <c r="W2232">
        <v>3875</v>
      </c>
      <c r="X2232">
        <v>8189</v>
      </c>
      <c r="Y2232" t="s">
        <v>1139</v>
      </c>
      <c r="Z2232">
        <v>1</v>
      </c>
      <c r="AA2232" t="s">
        <v>11099</v>
      </c>
      <c r="AB2232" t="s">
        <v>11100</v>
      </c>
      <c r="AC2232">
        <v>75</v>
      </c>
      <c r="AD2232">
        <v>968</v>
      </c>
    </row>
    <row r="2233" spans="1:30" x14ac:dyDescent="0.35">
      <c r="A2233" t="s">
        <v>23</v>
      </c>
      <c r="B2233" t="s">
        <v>117</v>
      </c>
      <c r="C2233" t="s">
        <v>11101</v>
      </c>
      <c r="D2233">
        <v>128</v>
      </c>
      <c r="E2233" s="4">
        <v>20000000</v>
      </c>
      <c r="F2233" s="4">
        <v>15797907</v>
      </c>
      <c r="G2233" s="3">
        <f>movie_metadata[[#This Row],[New_gross]]-movie_metadata[[#This Row],[New_budget]]</f>
        <v>-4202093</v>
      </c>
      <c r="H2233" s="3" t="str">
        <f>IF(movie_metadata[[#This Row],[Profit/Loss_in money]]&gt;0,"Profit","Loss")</f>
        <v>Loss</v>
      </c>
      <c r="I2233" t="s">
        <v>11102</v>
      </c>
      <c r="J2233" t="s">
        <v>27</v>
      </c>
      <c r="K2233" t="s">
        <v>3402</v>
      </c>
      <c r="L2233" s="1">
        <v>2007</v>
      </c>
      <c r="M2233" t="s">
        <v>29</v>
      </c>
      <c r="N2233">
        <v>7.6</v>
      </c>
      <c r="O2233">
        <v>2.35</v>
      </c>
      <c r="P2233">
        <v>0</v>
      </c>
      <c r="Q2233">
        <v>201</v>
      </c>
      <c r="R2233">
        <v>395</v>
      </c>
      <c r="S2233">
        <v>161</v>
      </c>
      <c r="T2233" t="s">
        <v>7454</v>
      </c>
      <c r="U2233">
        <v>283</v>
      </c>
      <c r="V2233" t="s">
        <v>11103</v>
      </c>
      <c r="W2233">
        <v>68119</v>
      </c>
      <c r="X2233">
        <v>904</v>
      </c>
      <c r="Y2233" t="s">
        <v>11104</v>
      </c>
      <c r="Z2233">
        <v>0</v>
      </c>
      <c r="AA2233" t="s">
        <v>11105</v>
      </c>
      <c r="AB2233" t="s">
        <v>11106</v>
      </c>
      <c r="AC2233">
        <v>230</v>
      </c>
      <c r="AD2233">
        <v>206</v>
      </c>
    </row>
    <row r="2234" spans="1:30" x14ac:dyDescent="0.35">
      <c r="A2234" t="s">
        <v>23</v>
      </c>
      <c r="B2234" t="s">
        <v>1125</v>
      </c>
      <c r="C2234" t="s">
        <v>11107</v>
      </c>
      <c r="D2234">
        <v>124</v>
      </c>
      <c r="E2234" s="4">
        <v>20000000</v>
      </c>
      <c r="F2234" s="4">
        <v>16248701</v>
      </c>
      <c r="G2234" s="3">
        <f>movie_metadata[[#This Row],[New_gross]]-movie_metadata[[#This Row],[New_budget]]</f>
        <v>-3751299</v>
      </c>
      <c r="H2234" s="3" t="str">
        <f>IF(movie_metadata[[#This Row],[Profit/Loss_in money]]&gt;0,"Profit","Loss")</f>
        <v>Loss</v>
      </c>
      <c r="I2234" t="s">
        <v>26</v>
      </c>
      <c r="J2234" t="s">
        <v>27</v>
      </c>
      <c r="K2234" t="s">
        <v>3402</v>
      </c>
      <c r="L2234" s="1">
        <v>2003</v>
      </c>
      <c r="M2234" t="s">
        <v>572</v>
      </c>
      <c r="N2234">
        <v>7.7</v>
      </c>
      <c r="O2234">
        <v>1.85</v>
      </c>
      <c r="P2234">
        <v>0</v>
      </c>
      <c r="Q2234">
        <v>192</v>
      </c>
      <c r="R2234">
        <v>0</v>
      </c>
      <c r="S2234">
        <v>430</v>
      </c>
      <c r="T2234" t="s">
        <v>352</v>
      </c>
      <c r="U2234">
        <v>6000</v>
      </c>
      <c r="V2234" t="s">
        <v>201</v>
      </c>
      <c r="W2234">
        <v>189683</v>
      </c>
      <c r="X2234">
        <v>7567</v>
      </c>
      <c r="Y2234" t="s">
        <v>2987</v>
      </c>
      <c r="Z2234">
        <v>0</v>
      </c>
      <c r="AA2234" t="s">
        <v>11108</v>
      </c>
      <c r="AB2234" t="s">
        <v>11109</v>
      </c>
      <c r="AC2234">
        <v>559</v>
      </c>
      <c r="AD2234">
        <v>979</v>
      </c>
    </row>
    <row r="2235" spans="1:30" x14ac:dyDescent="0.35">
      <c r="A2235" t="s">
        <v>23</v>
      </c>
      <c r="B2235" t="s">
        <v>11110</v>
      </c>
      <c r="C2235" t="s">
        <v>11111</v>
      </c>
      <c r="D2235">
        <v>84</v>
      </c>
      <c r="E2235" s="4">
        <v>20000000</v>
      </c>
      <c r="F2235" s="4">
        <v>15712072</v>
      </c>
      <c r="G2235" s="3">
        <f>movie_metadata[[#This Row],[New_gross]]-movie_metadata[[#This Row],[New_budget]]</f>
        <v>-4287928</v>
      </c>
      <c r="H2235" s="3" t="str">
        <f>IF(movie_metadata[[#This Row],[Profit/Loss_in money]]&gt;0,"Profit","Loss")</f>
        <v>Loss</v>
      </c>
      <c r="I2235" t="s">
        <v>26</v>
      </c>
      <c r="J2235" t="s">
        <v>27</v>
      </c>
      <c r="K2235" t="s">
        <v>456</v>
      </c>
      <c r="L2235" s="1">
        <v>2004</v>
      </c>
      <c r="M2235" t="s">
        <v>29</v>
      </c>
      <c r="N2235">
        <v>5.8</v>
      </c>
      <c r="O2235">
        <v>2.35</v>
      </c>
      <c r="P2235">
        <v>269</v>
      </c>
      <c r="Q2235">
        <v>77</v>
      </c>
      <c r="R2235">
        <v>2</v>
      </c>
      <c r="S2235">
        <v>472</v>
      </c>
      <c r="T2235" t="s">
        <v>11112</v>
      </c>
      <c r="U2235">
        <v>787</v>
      </c>
      <c r="V2235" t="s">
        <v>2042</v>
      </c>
      <c r="W2235">
        <v>13210</v>
      </c>
      <c r="X2235">
        <v>2915</v>
      </c>
      <c r="Y2235" t="s">
        <v>11113</v>
      </c>
      <c r="Z2235">
        <v>0</v>
      </c>
      <c r="AA2235" t="s">
        <v>11114</v>
      </c>
      <c r="AB2235" t="s">
        <v>11115</v>
      </c>
      <c r="AC2235">
        <v>138</v>
      </c>
      <c r="AD2235">
        <v>555</v>
      </c>
    </row>
    <row r="2236" spans="1:30" x14ac:dyDescent="0.35">
      <c r="A2236" t="s">
        <v>23</v>
      </c>
      <c r="B2236" t="s">
        <v>11116</v>
      </c>
      <c r="C2236" t="s">
        <v>11117</v>
      </c>
      <c r="D2236">
        <v>101</v>
      </c>
      <c r="E2236" s="4">
        <v>20000000</v>
      </c>
      <c r="F2236" s="4">
        <v>15408822</v>
      </c>
      <c r="G2236" s="3">
        <f>movie_metadata[[#This Row],[New_gross]]-movie_metadata[[#This Row],[New_budget]]</f>
        <v>-4591178</v>
      </c>
      <c r="H2236" s="3" t="str">
        <f>IF(movie_metadata[[#This Row],[Profit/Loss_in money]]&gt;0,"Profit","Loss")</f>
        <v>Loss</v>
      </c>
      <c r="I2236" t="s">
        <v>26</v>
      </c>
      <c r="J2236" t="s">
        <v>27</v>
      </c>
      <c r="K2236" t="s">
        <v>1674</v>
      </c>
      <c r="L2236" s="1">
        <v>2003</v>
      </c>
      <c r="M2236" t="s">
        <v>29</v>
      </c>
      <c r="N2236">
        <v>5.6</v>
      </c>
      <c r="O2236">
        <v>1.85</v>
      </c>
      <c r="P2236">
        <v>401</v>
      </c>
      <c r="Q2236">
        <v>81</v>
      </c>
      <c r="R2236">
        <v>13</v>
      </c>
      <c r="S2236">
        <v>499</v>
      </c>
      <c r="T2236" t="s">
        <v>5535</v>
      </c>
      <c r="U2236">
        <v>651</v>
      </c>
      <c r="V2236" t="s">
        <v>5033</v>
      </c>
      <c r="W2236">
        <v>14147</v>
      </c>
      <c r="X2236">
        <v>2698</v>
      </c>
      <c r="Y2236" t="s">
        <v>6861</v>
      </c>
      <c r="Z2236">
        <v>3</v>
      </c>
      <c r="AA2236" t="s">
        <v>11118</v>
      </c>
      <c r="AB2236" t="s">
        <v>11119</v>
      </c>
      <c r="AC2236">
        <v>92</v>
      </c>
      <c r="AD2236">
        <v>555</v>
      </c>
    </row>
    <row r="2237" spans="1:30" x14ac:dyDescent="0.35">
      <c r="A2237" t="s">
        <v>23</v>
      </c>
      <c r="B2237" t="s">
        <v>11120</v>
      </c>
      <c r="C2237" t="s">
        <v>11121</v>
      </c>
      <c r="D2237">
        <v>98</v>
      </c>
      <c r="E2237" s="4">
        <v>20000000</v>
      </c>
      <c r="F2237" s="4">
        <v>15464026</v>
      </c>
      <c r="G2237" s="3">
        <f>movie_metadata[[#This Row],[New_gross]]-movie_metadata[[#This Row],[New_budget]]</f>
        <v>-4535974</v>
      </c>
      <c r="H2237" s="3" t="str">
        <f>IF(movie_metadata[[#This Row],[Profit/Loss_in money]]&gt;0,"Profit","Loss")</f>
        <v>Loss</v>
      </c>
      <c r="I2237" t="s">
        <v>26</v>
      </c>
      <c r="J2237" t="s">
        <v>27</v>
      </c>
      <c r="K2237" t="s">
        <v>1674</v>
      </c>
      <c r="L2237" s="1">
        <v>2000</v>
      </c>
      <c r="M2237" t="s">
        <v>29</v>
      </c>
      <c r="N2237">
        <v>5.3</v>
      </c>
      <c r="O2237">
        <v>1.85</v>
      </c>
      <c r="P2237">
        <v>1000</v>
      </c>
      <c r="Q2237">
        <v>81</v>
      </c>
      <c r="R2237">
        <v>143</v>
      </c>
      <c r="S2237">
        <v>153</v>
      </c>
      <c r="T2237" t="s">
        <v>11122</v>
      </c>
      <c r="U2237">
        <v>302</v>
      </c>
      <c r="V2237" t="s">
        <v>5590</v>
      </c>
      <c r="W2237">
        <v>23076</v>
      </c>
      <c r="X2237">
        <v>1189</v>
      </c>
      <c r="Y2237" t="s">
        <v>11123</v>
      </c>
      <c r="Z2237">
        <v>2</v>
      </c>
      <c r="AA2237" t="s">
        <v>11124</v>
      </c>
      <c r="AB2237" t="s">
        <v>11125</v>
      </c>
      <c r="AC2237">
        <v>158</v>
      </c>
      <c r="AD2237">
        <v>216</v>
      </c>
    </row>
    <row r="2238" spans="1:30" x14ac:dyDescent="0.35">
      <c r="A2238" t="s">
        <v>23</v>
      </c>
      <c r="B2238" t="s">
        <v>3799</v>
      </c>
      <c r="C2238" t="s">
        <v>11126</v>
      </c>
      <c r="D2238">
        <v>105</v>
      </c>
      <c r="E2238" s="4">
        <v>37432523.809523806</v>
      </c>
      <c r="F2238" s="4">
        <v>14359793</v>
      </c>
      <c r="G2238" s="3">
        <f>movie_metadata[[#This Row],[New_gross]]-movie_metadata[[#This Row],[New_budget]]</f>
        <v>-23072730.809523806</v>
      </c>
      <c r="H2238" s="3" t="str">
        <f>IF(movie_metadata[[#This Row],[Profit/Loss_in money]]&gt;0,"Profit","Loss")</f>
        <v>Loss</v>
      </c>
      <c r="I2238" t="s">
        <v>26</v>
      </c>
      <c r="J2238" t="s">
        <v>27</v>
      </c>
      <c r="K2238" t="s">
        <v>11127</v>
      </c>
      <c r="L2238" s="1">
        <v>2009</v>
      </c>
      <c r="M2238" t="s">
        <v>572</v>
      </c>
      <c r="N2238">
        <v>7.4</v>
      </c>
      <c r="O2238">
        <v>1.85</v>
      </c>
      <c r="P2238">
        <v>10000</v>
      </c>
      <c r="Q2238">
        <v>222</v>
      </c>
      <c r="R2238">
        <v>909</v>
      </c>
      <c r="S2238">
        <v>173</v>
      </c>
      <c r="T2238" t="s">
        <v>3799</v>
      </c>
      <c r="U2238">
        <v>1000</v>
      </c>
      <c r="V2238" t="s">
        <v>11128</v>
      </c>
      <c r="W2238">
        <v>35137</v>
      </c>
      <c r="X2238">
        <v>2327</v>
      </c>
      <c r="Y2238" t="s">
        <v>11129</v>
      </c>
      <c r="Z2238">
        <v>0</v>
      </c>
      <c r="AA2238" t="s">
        <v>11130</v>
      </c>
      <c r="AB2238" t="s">
        <v>11131</v>
      </c>
      <c r="AC2238">
        <v>188</v>
      </c>
      <c r="AD2238">
        <v>909</v>
      </c>
    </row>
    <row r="2239" spans="1:30" x14ac:dyDescent="0.35">
      <c r="A2239" t="s">
        <v>23</v>
      </c>
      <c r="B2239" t="s">
        <v>11132</v>
      </c>
      <c r="C2239" t="s">
        <v>11133</v>
      </c>
      <c r="D2239">
        <v>225</v>
      </c>
      <c r="E2239" s="4">
        <v>20000000</v>
      </c>
      <c r="F2239" s="4">
        <v>8000000</v>
      </c>
      <c r="G2239" s="3">
        <f>movie_metadata[[#This Row],[New_gross]]-movie_metadata[[#This Row],[New_budget]]</f>
        <v>-12000000</v>
      </c>
      <c r="H2239" s="3" t="str">
        <f>IF(movie_metadata[[#This Row],[Profit/Loss_in money]]&gt;0,"Profit","Loss")</f>
        <v>Loss</v>
      </c>
      <c r="I2239" t="s">
        <v>26</v>
      </c>
      <c r="J2239" t="s">
        <v>27</v>
      </c>
      <c r="K2239" t="s">
        <v>5930</v>
      </c>
      <c r="L2239" s="1">
        <v>1965</v>
      </c>
      <c r="M2239" t="s">
        <v>264</v>
      </c>
      <c r="N2239">
        <v>6.6</v>
      </c>
      <c r="O2239">
        <v>2.76</v>
      </c>
      <c r="P2239">
        <v>1000</v>
      </c>
      <c r="Q2239">
        <v>27</v>
      </c>
      <c r="R2239">
        <v>126</v>
      </c>
      <c r="S2239">
        <v>202</v>
      </c>
      <c r="T2239" t="s">
        <v>11134</v>
      </c>
      <c r="U2239">
        <v>940</v>
      </c>
      <c r="V2239" t="s">
        <v>3253</v>
      </c>
      <c r="W2239">
        <v>6484</v>
      </c>
      <c r="X2239">
        <v>1934</v>
      </c>
      <c r="Y2239" t="s">
        <v>5868</v>
      </c>
      <c r="Z2239">
        <v>6</v>
      </c>
      <c r="AA2239" t="s">
        <v>11135</v>
      </c>
      <c r="AB2239" t="s">
        <v>11136</v>
      </c>
      <c r="AC2239">
        <v>100</v>
      </c>
      <c r="AD2239">
        <v>208</v>
      </c>
    </row>
    <row r="2240" spans="1:30" x14ac:dyDescent="0.35">
      <c r="A2240" t="s">
        <v>23</v>
      </c>
      <c r="B2240" t="s">
        <v>11137</v>
      </c>
      <c r="C2240" t="s">
        <v>11138</v>
      </c>
      <c r="D2240">
        <v>111</v>
      </c>
      <c r="E2240" s="4">
        <v>19500000</v>
      </c>
      <c r="F2240" s="4">
        <v>37462652.234482758</v>
      </c>
      <c r="G2240" s="3">
        <f>movie_metadata[[#This Row],[New_gross]]-movie_metadata[[#This Row],[New_budget]]</f>
        <v>17962652.234482758</v>
      </c>
      <c r="H2240" s="3" t="str">
        <f>IF(movie_metadata[[#This Row],[Profit/Loss_in money]]&gt;0,"Profit","Loss")</f>
        <v>Profit</v>
      </c>
      <c r="I2240" t="s">
        <v>26</v>
      </c>
      <c r="J2240" t="s">
        <v>27</v>
      </c>
      <c r="K2240" t="s">
        <v>2134</v>
      </c>
      <c r="L2240" s="1">
        <v>2015</v>
      </c>
      <c r="M2240" t="s">
        <v>29</v>
      </c>
      <c r="N2240">
        <v>6.2</v>
      </c>
      <c r="O2240">
        <v>2.35</v>
      </c>
      <c r="P2240">
        <v>0</v>
      </c>
      <c r="Q2240">
        <v>155</v>
      </c>
      <c r="R2240">
        <v>53</v>
      </c>
      <c r="S2240">
        <v>233</v>
      </c>
      <c r="T2240" t="s">
        <v>3033</v>
      </c>
      <c r="U2240">
        <v>8000</v>
      </c>
      <c r="V2240" t="s">
        <v>1521</v>
      </c>
      <c r="W2240">
        <v>20186</v>
      </c>
      <c r="X2240">
        <v>9941</v>
      </c>
      <c r="Y2240" t="s">
        <v>11139</v>
      </c>
      <c r="Z2240">
        <v>0</v>
      </c>
      <c r="AA2240" t="s">
        <v>11140</v>
      </c>
      <c r="AB2240" t="s">
        <v>11141</v>
      </c>
      <c r="AC2240">
        <v>81</v>
      </c>
      <c r="AD2240">
        <v>963</v>
      </c>
    </row>
    <row r="2241" spans="1:30" x14ac:dyDescent="0.35">
      <c r="A2241" t="s">
        <v>23</v>
      </c>
      <c r="B2241" t="s">
        <v>8371</v>
      </c>
      <c r="C2241" t="s">
        <v>11142</v>
      </c>
      <c r="D2241">
        <v>88</v>
      </c>
      <c r="E2241" s="4">
        <v>25000000</v>
      </c>
      <c r="F2241" s="4">
        <v>14174654</v>
      </c>
      <c r="G2241" s="3">
        <f>movie_metadata[[#This Row],[New_gross]]-movie_metadata[[#This Row],[New_budget]]</f>
        <v>-10825346</v>
      </c>
      <c r="H2241" s="3" t="str">
        <f>IF(movie_metadata[[#This Row],[Profit/Loss_in money]]&gt;0,"Profit","Loss")</f>
        <v>Loss</v>
      </c>
      <c r="I2241" t="s">
        <v>26</v>
      </c>
      <c r="J2241" t="s">
        <v>27</v>
      </c>
      <c r="K2241" t="s">
        <v>1664</v>
      </c>
      <c r="L2241" s="1">
        <v>2008</v>
      </c>
      <c r="M2241" t="s">
        <v>29</v>
      </c>
      <c r="N2241">
        <v>1.9</v>
      </c>
      <c r="O2241">
        <v>1.85</v>
      </c>
      <c r="P2241">
        <v>0</v>
      </c>
      <c r="Q2241">
        <v>111</v>
      </c>
      <c r="R2241">
        <v>82</v>
      </c>
      <c r="S2241">
        <v>329</v>
      </c>
      <c r="T2241" t="s">
        <v>4968</v>
      </c>
      <c r="U2241">
        <v>869</v>
      </c>
      <c r="V2241" t="s">
        <v>2607</v>
      </c>
      <c r="W2241">
        <v>74945</v>
      </c>
      <c r="X2241">
        <v>2857</v>
      </c>
      <c r="Y2241" t="s">
        <v>503</v>
      </c>
      <c r="Z2241">
        <v>0</v>
      </c>
      <c r="AA2241" t="s">
        <v>11143</v>
      </c>
      <c r="AB2241" t="s">
        <v>11144</v>
      </c>
      <c r="AC2241">
        <v>359</v>
      </c>
      <c r="AD2241">
        <v>624</v>
      </c>
    </row>
    <row r="2242" spans="1:30" x14ac:dyDescent="0.35">
      <c r="A2242" t="s">
        <v>23</v>
      </c>
      <c r="B2242" t="s">
        <v>6461</v>
      </c>
      <c r="C2242" t="s">
        <v>11145</v>
      </c>
      <c r="D2242">
        <v>88</v>
      </c>
      <c r="E2242" s="4">
        <v>27000000</v>
      </c>
      <c r="F2242" s="4">
        <v>15988876</v>
      </c>
      <c r="G2242" s="3">
        <f>movie_metadata[[#This Row],[New_gross]]-movie_metadata[[#This Row],[New_budget]]</f>
        <v>-11011124</v>
      </c>
      <c r="H2242" s="3" t="str">
        <f>IF(movie_metadata[[#This Row],[Profit/Loss_in money]]&gt;0,"Profit","Loss")</f>
        <v>Loss</v>
      </c>
      <c r="I2242" t="s">
        <v>26</v>
      </c>
      <c r="J2242" t="s">
        <v>27</v>
      </c>
      <c r="K2242" t="s">
        <v>326</v>
      </c>
      <c r="L2242" s="1">
        <v>2009</v>
      </c>
      <c r="M2242" t="s">
        <v>29</v>
      </c>
      <c r="N2242">
        <v>5.7</v>
      </c>
      <c r="O2242">
        <v>2.35</v>
      </c>
      <c r="P2242">
        <v>0</v>
      </c>
      <c r="Q2242">
        <v>107</v>
      </c>
      <c r="R2242">
        <v>190</v>
      </c>
      <c r="S2242">
        <v>163</v>
      </c>
      <c r="T2242" t="s">
        <v>3977</v>
      </c>
      <c r="U2242">
        <v>137000</v>
      </c>
      <c r="V2242" t="s">
        <v>6393</v>
      </c>
      <c r="W2242">
        <v>26236</v>
      </c>
      <c r="X2242">
        <v>137712</v>
      </c>
      <c r="Y2242" t="s">
        <v>11146</v>
      </c>
      <c r="Z2242">
        <v>6</v>
      </c>
      <c r="AA2242" t="s">
        <v>11147</v>
      </c>
      <c r="AB2242" t="s">
        <v>11148</v>
      </c>
      <c r="AC2242">
        <v>110</v>
      </c>
      <c r="AD2242">
        <v>459</v>
      </c>
    </row>
    <row r="2243" spans="1:30" x14ac:dyDescent="0.35">
      <c r="A2243" t="s">
        <v>23</v>
      </c>
      <c r="B2243" t="s">
        <v>2453</v>
      </c>
      <c r="C2243" t="s">
        <v>11149</v>
      </c>
      <c r="D2243">
        <v>94</v>
      </c>
      <c r="E2243" s="4">
        <v>20000000</v>
      </c>
      <c r="F2243" s="4">
        <v>13801755</v>
      </c>
      <c r="G2243" s="3">
        <f>movie_metadata[[#This Row],[New_gross]]-movie_metadata[[#This Row],[New_budget]]</f>
        <v>-6198245</v>
      </c>
      <c r="H2243" s="3" t="str">
        <f>IF(movie_metadata[[#This Row],[Profit/Loss_in money]]&gt;0,"Profit","Loss")</f>
        <v>Loss</v>
      </c>
      <c r="I2243" t="s">
        <v>26</v>
      </c>
      <c r="J2243" t="s">
        <v>27</v>
      </c>
      <c r="K2243" t="s">
        <v>414</v>
      </c>
      <c r="L2243" s="1">
        <v>1997</v>
      </c>
      <c r="M2243" t="s">
        <v>82</v>
      </c>
      <c r="N2243">
        <v>6.6</v>
      </c>
      <c r="O2243">
        <v>1.85</v>
      </c>
      <c r="P2243">
        <v>0</v>
      </c>
      <c r="Q2243">
        <v>34</v>
      </c>
      <c r="R2243">
        <v>36</v>
      </c>
      <c r="S2243">
        <v>507</v>
      </c>
      <c r="T2243" t="s">
        <v>4802</v>
      </c>
      <c r="U2243">
        <v>13000</v>
      </c>
      <c r="V2243" t="s">
        <v>541</v>
      </c>
      <c r="W2243">
        <v>23928</v>
      </c>
      <c r="X2243">
        <v>15183</v>
      </c>
      <c r="Y2243" t="s">
        <v>11150</v>
      </c>
      <c r="Z2243">
        <v>1</v>
      </c>
      <c r="AA2243" t="s">
        <v>11151</v>
      </c>
      <c r="AB2243" t="s">
        <v>11152</v>
      </c>
      <c r="AC2243">
        <v>100</v>
      </c>
      <c r="AD2243">
        <v>828</v>
      </c>
    </row>
    <row r="2244" spans="1:30" x14ac:dyDescent="0.35">
      <c r="A2244" t="s">
        <v>23</v>
      </c>
      <c r="B2244" t="s">
        <v>11153</v>
      </c>
      <c r="C2244" t="s">
        <v>11154</v>
      </c>
      <c r="D2244">
        <v>117</v>
      </c>
      <c r="E2244" s="4">
        <v>20000000</v>
      </c>
      <c r="F2244" s="4">
        <v>13987482</v>
      </c>
      <c r="G2244" s="3">
        <f>movie_metadata[[#This Row],[New_gross]]-movie_metadata[[#This Row],[New_budget]]</f>
        <v>-6012518</v>
      </c>
      <c r="H2244" s="3" t="str">
        <f>IF(movie_metadata[[#This Row],[Profit/Loss_in money]]&gt;0,"Profit","Loss")</f>
        <v>Loss</v>
      </c>
      <c r="I2244" t="s">
        <v>26</v>
      </c>
      <c r="J2244" t="s">
        <v>27</v>
      </c>
      <c r="K2244" t="s">
        <v>1674</v>
      </c>
      <c r="L2244" s="1">
        <v>2011</v>
      </c>
      <c r="M2244" t="s">
        <v>572</v>
      </c>
      <c r="N2244">
        <v>6</v>
      </c>
      <c r="O2244">
        <v>1.85</v>
      </c>
      <c r="P2244">
        <v>0</v>
      </c>
      <c r="Q2244">
        <v>151</v>
      </c>
      <c r="R2244">
        <v>20</v>
      </c>
      <c r="S2244">
        <v>783</v>
      </c>
      <c r="T2244" t="s">
        <v>9671</v>
      </c>
      <c r="U2244">
        <v>11000</v>
      </c>
      <c r="V2244" t="s">
        <v>214</v>
      </c>
      <c r="W2244">
        <v>58957</v>
      </c>
      <c r="X2244">
        <v>15713</v>
      </c>
      <c r="Y2244" t="s">
        <v>965</v>
      </c>
      <c r="Z2244">
        <v>1</v>
      </c>
      <c r="AA2244" t="s">
        <v>11155</v>
      </c>
      <c r="AB2244" t="s">
        <v>11156</v>
      </c>
      <c r="AC2244">
        <v>91</v>
      </c>
      <c r="AD2244">
        <v>904</v>
      </c>
    </row>
    <row r="2245" spans="1:30" x14ac:dyDescent="0.35">
      <c r="A2245" t="s">
        <v>23</v>
      </c>
      <c r="B2245" t="s">
        <v>11157</v>
      </c>
      <c r="C2245" t="s">
        <v>11158</v>
      </c>
      <c r="D2245">
        <v>95</v>
      </c>
      <c r="E2245" s="4">
        <v>20000000</v>
      </c>
      <c r="F2245" s="4">
        <v>14291570</v>
      </c>
      <c r="G2245" s="3">
        <f>movie_metadata[[#This Row],[New_gross]]-movie_metadata[[#This Row],[New_budget]]</f>
        <v>-5708430</v>
      </c>
      <c r="H2245" s="3" t="str">
        <f>IF(movie_metadata[[#This Row],[Profit/Loss_in money]]&gt;0,"Profit","Loss")</f>
        <v>Loss</v>
      </c>
      <c r="I2245" t="s">
        <v>26</v>
      </c>
      <c r="J2245" t="s">
        <v>1452</v>
      </c>
      <c r="K2245" t="s">
        <v>219</v>
      </c>
      <c r="L2245" s="1">
        <v>2012</v>
      </c>
      <c r="M2245" t="s">
        <v>29</v>
      </c>
      <c r="N2245">
        <v>6.1</v>
      </c>
      <c r="O2245">
        <v>2.35</v>
      </c>
      <c r="P2245">
        <v>10000</v>
      </c>
      <c r="Q2245">
        <v>289</v>
      </c>
      <c r="R2245">
        <v>4</v>
      </c>
      <c r="S2245">
        <v>80</v>
      </c>
      <c r="T2245" t="s">
        <v>3916</v>
      </c>
      <c r="U2245">
        <v>788</v>
      </c>
      <c r="V2245" t="s">
        <v>2863</v>
      </c>
      <c r="W2245">
        <v>82082</v>
      </c>
      <c r="X2245">
        <v>1414</v>
      </c>
      <c r="Y2245" t="s">
        <v>11159</v>
      </c>
      <c r="Z2245">
        <v>2</v>
      </c>
      <c r="AA2245" t="s">
        <v>11160</v>
      </c>
      <c r="AB2245" t="s">
        <v>11161</v>
      </c>
      <c r="AC2245">
        <v>236</v>
      </c>
      <c r="AD2245">
        <v>447</v>
      </c>
    </row>
    <row r="2246" spans="1:30" x14ac:dyDescent="0.35">
      <c r="A2246" t="s">
        <v>23</v>
      </c>
      <c r="B2246" t="s">
        <v>3114</v>
      </c>
      <c r="C2246" t="s">
        <v>11162</v>
      </c>
      <c r="D2246">
        <v>99</v>
      </c>
      <c r="E2246" s="4">
        <v>40000000</v>
      </c>
      <c r="F2246" s="4">
        <v>12181484</v>
      </c>
      <c r="G2246" s="3">
        <f>movie_metadata[[#This Row],[New_gross]]-movie_metadata[[#This Row],[New_budget]]</f>
        <v>-27818516</v>
      </c>
      <c r="H2246" s="3" t="str">
        <f>IF(movie_metadata[[#This Row],[Profit/Loss_in money]]&gt;0,"Profit","Loss")</f>
        <v>Loss</v>
      </c>
      <c r="I2246" t="s">
        <v>26</v>
      </c>
      <c r="J2246" t="s">
        <v>27</v>
      </c>
      <c r="K2246" t="s">
        <v>1664</v>
      </c>
      <c r="L2246" s="1">
        <v>2004</v>
      </c>
      <c r="M2246" t="s">
        <v>29</v>
      </c>
      <c r="N2246">
        <v>4.8</v>
      </c>
      <c r="O2246">
        <v>1.85</v>
      </c>
      <c r="P2246">
        <v>713</v>
      </c>
      <c r="Q2246">
        <v>76</v>
      </c>
      <c r="R2246">
        <v>272</v>
      </c>
      <c r="S2246">
        <v>62</v>
      </c>
      <c r="T2246" t="s">
        <v>4377</v>
      </c>
      <c r="U2246">
        <v>1000</v>
      </c>
      <c r="V2246" t="s">
        <v>472</v>
      </c>
      <c r="W2246">
        <v>26390</v>
      </c>
      <c r="X2246">
        <v>1189</v>
      </c>
      <c r="Y2246" t="s">
        <v>11163</v>
      </c>
      <c r="Z2246">
        <v>1</v>
      </c>
      <c r="AA2246" t="s">
        <v>11164</v>
      </c>
      <c r="AB2246" t="s">
        <v>11165</v>
      </c>
      <c r="AC2246">
        <v>176</v>
      </c>
      <c r="AD2246">
        <v>87</v>
      </c>
    </row>
    <row r="2247" spans="1:30" x14ac:dyDescent="0.35">
      <c r="A2247" t="s">
        <v>23</v>
      </c>
      <c r="B2247" t="s">
        <v>4522</v>
      </c>
      <c r="C2247" t="s">
        <v>11166</v>
      </c>
      <c r="D2247">
        <v>96</v>
      </c>
      <c r="E2247" s="4">
        <v>20000000</v>
      </c>
      <c r="F2247" s="4">
        <v>13630226</v>
      </c>
      <c r="G2247" s="3">
        <f>movie_metadata[[#This Row],[New_gross]]-movie_metadata[[#This Row],[New_budget]]</f>
        <v>-6369774</v>
      </c>
      <c r="H2247" s="3" t="str">
        <f>IF(movie_metadata[[#This Row],[Profit/Loss_in money]]&gt;0,"Profit","Loss")</f>
        <v>Loss</v>
      </c>
      <c r="I2247" t="s">
        <v>26</v>
      </c>
      <c r="J2247" t="s">
        <v>27</v>
      </c>
      <c r="K2247" t="s">
        <v>1393</v>
      </c>
      <c r="L2247" s="1">
        <v>2009</v>
      </c>
      <c r="M2247" t="s">
        <v>572</v>
      </c>
      <c r="N2247">
        <v>6.2</v>
      </c>
      <c r="O2247">
        <v>1.85</v>
      </c>
      <c r="P2247">
        <v>0</v>
      </c>
      <c r="Q2247">
        <v>150</v>
      </c>
      <c r="R2247">
        <v>83</v>
      </c>
      <c r="S2247">
        <v>926</v>
      </c>
      <c r="T2247" t="s">
        <v>372</v>
      </c>
      <c r="U2247">
        <v>26000</v>
      </c>
      <c r="V2247" t="s">
        <v>328</v>
      </c>
      <c r="W2247">
        <v>112516</v>
      </c>
      <c r="X2247">
        <v>30541</v>
      </c>
      <c r="Y2247" t="s">
        <v>4638</v>
      </c>
      <c r="Z2247">
        <v>0</v>
      </c>
      <c r="AA2247" t="s">
        <v>11167</v>
      </c>
      <c r="AB2247" t="s">
        <v>11168</v>
      </c>
      <c r="AC2247">
        <v>223</v>
      </c>
      <c r="AD2247">
        <v>968</v>
      </c>
    </row>
    <row r="2248" spans="1:30" x14ac:dyDescent="0.35">
      <c r="A2248" t="s">
        <v>23</v>
      </c>
      <c r="B2248" t="s">
        <v>3995</v>
      </c>
      <c r="C2248" t="s">
        <v>11169</v>
      </c>
      <c r="D2248">
        <v>98</v>
      </c>
      <c r="E2248" s="4">
        <v>20000000</v>
      </c>
      <c r="F2248" s="4">
        <v>13383737</v>
      </c>
      <c r="G2248" s="3">
        <f>movie_metadata[[#This Row],[New_gross]]-movie_metadata[[#This Row],[New_budget]]</f>
        <v>-6616263</v>
      </c>
      <c r="H2248" s="3" t="str">
        <f>IF(movie_metadata[[#This Row],[Profit/Loss_in money]]&gt;0,"Profit","Loss")</f>
        <v>Loss</v>
      </c>
      <c r="I2248" t="s">
        <v>26</v>
      </c>
      <c r="J2248" t="s">
        <v>27</v>
      </c>
      <c r="K2248" t="s">
        <v>1001</v>
      </c>
      <c r="L2248" s="1">
        <v>1994</v>
      </c>
      <c r="M2248" t="s">
        <v>572</v>
      </c>
      <c r="N2248">
        <v>7.5</v>
      </c>
      <c r="O2248">
        <v>1.85</v>
      </c>
      <c r="P2248">
        <v>979</v>
      </c>
      <c r="Q2248">
        <v>67</v>
      </c>
      <c r="R2248">
        <v>11000</v>
      </c>
      <c r="S2248">
        <v>967</v>
      </c>
      <c r="T2248" t="s">
        <v>1646</v>
      </c>
      <c r="U2248">
        <v>1000</v>
      </c>
      <c r="V2248" t="s">
        <v>385</v>
      </c>
      <c r="W2248">
        <v>29385</v>
      </c>
      <c r="X2248">
        <v>4302</v>
      </c>
      <c r="Y2248" t="s">
        <v>4187</v>
      </c>
      <c r="Z2248">
        <v>4</v>
      </c>
      <c r="AA2248" t="s">
        <v>11170</v>
      </c>
      <c r="AB2248" t="s">
        <v>11171</v>
      </c>
      <c r="AC2248">
        <v>86</v>
      </c>
      <c r="AD2248">
        <v>979</v>
      </c>
    </row>
    <row r="2249" spans="1:30" x14ac:dyDescent="0.35">
      <c r="A2249" t="s">
        <v>23</v>
      </c>
      <c r="B2249" t="s">
        <v>11172</v>
      </c>
      <c r="C2249" t="s">
        <v>11173</v>
      </c>
      <c r="D2249">
        <v>123</v>
      </c>
      <c r="E2249" s="4">
        <v>20000000</v>
      </c>
      <c r="F2249" s="4">
        <v>13391174</v>
      </c>
      <c r="G2249" s="3">
        <f>movie_metadata[[#This Row],[New_gross]]-movie_metadata[[#This Row],[New_budget]]</f>
        <v>-6608826</v>
      </c>
      <c r="H2249" s="3" t="str">
        <f>IF(movie_metadata[[#This Row],[Profit/Loss_in money]]&gt;0,"Profit","Loss")</f>
        <v>Loss</v>
      </c>
      <c r="I2249" t="s">
        <v>26</v>
      </c>
      <c r="J2249" t="s">
        <v>27</v>
      </c>
      <c r="K2249" t="s">
        <v>5930</v>
      </c>
      <c r="L2249" s="1">
        <v>2006</v>
      </c>
      <c r="M2249" t="s">
        <v>82</v>
      </c>
      <c r="N2249">
        <v>6.3</v>
      </c>
      <c r="O2249">
        <v>2.35</v>
      </c>
      <c r="P2249">
        <v>0</v>
      </c>
      <c r="Q2249">
        <v>36</v>
      </c>
      <c r="R2249">
        <v>6</v>
      </c>
      <c r="S2249">
        <v>85</v>
      </c>
      <c r="T2249" t="s">
        <v>11174</v>
      </c>
      <c r="U2249">
        <v>541</v>
      </c>
      <c r="V2249" t="s">
        <v>11175</v>
      </c>
      <c r="W2249">
        <v>5796</v>
      </c>
      <c r="X2249">
        <v>908</v>
      </c>
      <c r="Y2249" t="s">
        <v>11176</v>
      </c>
      <c r="Z2249">
        <v>0</v>
      </c>
      <c r="AA2249" t="s">
        <v>11177</v>
      </c>
      <c r="AB2249" t="s">
        <v>11178</v>
      </c>
      <c r="AC2249">
        <v>177</v>
      </c>
      <c r="AD2249">
        <v>249</v>
      </c>
    </row>
    <row r="2250" spans="1:30" x14ac:dyDescent="0.35">
      <c r="A2250" t="s">
        <v>23</v>
      </c>
      <c r="B2250" t="s">
        <v>1190</v>
      </c>
      <c r="C2250" t="s">
        <v>11179</v>
      </c>
      <c r="D2250">
        <v>101</v>
      </c>
      <c r="E2250" s="4">
        <v>30000000</v>
      </c>
      <c r="F2250" s="4">
        <v>12987647</v>
      </c>
      <c r="G2250" s="3">
        <f>movie_metadata[[#This Row],[New_gross]]-movie_metadata[[#This Row],[New_budget]]</f>
        <v>-17012353</v>
      </c>
      <c r="H2250" s="3" t="str">
        <f>IF(movie_metadata[[#This Row],[Profit/Loss_in money]]&gt;0,"Profit","Loss")</f>
        <v>Loss</v>
      </c>
      <c r="I2250" t="s">
        <v>26</v>
      </c>
      <c r="J2250" t="s">
        <v>45</v>
      </c>
      <c r="K2250" t="s">
        <v>11180</v>
      </c>
      <c r="L2250" s="1">
        <v>2002</v>
      </c>
      <c r="M2250" t="s">
        <v>572</v>
      </c>
      <c r="N2250">
        <v>7.1</v>
      </c>
      <c r="O2250">
        <v>2.35</v>
      </c>
      <c r="P2250">
        <v>983</v>
      </c>
      <c r="Q2250">
        <v>149</v>
      </c>
      <c r="R2250">
        <v>176</v>
      </c>
      <c r="S2250">
        <v>83</v>
      </c>
      <c r="T2250" t="s">
        <v>416</v>
      </c>
      <c r="U2250">
        <v>3000</v>
      </c>
      <c r="V2250" t="s">
        <v>494</v>
      </c>
      <c r="W2250">
        <v>24019</v>
      </c>
      <c r="X2250">
        <v>3431</v>
      </c>
      <c r="Y2250" t="s">
        <v>7955</v>
      </c>
      <c r="Z2250">
        <v>2</v>
      </c>
      <c r="AA2250" t="s">
        <v>11181</v>
      </c>
      <c r="AB2250" t="s">
        <v>11182</v>
      </c>
      <c r="AC2250">
        <v>199</v>
      </c>
      <c r="AD2250">
        <v>268</v>
      </c>
    </row>
    <row r="2251" spans="1:30" x14ac:dyDescent="0.35">
      <c r="A2251" t="s">
        <v>23</v>
      </c>
      <c r="B2251" t="s">
        <v>35</v>
      </c>
      <c r="C2251" t="s">
        <v>11183</v>
      </c>
      <c r="D2251">
        <v>102</v>
      </c>
      <c r="E2251" s="4">
        <v>22000000</v>
      </c>
      <c r="F2251" s="4">
        <v>12469811</v>
      </c>
      <c r="G2251" s="3">
        <f>movie_metadata[[#This Row],[New_gross]]-movie_metadata[[#This Row],[New_budget]]</f>
        <v>-9530189</v>
      </c>
      <c r="H2251" s="3" t="str">
        <f>IF(movie_metadata[[#This Row],[Profit/Loss_in money]]&gt;0,"Profit","Loss")</f>
        <v>Loss</v>
      </c>
      <c r="I2251" t="s">
        <v>26</v>
      </c>
      <c r="J2251" t="s">
        <v>27</v>
      </c>
      <c r="K2251" t="s">
        <v>2520</v>
      </c>
      <c r="L2251" s="1">
        <v>2005</v>
      </c>
      <c r="M2251" t="s">
        <v>572</v>
      </c>
      <c r="N2251">
        <v>6.6</v>
      </c>
      <c r="O2251">
        <v>1.85</v>
      </c>
      <c r="P2251">
        <v>0</v>
      </c>
      <c r="Q2251">
        <v>156</v>
      </c>
      <c r="R2251">
        <v>563</v>
      </c>
      <c r="S2251">
        <v>385</v>
      </c>
      <c r="T2251" t="s">
        <v>8051</v>
      </c>
      <c r="U2251">
        <v>12000</v>
      </c>
      <c r="V2251" t="s">
        <v>698</v>
      </c>
      <c r="W2251">
        <v>69172</v>
      </c>
      <c r="X2251">
        <v>13156</v>
      </c>
      <c r="Y2251" t="s">
        <v>1733</v>
      </c>
      <c r="Z2251">
        <v>1</v>
      </c>
      <c r="AA2251" t="s">
        <v>11184</v>
      </c>
      <c r="AB2251" t="s">
        <v>11185</v>
      </c>
      <c r="AC2251">
        <v>316</v>
      </c>
      <c r="AD2251">
        <v>442</v>
      </c>
    </row>
    <row r="2252" spans="1:30" x14ac:dyDescent="0.35">
      <c r="A2252" t="s">
        <v>739</v>
      </c>
      <c r="B2252" t="s">
        <v>4347</v>
      </c>
      <c r="C2252" t="s">
        <v>11186</v>
      </c>
      <c r="D2252">
        <v>94</v>
      </c>
      <c r="E2252" s="4">
        <v>20000000</v>
      </c>
      <c r="F2252" s="4">
        <v>12398628</v>
      </c>
      <c r="G2252" s="3">
        <f>movie_metadata[[#This Row],[New_gross]]-movie_metadata[[#This Row],[New_budget]]</f>
        <v>-7601372</v>
      </c>
      <c r="H2252" s="3" t="str">
        <f>IF(movie_metadata[[#This Row],[Profit/Loss_in money]]&gt;0,"Profit","Loss")</f>
        <v>Loss</v>
      </c>
      <c r="I2252" t="s">
        <v>26</v>
      </c>
      <c r="J2252" t="s">
        <v>27</v>
      </c>
      <c r="K2252" t="s">
        <v>11187</v>
      </c>
      <c r="L2252" s="1">
        <v>2002</v>
      </c>
      <c r="M2252" t="s">
        <v>572</v>
      </c>
      <c r="N2252">
        <v>6.1</v>
      </c>
      <c r="O2252">
        <v>2.35</v>
      </c>
      <c r="P2252">
        <v>977</v>
      </c>
      <c r="Q2252">
        <v>64</v>
      </c>
      <c r="R2252">
        <v>394</v>
      </c>
      <c r="S2252">
        <v>565</v>
      </c>
      <c r="T2252" t="s">
        <v>32</v>
      </c>
      <c r="U2252">
        <v>922</v>
      </c>
      <c r="V2252" t="s">
        <v>6147</v>
      </c>
      <c r="W2252">
        <v>21542</v>
      </c>
      <c r="X2252">
        <v>2880</v>
      </c>
      <c r="Y2252" t="s">
        <v>4837</v>
      </c>
      <c r="Z2252">
        <v>2</v>
      </c>
      <c r="AA2252" t="s">
        <v>11188</v>
      </c>
      <c r="AB2252" t="s">
        <v>11189</v>
      </c>
      <c r="AC2252">
        <v>88</v>
      </c>
      <c r="AD2252">
        <v>855</v>
      </c>
    </row>
    <row r="2253" spans="1:30" x14ac:dyDescent="0.35">
      <c r="A2253" t="s">
        <v>23</v>
      </c>
      <c r="B2253" t="s">
        <v>4392</v>
      </c>
      <c r="C2253" t="s">
        <v>11190</v>
      </c>
      <c r="D2253">
        <v>102</v>
      </c>
      <c r="E2253" s="4">
        <v>20000000</v>
      </c>
      <c r="F2253" s="4">
        <v>13214030</v>
      </c>
      <c r="G2253" s="3">
        <f>movie_metadata[[#This Row],[New_gross]]-movie_metadata[[#This Row],[New_budget]]</f>
        <v>-6785970</v>
      </c>
      <c r="H2253" s="3" t="str">
        <f>IF(movie_metadata[[#This Row],[Profit/Loss_in money]]&gt;0,"Profit","Loss")</f>
        <v>Loss</v>
      </c>
      <c r="I2253" t="s">
        <v>26</v>
      </c>
      <c r="J2253" t="s">
        <v>27</v>
      </c>
      <c r="K2253" t="s">
        <v>2482</v>
      </c>
      <c r="L2253" s="1">
        <v>2008</v>
      </c>
      <c r="M2253" t="s">
        <v>29</v>
      </c>
      <c r="N2253">
        <v>6.7</v>
      </c>
      <c r="O2253">
        <v>1.85</v>
      </c>
      <c r="P2253">
        <v>0</v>
      </c>
      <c r="Q2253">
        <v>210</v>
      </c>
      <c r="R2253">
        <v>192</v>
      </c>
      <c r="S2253">
        <v>31</v>
      </c>
      <c r="T2253" t="s">
        <v>11191</v>
      </c>
      <c r="U2253">
        <v>346</v>
      </c>
      <c r="V2253" t="s">
        <v>908</v>
      </c>
      <c r="W2253">
        <v>60516</v>
      </c>
      <c r="X2253">
        <v>500</v>
      </c>
      <c r="Y2253" t="s">
        <v>11192</v>
      </c>
      <c r="Z2253">
        <v>3</v>
      </c>
      <c r="AA2253" t="s">
        <v>11193</v>
      </c>
      <c r="AB2253" t="s">
        <v>11194</v>
      </c>
      <c r="AC2253">
        <v>147</v>
      </c>
      <c r="AD2253">
        <v>41</v>
      </c>
    </row>
    <row r="2254" spans="1:30" x14ac:dyDescent="0.35">
      <c r="A2254" t="s">
        <v>23</v>
      </c>
      <c r="B2254" t="s">
        <v>2058</v>
      </c>
      <c r="C2254" t="s">
        <v>11195</v>
      </c>
      <c r="D2254">
        <v>108</v>
      </c>
      <c r="E2254" s="4">
        <v>22000000</v>
      </c>
      <c r="F2254" s="4">
        <v>12232937</v>
      </c>
      <c r="G2254" s="3">
        <f>movie_metadata[[#This Row],[New_gross]]-movie_metadata[[#This Row],[New_budget]]</f>
        <v>-9767063</v>
      </c>
      <c r="H2254" s="3" t="str">
        <f>IF(movie_metadata[[#This Row],[Profit/Loss_in money]]&gt;0,"Profit","Loss")</f>
        <v>Loss</v>
      </c>
      <c r="I2254" t="s">
        <v>26</v>
      </c>
      <c r="J2254" t="s">
        <v>27</v>
      </c>
      <c r="K2254" t="s">
        <v>326</v>
      </c>
      <c r="L2254" s="1">
        <v>2009</v>
      </c>
      <c r="M2254" t="s">
        <v>29</v>
      </c>
      <c r="N2254">
        <v>5.6</v>
      </c>
      <c r="O2254">
        <v>2.35</v>
      </c>
      <c r="P2254">
        <v>0</v>
      </c>
      <c r="Q2254">
        <v>113</v>
      </c>
      <c r="R2254">
        <v>212</v>
      </c>
      <c r="S2254">
        <v>347</v>
      </c>
      <c r="T2254" t="s">
        <v>4548</v>
      </c>
      <c r="U2254">
        <v>969</v>
      </c>
      <c r="V2254" t="s">
        <v>11196</v>
      </c>
      <c r="W2254">
        <v>22823</v>
      </c>
      <c r="X2254">
        <v>2799</v>
      </c>
      <c r="Y2254" t="s">
        <v>11197</v>
      </c>
      <c r="Z2254">
        <v>1</v>
      </c>
      <c r="AA2254" t="s">
        <v>11198</v>
      </c>
      <c r="AB2254" t="s">
        <v>11199</v>
      </c>
      <c r="AC2254">
        <v>113</v>
      </c>
      <c r="AD2254">
        <v>794</v>
      </c>
    </row>
    <row r="2255" spans="1:30" x14ac:dyDescent="0.35">
      <c r="A2255" t="s">
        <v>23</v>
      </c>
      <c r="B2255" t="s">
        <v>562</v>
      </c>
      <c r="C2255" t="s">
        <v>11200</v>
      </c>
      <c r="D2255">
        <v>116</v>
      </c>
      <c r="E2255" s="4">
        <v>20000000</v>
      </c>
      <c r="F2255" s="4">
        <v>12134420</v>
      </c>
      <c r="G2255" s="3">
        <f>movie_metadata[[#This Row],[New_gross]]-movie_metadata[[#This Row],[New_budget]]</f>
        <v>-7865580</v>
      </c>
      <c r="H2255" s="3" t="str">
        <f>IF(movie_metadata[[#This Row],[Profit/Loss_in money]]&gt;0,"Profit","Loss")</f>
        <v>Loss</v>
      </c>
      <c r="I2255" t="s">
        <v>26</v>
      </c>
      <c r="J2255" t="s">
        <v>45</v>
      </c>
      <c r="K2255" t="s">
        <v>5968</v>
      </c>
      <c r="L2255" s="1">
        <v>2010</v>
      </c>
      <c r="M2255" t="s">
        <v>572</v>
      </c>
      <c r="N2255">
        <v>7.2</v>
      </c>
      <c r="O2255">
        <v>2.35</v>
      </c>
      <c r="P2255">
        <v>25000</v>
      </c>
      <c r="Q2255">
        <v>390</v>
      </c>
      <c r="R2255">
        <v>198</v>
      </c>
      <c r="S2255">
        <v>884</v>
      </c>
      <c r="T2255" t="s">
        <v>4442</v>
      </c>
      <c r="U2255">
        <v>17000</v>
      </c>
      <c r="V2255" t="s">
        <v>482</v>
      </c>
      <c r="W2255">
        <v>92237</v>
      </c>
      <c r="X2255">
        <v>20258</v>
      </c>
      <c r="Y2255" t="s">
        <v>565</v>
      </c>
      <c r="Z2255">
        <v>0</v>
      </c>
      <c r="AA2255" t="s">
        <v>11201</v>
      </c>
      <c r="AB2255" t="s">
        <v>11202</v>
      </c>
      <c r="AC2255">
        <v>366</v>
      </c>
      <c r="AD2255">
        <v>1000</v>
      </c>
    </row>
    <row r="2256" spans="1:30" x14ac:dyDescent="0.35">
      <c r="A2256" t="s">
        <v>23</v>
      </c>
      <c r="B2256" t="s">
        <v>11203</v>
      </c>
      <c r="C2256" t="s">
        <v>11204</v>
      </c>
      <c r="D2256">
        <v>93</v>
      </c>
      <c r="E2256" s="4">
        <v>20000000</v>
      </c>
      <c r="F2256" s="4">
        <v>11784000</v>
      </c>
      <c r="G2256" s="3">
        <f>movie_metadata[[#This Row],[New_gross]]-movie_metadata[[#This Row],[New_budget]]</f>
        <v>-8216000</v>
      </c>
      <c r="H2256" s="3" t="str">
        <f>IF(movie_metadata[[#This Row],[Profit/Loss_in money]]&gt;0,"Profit","Loss")</f>
        <v>Loss</v>
      </c>
      <c r="I2256" t="s">
        <v>26</v>
      </c>
      <c r="J2256" t="s">
        <v>27</v>
      </c>
      <c r="K2256" t="s">
        <v>8986</v>
      </c>
      <c r="L2256" s="1">
        <v>1994</v>
      </c>
      <c r="M2256" t="s">
        <v>82</v>
      </c>
      <c r="N2256">
        <v>4.3</v>
      </c>
      <c r="O2256">
        <v>1.85</v>
      </c>
      <c r="P2256">
        <v>444</v>
      </c>
      <c r="Q2256">
        <v>5</v>
      </c>
      <c r="R2256">
        <v>18</v>
      </c>
      <c r="S2256">
        <v>181</v>
      </c>
      <c r="T2256" t="s">
        <v>11205</v>
      </c>
      <c r="U2256">
        <v>400</v>
      </c>
      <c r="V2256" t="s">
        <v>3424</v>
      </c>
      <c r="W2256">
        <v>6701</v>
      </c>
      <c r="X2256">
        <v>1151</v>
      </c>
      <c r="Y2256" t="s">
        <v>11206</v>
      </c>
      <c r="Z2256">
        <v>0</v>
      </c>
      <c r="AA2256" t="s">
        <v>11207</v>
      </c>
      <c r="AB2256" t="s">
        <v>11208</v>
      </c>
      <c r="AC2256">
        <v>26</v>
      </c>
      <c r="AD2256">
        <v>220</v>
      </c>
    </row>
    <row r="2257" spans="1:30" x14ac:dyDescent="0.35">
      <c r="A2257" t="s">
        <v>23</v>
      </c>
      <c r="B2257" t="s">
        <v>1547</v>
      </c>
      <c r="C2257" t="s">
        <v>11209</v>
      </c>
      <c r="D2257">
        <v>102</v>
      </c>
      <c r="E2257" s="4">
        <v>20000000</v>
      </c>
      <c r="F2257" s="4">
        <v>11169531</v>
      </c>
      <c r="G2257" s="3">
        <f>movie_metadata[[#This Row],[New_gross]]-movie_metadata[[#This Row],[New_budget]]</f>
        <v>-8830469</v>
      </c>
      <c r="H2257" s="3" t="str">
        <f>IF(movie_metadata[[#This Row],[Profit/Loss_in money]]&gt;0,"Profit","Loss")</f>
        <v>Loss</v>
      </c>
      <c r="I2257" t="s">
        <v>26</v>
      </c>
      <c r="J2257" t="s">
        <v>45</v>
      </c>
      <c r="K2257" t="s">
        <v>1664</v>
      </c>
      <c r="L2257" s="1">
        <v>2008</v>
      </c>
      <c r="M2257" t="s">
        <v>29</v>
      </c>
      <c r="N2257">
        <v>6.4</v>
      </c>
      <c r="O2257">
        <v>2.35</v>
      </c>
      <c r="P2257">
        <v>0</v>
      </c>
      <c r="Q2257">
        <v>248</v>
      </c>
      <c r="R2257">
        <v>1000</v>
      </c>
      <c r="S2257">
        <v>270</v>
      </c>
      <c r="T2257" t="s">
        <v>2876</v>
      </c>
      <c r="U2257">
        <v>734</v>
      </c>
      <c r="V2257" t="s">
        <v>7247</v>
      </c>
      <c r="W2257">
        <v>79855</v>
      </c>
      <c r="X2257">
        <v>1778</v>
      </c>
      <c r="Y2257" t="s">
        <v>11210</v>
      </c>
      <c r="Z2257">
        <v>2</v>
      </c>
      <c r="AA2257" t="s">
        <v>11211</v>
      </c>
      <c r="AB2257" t="s">
        <v>11212</v>
      </c>
      <c r="AC2257">
        <v>235</v>
      </c>
      <c r="AD2257">
        <v>563</v>
      </c>
    </row>
    <row r="2258" spans="1:30" x14ac:dyDescent="0.35">
      <c r="A2258" t="s">
        <v>23</v>
      </c>
      <c r="B2258" t="s">
        <v>5637</v>
      </c>
      <c r="C2258" t="s">
        <v>11213</v>
      </c>
      <c r="D2258">
        <v>103</v>
      </c>
      <c r="E2258" s="4">
        <v>20000000</v>
      </c>
      <c r="F2258" s="4">
        <v>11034436</v>
      </c>
      <c r="G2258" s="3">
        <f>movie_metadata[[#This Row],[New_gross]]-movie_metadata[[#This Row],[New_budget]]</f>
        <v>-8965564</v>
      </c>
      <c r="H2258" s="3" t="str">
        <f>IF(movie_metadata[[#This Row],[Profit/Loss_in money]]&gt;0,"Profit","Loss")</f>
        <v>Loss</v>
      </c>
      <c r="I2258" t="s">
        <v>26</v>
      </c>
      <c r="J2258" t="s">
        <v>45</v>
      </c>
      <c r="K2258" t="s">
        <v>11214</v>
      </c>
      <c r="L2258" s="1">
        <v>2005</v>
      </c>
      <c r="M2258" t="s">
        <v>572</v>
      </c>
      <c r="N2258">
        <v>7.1</v>
      </c>
      <c r="O2258">
        <v>1.85</v>
      </c>
      <c r="P2258">
        <v>0</v>
      </c>
      <c r="Q2258">
        <v>137</v>
      </c>
      <c r="R2258">
        <v>350</v>
      </c>
      <c r="S2258">
        <v>99</v>
      </c>
      <c r="T2258" t="s">
        <v>11215</v>
      </c>
      <c r="U2258">
        <v>5000</v>
      </c>
      <c r="V2258" t="s">
        <v>2391</v>
      </c>
      <c r="W2258">
        <v>13505</v>
      </c>
      <c r="X2258">
        <v>5637</v>
      </c>
      <c r="Y2258" t="s">
        <v>11216</v>
      </c>
      <c r="Z2258">
        <v>1</v>
      </c>
      <c r="AA2258" t="s">
        <v>11217</v>
      </c>
      <c r="AB2258" t="s">
        <v>11218</v>
      </c>
      <c r="AC2258">
        <v>180</v>
      </c>
      <c r="AD2258">
        <v>378</v>
      </c>
    </row>
    <row r="2259" spans="1:30" x14ac:dyDescent="0.35">
      <c r="A2259" t="s">
        <v>23</v>
      </c>
      <c r="B2259" t="s">
        <v>9935</v>
      </c>
      <c r="C2259" t="s">
        <v>11219</v>
      </c>
      <c r="D2259">
        <v>115</v>
      </c>
      <c r="E2259" s="4">
        <v>20000000</v>
      </c>
      <c r="F2259" s="4">
        <v>12626905</v>
      </c>
      <c r="G2259" s="3">
        <f>movie_metadata[[#This Row],[New_gross]]-movie_metadata[[#This Row],[New_budget]]</f>
        <v>-7373095</v>
      </c>
      <c r="H2259" s="3" t="str">
        <f>IF(movie_metadata[[#This Row],[Profit/Loss_in money]]&gt;0,"Profit","Loss")</f>
        <v>Loss</v>
      </c>
      <c r="I2259" t="s">
        <v>26</v>
      </c>
      <c r="J2259" t="s">
        <v>27</v>
      </c>
      <c r="K2259" t="s">
        <v>456</v>
      </c>
      <c r="L2259" s="1">
        <v>2016</v>
      </c>
      <c r="M2259" t="s">
        <v>572</v>
      </c>
      <c r="N2259">
        <v>6.3</v>
      </c>
      <c r="O2259">
        <v>2.35</v>
      </c>
      <c r="P2259">
        <v>0</v>
      </c>
      <c r="Q2259">
        <v>214</v>
      </c>
      <c r="R2259">
        <v>214</v>
      </c>
      <c r="S2259">
        <v>968</v>
      </c>
      <c r="T2259" t="s">
        <v>4828</v>
      </c>
      <c r="U2259">
        <v>14000</v>
      </c>
      <c r="V2259" t="s">
        <v>207</v>
      </c>
      <c r="W2259">
        <v>32567</v>
      </c>
      <c r="X2259">
        <v>27214</v>
      </c>
      <c r="Y2259" t="s">
        <v>372</v>
      </c>
      <c r="Z2259">
        <v>3</v>
      </c>
      <c r="AA2259" t="s">
        <v>11220</v>
      </c>
      <c r="AB2259" t="s">
        <v>11221</v>
      </c>
      <c r="AC2259">
        <v>106</v>
      </c>
      <c r="AD2259">
        <v>12000</v>
      </c>
    </row>
    <row r="2260" spans="1:30" x14ac:dyDescent="0.35">
      <c r="A2260" t="s">
        <v>23</v>
      </c>
      <c r="B2260" t="s">
        <v>3995</v>
      </c>
      <c r="C2260" t="s">
        <v>11222</v>
      </c>
      <c r="D2260">
        <v>96</v>
      </c>
      <c r="E2260" s="4">
        <v>20000000</v>
      </c>
      <c r="F2260" s="4">
        <v>10569071</v>
      </c>
      <c r="G2260" s="3">
        <f>movie_metadata[[#This Row],[New_gross]]-movie_metadata[[#This Row],[New_budget]]</f>
        <v>-9430929</v>
      </c>
      <c r="H2260" s="3" t="str">
        <f>IF(movie_metadata[[#This Row],[Profit/Loss_in money]]&gt;0,"Profit","Loss")</f>
        <v>Loss</v>
      </c>
      <c r="I2260" t="s">
        <v>26</v>
      </c>
      <c r="J2260" t="s">
        <v>27</v>
      </c>
      <c r="K2260" t="s">
        <v>1664</v>
      </c>
      <c r="L2260" s="1">
        <v>1997</v>
      </c>
      <c r="M2260" t="s">
        <v>572</v>
      </c>
      <c r="N2260">
        <v>7.4</v>
      </c>
      <c r="O2260">
        <v>1.85</v>
      </c>
      <c r="P2260">
        <v>0</v>
      </c>
      <c r="Q2260">
        <v>104</v>
      </c>
      <c r="R2260">
        <v>11000</v>
      </c>
      <c r="S2260">
        <v>223</v>
      </c>
      <c r="T2260" t="s">
        <v>11223</v>
      </c>
      <c r="U2260">
        <v>11000</v>
      </c>
      <c r="V2260" t="s">
        <v>3995</v>
      </c>
      <c r="W2260">
        <v>35586</v>
      </c>
      <c r="X2260">
        <v>11867</v>
      </c>
      <c r="Y2260" t="s">
        <v>7944</v>
      </c>
      <c r="Z2260">
        <v>2</v>
      </c>
      <c r="AA2260" t="s">
        <v>11224</v>
      </c>
      <c r="AB2260" t="s">
        <v>11225</v>
      </c>
      <c r="AC2260">
        <v>131</v>
      </c>
      <c r="AD2260">
        <v>474</v>
      </c>
    </row>
    <row r="2261" spans="1:30" x14ac:dyDescent="0.35">
      <c r="A2261" t="s">
        <v>23</v>
      </c>
      <c r="B2261" t="s">
        <v>11226</v>
      </c>
      <c r="C2261" t="s">
        <v>11227</v>
      </c>
      <c r="D2261">
        <v>98</v>
      </c>
      <c r="E2261" s="4">
        <v>20000000</v>
      </c>
      <c r="F2261" s="4">
        <v>10544143</v>
      </c>
      <c r="G2261" s="3">
        <f>movie_metadata[[#This Row],[New_gross]]-movie_metadata[[#This Row],[New_budget]]</f>
        <v>-9455857</v>
      </c>
      <c r="H2261" s="3" t="str">
        <f>IF(movie_metadata[[#This Row],[Profit/Loss_in money]]&gt;0,"Profit","Loss")</f>
        <v>Loss</v>
      </c>
      <c r="I2261" t="s">
        <v>26</v>
      </c>
      <c r="J2261" t="s">
        <v>358</v>
      </c>
      <c r="K2261" t="s">
        <v>1674</v>
      </c>
      <c r="L2261" s="1">
        <v>1999</v>
      </c>
      <c r="M2261" t="s">
        <v>29</v>
      </c>
      <c r="N2261">
        <v>6.1</v>
      </c>
      <c r="O2261">
        <v>1.37</v>
      </c>
      <c r="P2261">
        <v>311</v>
      </c>
      <c r="Q2261">
        <v>81</v>
      </c>
      <c r="R2261">
        <v>4</v>
      </c>
      <c r="S2261">
        <v>677</v>
      </c>
      <c r="T2261" t="s">
        <v>423</v>
      </c>
      <c r="U2261">
        <v>2000</v>
      </c>
      <c r="V2261" t="s">
        <v>6382</v>
      </c>
      <c r="W2261">
        <v>16372</v>
      </c>
      <c r="X2261">
        <v>4843</v>
      </c>
      <c r="Y2261" t="s">
        <v>11228</v>
      </c>
      <c r="Z2261">
        <v>2</v>
      </c>
      <c r="AA2261" t="s">
        <v>11229</v>
      </c>
      <c r="AB2261" t="s">
        <v>11230</v>
      </c>
      <c r="AC2261">
        <v>121</v>
      </c>
      <c r="AD2261">
        <v>1000</v>
      </c>
    </row>
    <row r="2262" spans="1:30" x14ac:dyDescent="0.35">
      <c r="A2262" t="s">
        <v>23</v>
      </c>
      <c r="B2262" t="s">
        <v>9698</v>
      </c>
      <c r="C2262" t="s">
        <v>11231</v>
      </c>
      <c r="D2262">
        <v>101</v>
      </c>
      <c r="E2262" s="4">
        <v>20000000</v>
      </c>
      <c r="F2262" s="4">
        <v>13650738</v>
      </c>
      <c r="G2262" s="3">
        <f>movie_metadata[[#This Row],[New_gross]]-movie_metadata[[#This Row],[New_budget]]</f>
        <v>-6349262</v>
      </c>
      <c r="H2262" s="3" t="str">
        <f>IF(movie_metadata[[#This Row],[Profit/Loss_in money]]&gt;0,"Profit","Loss")</f>
        <v>Loss</v>
      </c>
      <c r="I2262" t="s">
        <v>26</v>
      </c>
      <c r="J2262" t="s">
        <v>27</v>
      </c>
      <c r="K2262" t="s">
        <v>2520</v>
      </c>
      <c r="L2262" s="1">
        <v>2015</v>
      </c>
      <c r="M2262" t="s">
        <v>572</v>
      </c>
      <c r="N2262">
        <v>6.6</v>
      </c>
      <c r="O2262">
        <v>2.35</v>
      </c>
      <c r="P2262">
        <v>25000</v>
      </c>
      <c r="Q2262">
        <v>175</v>
      </c>
      <c r="R2262">
        <v>53</v>
      </c>
      <c r="S2262">
        <v>580</v>
      </c>
      <c r="T2262" t="s">
        <v>229</v>
      </c>
      <c r="U2262">
        <v>14000</v>
      </c>
      <c r="V2262" t="s">
        <v>647</v>
      </c>
      <c r="W2262">
        <v>61360</v>
      </c>
      <c r="X2262">
        <v>16926</v>
      </c>
      <c r="Y2262" t="s">
        <v>11232</v>
      </c>
      <c r="Z2262">
        <v>1</v>
      </c>
      <c r="AA2262" t="s">
        <v>11233</v>
      </c>
      <c r="AB2262" t="s">
        <v>11234</v>
      </c>
      <c r="AC2262">
        <v>129</v>
      </c>
      <c r="AD2262">
        <v>1000</v>
      </c>
    </row>
    <row r="2263" spans="1:30" x14ac:dyDescent="0.35">
      <c r="A2263" t="s">
        <v>23</v>
      </c>
      <c r="B2263" t="s">
        <v>5040</v>
      </c>
      <c r="C2263" t="s">
        <v>11235</v>
      </c>
      <c r="D2263">
        <v>106</v>
      </c>
      <c r="E2263" s="4">
        <v>20000000</v>
      </c>
      <c r="F2263" s="4">
        <v>10555348</v>
      </c>
      <c r="G2263" s="3">
        <f>movie_metadata[[#This Row],[New_gross]]-movie_metadata[[#This Row],[New_budget]]</f>
        <v>-9444652</v>
      </c>
      <c r="H2263" s="3" t="str">
        <f>IF(movie_metadata[[#This Row],[Profit/Loss_in money]]&gt;0,"Profit","Loss")</f>
        <v>Loss</v>
      </c>
      <c r="I2263" t="s">
        <v>26</v>
      </c>
      <c r="J2263" t="s">
        <v>27</v>
      </c>
      <c r="K2263" t="s">
        <v>1001</v>
      </c>
      <c r="L2263" s="1">
        <v>1989</v>
      </c>
      <c r="M2263" t="s">
        <v>29</v>
      </c>
      <c r="N2263">
        <v>6</v>
      </c>
      <c r="O2263">
        <v>2.35</v>
      </c>
      <c r="P2263">
        <v>855</v>
      </c>
      <c r="Q2263">
        <v>20</v>
      </c>
      <c r="R2263">
        <v>277</v>
      </c>
      <c r="S2263">
        <v>383</v>
      </c>
      <c r="T2263" t="s">
        <v>1368</v>
      </c>
      <c r="U2263">
        <v>22000</v>
      </c>
      <c r="V2263" t="s">
        <v>1739</v>
      </c>
      <c r="W2263">
        <v>17349</v>
      </c>
      <c r="X2263">
        <v>24887</v>
      </c>
      <c r="Y2263" t="s">
        <v>11236</v>
      </c>
      <c r="Z2263">
        <v>0</v>
      </c>
      <c r="AA2263" t="s">
        <v>11237</v>
      </c>
      <c r="AB2263" t="s">
        <v>11238</v>
      </c>
      <c r="AC2263">
        <v>42</v>
      </c>
      <c r="AD2263">
        <v>2000</v>
      </c>
    </row>
    <row r="2264" spans="1:30" x14ac:dyDescent="0.35">
      <c r="A2264" t="s">
        <v>23</v>
      </c>
      <c r="B2264" t="s">
        <v>3995</v>
      </c>
      <c r="C2264" t="s">
        <v>11239</v>
      </c>
      <c r="D2264">
        <v>101</v>
      </c>
      <c r="E2264" s="4">
        <v>20000000</v>
      </c>
      <c r="F2264" s="4">
        <v>9714482</v>
      </c>
      <c r="G2264" s="3">
        <f>movie_metadata[[#This Row],[New_gross]]-movie_metadata[[#This Row],[New_budget]]</f>
        <v>-10285518</v>
      </c>
      <c r="H2264" s="3" t="str">
        <f>IF(movie_metadata[[#This Row],[Profit/Loss_in money]]&gt;0,"Profit","Loss")</f>
        <v>Loss</v>
      </c>
      <c r="I2264" t="s">
        <v>26</v>
      </c>
      <c r="J2264" t="s">
        <v>27</v>
      </c>
      <c r="K2264" t="s">
        <v>11240</v>
      </c>
      <c r="L2264" s="1">
        <v>1996</v>
      </c>
      <c r="M2264" t="s">
        <v>572</v>
      </c>
      <c r="N2264">
        <v>6.8</v>
      </c>
      <c r="O2264">
        <v>1.85</v>
      </c>
      <c r="P2264">
        <v>0</v>
      </c>
      <c r="Q2264">
        <v>69</v>
      </c>
      <c r="R2264">
        <v>11000</v>
      </c>
      <c r="S2264">
        <v>2</v>
      </c>
      <c r="T2264" t="s">
        <v>2255</v>
      </c>
      <c r="U2264">
        <v>1000</v>
      </c>
      <c r="V2264" t="s">
        <v>3745</v>
      </c>
      <c r="W2264">
        <v>30083</v>
      </c>
      <c r="X2264">
        <v>1614</v>
      </c>
      <c r="Y2264" t="s">
        <v>11241</v>
      </c>
      <c r="Z2264">
        <v>0</v>
      </c>
      <c r="AA2264" t="s">
        <v>11242</v>
      </c>
      <c r="AB2264" t="s">
        <v>11243</v>
      </c>
      <c r="AC2264">
        <v>140</v>
      </c>
      <c r="AD2264">
        <v>612</v>
      </c>
    </row>
    <row r="2265" spans="1:30" x14ac:dyDescent="0.35">
      <c r="A2265" t="s">
        <v>23</v>
      </c>
      <c r="B2265" t="s">
        <v>324</v>
      </c>
      <c r="C2265" t="s">
        <v>11244</v>
      </c>
      <c r="D2265">
        <v>111</v>
      </c>
      <c r="E2265" s="4">
        <v>20000000</v>
      </c>
      <c r="F2265" s="4">
        <v>9525276</v>
      </c>
      <c r="G2265" s="3">
        <f>movie_metadata[[#This Row],[New_gross]]-movie_metadata[[#This Row],[New_budget]]</f>
        <v>-10474724</v>
      </c>
      <c r="H2265" s="3" t="str">
        <f>IF(movie_metadata[[#This Row],[Profit/Loss_in money]]&gt;0,"Profit","Loss")</f>
        <v>Loss</v>
      </c>
      <c r="I2265" t="s">
        <v>26</v>
      </c>
      <c r="J2265" t="s">
        <v>27</v>
      </c>
      <c r="K2265" t="s">
        <v>326</v>
      </c>
      <c r="L2265" s="1">
        <v>2007</v>
      </c>
      <c r="M2265" t="s">
        <v>572</v>
      </c>
      <c r="N2265">
        <v>6.8</v>
      </c>
      <c r="O2265">
        <v>2.35</v>
      </c>
      <c r="P2265">
        <v>0</v>
      </c>
      <c r="Q2265">
        <v>166</v>
      </c>
      <c r="R2265">
        <v>0</v>
      </c>
      <c r="S2265">
        <v>725</v>
      </c>
      <c r="T2265" t="s">
        <v>1632</v>
      </c>
      <c r="U2265">
        <v>856</v>
      </c>
      <c r="V2265" t="s">
        <v>3652</v>
      </c>
      <c r="W2265">
        <v>60156</v>
      </c>
      <c r="X2265">
        <v>3309</v>
      </c>
      <c r="Y2265" t="s">
        <v>11245</v>
      </c>
      <c r="Z2265">
        <v>0</v>
      </c>
      <c r="AA2265" t="s">
        <v>11246</v>
      </c>
      <c r="AB2265" t="s">
        <v>11247</v>
      </c>
      <c r="AC2265">
        <v>299</v>
      </c>
      <c r="AD2265">
        <v>742</v>
      </c>
    </row>
    <row r="2266" spans="1:30" x14ac:dyDescent="0.35">
      <c r="A2266" t="s">
        <v>23</v>
      </c>
      <c r="B2266" t="s">
        <v>7098</v>
      </c>
      <c r="C2266" t="s">
        <v>11248</v>
      </c>
      <c r="D2266">
        <v>99</v>
      </c>
      <c r="E2266" s="4">
        <v>21000000</v>
      </c>
      <c r="F2266" s="4">
        <v>8855646</v>
      </c>
      <c r="G2266" s="3">
        <f>movie_metadata[[#This Row],[New_gross]]-movie_metadata[[#This Row],[New_budget]]</f>
        <v>-12144354</v>
      </c>
      <c r="H2266" s="3" t="str">
        <f>IF(movie_metadata[[#This Row],[Profit/Loss_in money]]&gt;0,"Profit","Loss")</f>
        <v>Loss</v>
      </c>
      <c r="I2266" t="s">
        <v>26</v>
      </c>
      <c r="J2266" t="s">
        <v>27</v>
      </c>
      <c r="K2266" t="s">
        <v>7032</v>
      </c>
      <c r="L2266" s="1">
        <v>2009</v>
      </c>
      <c r="M2266" t="s">
        <v>29</v>
      </c>
      <c r="N2266">
        <v>7.2</v>
      </c>
      <c r="O2266">
        <v>2.35</v>
      </c>
      <c r="P2266">
        <v>10000</v>
      </c>
      <c r="Q2266">
        <v>160</v>
      </c>
      <c r="R2266">
        <v>52</v>
      </c>
      <c r="S2266">
        <v>148</v>
      </c>
      <c r="T2266" t="s">
        <v>295</v>
      </c>
      <c r="U2266">
        <v>22000</v>
      </c>
      <c r="V2266" t="s">
        <v>1739</v>
      </c>
      <c r="W2266">
        <v>49855</v>
      </c>
      <c r="X2266">
        <v>23409</v>
      </c>
      <c r="Y2266" t="s">
        <v>11249</v>
      </c>
      <c r="Z2266">
        <v>1</v>
      </c>
      <c r="AA2266" t="s">
        <v>11250</v>
      </c>
      <c r="AB2266" t="s">
        <v>11251</v>
      </c>
      <c r="AC2266">
        <v>117</v>
      </c>
      <c r="AD2266">
        <v>1000</v>
      </c>
    </row>
    <row r="2267" spans="1:30" x14ac:dyDescent="0.35">
      <c r="A2267" t="s">
        <v>23</v>
      </c>
      <c r="B2267" t="s">
        <v>11252</v>
      </c>
      <c r="C2267" t="s">
        <v>11253</v>
      </c>
      <c r="D2267">
        <v>88</v>
      </c>
      <c r="E2267" s="4">
        <v>20000000</v>
      </c>
      <c r="F2267" s="4">
        <v>9109322</v>
      </c>
      <c r="G2267" s="3">
        <f>movie_metadata[[#This Row],[New_gross]]-movie_metadata[[#This Row],[New_budget]]</f>
        <v>-10890678</v>
      </c>
      <c r="H2267" s="3" t="str">
        <f>IF(movie_metadata[[#This Row],[Profit/Loss_in money]]&gt;0,"Profit","Loss")</f>
        <v>Loss</v>
      </c>
      <c r="I2267" t="s">
        <v>26</v>
      </c>
      <c r="J2267" t="s">
        <v>754</v>
      </c>
      <c r="K2267" t="s">
        <v>2650</v>
      </c>
      <c r="L2267" s="1">
        <v>2004</v>
      </c>
      <c r="M2267" t="s">
        <v>82</v>
      </c>
      <c r="N2267">
        <v>1.9</v>
      </c>
      <c r="O2267">
        <v>2.35</v>
      </c>
      <c r="P2267">
        <v>0</v>
      </c>
      <c r="Q2267">
        <v>32</v>
      </c>
      <c r="R2267">
        <v>84</v>
      </c>
      <c r="S2267">
        <v>177</v>
      </c>
      <c r="T2267" t="s">
        <v>11254</v>
      </c>
      <c r="U2267">
        <v>650</v>
      </c>
      <c r="V2267" t="s">
        <v>11255</v>
      </c>
      <c r="W2267">
        <v>25371</v>
      </c>
      <c r="X2267">
        <v>1343</v>
      </c>
      <c r="Y2267" t="s">
        <v>11256</v>
      </c>
      <c r="Z2267">
        <v>3</v>
      </c>
      <c r="AA2267" t="s">
        <v>11257</v>
      </c>
      <c r="AB2267" t="s">
        <v>11258</v>
      </c>
      <c r="AC2267">
        <v>129</v>
      </c>
      <c r="AD2267">
        <v>384</v>
      </c>
    </row>
    <row r="2268" spans="1:30" x14ac:dyDescent="0.35">
      <c r="A2268" t="s">
        <v>23</v>
      </c>
      <c r="B2268" t="s">
        <v>2648</v>
      </c>
      <c r="C2268" t="s">
        <v>11259</v>
      </c>
      <c r="D2268">
        <v>83</v>
      </c>
      <c r="E2268" s="4">
        <v>33000000</v>
      </c>
      <c r="F2268" s="4">
        <v>8326035</v>
      </c>
      <c r="G2268" s="3">
        <f>movie_metadata[[#This Row],[New_gross]]-movie_metadata[[#This Row],[New_budget]]</f>
        <v>-24673965</v>
      </c>
      <c r="H2268" s="3" t="str">
        <f>IF(movie_metadata[[#This Row],[Profit/Loss_in money]]&gt;0,"Profit","Loss")</f>
        <v>Loss</v>
      </c>
      <c r="I2268" t="s">
        <v>26</v>
      </c>
      <c r="J2268" t="s">
        <v>754</v>
      </c>
      <c r="K2268" t="s">
        <v>1745</v>
      </c>
      <c r="L2268" s="1">
        <v>2005</v>
      </c>
      <c r="M2268" t="s">
        <v>29</v>
      </c>
      <c r="N2268">
        <v>5.5</v>
      </c>
      <c r="O2268">
        <v>1.85</v>
      </c>
      <c r="P2268">
        <v>676</v>
      </c>
      <c r="Q2268">
        <v>72</v>
      </c>
      <c r="R2268">
        <v>10</v>
      </c>
      <c r="S2268">
        <v>69</v>
      </c>
      <c r="T2268" t="s">
        <v>11260</v>
      </c>
      <c r="U2268">
        <v>688</v>
      </c>
      <c r="V2268" t="s">
        <v>1274</v>
      </c>
      <c r="W2268">
        <v>21933</v>
      </c>
      <c r="X2268">
        <v>1019</v>
      </c>
      <c r="Y2268" t="s">
        <v>11261</v>
      </c>
      <c r="Z2268">
        <v>2</v>
      </c>
      <c r="AA2268" t="s">
        <v>11262</v>
      </c>
      <c r="AB2268" t="s">
        <v>11263</v>
      </c>
      <c r="AC2268">
        <v>76</v>
      </c>
      <c r="AD2268">
        <v>99</v>
      </c>
    </row>
    <row r="2269" spans="1:30" x14ac:dyDescent="0.35">
      <c r="A2269" t="s">
        <v>23</v>
      </c>
      <c r="B2269" t="s">
        <v>2648</v>
      </c>
      <c r="C2269" t="s">
        <v>11264</v>
      </c>
      <c r="D2269">
        <v>91</v>
      </c>
      <c r="E2269" s="4">
        <v>20000000</v>
      </c>
      <c r="F2269" s="4">
        <v>8104069</v>
      </c>
      <c r="G2269" s="3">
        <f>movie_metadata[[#This Row],[New_gross]]-movie_metadata[[#This Row],[New_budget]]</f>
        <v>-11895931</v>
      </c>
      <c r="H2269" s="3" t="str">
        <f>IF(movie_metadata[[#This Row],[Profit/Loss_in money]]&gt;0,"Profit","Loss")</f>
        <v>Loss</v>
      </c>
      <c r="I2269" t="s">
        <v>26</v>
      </c>
      <c r="J2269" t="s">
        <v>27</v>
      </c>
      <c r="K2269" t="s">
        <v>1745</v>
      </c>
      <c r="L2269" s="1">
        <v>2007</v>
      </c>
      <c r="M2269" t="s">
        <v>29</v>
      </c>
      <c r="N2269">
        <v>4.5</v>
      </c>
      <c r="O2269">
        <v>1.85</v>
      </c>
      <c r="P2269">
        <v>233</v>
      </c>
      <c r="Q2269">
        <v>53</v>
      </c>
      <c r="R2269">
        <v>10</v>
      </c>
      <c r="S2269">
        <v>436</v>
      </c>
      <c r="T2269" t="s">
        <v>971</v>
      </c>
      <c r="U2269">
        <v>716</v>
      </c>
      <c r="V2269" t="s">
        <v>722</v>
      </c>
      <c r="W2269">
        <v>9785</v>
      </c>
      <c r="X2269">
        <v>2700</v>
      </c>
      <c r="Y2269" t="s">
        <v>798</v>
      </c>
      <c r="Z2269">
        <v>3</v>
      </c>
      <c r="AA2269" t="s">
        <v>11265</v>
      </c>
      <c r="AB2269" t="s">
        <v>11266</v>
      </c>
      <c r="AC2269">
        <v>26</v>
      </c>
      <c r="AD2269">
        <v>537</v>
      </c>
    </row>
    <row r="2270" spans="1:30" x14ac:dyDescent="0.35">
      <c r="A2270" t="s">
        <v>23</v>
      </c>
      <c r="B2270" t="s">
        <v>3650</v>
      </c>
      <c r="C2270" t="s">
        <v>11267</v>
      </c>
      <c r="D2270">
        <v>108</v>
      </c>
      <c r="E2270" s="4">
        <v>20000000</v>
      </c>
      <c r="F2270" s="4">
        <v>8054280</v>
      </c>
      <c r="G2270" s="3">
        <f>movie_metadata[[#This Row],[New_gross]]-movie_metadata[[#This Row],[New_budget]]</f>
        <v>-11945720</v>
      </c>
      <c r="H2270" s="3" t="str">
        <f>IF(movie_metadata[[#This Row],[Profit/Loss_in money]]&gt;0,"Profit","Loss")</f>
        <v>Loss</v>
      </c>
      <c r="I2270" t="s">
        <v>26</v>
      </c>
      <c r="J2270" t="s">
        <v>27</v>
      </c>
      <c r="K2270" t="s">
        <v>3082</v>
      </c>
      <c r="L2270" s="1">
        <v>2004</v>
      </c>
      <c r="M2270" t="s">
        <v>29</v>
      </c>
      <c r="N2270">
        <v>6.3</v>
      </c>
      <c r="O2270">
        <v>1.85</v>
      </c>
      <c r="P2270">
        <v>924</v>
      </c>
      <c r="Q2270">
        <v>76</v>
      </c>
      <c r="R2270">
        <v>54</v>
      </c>
      <c r="S2270">
        <v>463</v>
      </c>
      <c r="T2270" t="s">
        <v>11268</v>
      </c>
      <c r="U2270">
        <v>786</v>
      </c>
      <c r="V2270" t="s">
        <v>6162</v>
      </c>
      <c r="W2270">
        <v>6838</v>
      </c>
      <c r="X2270">
        <v>2730</v>
      </c>
      <c r="Y2270" t="s">
        <v>4937</v>
      </c>
      <c r="Z2270">
        <v>3</v>
      </c>
      <c r="AA2270" t="s">
        <v>11269</v>
      </c>
      <c r="AB2270" t="s">
        <v>11270</v>
      </c>
      <c r="AC2270">
        <v>117</v>
      </c>
      <c r="AD2270">
        <v>567</v>
      </c>
    </row>
    <row r="2271" spans="1:30" x14ac:dyDescent="0.35">
      <c r="A2271" t="s">
        <v>23</v>
      </c>
      <c r="B2271" t="s">
        <v>2432</v>
      </c>
      <c r="C2271" t="s">
        <v>11271</v>
      </c>
      <c r="D2271">
        <v>154</v>
      </c>
      <c r="E2271" s="4">
        <v>20000000</v>
      </c>
      <c r="F2271" s="4">
        <v>51002419.543624163</v>
      </c>
      <c r="G2271" s="3">
        <f>movie_metadata[[#This Row],[New_gross]]-movie_metadata[[#This Row],[New_budget]]</f>
        <v>31002419.543624163</v>
      </c>
      <c r="H2271" s="3" t="str">
        <f>IF(movie_metadata[[#This Row],[Profit/Loss_in money]]&gt;0,"Profit","Loss")</f>
        <v>Profit</v>
      </c>
      <c r="I2271" t="s">
        <v>26</v>
      </c>
      <c r="J2271" t="s">
        <v>27</v>
      </c>
      <c r="K2271" t="s">
        <v>11272</v>
      </c>
      <c r="L2271" s="1">
        <v>1969</v>
      </c>
      <c r="M2271" t="s">
        <v>264</v>
      </c>
      <c r="N2271">
        <v>7</v>
      </c>
      <c r="O2271">
        <v>2.35</v>
      </c>
      <c r="P2271">
        <v>548</v>
      </c>
      <c r="Q2271">
        <v>15</v>
      </c>
      <c r="R2271">
        <v>189</v>
      </c>
      <c r="S2271">
        <v>388</v>
      </c>
      <c r="T2271" t="s">
        <v>11273</v>
      </c>
      <c r="U2271">
        <v>683</v>
      </c>
      <c r="V2271" t="s">
        <v>11274</v>
      </c>
      <c r="W2271">
        <v>3454</v>
      </c>
      <c r="X2271">
        <v>2172</v>
      </c>
      <c r="Y2271" t="s">
        <v>2435</v>
      </c>
      <c r="Z2271">
        <v>0</v>
      </c>
      <c r="AA2271" t="s">
        <v>11275</v>
      </c>
      <c r="AB2271" t="s">
        <v>11276</v>
      </c>
      <c r="AC2271">
        <v>64</v>
      </c>
      <c r="AD2271">
        <v>641</v>
      </c>
    </row>
    <row r="2272" spans="1:30" x14ac:dyDescent="0.35">
      <c r="A2272" t="s">
        <v>23</v>
      </c>
      <c r="B2272" t="s">
        <v>7065</v>
      </c>
      <c r="C2272" t="s">
        <v>11277</v>
      </c>
      <c r="D2272">
        <v>148</v>
      </c>
      <c r="E2272" s="4">
        <v>20000000</v>
      </c>
      <c r="F2272" s="4">
        <v>8093318</v>
      </c>
      <c r="G2272" s="3">
        <f>movie_metadata[[#This Row],[New_gross]]-movie_metadata[[#This Row],[New_budget]]</f>
        <v>-11906682</v>
      </c>
      <c r="H2272" s="3" t="str">
        <f>IF(movie_metadata[[#This Row],[Profit/Loss_in money]]&gt;0,"Profit","Loss")</f>
        <v>Loss</v>
      </c>
      <c r="I2272" t="s">
        <v>26</v>
      </c>
      <c r="J2272" t="s">
        <v>27</v>
      </c>
      <c r="K2272" t="s">
        <v>11278</v>
      </c>
      <c r="L2272" s="1">
        <v>2014</v>
      </c>
      <c r="M2272" t="s">
        <v>572</v>
      </c>
      <c r="N2272">
        <v>6.7</v>
      </c>
      <c r="O2272">
        <v>1.85</v>
      </c>
      <c r="P2272">
        <v>18000</v>
      </c>
      <c r="Q2272">
        <v>401</v>
      </c>
      <c r="R2272">
        <v>0</v>
      </c>
      <c r="S2272">
        <v>175</v>
      </c>
      <c r="T2272" t="s">
        <v>11279</v>
      </c>
      <c r="U2272">
        <v>204</v>
      </c>
      <c r="V2272" t="s">
        <v>11280</v>
      </c>
      <c r="W2272">
        <v>61935</v>
      </c>
      <c r="X2272">
        <v>707</v>
      </c>
      <c r="Y2272" t="s">
        <v>11281</v>
      </c>
      <c r="Z2272">
        <v>0</v>
      </c>
      <c r="AA2272" t="s">
        <v>11282</v>
      </c>
      <c r="AB2272" t="s">
        <v>11283</v>
      </c>
      <c r="AC2272">
        <v>242</v>
      </c>
      <c r="AD2272">
        <v>178</v>
      </c>
    </row>
    <row r="2273" spans="1:30" x14ac:dyDescent="0.35">
      <c r="A2273" t="s">
        <v>23</v>
      </c>
      <c r="B2273" t="s">
        <v>11284</v>
      </c>
      <c r="C2273" t="s">
        <v>11285</v>
      </c>
      <c r="D2273">
        <v>77</v>
      </c>
      <c r="E2273" s="4">
        <v>20000000</v>
      </c>
      <c r="F2273" s="4">
        <v>7382993</v>
      </c>
      <c r="G2273" s="3">
        <f>movie_metadata[[#This Row],[New_gross]]-movie_metadata[[#This Row],[New_budget]]</f>
        <v>-12617007</v>
      </c>
      <c r="H2273" s="3" t="str">
        <f>IF(movie_metadata[[#This Row],[Profit/Loss_in money]]&gt;0,"Profit","Loss")</f>
        <v>Loss</v>
      </c>
      <c r="I2273" t="s">
        <v>26</v>
      </c>
      <c r="J2273" t="s">
        <v>27</v>
      </c>
      <c r="K2273" t="s">
        <v>263</v>
      </c>
      <c r="L2273" s="1">
        <v>2006</v>
      </c>
      <c r="M2273" t="s">
        <v>264</v>
      </c>
      <c r="N2273">
        <v>2.8</v>
      </c>
      <c r="O2273">
        <v>1.85</v>
      </c>
      <c r="P2273">
        <v>346</v>
      </c>
      <c r="Q2273">
        <v>31</v>
      </c>
      <c r="R2273">
        <v>3</v>
      </c>
      <c r="S2273">
        <v>593</v>
      </c>
      <c r="T2273" t="s">
        <v>4876</v>
      </c>
      <c r="U2273">
        <v>787</v>
      </c>
      <c r="V2273" t="s">
        <v>6587</v>
      </c>
      <c r="W2273">
        <v>3851</v>
      </c>
      <c r="X2273">
        <v>2185</v>
      </c>
      <c r="Y2273" t="s">
        <v>4994</v>
      </c>
      <c r="Z2273">
        <v>0</v>
      </c>
      <c r="AA2273" t="s">
        <v>11286</v>
      </c>
      <c r="AB2273" t="s">
        <v>11287</v>
      </c>
      <c r="AC2273">
        <v>114</v>
      </c>
      <c r="AD2273">
        <v>690</v>
      </c>
    </row>
    <row r="2274" spans="1:30" x14ac:dyDescent="0.35">
      <c r="A2274" t="s">
        <v>23</v>
      </c>
      <c r="B2274" t="s">
        <v>11288</v>
      </c>
      <c r="C2274" t="s">
        <v>11289</v>
      </c>
      <c r="D2274">
        <v>110</v>
      </c>
      <c r="E2274" s="4">
        <v>20000000</v>
      </c>
      <c r="F2274" s="4">
        <v>8888355</v>
      </c>
      <c r="G2274" s="3">
        <f>movie_metadata[[#This Row],[New_gross]]-movie_metadata[[#This Row],[New_budget]]</f>
        <v>-11111645</v>
      </c>
      <c r="H2274" s="3" t="str">
        <f>IF(movie_metadata[[#This Row],[Profit/Loss_in money]]&gt;0,"Profit","Loss")</f>
        <v>Loss</v>
      </c>
      <c r="I2274" t="s">
        <v>26</v>
      </c>
      <c r="J2274" t="s">
        <v>27</v>
      </c>
      <c r="K2274" t="s">
        <v>6189</v>
      </c>
      <c r="L2274" s="1">
        <v>2013</v>
      </c>
      <c r="M2274" t="s">
        <v>29</v>
      </c>
      <c r="N2274">
        <v>5</v>
      </c>
      <c r="O2274">
        <v>1.85</v>
      </c>
      <c r="P2274">
        <v>0</v>
      </c>
      <c r="Q2274">
        <v>65</v>
      </c>
      <c r="R2274">
        <v>9</v>
      </c>
      <c r="S2274">
        <v>826</v>
      </c>
      <c r="T2274" t="s">
        <v>11290</v>
      </c>
      <c r="U2274">
        <v>997</v>
      </c>
      <c r="V2274" t="s">
        <v>11291</v>
      </c>
      <c r="W2274">
        <v>7894</v>
      </c>
      <c r="X2274">
        <v>3177</v>
      </c>
      <c r="Y2274" t="s">
        <v>5942</v>
      </c>
      <c r="Z2274">
        <v>19</v>
      </c>
      <c r="AA2274" t="s">
        <v>11292</v>
      </c>
      <c r="AB2274" t="s">
        <v>11293</v>
      </c>
      <c r="AC2274">
        <v>25</v>
      </c>
      <c r="AD2274">
        <v>941</v>
      </c>
    </row>
    <row r="2275" spans="1:30" x14ac:dyDescent="0.35">
      <c r="A2275" t="s">
        <v>23</v>
      </c>
      <c r="B2275" t="s">
        <v>60</v>
      </c>
      <c r="C2275" t="s">
        <v>11294</v>
      </c>
      <c r="D2275">
        <v>42</v>
      </c>
      <c r="E2275" s="4">
        <v>36541497.422512971</v>
      </c>
      <c r="F2275" s="4">
        <v>54866338.819819823</v>
      </c>
      <c r="G2275" s="3">
        <f>movie_metadata[[#This Row],[New_gross]]-movie_metadata[[#This Row],[New_budget]]</f>
        <v>18324841.397306852</v>
      </c>
      <c r="H2275" s="3" t="str">
        <f>IF(movie_metadata[[#This Row],[Profit/Loss_in money]]&gt;0,"Profit","Loss")</f>
        <v>Profit</v>
      </c>
      <c r="I2275" t="s">
        <v>26</v>
      </c>
      <c r="J2275" t="s">
        <v>27</v>
      </c>
      <c r="K2275" t="s">
        <v>2134</v>
      </c>
      <c r="L2275" s="1">
        <v>2005</v>
      </c>
      <c r="M2275" t="s">
        <v>1113</v>
      </c>
      <c r="N2275">
        <v>7.5</v>
      </c>
      <c r="O2275">
        <v>16</v>
      </c>
      <c r="P2275">
        <v>0</v>
      </c>
      <c r="Q2275">
        <v>26</v>
      </c>
      <c r="S2275">
        <v>376</v>
      </c>
      <c r="T2275" t="s">
        <v>4431</v>
      </c>
      <c r="U2275">
        <v>1000</v>
      </c>
      <c r="V2275" t="s">
        <v>3370</v>
      </c>
      <c r="W2275">
        <v>15612</v>
      </c>
      <c r="X2275">
        <v>2240</v>
      </c>
      <c r="Y2275" t="s">
        <v>11295</v>
      </c>
      <c r="Z2275">
        <v>1</v>
      </c>
      <c r="AA2275" t="s">
        <v>62</v>
      </c>
      <c r="AB2275" t="s">
        <v>11296</v>
      </c>
      <c r="AC2275">
        <v>29</v>
      </c>
      <c r="AD2275">
        <v>440</v>
      </c>
    </row>
    <row r="2276" spans="1:30" x14ac:dyDescent="0.35">
      <c r="A2276" t="s">
        <v>23</v>
      </c>
      <c r="B2276" t="s">
        <v>5692</v>
      </c>
      <c r="C2276" t="s">
        <v>11297</v>
      </c>
      <c r="D2276">
        <v>83</v>
      </c>
      <c r="E2276" s="4">
        <v>12000000</v>
      </c>
      <c r="F2276" s="4">
        <v>7001720</v>
      </c>
      <c r="G2276" s="3">
        <f>movie_metadata[[#This Row],[New_gross]]-movie_metadata[[#This Row],[New_budget]]</f>
        <v>-4998280</v>
      </c>
      <c r="H2276" s="3" t="str">
        <f>IF(movie_metadata[[#This Row],[Profit/Loss_in money]]&gt;0,"Profit","Loss")</f>
        <v>Loss</v>
      </c>
      <c r="I2276" t="s">
        <v>26</v>
      </c>
      <c r="J2276" t="s">
        <v>27</v>
      </c>
      <c r="K2276" t="s">
        <v>2779</v>
      </c>
      <c r="L2276" s="1">
        <v>2008</v>
      </c>
      <c r="M2276" t="s">
        <v>29</v>
      </c>
      <c r="N2276">
        <v>4.3</v>
      </c>
      <c r="O2276">
        <v>2.35</v>
      </c>
      <c r="P2276">
        <v>797</v>
      </c>
      <c r="Q2276">
        <v>45</v>
      </c>
      <c r="R2276">
        <v>119</v>
      </c>
      <c r="S2276">
        <v>633</v>
      </c>
      <c r="T2276" t="s">
        <v>11298</v>
      </c>
      <c r="U2276">
        <v>885</v>
      </c>
      <c r="V2276" t="s">
        <v>11299</v>
      </c>
      <c r="W2276">
        <v>8560</v>
      </c>
      <c r="X2276">
        <v>2907</v>
      </c>
      <c r="Y2276" t="s">
        <v>11300</v>
      </c>
      <c r="Z2276">
        <v>2</v>
      </c>
      <c r="AA2276" t="s">
        <v>11301</v>
      </c>
      <c r="AB2276" t="s">
        <v>11302</v>
      </c>
      <c r="AC2276">
        <v>205</v>
      </c>
      <c r="AD2276">
        <v>816</v>
      </c>
    </row>
    <row r="2277" spans="1:30" x14ac:dyDescent="0.35">
      <c r="A2277" t="s">
        <v>23</v>
      </c>
      <c r="B2277" t="s">
        <v>4893</v>
      </c>
      <c r="C2277" t="s">
        <v>11303</v>
      </c>
      <c r="D2277">
        <v>107</v>
      </c>
      <c r="E2277" s="4">
        <v>20000000</v>
      </c>
      <c r="F2277" s="4">
        <v>7268659</v>
      </c>
      <c r="G2277" s="3">
        <f>movie_metadata[[#This Row],[New_gross]]-movie_metadata[[#This Row],[New_budget]]</f>
        <v>-12731341</v>
      </c>
      <c r="H2277" s="3" t="str">
        <f>IF(movie_metadata[[#This Row],[Profit/Loss_in money]]&gt;0,"Profit","Loss")</f>
        <v>Loss</v>
      </c>
      <c r="I2277" t="s">
        <v>26</v>
      </c>
      <c r="J2277" t="s">
        <v>7155</v>
      </c>
      <c r="K2277" t="s">
        <v>414</v>
      </c>
      <c r="L2277" s="1">
        <v>2013</v>
      </c>
      <c r="M2277" t="s">
        <v>572</v>
      </c>
      <c r="N2277">
        <v>5.6</v>
      </c>
      <c r="O2277">
        <v>1.85</v>
      </c>
      <c r="P2277">
        <v>48000</v>
      </c>
      <c r="Q2277">
        <v>260</v>
      </c>
      <c r="R2277">
        <v>0</v>
      </c>
      <c r="S2277">
        <v>99</v>
      </c>
      <c r="T2277" t="s">
        <v>5846</v>
      </c>
      <c r="U2277">
        <v>2000</v>
      </c>
      <c r="V2277" t="s">
        <v>5892</v>
      </c>
      <c r="W2277">
        <v>59248</v>
      </c>
      <c r="X2277">
        <v>2848</v>
      </c>
      <c r="Y2277" t="s">
        <v>11304</v>
      </c>
      <c r="Z2277">
        <v>7</v>
      </c>
      <c r="AA2277" t="s">
        <v>11305</v>
      </c>
      <c r="AB2277" t="s">
        <v>11306</v>
      </c>
      <c r="AC2277">
        <v>164</v>
      </c>
      <c r="AD2277">
        <v>749</v>
      </c>
    </row>
    <row r="2278" spans="1:30" x14ac:dyDescent="0.35">
      <c r="A2278" t="s">
        <v>23</v>
      </c>
      <c r="B2278" t="s">
        <v>11307</v>
      </c>
      <c r="C2278" t="s">
        <v>11308</v>
      </c>
      <c r="D2278">
        <v>100</v>
      </c>
      <c r="E2278" s="4">
        <v>22000000</v>
      </c>
      <c r="F2278" s="4">
        <v>6852144</v>
      </c>
      <c r="G2278" s="3">
        <f>movie_metadata[[#This Row],[New_gross]]-movie_metadata[[#This Row],[New_budget]]</f>
        <v>-15147856</v>
      </c>
      <c r="H2278" s="3" t="str">
        <f>IF(movie_metadata[[#This Row],[Profit/Loss_in money]]&gt;0,"Profit","Loss")</f>
        <v>Loss</v>
      </c>
      <c r="I2278" t="s">
        <v>26</v>
      </c>
      <c r="J2278" t="s">
        <v>254</v>
      </c>
      <c r="K2278" t="s">
        <v>3163</v>
      </c>
      <c r="L2278" s="1">
        <v>2003</v>
      </c>
      <c r="M2278" t="s">
        <v>29</v>
      </c>
      <c r="N2278">
        <v>6.2</v>
      </c>
      <c r="O2278">
        <v>2.35</v>
      </c>
      <c r="P2278">
        <v>0</v>
      </c>
      <c r="Q2278">
        <v>129</v>
      </c>
      <c r="R2278">
        <v>17</v>
      </c>
      <c r="S2278">
        <v>86</v>
      </c>
      <c r="T2278" t="s">
        <v>9110</v>
      </c>
      <c r="U2278">
        <v>669</v>
      </c>
      <c r="V2278" t="s">
        <v>7141</v>
      </c>
      <c r="W2278">
        <v>15169</v>
      </c>
      <c r="X2278">
        <v>1267</v>
      </c>
      <c r="Y2278" t="s">
        <v>11309</v>
      </c>
      <c r="Z2278">
        <v>0</v>
      </c>
      <c r="AA2278" t="s">
        <v>11310</v>
      </c>
      <c r="AB2278" t="s">
        <v>11311</v>
      </c>
      <c r="AC2278">
        <v>213</v>
      </c>
      <c r="AD2278">
        <v>429</v>
      </c>
    </row>
    <row r="2279" spans="1:30" x14ac:dyDescent="0.35">
      <c r="A2279" t="s">
        <v>23</v>
      </c>
      <c r="B2279" t="s">
        <v>9576</v>
      </c>
      <c r="C2279" t="s">
        <v>11312</v>
      </c>
      <c r="D2279">
        <v>87</v>
      </c>
      <c r="E2279" s="4">
        <v>20000000</v>
      </c>
      <c r="F2279" s="4">
        <v>6563357</v>
      </c>
      <c r="G2279" s="3">
        <f>movie_metadata[[#This Row],[New_gross]]-movie_metadata[[#This Row],[New_budget]]</f>
        <v>-13436643</v>
      </c>
      <c r="H2279" s="3" t="str">
        <f>IF(movie_metadata[[#This Row],[Profit/Loss_in money]]&gt;0,"Profit","Loss")</f>
        <v>Loss</v>
      </c>
      <c r="I2279" t="s">
        <v>26</v>
      </c>
      <c r="J2279" t="s">
        <v>27</v>
      </c>
      <c r="K2279" t="s">
        <v>4211</v>
      </c>
      <c r="L2279" s="1">
        <v>2008</v>
      </c>
      <c r="M2279" t="s">
        <v>572</v>
      </c>
      <c r="N2279">
        <v>5.3</v>
      </c>
      <c r="O2279">
        <v>2.35</v>
      </c>
      <c r="P2279">
        <v>847</v>
      </c>
      <c r="Q2279">
        <v>58</v>
      </c>
      <c r="R2279">
        <v>29</v>
      </c>
      <c r="S2279">
        <v>522</v>
      </c>
      <c r="T2279" t="s">
        <v>4548</v>
      </c>
      <c r="U2279">
        <v>1000</v>
      </c>
      <c r="V2279" t="s">
        <v>11313</v>
      </c>
      <c r="W2279">
        <v>18571</v>
      </c>
      <c r="X2279">
        <v>4218</v>
      </c>
      <c r="Y2279" t="s">
        <v>410</v>
      </c>
      <c r="Z2279">
        <v>4</v>
      </c>
      <c r="AA2279" t="s">
        <v>11314</v>
      </c>
      <c r="AB2279" t="s">
        <v>11315</v>
      </c>
      <c r="AC2279">
        <v>120</v>
      </c>
      <c r="AD2279">
        <v>794</v>
      </c>
    </row>
    <row r="2280" spans="1:30" x14ac:dyDescent="0.35">
      <c r="A2280" t="s">
        <v>23</v>
      </c>
      <c r="B2280" t="s">
        <v>11316</v>
      </c>
      <c r="C2280" t="s">
        <v>11317</v>
      </c>
      <c r="D2280">
        <v>154</v>
      </c>
      <c r="E2280" s="4">
        <v>10000000</v>
      </c>
      <c r="F2280" s="4">
        <v>6201757</v>
      </c>
      <c r="G2280" s="3">
        <f>movie_metadata[[#This Row],[New_gross]]-movie_metadata[[#This Row],[New_budget]]</f>
        <v>-3798243</v>
      </c>
      <c r="H2280" s="3" t="str">
        <f>IF(movie_metadata[[#This Row],[Profit/Loss_in money]]&gt;0,"Profit","Loss")</f>
        <v>Loss</v>
      </c>
      <c r="I2280" t="s">
        <v>26</v>
      </c>
      <c r="J2280" t="s">
        <v>45</v>
      </c>
      <c r="K2280" t="s">
        <v>11318</v>
      </c>
      <c r="L2280" s="1">
        <v>1999</v>
      </c>
      <c r="M2280" t="s">
        <v>572</v>
      </c>
      <c r="N2280">
        <v>7.4</v>
      </c>
      <c r="O2280">
        <v>1.66</v>
      </c>
      <c r="P2280">
        <v>608</v>
      </c>
      <c r="Q2280">
        <v>103</v>
      </c>
      <c r="R2280">
        <v>608</v>
      </c>
      <c r="S2280">
        <v>149</v>
      </c>
      <c r="T2280" t="s">
        <v>3440</v>
      </c>
      <c r="U2280">
        <v>1000</v>
      </c>
      <c r="V2280" t="s">
        <v>385</v>
      </c>
      <c r="W2280">
        <v>10037</v>
      </c>
      <c r="X2280">
        <v>1690</v>
      </c>
      <c r="Y2280" t="s">
        <v>11319</v>
      </c>
      <c r="Z2280">
        <v>1</v>
      </c>
      <c r="AA2280" t="s">
        <v>11320</v>
      </c>
      <c r="AB2280" t="s">
        <v>11321</v>
      </c>
      <c r="AC2280">
        <v>202</v>
      </c>
      <c r="AD2280">
        <v>452</v>
      </c>
    </row>
    <row r="2281" spans="1:30" x14ac:dyDescent="0.35">
      <c r="A2281" t="s">
        <v>23</v>
      </c>
      <c r="B2281" t="s">
        <v>11322</v>
      </c>
      <c r="C2281" t="s">
        <v>11323</v>
      </c>
      <c r="D2281">
        <v>106</v>
      </c>
      <c r="E2281" s="4">
        <v>20000000</v>
      </c>
      <c r="F2281" s="4">
        <v>6420319</v>
      </c>
      <c r="G2281" s="3">
        <f>movie_metadata[[#This Row],[New_gross]]-movie_metadata[[#This Row],[New_budget]]</f>
        <v>-13579681</v>
      </c>
      <c r="H2281" s="3" t="str">
        <f>IF(movie_metadata[[#This Row],[Profit/Loss_in money]]&gt;0,"Profit","Loss")</f>
        <v>Loss</v>
      </c>
      <c r="I2281" t="s">
        <v>26</v>
      </c>
      <c r="J2281" t="s">
        <v>2900</v>
      </c>
      <c r="K2281" t="s">
        <v>3389</v>
      </c>
      <c r="L2281" s="1">
        <v>2015</v>
      </c>
      <c r="M2281" t="s">
        <v>29</v>
      </c>
      <c r="N2281">
        <v>7.4</v>
      </c>
      <c r="O2281">
        <v>2.35</v>
      </c>
      <c r="P2281">
        <v>15000</v>
      </c>
      <c r="Q2281">
        <v>45</v>
      </c>
      <c r="R2281">
        <v>38</v>
      </c>
      <c r="S2281">
        <v>975</v>
      </c>
      <c r="T2281" t="s">
        <v>580</v>
      </c>
      <c r="U2281">
        <v>1000</v>
      </c>
      <c r="V2281" t="s">
        <v>130</v>
      </c>
      <c r="W2281">
        <v>15978</v>
      </c>
      <c r="X2281">
        <v>5705</v>
      </c>
      <c r="Y2281" t="s">
        <v>2516</v>
      </c>
      <c r="Z2281">
        <v>0</v>
      </c>
      <c r="AA2281" t="s">
        <v>62</v>
      </c>
      <c r="AB2281" t="s">
        <v>11324</v>
      </c>
      <c r="AC2281">
        <v>122</v>
      </c>
      <c r="AD2281">
        <v>1000</v>
      </c>
    </row>
    <row r="2282" spans="1:30" x14ac:dyDescent="0.35">
      <c r="A2282" t="s">
        <v>23</v>
      </c>
      <c r="B2282" t="s">
        <v>5393</v>
      </c>
      <c r="C2282" t="s">
        <v>11325</v>
      </c>
      <c r="D2282">
        <v>99</v>
      </c>
      <c r="E2282" s="4">
        <v>15000000</v>
      </c>
      <c r="F2282" s="4">
        <v>5702083</v>
      </c>
      <c r="G2282" s="3">
        <f>movie_metadata[[#This Row],[New_gross]]-movie_metadata[[#This Row],[New_budget]]</f>
        <v>-9297917</v>
      </c>
      <c r="H2282" s="3" t="str">
        <f>IF(movie_metadata[[#This Row],[Profit/Loss_in money]]&gt;0,"Profit","Loss")</f>
        <v>Loss</v>
      </c>
      <c r="I2282" t="s">
        <v>26</v>
      </c>
      <c r="J2282" t="s">
        <v>45</v>
      </c>
      <c r="K2282" t="s">
        <v>3575</v>
      </c>
      <c r="L2282" s="1">
        <v>2011</v>
      </c>
      <c r="M2282" t="s">
        <v>572</v>
      </c>
      <c r="N2282">
        <v>6.5</v>
      </c>
      <c r="O2282">
        <v>1.85</v>
      </c>
      <c r="P2282">
        <v>36000</v>
      </c>
      <c r="Q2282">
        <v>345</v>
      </c>
      <c r="R2282">
        <v>0</v>
      </c>
      <c r="S2282">
        <v>691</v>
      </c>
      <c r="T2282" t="s">
        <v>2817</v>
      </c>
      <c r="U2282">
        <v>13000</v>
      </c>
      <c r="V2282" t="s">
        <v>451</v>
      </c>
      <c r="W2282">
        <v>80617</v>
      </c>
      <c r="X2282">
        <v>23755</v>
      </c>
      <c r="Y2282" t="s">
        <v>3409</v>
      </c>
      <c r="Z2282">
        <v>3</v>
      </c>
      <c r="AA2282" t="s">
        <v>11326</v>
      </c>
      <c r="AB2282" t="s">
        <v>11327</v>
      </c>
      <c r="AC2282">
        <v>190</v>
      </c>
      <c r="AD2282">
        <v>10000</v>
      </c>
    </row>
    <row r="2283" spans="1:30" x14ac:dyDescent="0.35">
      <c r="A2283" t="s">
        <v>23</v>
      </c>
      <c r="B2283" t="s">
        <v>9150</v>
      </c>
      <c r="C2283" t="s">
        <v>11328</v>
      </c>
      <c r="D2283">
        <v>100</v>
      </c>
      <c r="E2283" s="4">
        <v>8700000</v>
      </c>
      <c r="F2283" s="4">
        <v>5480996</v>
      </c>
      <c r="G2283" s="3">
        <f>movie_metadata[[#This Row],[New_gross]]-movie_metadata[[#This Row],[New_budget]]</f>
        <v>-3219004</v>
      </c>
      <c r="H2283" s="3" t="str">
        <f>IF(movie_metadata[[#This Row],[Profit/Loss_in money]]&gt;0,"Profit","Loss")</f>
        <v>Loss</v>
      </c>
      <c r="I2283" t="s">
        <v>26</v>
      </c>
      <c r="J2283" t="s">
        <v>27</v>
      </c>
      <c r="K2283" t="s">
        <v>11329</v>
      </c>
      <c r="L2283" s="1">
        <v>2006</v>
      </c>
      <c r="M2283" t="s">
        <v>572</v>
      </c>
      <c r="N2283">
        <v>7.1</v>
      </c>
      <c r="O2283">
        <v>1.85</v>
      </c>
      <c r="P2283">
        <v>0</v>
      </c>
      <c r="Q2283">
        <v>232</v>
      </c>
      <c r="R2283">
        <v>0</v>
      </c>
      <c r="S2283">
        <v>407</v>
      </c>
      <c r="T2283" t="s">
        <v>581</v>
      </c>
      <c r="U2283">
        <v>21000</v>
      </c>
      <c r="V2283" t="s">
        <v>90</v>
      </c>
      <c r="W2283">
        <v>89383</v>
      </c>
      <c r="X2283">
        <v>39507</v>
      </c>
      <c r="Y2283" t="s">
        <v>3464</v>
      </c>
      <c r="Z2283">
        <v>0</v>
      </c>
      <c r="AA2283" t="s">
        <v>11330</v>
      </c>
      <c r="AB2283" t="s">
        <v>11331</v>
      </c>
      <c r="AC2283">
        <v>293</v>
      </c>
      <c r="AD2283">
        <v>18000</v>
      </c>
    </row>
    <row r="2284" spans="1:30" x14ac:dyDescent="0.35">
      <c r="A2284" t="s">
        <v>23</v>
      </c>
      <c r="B2284" t="s">
        <v>733</v>
      </c>
      <c r="C2284" t="s">
        <v>11332</v>
      </c>
      <c r="D2284">
        <v>116</v>
      </c>
      <c r="E2284" s="4">
        <v>20000000</v>
      </c>
      <c r="F2284" s="4">
        <v>6002756</v>
      </c>
      <c r="G2284" s="3">
        <f>movie_metadata[[#This Row],[New_gross]]-movie_metadata[[#This Row],[New_budget]]</f>
        <v>-13997244</v>
      </c>
      <c r="H2284" s="3" t="str">
        <f>IF(movie_metadata[[#This Row],[Profit/Loss_in money]]&gt;0,"Profit","Loss")</f>
        <v>Loss</v>
      </c>
      <c r="I2284" t="s">
        <v>26</v>
      </c>
      <c r="J2284" t="s">
        <v>27</v>
      </c>
      <c r="K2284" t="s">
        <v>1627</v>
      </c>
      <c r="L2284" s="1">
        <v>2012</v>
      </c>
      <c r="M2284" t="s">
        <v>82</v>
      </c>
      <c r="N2284">
        <v>7.2</v>
      </c>
      <c r="O2284">
        <v>1.85</v>
      </c>
      <c r="P2284">
        <v>13000</v>
      </c>
      <c r="Q2284">
        <v>116</v>
      </c>
      <c r="R2284">
        <v>150</v>
      </c>
      <c r="S2284">
        <v>956</v>
      </c>
      <c r="T2284" t="s">
        <v>3738</v>
      </c>
      <c r="U2284">
        <v>18000</v>
      </c>
      <c r="V2284" t="s">
        <v>634</v>
      </c>
      <c r="W2284">
        <v>24997</v>
      </c>
      <c r="X2284">
        <v>21200</v>
      </c>
      <c r="Y2284" t="s">
        <v>2216</v>
      </c>
      <c r="Z2284">
        <v>2</v>
      </c>
      <c r="AA2284" t="s">
        <v>11333</v>
      </c>
      <c r="AB2284" t="s">
        <v>11334</v>
      </c>
      <c r="AC2284">
        <v>75</v>
      </c>
      <c r="AD2284">
        <v>1000</v>
      </c>
    </row>
    <row r="2285" spans="1:30" x14ac:dyDescent="0.35">
      <c r="A2285" t="s">
        <v>23</v>
      </c>
      <c r="B2285" t="s">
        <v>4399</v>
      </c>
      <c r="C2285" t="s">
        <v>11335</v>
      </c>
      <c r="D2285">
        <v>94</v>
      </c>
      <c r="E2285" s="4">
        <v>20000000</v>
      </c>
      <c r="F2285" s="4">
        <v>5132655</v>
      </c>
      <c r="G2285" s="3">
        <f>movie_metadata[[#This Row],[New_gross]]-movie_metadata[[#This Row],[New_budget]]</f>
        <v>-14867345</v>
      </c>
      <c r="H2285" s="3" t="str">
        <f>IF(movie_metadata[[#This Row],[Profit/Loss_in money]]&gt;0,"Profit","Loss")</f>
        <v>Loss</v>
      </c>
      <c r="I2285" t="s">
        <v>26</v>
      </c>
      <c r="J2285" t="s">
        <v>254</v>
      </c>
      <c r="K2285" t="s">
        <v>10211</v>
      </c>
      <c r="L2285" s="1">
        <v>2005</v>
      </c>
      <c r="M2285" t="s">
        <v>572</v>
      </c>
      <c r="N2285">
        <v>2.2999999999999998</v>
      </c>
      <c r="O2285">
        <v>2.35</v>
      </c>
      <c r="P2285">
        <v>1000</v>
      </c>
      <c r="Q2285">
        <v>148</v>
      </c>
      <c r="R2285">
        <v>892</v>
      </c>
      <c r="S2285">
        <v>81</v>
      </c>
      <c r="T2285" t="s">
        <v>11336</v>
      </c>
      <c r="U2285">
        <v>310</v>
      </c>
      <c r="V2285" t="s">
        <v>11337</v>
      </c>
      <c r="W2285">
        <v>37626</v>
      </c>
      <c r="X2285">
        <v>838</v>
      </c>
      <c r="Y2285" t="s">
        <v>11338</v>
      </c>
      <c r="Z2285">
        <v>0</v>
      </c>
      <c r="AA2285" t="s">
        <v>11339</v>
      </c>
      <c r="AB2285" t="s">
        <v>11340</v>
      </c>
      <c r="AC2285">
        <v>521</v>
      </c>
      <c r="AD2285">
        <v>294</v>
      </c>
    </row>
    <row r="2286" spans="1:30" x14ac:dyDescent="0.35">
      <c r="A2286" t="s">
        <v>23</v>
      </c>
      <c r="B2286" t="s">
        <v>3398</v>
      </c>
      <c r="C2286" t="s">
        <v>11341</v>
      </c>
      <c r="D2286">
        <v>111</v>
      </c>
      <c r="E2286" s="4">
        <v>20000000</v>
      </c>
      <c r="F2286" s="4">
        <v>5205343</v>
      </c>
      <c r="G2286" s="3">
        <f>movie_metadata[[#This Row],[New_gross]]-movie_metadata[[#This Row],[New_budget]]</f>
        <v>-14794657</v>
      </c>
      <c r="H2286" s="3" t="str">
        <f>IF(movie_metadata[[#This Row],[Profit/Loss_in money]]&gt;0,"Profit","Loss")</f>
        <v>Loss</v>
      </c>
      <c r="I2286" t="s">
        <v>26</v>
      </c>
      <c r="J2286" t="s">
        <v>27</v>
      </c>
      <c r="K2286" t="s">
        <v>8160</v>
      </c>
      <c r="L2286" s="1">
        <v>2009</v>
      </c>
      <c r="M2286" t="s">
        <v>82</v>
      </c>
      <c r="N2286">
        <v>6.4</v>
      </c>
      <c r="O2286">
        <v>2.35</v>
      </c>
      <c r="P2286">
        <v>1000</v>
      </c>
      <c r="Q2286">
        <v>79</v>
      </c>
      <c r="R2286">
        <v>650</v>
      </c>
      <c r="S2286">
        <v>181</v>
      </c>
      <c r="T2286" t="s">
        <v>11342</v>
      </c>
      <c r="U2286">
        <v>690</v>
      </c>
      <c r="V2286" t="s">
        <v>1401</v>
      </c>
      <c r="W2286">
        <v>11958</v>
      </c>
      <c r="X2286">
        <v>1573</v>
      </c>
      <c r="Y2286" t="s">
        <v>11343</v>
      </c>
      <c r="Z2286">
        <v>3</v>
      </c>
      <c r="AA2286" t="s">
        <v>11344</v>
      </c>
      <c r="AB2286" t="s">
        <v>11345</v>
      </c>
      <c r="AC2286">
        <v>39</v>
      </c>
      <c r="AD2286">
        <v>224</v>
      </c>
    </row>
    <row r="2287" spans="1:30" x14ac:dyDescent="0.35">
      <c r="A2287" t="s">
        <v>23</v>
      </c>
      <c r="B2287" t="s">
        <v>11346</v>
      </c>
      <c r="C2287" t="s">
        <v>11347</v>
      </c>
      <c r="D2287">
        <v>100</v>
      </c>
      <c r="E2287" s="4">
        <v>20000000</v>
      </c>
      <c r="F2287" s="4">
        <v>5005883</v>
      </c>
      <c r="G2287" s="3">
        <f>movie_metadata[[#This Row],[New_gross]]-movie_metadata[[#This Row],[New_budget]]</f>
        <v>-14994117</v>
      </c>
      <c r="H2287" s="3" t="str">
        <f>IF(movie_metadata[[#This Row],[Profit/Loss_in money]]&gt;0,"Profit","Loss")</f>
        <v>Loss</v>
      </c>
      <c r="I2287" t="s">
        <v>26</v>
      </c>
      <c r="J2287" t="s">
        <v>27</v>
      </c>
      <c r="K2287" t="s">
        <v>3270</v>
      </c>
      <c r="L2287" s="1">
        <v>2004</v>
      </c>
      <c r="M2287" t="s">
        <v>572</v>
      </c>
      <c r="N2287">
        <v>6.1</v>
      </c>
      <c r="O2287">
        <v>1.85</v>
      </c>
      <c r="P2287">
        <v>0</v>
      </c>
      <c r="Q2287">
        <v>167</v>
      </c>
      <c r="R2287">
        <v>143</v>
      </c>
      <c r="S2287">
        <v>430</v>
      </c>
      <c r="T2287" t="s">
        <v>2254</v>
      </c>
      <c r="U2287">
        <v>829</v>
      </c>
      <c r="V2287" t="s">
        <v>8504</v>
      </c>
      <c r="W2287">
        <v>29649</v>
      </c>
      <c r="X2287">
        <v>2295</v>
      </c>
      <c r="Y2287" t="s">
        <v>2987</v>
      </c>
      <c r="Z2287">
        <v>1</v>
      </c>
      <c r="AA2287" t="s">
        <v>11348</v>
      </c>
      <c r="AB2287" t="s">
        <v>11349</v>
      </c>
      <c r="AC2287">
        <v>361</v>
      </c>
      <c r="AD2287">
        <v>681</v>
      </c>
    </row>
    <row r="2288" spans="1:30" x14ac:dyDescent="0.35">
      <c r="A2288" t="s">
        <v>23</v>
      </c>
      <c r="B2288" t="s">
        <v>11350</v>
      </c>
      <c r="C2288" t="s">
        <v>11351</v>
      </c>
      <c r="D2288">
        <v>125</v>
      </c>
      <c r="E2288" s="4">
        <v>20000000</v>
      </c>
      <c r="F2288" s="4">
        <v>5749134</v>
      </c>
      <c r="G2288" s="3">
        <f>movie_metadata[[#This Row],[New_gross]]-movie_metadata[[#This Row],[New_budget]]</f>
        <v>-14250866</v>
      </c>
      <c r="H2288" s="3" t="str">
        <f>IF(movie_metadata[[#This Row],[Profit/Loss_in money]]&gt;0,"Profit","Loss")</f>
        <v>Loss</v>
      </c>
      <c r="I2288" t="s">
        <v>26</v>
      </c>
      <c r="J2288" t="s">
        <v>27</v>
      </c>
      <c r="K2288" t="s">
        <v>456</v>
      </c>
      <c r="L2288" s="1">
        <v>2014</v>
      </c>
      <c r="M2288" t="s">
        <v>572</v>
      </c>
      <c r="N2288">
        <v>7</v>
      </c>
      <c r="O2288">
        <v>2.35</v>
      </c>
      <c r="P2288">
        <v>0</v>
      </c>
      <c r="Q2288">
        <v>350</v>
      </c>
      <c r="R2288">
        <v>78</v>
      </c>
      <c r="S2288">
        <v>745</v>
      </c>
      <c r="T2288" t="s">
        <v>7419</v>
      </c>
      <c r="U2288">
        <v>1000</v>
      </c>
      <c r="V2288" t="s">
        <v>2031</v>
      </c>
      <c r="W2288">
        <v>45799</v>
      </c>
      <c r="X2288">
        <v>3979</v>
      </c>
      <c r="Y2288" t="s">
        <v>2960</v>
      </c>
      <c r="Z2288">
        <v>0</v>
      </c>
      <c r="AA2288" t="s">
        <v>11352</v>
      </c>
      <c r="AB2288" t="s">
        <v>11353</v>
      </c>
      <c r="AC2288">
        <v>180</v>
      </c>
      <c r="AD2288">
        <v>969</v>
      </c>
    </row>
    <row r="2289" spans="1:30" x14ac:dyDescent="0.35">
      <c r="A2289" t="s">
        <v>23</v>
      </c>
      <c r="B2289" t="s">
        <v>8628</v>
      </c>
      <c r="C2289" t="s">
        <v>11354</v>
      </c>
      <c r="D2289">
        <v>114</v>
      </c>
      <c r="E2289" s="4">
        <v>20000000</v>
      </c>
      <c r="F2289" s="4">
        <v>44266402.593939394</v>
      </c>
      <c r="G2289" s="3">
        <f>movie_metadata[[#This Row],[New_gross]]-movie_metadata[[#This Row],[New_budget]]</f>
        <v>24266402.593939394</v>
      </c>
      <c r="H2289" s="3" t="str">
        <f>IF(movie_metadata[[#This Row],[Profit/Loss_in money]]&gt;0,"Profit","Loss")</f>
        <v>Profit</v>
      </c>
      <c r="I2289" t="s">
        <v>26</v>
      </c>
      <c r="J2289" t="s">
        <v>254</v>
      </c>
      <c r="K2289" t="s">
        <v>1934</v>
      </c>
      <c r="L2289" s="1">
        <v>2008</v>
      </c>
      <c r="M2289" t="s">
        <v>572</v>
      </c>
      <c r="N2289">
        <v>6.5</v>
      </c>
      <c r="O2289">
        <v>2.35</v>
      </c>
      <c r="P2289">
        <v>971</v>
      </c>
      <c r="Q2289">
        <v>25</v>
      </c>
      <c r="R2289">
        <v>329</v>
      </c>
      <c r="S2289">
        <v>544</v>
      </c>
      <c r="T2289" t="s">
        <v>8581</v>
      </c>
      <c r="U2289">
        <v>1000</v>
      </c>
      <c r="V2289" t="s">
        <v>10283</v>
      </c>
      <c r="W2289">
        <v>6904</v>
      </c>
      <c r="X2289">
        <v>3493</v>
      </c>
      <c r="Y2289" t="s">
        <v>2342</v>
      </c>
      <c r="Z2289">
        <v>0</v>
      </c>
      <c r="AA2289" t="s">
        <v>11355</v>
      </c>
      <c r="AB2289" t="s">
        <v>11356</v>
      </c>
      <c r="AC2289">
        <v>102</v>
      </c>
      <c r="AD2289">
        <v>912</v>
      </c>
    </row>
    <row r="2290" spans="1:30" x14ac:dyDescent="0.35">
      <c r="A2290" t="s">
        <v>23</v>
      </c>
      <c r="B2290" t="s">
        <v>11357</v>
      </c>
      <c r="C2290" t="s">
        <v>11358</v>
      </c>
      <c r="D2290">
        <v>119</v>
      </c>
      <c r="E2290" s="4">
        <v>20000000</v>
      </c>
      <c r="F2290" s="4">
        <v>4234040</v>
      </c>
      <c r="G2290" s="3">
        <f>movie_metadata[[#This Row],[New_gross]]-movie_metadata[[#This Row],[New_budget]]</f>
        <v>-15765960</v>
      </c>
      <c r="H2290" s="3" t="str">
        <f>IF(movie_metadata[[#This Row],[Profit/Loss_in money]]&gt;0,"Profit","Loss")</f>
        <v>Loss</v>
      </c>
      <c r="I2290" t="s">
        <v>26</v>
      </c>
      <c r="J2290" t="s">
        <v>27</v>
      </c>
      <c r="K2290" t="s">
        <v>1536</v>
      </c>
      <c r="L2290" s="1">
        <v>2008</v>
      </c>
      <c r="M2290" t="s">
        <v>29</v>
      </c>
      <c r="N2290">
        <v>7</v>
      </c>
      <c r="O2290">
        <v>2.35</v>
      </c>
      <c r="P2290">
        <v>0</v>
      </c>
      <c r="Q2290">
        <v>99</v>
      </c>
      <c r="R2290">
        <v>18</v>
      </c>
      <c r="S2290">
        <v>9</v>
      </c>
      <c r="T2290" t="s">
        <v>11359</v>
      </c>
      <c r="U2290">
        <v>20</v>
      </c>
      <c r="V2290" t="s">
        <v>11360</v>
      </c>
      <c r="W2290">
        <v>14301</v>
      </c>
      <c r="X2290">
        <v>64</v>
      </c>
      <c r="Y2290" t="s">
        <v>11361</v>
      </c>
      <c r="Z2290">
        <v>0</v>
      </c>
      <c r="AA2290" t="s">
        <v>11362</v>
      </c>
      <c r="AB2290" t="s">
        <v>11363</v>
      </c>
      <c r="AC2290">
        <v>45</v>
      </c>
      <c r="AD2290">
        <v>18</v>
      </c>
    </row>
    <row r="2291" spans="1:30" x14ac:dyDescent="0.35">
      <c r="A2291" t="s">
        <v>739</v>
      </c>
      <c r="B2291" t="s">
        <v>11364</v>
      </c>
      <c r="C2291" t="s">
        <v>11365</v>
      </c>
      <c r="D2291">
        <v>135</v>
      </c>
      <c r="E2291" s="4">
        <v>20000000</v>
      </c>
      <c r="F2291" s="4">
        <v>4001121</v>
      </c>
      <c r="G2291" s="3">
        <f>movie_metadata[[#This Row],[New_gross]]-movie_metadata[[#This Row],[New_budget]]</f>
        <v>-15998879</v>
      </c>
      <c r="H2291" s="3" t="str">
        <f>IF(movie_metadata[[#This Row],[Profit/Loss_in money]]&gt;0,"Profit","Loss")</f>
        <v>Loss</v>
      </c>
      <c r="I2291" t="s">
        <v>26</v>
      </c>
      <c r="J2291" t="s">
        <v>27</v>
      </c>
      <c r="K2291" t="s">
        <v>4288</v>
      </c>
      <c r="L2291" s="1">
        <v>2007</v>
      </c>
      <c r="M2291" t="s">
        <v>572</v>
      </c>
      <c r="N2291">
        <v>7</v>
      </c>
      <c r="O2291">
        <v>2.35</v>
      </c>
      <c r="P2291">
        <v>0</v>
      </c>
      <c r="Q2291">
        <v>231</v>
      </c>
      <c r="R2291">
        <v>162</v>
      </c>
      <c r="S2291">
        <v>228</v>
      </c>
      <c r="T2291" t="s">
        <v>457</v>
      </c>
      <c r="U2291">
        <v>23000</v>
      </c>
      <c r="V2291" t="s">
        <v>55</v>
      </c>
      <c r="W2291">
        <v>48346</v>
      </c>
      <c r="X2291">
        <v>36398</v>
      </c>
      <c r="Y2291" t="s">
        <v>11366</v>
      </c>
      <c r="Z2291">
        <v>0</v>
      </c>
      <c r="AA2291" t="s">
        <v>11367</v>
      </c>
      <c r="AB2291" t="s">
        <v>11368</v>
      </c>
      <c r="AC2291">
        <v>230</v>
      </c>
      <c r="AD2291">
        <v>13000</v>
      </c>
    </row>
    <row r="2292" spans="1:30" x14ac:dyDescent="0.35">
      <c r="A2292" t="s">
        <v>23</v>
      </c>
      <c r="B2292" t="s">
        <v>11369</v>
      </c>
      <c r="C2292" t="s">
        <v>11370</v>
      </c>
      <c r="D2292">
        <v>93</v>
      </c>
      <c r="E2292" s="4">
        <v>20000000</v>
      </c>
      <c r="F2292" s="4">
        <v>3749061</v>
      </c>
      <c r="G2292" s="3">
        <f>movie_metadata[[#This Row],[New_gross]]-movie_metadata[[#This Row],[New_budget]]</f>
        <v>-16250939</v>
      </c>
      <c r="H2292" s="3" t="str">
        <f>IF(movie_metadata[[#This Row],[Profit/Loss_in money]]&gt;0,"Profit","Loss")</f>
        <v>Loss</v>
      </c>
      <c r="I2292" t="s">
        <v>26</v>
      </c>
      <c r="J2292" t="s">
        <v>27</v>
      </c>
      <c r="K2292" t="s">
        <v>54</v>
      </c>
      <c r="L2292" s="1">
        <v>2012</v>
      </c>
      <c r="M2292" t="s">
        <v>29</v>
      </c>
      <c r="N2292">
        <v>4.9000000000000004</v>
      </c>
      <c r="O2292">
        <v>2.35</v>
      </c>
      <c r="P2292">
        <v>0</v>
      </c>
      <c r="Q2292">
        <v>119</v>
      </c>
      <c r="R2292">
        <v>19</v>
      </c>
      <c r="S2292">
        <v>619</v>
      </c>
      <c r="T2292" t="s">
        <v>970</v>
      </c>
      <c r="U2292">
        <v>15000</v>
      </c>
      <c r="V2292" t="s">
        <v>106</v>
      </c>
      <c r="W2292">
        <v>28629</v>
      </c>
      <c r="X2292">
        <v>30134</v>
      </c>
      <c r="Y2292" t="s">
        <v>9738</v>
      </c>
      <c r="Z2292">
        <v>3</v>
      </c>
      <c r="AA2292" t="s">
        <v>11371</v>
      </c>
      <c r="AB2292" t="s">
        <v>11372</v>
      </c>
      <c r="AC2292">
        <v>113</v>
      </c>
      <c r="AD2292">
        <v>13000</v>
      </c>
    </row>
    <row r="2293" spans="1:30" x14ac:dyDescent="0.35">
      <c r="A2293" t="s">
        <v>23</v>
      </c>
      <c r="B2293" t="s">
        <v>8194</v>
      </c>
      <c r="C2293" t="s">
        <v>11373</v>
      </c>
      <c r="D2293">
        <v>114</v>
      </c>
      <c r="E2293" s="4">
        <v>20000000</v>
      </c>
      <c r="F2293" s="4">
        <v>3519627</v>
      </c>
      <c r="G2293" s="3">
        <f>movie_metadata[[#This Row],[New_gross]]-movie_metadata[[#This Row],[New_budget]]</f>
        <v>-16480373</v>
      </c>
      <c r="H2293" s="3" t="str">
        <f>IF(movie_metadata[[#This Row],[Profit/Loss_in money]]&gt;0,"Profit","Loss")</f>
        <v>Loss</v>
      </c>
      <c r="I2293" t="s">
        <v>26</v>
      </c>
      <c r="J2293" t="s">
        <v>27</v>
      </c>
      <c r="K2293" t="s">
        <v>11374</v>
      </c>
      <c r="L2293" s="1">
        <v>2008</v>
      </c>
      <c r="M2293" t="s">
        <v>29</v>
      </c>
      <c r="N2293">
        <v>6.9</v>
      </c>
      <c r="O2293">
        <v>2.35</v>
      </c>
      <c r="P2293">
        <v>0</v>
      </c>
      <c r="Q2293">
        <v>182</v>
      </c>
      <c r="R2293">
        <v>0</v>
      </c>
      <c r="S2293">
        <v>446</v>
      </c>
      <c r="T2293" t="s">
        <v>10826</v>
      </c>
      <c r="U2293">
        <v>975</v>
      </c>
      <c r="V2293" t="s">
        <v>10413</v>
      </c>
      <c r="W2293">
        <v>41737</v>
      </c>
      <c r="X2293">
        <v>3014</v>
      </c>
      <c r="Y2293" t="s">
        <v>11375</v>
      </c>
      <c r="Z2293">
        <v>4</v>
      </c>
      <c r="AA2293" t="s">
        <v>11376</v>
      </c>
      <c r="AB2293" t="s">
        <v>11377</v>
      </c>
      <c r="AC2293">
        <v>105</v>
      </c>
      <c r="AD2293">
        <v>877</v>
      </c>
    </row>
    <row r="2294" spans="1:30" x14ac:dyDescent="0.35">
      <c r="A2294" t="s">
        <v>23</v>
      </c>
      <c r="B2294" t="s">
        <v>11378</v>
      </c>
      <c r="C2294" t="s">
        <v>11379</v>
      </c>
      <c r="D2294">
        <v>124</v>
      </c>
      <c r="E2294" s="4">
        <v>21000000</v>
      </c>
      <c r="F2294" s="4">
        <v>3081925</v>
      </c>
      <c r="G2294" s="3">
        <f>movie_metadata[[#This Row],[New_gross]]-movie_metadata[[#This Row],[New_budget]]</f>
        <v>-17918075</v>
      </c>
      <c r="H2294" s="3" t="str">
        <f>IF(movie_metadata[[#This Row],[Profit/Loss_in money]]&gt;0,"Profit","Loss")</f>
        <v>Loss</v>
      </c>
      <c r="I2294" t="s">
        <v>26</v>
      </c>
      <c r="J2294" t="s">
        <v>27</v>
      </c>
      <c r="K2294" t="s">
        <v>1407</v>
      </c>
      <c r="L2294" s="1">
        <v>2008</v>
      </c>
      <c r="M2294" t="s">
        <v>572</v>
      </c>
      <c r="N2294">
        <v>7.5</v>
      </c>
      <c r="O2294">
        <v>2.35</v>
      </c>
      <c r="P2294">
        <v>13000</v>
      </c>
      <c r="Q2294">
        <v>245</v>
      </c>
      <c r="R2294">
        <v>0</v>
      </c>
      <c r="S2294">
        <v>631</v>
      </c>
      <c r="T2294" t="s">
        <v>2612</v>
      </c>
      <c r="U2294">
        <v>22000</v>
      </c>
      <c r="V2294" t="s">
        <v>691</v>
      </c>
      <c r="W2294">
        <v>55842</v>
      </c>
      <c r="X2294">
        <v>24732</v>
      </c>
      <c r="Y2294" t="s">
        <v>66</v>
      </c>
      <c r="Z2294">
        <v>0</v>
      </c>
      <c r="AA2294" t="s">
        <v>11380</v>
      </c>
      <c r="AB2294" t="s">
        <v>11381</v>
      </c>
      <c r="AC2294">
        <v>274</v>
      </c>
      <c r="AD2294">
        <v>1000</v>
      </c>
    </row>
    <row r="2295" spans="1:30" x14ac:dyDescent="0.35">
      <c r="A2295" t="s">
        <v>23</v>
      </c>
      <c r="B2295" t="s">
        <v>7767</v>
      </c>
      <c r="C2295" t="s">
        <v>11382</v>
      </c>
      <c r="D2295">
        <v>134</v>
      </c>
      <c r="E2295" s="4">
        <v>2400000000</v>
      </c>
      <c r="F2295" s="4">
        <v>2298191</v>
      </c>
      <c r="G2295" s="3">
        <f>movie_metadata[[#This Row],[New_gross]]-movie_metadata[[#This Row],[New_budget]]</f>
        <v>-2397701809</v>
      </c>
      <c r="H2295" s="3" t="str">
        <f>IF(movie_metadata[[#This Row],[Profit/Loss_in money]]&gt;0,"Profit","Loss")</f>
        <v>Loss</v>
      </c>
      <c r="I2295" t="s">
        <v>662</v>
      </c>
      <c r="J2295" t="s">
        <v>663</v>
      </c>
      <c r="K2295" t="s">
        <v>8737</v>
      </c>
      <c r="L2295" s="1">
        <v>1997</v>
      </c>
      <c r="M2295" t="s">
        <v>29</v>
      </c>
      <c r="N2295">
        <v>8.4</v>
      </c>
      <c r="O2295">
        <v>1.85</v>
      </c>
      <c r="P2295">
        <v>11000</v>
      </c>
      <c r="Q2295">
        <v>174</v>
      </c>
      <c r="R2295">
        <v>6000</v>
      </c>
      <c r="S2295">
        <v>745</v>
      </c>
      <c r="T2295" t="s">
        <v>796</v>
      </c>
      <c r="U2295">
        <v>893</v>
      </c>
      <c r="V2295" t="s">
        <v>3483</v>
      </c>
      <c r="W2295">
        <v>221552</v>
      </c>
      <c r="X2295">
        <v>2710</v>
      </c>
      <c r="Y2295" t="s">
        <v>1045</v>
      </c>
      <c r="Z2295">
        <v>0</v>
      </c>
      <c r="AA2295" t="s">
        <v>11383</v>
      </c>
      <c r="AB2295" t="s">
        <v>11384</v>
      </c>
      <c r="AC2295">
        <v>570</v>
      </c>
      <c r="AD2295">
        <v>851</v>
      </c>
    </row>
    <row r="2296" spans="1:30" x14ac:dyDescent="0.35">
      <c r="A2296" t="s">
        <v>739</v>
      </c>
      <c r="B2296" t="s">
        <v>7710</v>
      </c>
      <c r="C2296" t="s">
        <v>11385</v>
      </c>
      <c r="D2296">
        <v>114</v>
      </c>
      <c r="E2296" s="4">
        <v>20000000</v>
      </c>
      <c r="F2296" s="4">
        <v>2353728</v>
      </c>
      <c r="G2296" s="3">
        <f>movie_metadata[[#This Row],[New_gross]]-movie_metadata[[#This Row],[New_budget]]</f>
        <v>-17646272</v>
      </c>
      <c r="H2296" s="3" t="str">
        <f>IF(movie_metadata[[#This Row],[Profit/Loss_in money]]&gt;0,"Profit","Loss")</f>
        <v>Loss</v>
      </c>
      <c r="I2296" t="s">
        <v>1451</v>
      </c>
      <c r="J2296" t="s">
        <v>1452</v>
      </c>
      <c r="K2296" t="s">
        <v>11386</v>
      </c>
      <c r="L2296" s="1">
        <v>2003</v>
      </c>
      <c r="M2296" t="s">
        <v>29</v>
      </c>
      <c r="N2296">
        <v>6.9</v>
      </c>
      <c r="O2296">
        <v>2.35</v>
      </c>
      <c r="P2296">
        <v>235</v>
      </c>
      <c r="Q2296">
        <v>69</v>
      </c>
      <c r="R2296">
        <v>22</v>
      </c>
      <c r="S2296">
        <v>413</v>
      </c>
      <c r="T2296" t="s">
        <v>3195</v>
      </c>
      <c r="U2296">
        <v>572</v>
      </c>
      <c r="V2296" t="s">
        <v>6735</v>
      </c>
      <c r="W2296">
        <v>4293</v>
      </c>
      <c r="X2296">
        <v>1776</v>
      </c>
      <c r="Y2296" t="s">
        <v>5281</v>
      </c>
      <c r="Z2296">
        <v>5</v>
      </c>
      <c r="AA2296" t="s">
        <v>11387</v>
      </c>
      <c r="AB2296" t="s">
        <v>11388</v>
      </c>
      <c r="AC2296">
        <v>53</v>
      </c>
      <c r="AD2296">
        <v>548</v>
      </c>
    </row>
    <row r="2297" spans="1:30" x14ac:dyDescent="0.35">
      <c r="A2297" t="s">
        <v>23</v>
      </c>
      <c r="B2297" t="s">
        <v>11389</v>
      </c>
      <c r="C2297" t="s">
        <v>11390</v>
      </c>
      <c r="D2297">
        <v>124</v>
      </c>
      <c r="E2297" s="4">
        <v>20000000</v>
      </c>
      <c r="F2297" s="4">
        <v>2000000</v>
      </c>
      <c r="G2297" s="3">
        <f>movie_metadata[[#This Row],[New_gross]]-movie_metadata[[#This Row],[New_budget]]</f>
        <v>-18000000</v>
      </c>
      <c r="H2297" s="3" t="str">
        <f>IF(movie_metadata[[#This Row],[Profit/Loss_in money]]&gt;0,"Profit","Loss")</f>
        <v>Loss</v>
      </c>
      <c r="I2297" t="s">
        <v>26</v>
      </c>
      <c r="J2297" t="s">
        <v>27</v>
      </c>
      <c r="K2297" t="s">
        <v>11391</v>
      </c>
      <c r="L2297" s="1">
        <v>1980</v>
      </c>
      <c r="M2297" t="s">
        <v>82</v>
      </c>
      <c r="N2297">
        <v>4.5</v>
      </c>
      <c r="O2297">
        <v>2.35</v>
      </c>
      <c r="P2297">
        <v>1000</v>
      </c>
      <c r="Q2297">
        <v>26</v>
      </c>
      <c r="R2297">
        <v>42</v>
      </c>
      <c r="S2297">
        <v>161</v>
      </c>
      <c r="T2297" t="s">
        <v>11392</v>
      </c>
      <c r="U2297">
        <v>801</v>
      </c>
      <c r="V2297" t="s">
        <v>11080</v>
      </c>
      <c r="W2297">
        <v>2998</v>
      </c>
      <c r="X2297">
        <v>1462</v>
      </c>
      <c r="Y2297" t="s">
        <v>11393</v>
      </c>
      <c r="Z2297">
        <v>0</v>
      </c>
      <c r="AA2297" t="s">
        <v>11394</v>
      </c>
      <c r="AB2297" t="s">
        <v>11395</v>
      </c>
      <c r="AC2297">
        <v>74</v>
      </c>
      <c r="AD2297">
        <v>174</v>
      </c>
    </row>
    <row r="2298" spans="1:30" x14ac:dyDescent="0.35">
      <c r="A2298" t="s">
        <v>23</v>
      </c>
      <c r="B2298" t="s">
        <v>9935</v>
      </c>
      <c r="C2298" t="s">
        <v>11396</v>
      </c>
      <c r="D2298">
        <v>104</v>
      </c>
      <c r="E2298" s="4">
        <v>2000000</v>
      </c>
      <c r="F2298" s="4">
        <v>1900725</v>
      </c>
      <c r="G2298" s="3">
        <f>movie_metadata[[#This Row],[New_gross]]-movie_metadata[[#This Row],[New_budget]]</f>
        <v>-99275</v>
      </c>
      <c r="H2298" s="3" t="str">
        <f>IF(movie_metadata[[#This Row],[Profit/Loss_in money]]&gt;0,"Profit","Loss")</f>
        <v>Loss</v>
      </c>
      <c r="I2298" t="s">
        <v>26</v>
      </c>
      <c r="J2298" t="s">
        <v>358</v>
      </c>
      <c r="K2298" t="s">
        <v>11009</v>
      </c>
      <c r="L2298" s="1">
        <v>2005</v>
      </c>
      <c r="M2298" t="s">
        <v>572</v>
      </c>
      <c r="N2298">
        <v>7.4</v>
      </c>
      <c r="O2298">
        <v>2.35</v>
      </c>
      <c r="P2298">
        <v>0</v>
      </c>
      <c r="Q2298">
        <v>168</v>
      </c>
      <c r="R2298">
        <v>214</v>
      </c>
      <c r="S2298">
        <v>430</v>
      </c>
      <c r="T2298" t="s">
        <v>517</v>
      </c>
      <c r="U2298">
        <v>1000</v>
      </c>
      <c r="V2298" t="s">
        <v>383</v>
      </c>
      <c r="W2298">
        <v>43205</v>
      </c>
      <c r="X2298">
        <v>2129</v>
      </c>
      <c r="Y2298" t="s">
        <v>2987</v>
      </c>
      <c r="Z2298">
        <v>1</v>
      </c>
      <c r="AA2298" t="s">
        <v>11397</v>
      </c>
      <c r="AB2298" t="s">
        <v>11398</v>
      </c>
      <c r="AC2298">
        <v>232</v>
      </c>
      <c r="AD2298">
        <v>509</v>
      </c>
    </row>
    <row r="2299" spans="1:30" x14ac:dyDescent="0.35">
      <c r="A2299" t="s">
        <v>23</v>
      </c>
      <c r="B2299" t="s">
        <v>11399</v>
      </c>
      <c r="C2299" t="s">
        <v>11400</v>
      </c>
      <c r="D2299">
        <v>118</v>
      </c>
      <c r="E2299" s="4">
        <v>20000000</v>
      </c>
      <c r="F2299" s="4">
        <v>2246000</v>
      </c>
      <c r="G2299" s="3">
        <f>movie_metadata[[#This Row],[New_gross]]-movie_metadata[[#This Row],[New_budget]]</f>
        <v>-17754000</v>
      </c>
      <c r="H2299" s="3" t="str">
        <f>IF(movie_metadata[[#This Row],[Profit/Loss_in money]]&gt;0,"Profit","Loss")</f>
        <v>Loss</v>
      </c>
      <c r="I2299" t="s">
        <v>26</v>
      </c>
      <c r="J2299" t="s">
        <v>27</v>
      </c>
      <c r="K2299" t="s">
        <v>1627</v>
      </c>
      <c r="L2299" s="1">
        <v>2015</v>
      </c>
      <c r="M2299" t="s">
        <v>82</v>
      </c>
      <c r="N2299">
        <v>7</v>
      </c>
      <c r="O2299">
        <v>2.35</v>
      </c>
      <c r="P2299">
        <v>0</v>
      </c>
      <c r="Q2299">
        <v>27</v>
      </c>
      <c r="R2299">
        <v>14</v>
      </c>
      <c r="S2299">
        <v>400</v>
      </c>
      <c r="T2299" t="s">
        <v>3683</v>
      </c>
      <c r="U2299">
        <v>2000</v>
      </c>
      <c r="V2299" t="s">
        <v>11401</v>
      </c>
      <c r="W2299">
        <v>2302</v>
      </c>
      <c r="X2299">
        <v>3384</v>
      </c>
      <c r="Y2299" t="s">
        <v>11402</v>
      </c>
      <c r="Z2299">
        <v>4</v>
      </c>
      <c r="AA2299" t="s">
        <v>11403</v>
      </c>
      <c r="AB2299" t="s">
        <v>11404</v>
      </c>
      <c r="AC2299">
        <v>20</v>
      </c>
      <c r="AD2299">
        <v>769</v>
      </c>
    </row>
    <row r="2300" spans="1:30" x14ac:dyDescent="0.35">
      <c r="A2300" t="s">
        <v>23</v>
      </c>
      <c r="B2300" t="s">
        <v>9915</v>
      </c>
      <c r="C2300" t="s">
        <v>11405</v>
      </c>
      <c r="D2300">
        <v>80</v>
      </c>
      <c r="E2300" s="4">
        <v>20000000</v>
      </c>
      <c r="F2300" s="4">
        <v>1646664</v>
      </c>
      <c r="G2300" s="3">
        <f>movie_metadata[[#This Row],[New_gross]]-movie_metadata[[#This Row],[New_budget]]</f>
        <v>-18353336</v>
      </c>
      <c r="H2300" s="3" t="str">
        <f>IF(movie_metadata[[#This Row],[Profit/Loss_in money]]&gt;0,"Profit","Loss")</f>
        <v>Loss</v>
      </c>
      <c r="I2300" t="s">
        <v>26</v>
      </c>
      <c r="J2300" t="s">
        <v>27</v>
      </c>
      <c r="K2300" t="s">
        <v>6408</v>
      </c>
      <c r="L2300" s="1">
        <v>2003</v>
      </c>
      <c r="M2300" t="s">
        <v>572</v>
      </c>
      <c r="N2300">
        <v>2.8</v>
      </c>
      <c r="O2300">
        <v>1.85</v>
      </c>
      <c r="P2300">
        <v>241</v>
      </c>
      <c r="Q2300">
        <v>28</v>
      </c>
      <c r="R2300">
        <v>121</v>
      </c>
      <c r="S2300">
        <v>587</v>
      </c>
      <c r="T2300" t="s">
        <v>2381</v>
      </c>
      <c r="U2300">
        <v>836</v>
      </c>
      <c r="V2300" t="s">
        <v>11406</v>
      </c>
      <c r="W2300">
        <v>4518</v>
      </c>
      <c r="X2300">
        <v>2467</v>
      </c>
      <c r="Y2300" t="s">
        <v>9280</v>
      </c>
      <c r="Z2300">
        <v>2</v>
      </c>
      <c r="AA2300" t="s">
        <v>11407</v>
      </c>
      <c r="AB2300" t="s">
        <v>11408</v>
      </c>
      <c r="AC2300">
        <v>66</v>
      </c>
      <c r="AD2300">
        <v>624</v>
      </c>
    </row>
    <row r="2301" spans="1:30" x14ac:dyDescent="0.35">
      <c r="A2301" t="s">
        <v>23</v>
      </c>
      <c r="B2301" t="s">
        <v>8502</v>
      </c>
      <c r="C2301" t="s">
        <v>11409</v>
      </c>
      <c r="D2301">
        <v>107</v>
      </c>
      <c r="E2301" s="4">
        <v>20000000</v>
      </c>
      <c r="F2301" s="4">
        <v>1190018</v>
      </c>
      <c r="G2301" s="3">
        <f>movie_metadata[[#This Row],[New_gross]]-movie_metadata[[#This Row],[New_budget]]</f>
        <v>-18809982</v>
      </c>
      <c r="H2301" s="3" t="str">
        <f>IF(movie_metadata[[#This Row],[Profit/Loss_in money]]&gt;0,"Profit","Loss")</f>
        <v>Loss</v>
      </c>
      <c r="I2301" t="s">
        <v>26</v>
      </c>
      <c r="J2301" t="s">
        <v>27</v>
      </c>
      <c r="K2301" t="s">
        <v>1383</v>
      </c>
      <c r="L2301" s="1">
        <v>2002</v>
      </c>
      <c r="M2301" t="s">
        <v>572</v>
      </c>
      <c r="N2301">
        <v>7.5</v>
      </c>
      <c r="O2301">
        <v>2.35</v>
      </c>
      <c r="P2301">
        <v>20000</v>
      </c>
      <c r="Q2301">
        <v>146</v>
      </c>
      <c r="R2301">
        <v>110</v>
      </c>
      <c r="S2301">
        <v>722</v>
      </c>
      <c r="T2301" t="s">
        <v>2925</v>
      </c>
      <c r="U2301">
        <v>23000</v>
      </c>
      <c r="V2301" t="s">
        <v>55</v>
      </c>
      <c r="W2301">
        <v>261317</v>
      </c>
      <c r="X2301">
        <v>25088</v>
      </c>
      <c r="Y2301" t="s">
        <v>3158</v>
      </c>
      <c r="Z2301">
        <v>2</v>
      </c>
      <c r="AA2301" t="s">
        <v>11410</v>
      </c>
      <c r="AB2301" t="s">
        <v>11411</v>
      </c>
      <c r="AC2301">
        <v>1137</v>
      </c>
      <c r="AD2301">
        <v>876</v>
      </c>
    </row>
    <row r="2302" spans="1:30" x14ac:dyDescent="0.35">
      <c r="A2302" t="s">
        <v>23</v>
      </c>
      <c r="B2302" t="s">
        <v>1508</v>
      </c>
      <c r="C2302" t="s">
        <v>11412</v>
      </c>
      <c r="D2302">
        <v>125</v>
      </c>
      <c r="E2302" s="4">
        <v>40000000</v>
      </c>
      <c r="F2302" s="4">
        <v>1027749</v>
      </c>
      <c r="G2302" s="3">
        <f>movie_metadata[[#This Row],[New_gross]]-movie_metadata[[#This Row],[New_budget]]</f>
        <v>-38972251</v>
      </c>
      <c r="H2302" s="3" t="str">
        <f>IF(movie_metadata[[#This Row],[Profit/Loss_in money]]&gt;0,"Profit","Loss")</f>
        <v>Loss</v>
      </c>
      <c r="I2302" t="s">
        <v>26</v>
      </c>
      <c r="J2302" t="s">
        <v>358</v>
      </c>
      <c r="K2302" t="s">
        <v>3389</v>
      </c>
      <c r="L2302" s="1">
        <v>2008</v>
      </c>
      <c r="M2302" t="s">
        <v>572</v>
      </c>
      <c r="N2302">
        <v>7.1</v>
      </c>
      <c r="O2302">
        <v>2.35</v>
      </c>
      <c r="P2302">
        <v>1000</v>
      </c>
      <c r="Q2302">
        <v>67</v>
      </c>
      <c r="R2302">
        <v>55</v>
      </c>
      <c r="S2302">
        <v>2</v>
      </c>
      <c r="T2302" t="s">
        <v>11413</v>
      </c>
      <c r="U2302">
        <v>991</v>
      </c>
      <c r="V2302" t="s">
        <v>3365</v>
      </c>
      <c r="W2302">
        <v>8087</v>
      </c>
      <c r="X2302">
        <v>1003</v>
      </c>
      <c r="Y2302" t="s">
        <v>11414</v>
      </c>
      <c r="Z2302">
        <v>4</v>
      </c>
      <c r="AA2302" t="s">
        <v>11415</v>
      </c>
      <c r="AB2302" t="s">
        <v>11416</v>
      </c>
      <c r="AC2302">
        <v>33</v>
      </c>
      <c r="AD2302">
        <v>10</v>
      </c>
    </row>
    <row r="2303" spans="1:30" x14ac:dyDescent="0.35">
      <c r="A2303" t="s">
        <v>23</v>
      </c>
      <c r="B2303" t="s">
        <v>8960</v>
      </c>
      <c r="C2303" t="s">
        <v>11417</v>
      </c>
      <c r="D2303">
        <v>115</v>
      </c>
      <c r="E2303" s="4">
        <v>24000000</v>
      </c>
      <c r="F2303" s="4">
        <v>882710</v>
      </c>
      <c r="G2303" s="3">
        <f>movie_metadata[[#This Row],[New_gross]]-movie_metadata[[#This Row],[New_budget]]</f>
        <v>-23117290</v>
      </c>
      <c r="H2303" s="3" t="str">
        <f>IF(movie_metadata[[#This Row],[Profit/Loss_in money]]&gt;0,"Profit","Loss")</f>
        <v>Loss</v>
      </c>
      <c r="I2303" t="s">
        <v>26</v>
      </c>
      <c r="J2303" t="s">
        <v>27</v>
      </c>
      <c r="K2303" t="s">
        <v>5265</v>
      </c>
      <c r="L2303" s="1">
        <v>2000</v>
      </c>
      <c r="M2303" t="s">
        <v>572</v>
      </c>
      <c r="N2303">
        <v>6.4</v>
      </c>
      <c r="O2303">
        <v>2.35</v>
      </c>
      <c r="P2303">
        <v>401</v>
      </c>
      <c r="Q2303">
        <v>93</v>
      </c>
      <c r="R2303">
        <v>115</v>
      </c>
      <c r="S2303">
        <v>977</v>
      </c>
      <c r="T2303" t="s">
        <v>7753</v>
      </c>
      <c r="U2303">
        <v>9000</v>
      </c>
      <c r="V2303" t="s">
        <v>770</v>
      </c>
      <c r="W2303">
        <v>16215</v>
      </c>
      <c r="X2303">
        <v>11433</v>
      </c>
      <c r="Y2303" t="s">
        <v>5611</v>
      </c>
      <c r="Z2303">
        <v>2</v>
      </c>
      <c r="AA2303" t="s">
        <v>11418</v>
      </c>
      <c r="AB2303" t="s">
        <v>11419</v>
      </c>
      <c r="AC2303">
        <v>138</v>
      </c>
      <c r="AD2303">
        <v>1000</v>
      </c>
    </row>
    <row r="2304" spans="1:30" x14ac:dyDescent="0.35">
      <c r="A2304" t="s">
        <v>23</v>
      </c>
      <c r="B2304" t="s">
        <v>11420</v>
      </c>
      <c r="C2304" t="s">
        <v>11421</v>
      </c>
      <c r="D2304">
        <v>88</v>
      </c>
      <c r="E2304" s="4">
        <v>20000000</v>
      </c>
      <c r="F2304" s="4">
        <v>1064277</v>
      </c>
      <c r="G2304" s="3">
        <f>movie_metadata[[#This Row],[New_gross]]-movie_metadata[[#This Row],[New_budget]]</f>
        <v>-18935723</v>
      </c>
      <c r="H2304" s="3" t="str">
        <f>IF(movie_metadata[[#This Row],[Profit/Loss_in money]]&gt;0,"Profit","Loss")</f>
        <v>Loss</v>
      </c>
      <c r="I2304" t="s">
        <v>26</v>
      </c>
      <c r="J2304" t="s">
        <v>27</v>
      </c>
      <c r="K2304" t="s">
        <v>9780</v>
      </c>
      <c r="L2304" s="1">
        <v>2012</v>
      </c>
      <c r="M2304" t="s">
        <v>264</v>
      </c>
      <c r="N2304">
        <v>6.7</v>
      </c>
      <c r="O2304">
        <v>2.35</v>
      </c>
      <c r="P2304">
        <v>831</v>
      </c>
      <c r="Q2304">
        <v>28</v>
      </c>
      <c r="R2304">
        <v>12</v>
      </c>
      <c r="S2304">
        <v>231</v>
      </c>
      <c r="T2304" t="s">
        <v>11422</v>
      </c>
      <c r="U2304">
        <v>979</v>
      </c>
      <c r="V2304" t="s">
        <v>1646</v>
      </c>
      <c r="W2304">
        <v>14015</v>
      </c>
      <c r="X2304">
        <v>1978</v>
      </c>
      <c r="Y2304" t="s">
        <v>11423</v>
      </c>
      <c r="Z2304">
        <v>0</v>
      </c>
      <c r="AA2304" t="s">
        <v>11424</v>
      </c>
      <c r="AB2304" t="s">
        <v>11425</v>
      </c>
      <c r="AC2304">
        <v>83</v>
      </c>
      <c r="AD2304">
        <v>532</v>
      </c>
    </row>
    <row r="2305" spans="1:30" x14ac:dyDescent="0.35">
      <c r="A2305" t="s">
        <v>23</v>
      </c>
      <c r="B2305" t="s">
        <v>558</v>
      </c>
      <c r="C2305" t="s">
        <v>11426</v>
      </c>
      <c r="D2305">
        <v>122</v>
      </c>
      <c r="E2305" s="4">
        <v>10000000</v>
      </c>
      <c r="F2305" s="4">
        <v>531009</v>
      </c>
      <c r="G2305" s="3">
        <f>movie_metadata[[#This Row],[New_gross]]-movie_metadata[[#This Row],[New_budget]]</f>
        <v>-9468991</v>
      </c>
      <c r="H2305" s="3" t="str">
        <f>IF(movie_metadata[[#This Row],[Profit/Loss_in money]]&gt;0,"Profit","Loss")</f>
        <v>Loss</v>
      </c>
      <c r="I2305" t="s">
        <v>26</v>
      </c>
      <c r="J2305" t="s">
        <v>27</v>
      </c>
      <c r="K2305" t="s">
        <v>206</v>
      </c>
      <c r="L2305" s="1">
        <v>2015</v>
      </c>
      <c r="M2305" t="s">
        <v>572</v>
      </c>
      <c r="N2305">
        <v>5.3</v>
      </c>
      <c r="O2305">
        <v>2.35</v>
      </c>
      <c r="P2305">
        <v>0</v>
      </c>
      <c r="Q2305">
        <v>131</v>
      </c>
      <c r="R2305">
        <v>11000</v>
      </c>
      <c r="S2305">
        <v>188</v>
      </c>
      <c r="T2305" t="s">
        <v>558</v>
      </c>
      <c r="U2305">
        <v>11000</v>
      </c>
      <c r="V2305" t="s">
        <v>334</v>
      </c>
      <c r="W2305">
        <v>7976</v>
      </c>
      <c r="X2305">
        <v>22319</v>
      </c>
      <c r="Y2305" t="s">
        <v>11427</v>
      </c>
      <c r="Z2305">
        <v>0</v>
      </c>
      <c r="AA2305" t="s">
        <v>11428</v>
      </c>
      <c r="AB2305" t="s">
        <v>11429</v>
      </c>
      <c r="AC2305">
        <v>61</v>
      </c>
      <c r="AD2305">
        <v>11000</v>
      </c>
    </row>
    <row r="2306" spans="1:30" x14ac:dyDescent="0.35">
      <c r="A2306" t="s">
        <v>23</v>
      </c>
      <c r="B2306" t="s">
        <v>11430</v>
      </c>
      <c r="C2306" t="s">
        <v>11431</v>
      </c>
      <c r="D2306">
        <v>103</v>
      </c>
      <c r="E2306" s="4">
        <v>2127519898</v>
      </c>
      <c r="F2306" s="4">
        <v>410388</v>
      </c>
      <c r="G2306" s="3">
        <f>movie_metadata[[#This Row],[New_gross]]-movie_metadata[[#This Row],[New_budget]]</f>
        <v>-2127109510</v>
      </c>
      <c r="H2306" s="3" t="str">
        <f>IF(movie_metadata[[#This Row],[Profit/Loss_in money]]&gt;0,"Profit","Loss")</f>
        <v>Loss</v>
      </c>
      <c r="I2306" t="s">
        <v>662</v>
      </c>
      <c r="J2306" t="s">
        <v>663</v>
      </c>
      <c r="K2306" t="s">
        <v>11432</v>
      </c>
      <c r="L2306" s="1">
        <v>2004</v>
      </c>
      <c r="M2306" t="s">
        <v>29</v>
      </c>
      <c r="N2306">
        <v>6.9</v>
      </c>
      <c r="O2306">
        <v>1.85</v>
      </c>
      <c r="P2306">
        <v>973</v>
      </c>
      <c r="Q2306">
        <v>105</v>
      </c>
      <c r="R2306">
        <v>78</v>
      </c>
      <c r="S2306">
        <v>101</v>
      </c>
      <c r="T2306" t="s">
        <v>502</v>
      </c>
      <c r="U2306">
        <v>488</v>
      </c>
      <c r="V2306" t="s">
        <v>7235</v>
      </c>
      <c r="W2306">
        <v>13727</v>
      </c>
      <c r="X2306">
        <v>991</v>
      </c>
      <c r="Y2306" t="s">
        <v>11433</v>
      </c>
      <c r="Z2306">
        <v>1</v>
      </c>
      <c r="AA2306" t="s">
        <v>11434</v>
      </c>
      <c r="AB2306" t="s">
        <v>11435</v>
      </c>
      <c r="AC2306">
        <v>79</v>
      </c>
      <c r="AD2306">
        <v>336</v>
      </c>
    </row>
    <row r="2307" spans="1:30" x14ac:dyDescent="0.35">
      <c r="A2307" t="s">
        <v>23</v>
      </c>
      <c r="B2307" t="s">
        <v>11436</v>
      </c>
      <c r="C2307" t="s">
        <v>11437</v>
      </c>
      <c r="D2307">
        <v>101</v>
      </c>
      <c r="E2307" s="4">
        <v>20000000</v>
      </c>
      <c r="F2307" s="4">
        <v>375474</v>
      </c>
      <c r="G2307" s="3">
        <f>movie_metadata[[#This Row],[New_gross]]-movie_metadata[[#This Row],[New_budget]]</f>
        <v>-19624526</v>
      </c>
      <c r="H2307" s="3" t="str">
        <f>IF(movie_metadata[[#This Row],[Profit/Loss_in money]]&gt;0,"Profit","Loss")</f>
        <v>Loss</v>
      </c>
      <c r="I2307" t="s">
        <v>26</v>
      </c>
      <c r="J2307" t="s">
        <v>27</v>
      </c>
      <c r="K2307" t="s">
        <v>2290</v>
      </c>
      <c r="L2307" s="1">
        <v>2005</v>
      </c>
      <c r="M2307" t="s">
        <v>82</v>
      </c>
      <c r="N2307">
        <v>6.2</v>
      </c>
      <c r="O2307">
        <v>2.35</v>
      </c>
      <c r="P2307">
        <v>445</v>
      </c>
      <c r="Q2307">
        <v>21</v>
      </c>
      <c r="R2307">
        <v>25</v>
      </c>
      <c r="S2307">
        <v>407</v>
      </c>
      <c r="T2307" t="s">
        <v>5910</v>
      </c>
      <c r="U2307">
        <v>18000</v>
      </c>
      <c r="V2307" t="s">
        <v>634</v>
      </c>
      <c r="W2307">
        <v>2613</v>
      </c>
      <c r="X2307">
        <v>20354</v>
      </c>
      <c r="Y2307" t="s">
        <v>11438</v>
      </c>
      <c r="Z2307">
        <v>0</v>
      </c>
      <c r="AA2307" t="s">
        <v>11439</v>
      </c>
      <c r="AB2307" t="s">
        <v>11440</v>
      </c>
      <c r="AC2307">
        <v>46</v>
      </c>
      <c r="AD2307">
        <v>723</v>
      </c>
    </row>
    <row r="2308" spans="1:30" x14ac:dyDescent="0.35">
      <c r="A2308" t="s">
        <v>23</v>
      </c>
      <c r="B2308" t="s">
        <v>11441</v>
      </c>
      <c r="C2308" t="s">
        <v>11442</v>
      </c>
      <c r="D2308">
        <v>101</v>
      </c>
      <c r="E2308" s="4">
        <v>43432109.375</v>
      </c>
      <c r="F2308" s="4">
        <v>578382</v>
      </c>
      <c r="G2308" s="3">
        <f>movie_metadata[[#This Row],[New_gross]]-movie_metadata[[#This Row],[New_budget]]</f>
        <v>-42853727.375</v>
      </c>
      <c r="H2308" s="3" t="str">
        <f>IF(movie_metadata[[#This Row],[Profit/Loss_in money]]&gt;0,"Profit","Loss")</f>
        <v>Loss</v>
      </c>
      <c r="I2308" t="s">
        <v>26</v>
      </c>
      <c r="J2308" t="s">
        <v>27</v>
      </c>
      <c r="K2308" t="s">
        <v>11443</v>
      </c>
      <c r="L2308" s="1">
        <v>2010</v>
      </c>
      <c r="M2308" t="s">
        <v>572</v>
      </c>
      <c r="N2308">
        <v>6.3</v>
      </c>
      <c r="O2308">
        <v>1.85</v>
      </c>
      <c r="P2308">
        <v>0</v>
      </c>
      <c r="Q2308">
        <v>140</v>
      </c>
      <c r="R2308">
        <v>46</v>
      </c>
      <c r="S2308">
        <v>902</v>
      </c>
      <c r="T2308" t="s">
        <v>76</v>
      </c>
      <c r="U2308">
        <v>33000</v>
      </c>
      <c r="V2308" t="s">
        <v>4205</v>
      </c>
      <c r="W2308">
        <v>41249</v>
      </c>
      <c r="X2308">
        <v>39515</v>
      </c>
      <c r="Y2308" t="s">
        <v>114</v>
      </c>
      <c r="Z2308">
        <v>2</v>
      </c>
      <c r="AA2308" t="s">
        <v>11444</v>
      </c>
      <c r="AB2308" t="s">
        <v>11445</v>
      </c>
      <c r="AC2308">
        <v>67</v>
      </c>
      <c r="AD2308">
        <v>4000</v>
      </c>
    </row>
    <row r="2309" spans="1:30" x14ac:dyDescent="0.35">
      <c r="A2309" t="s">
        <v>23</v>
      </c>
      <c r="B2309" t="s">
        <v>520</v>
      </c>
      <c r="C2309" t="s">
        <v>11446</v>
      </c>
      <c r="D2309">
        <v>107</v>
      </c>
      <c r="E2309" s="4">
        <v>20000000</v>
      </c>
      <c r="F2309" s="4">
        <v>305070</v>
      </c>
      <c r="G2309" s="3">
        <f>movie_metadata[[#This Row],[New_gross]]-movie_metadata[[#This Row],[New_budget]]</f>
        <v>-19694930</v>
      </c>
      <c r="H2309" s="3" t="str">
        <f>IF(movie_metadata[[#This Row],[Profit/Loss_in money]]&gt;0,"Profit","Loss")</f>
        <v>Loss</v>
      </c>
      <c r="I2309" t="s">
        <v>26</v>
      </c>
      <c r="J2309" t="s">
        <v>27</v>
      </c>
      <c r="K2309" t="s">
        <v>2892</v>
      </c>
      <c r="L2309" s="1">
        <v>1994</v>
      </c>
      <c r="M2309" t="s">
        <v>572</v>
      </c>
      <c r="N2309">
        <v>6.4</v>
      </c>
      <c r="O2309">
        <v>2.35</v>
      </c>
      <c r="P2309">
        <v>399</v>
      </c>
      <c r="Q2309">
        <v>9</v>
      </c>
      <c r="R2309">
        <v>58</v>
      </c>
      <c r="S2309">
        <v>324</v>
      </c>
      <c r="T2309" t="s">
        <v>2549</v>
      </c>
      <c r="U2309">
        <v>699</v>
      </c>
      <c r="V2309" t="s">
        <v>11447</v>
      </c>
      <c r="W2309">
        <v>3843</v>
      </c>
      <c r="X2309">
        <v>1592</v>
      </c>
      <c r="Y2309" t="s">
        <v>3452</v>
      </c>
      <c r="Z2309">
        <v>1</v>
      </c>
      <c r="AA2309" t="s">
        <v>11448</v>
      </c>
      <c r="AB2309" t="s">
        <v>11449</v>
      </c>
      <c r="AC2309">
        <v>25</v>
      </c>
      <c r="AD2309">
        <v>533</v>
      </c>
    </row>
    <row r="2310" spans="1:30" x14ac:dyDescent="0.35">
      <c r="A2310" t="s">
        <v>23</v>
      </c>
      <c r="B2310" t="s">
        <v>11083</v>
      </c>
      <c r="C2310" t="s">
        <v>11450</v>
      </c>
      <c r="D2310">
        <v>86</v>
      </c>
      <c r="E2310" s="4">
        <v>41637095.477386937</v>
      </c>
      <c r="F2310" s="4">
        <v>206678</v>
      </c>
      <c r="G2310" s="3">
        <f>movie_metadata[[#This Row],[New_gross]]-movie_metadata[[#This Row],[New_budget]]</f>
        <v>-41430417.477386937</v>
      </c>
      <c r="H2310" s="3" t="str">
        <f>IF(movie_metadata[[#This Row],[Profit/Loss_in money]]&gt;0,"Profit","Loss")</f>
        <v>Loss</v>
      </c>
      <c r="I2310" t="s">
        <v>7225</v>
      </c>
      <c r="J2310" t="s">
        <v>3848</v>
      </c>
      <c r="K2310" t="s">
        <v>2650</v>
      </c>
      <c r="L2310" s="1">
        <v>2008</v>
      </c>
      <c r="M2310" t="s">
        <v>82</v>
      </c>
      <c r="N2310">
        <v>6.5</v>
      </c>
      <c r="O2310">
        <v>2.35</v>
      </c>
      <c r="P2310">
        <v>1000</v>
      </c>
      <c r="Q2310">
        <v>83</v>
      </c>
      <c r="R2310">
        <v>0</v>
      </c>
      <c r="S2310">
        <v>3</v>
      </c>
      <c r="T2310" t="s">
        <v>11451</v>
      </c>
      <c r="U2310">
        <v>46</v>
      </c>
      <c r="V2310" t="s">
        <v>6984</v>
      </c>
      <c r="W2310">
        <v>11391</v>
      </c>
      <c r="X2310">
        <v>82</v>
      </c>
      <c r="Y2310" t="s">
        <v>11452</v>
      </c>
      <c r="Z2310">
        <v>1</v>
      </c>
      <c r="AA2310" t="s">
        <v>11453</v>
      </c>
      <c r="AB2310" t="s">
        <v>11454</v>
      </c>
      <c r="AC2310">
        <v>66</v>
      </c>
      <c r="AD2310">
        <v>33</v>
      </c>
    </row>
    <row r="2311" spans="1:30" x14ac:dyDescent="0.35">
      <c r="A2311" t="s">
        <v>23</v>
      </c>
      <c r="B2311" t="s">
        <v>6816</v>
      </c>
      <c r="C2311" t="s">
        <v>11455</v>
      </c>
      <c r="D2311">
        <v>118</v>
      </c>
      <c r="E2311" s="4">
        <v>140000000</v>
      </c>
      <c r="F2311" s="4">
        <v>146072</v>
      </c>
      <c r="G2311" s="3">
        <f>movie_metadata[[#This Row],[New_gross]]-movie_metadata[[#This Row],[New_budget]]</f>
        <v>-139853928</v>
      </c>
      <c r="H2311" s="3" t="str">
        <f>IF(movie_metadata[[#This Row],[Profit/Loss_in money]]&gt;0,"Profit","Loss")</f>
        <v>Loss</v>
      </c>
      <c r="I2311" t="s">
        <v>1451</v>
      </c>
      <c r="J2311" t="s">
        <v>1452</v>
      </c>
      <c r="K2311" t="s">
        <v>11456</v>
      </c>
      <c r="L2311" s="1">
        <v>1998</v>
      </c>
      <c r="M2311" t="s">
        <v>60</v>
      </c>
      <c r="N2311">
        <v>6</v>
      </c>
      <c r="O2311">
        <v>2.35</v>
      </c>
      <c r="P2311">
        <v>136</v>
      </c>
      <c r="Q2311">
        <v>8</v>
      </c>
      <c r="R2311">
        <v>8</v>
      </c>
      <c r="S2311">
        <v>11</v>
      </c>
      <c r="T2311" t="s">
        <v>11457</v>
      </c>
      <c r="U2311">
        <v>106</v>
      </c>
      <c r="V2311" t="s">
        <v>11458</v>
      </c>
      <c r="W2311">
        <v>7147</v>
      </c>
      <c r="X2311">
        <v>182</v>
      </c>
      <c r="Y2311" t="s">
        <v>11459</v>
      </c>
      <c r="Z2311">
        <v>0</v>
      </c>
      <c r="AA2311" t="s">
        <v>11460</v>
      </c>
      <c r="AB2311" t="s">
        <v>11461</v>
      </c>
      <c r="AC2311">
        <v>16</v>
      </c>
      <c r="AD2311">
        <v>56</v>
      </c>
    </row>
    <row r="2312" spans="1:30" x14ac:dyDescent="0.35">
      <c r="A2312" t="s">
        <v>23</v>
      </c>
      <c r="B2312" t="s">
        <v>7337</v>
      </c>
      <c r="C2312" t="s">
        <v>11462</v>
      </c>
      <c r="D2312">
        <v>107</v>
      </c>
      <c r="E2312" s="4">
        <v>20000000</v>
      </c>
      <c r="F2312" s="4">
        <v>1183354</v>
      </c>
      <c r="G2312" s="3">
        <f>movie_metadata[[#This Row],[New_gross]]-movie_metadata[[#This Row],[New_budget]]</f>
        <v>-18816646</v>
      </c>
      <c r="H2312" s="3" t="str">
        <f>IF(movie_metadata[[#This Row],[Profit/Loss_in money]]&gt;0,"Profit","Loss")</f>
        <v>Loss</v>
      </c>
      <c r="I2312" t="s">
        <v>26</v>
      </c>
      <c r="J2312" t="s">
        <v>27</v>
      </c>
      <c r="K2312" t="s">
        <v>11463</v>
      </c>
      <c r="L2312" s="1">
        <v>2010</v>
      </c>
      <c r="M2312" t="s">
        <v>29</v>
      </c>
      <c r="N2312">
        <v>5.0999999999999996</v>
      </c>
      <c r="O2312">
        <v>2.35</v>
      </c>
      <c r="P2312">
        <v>0</v>
      </c>
      <c r="Q2312">
        <v>138</v>
      </c>
      <c r="R2312">
        <v>14</v>
      </c>
      <c r="S2312">
        <v>311</v>
      </c>
      <c r="T2312" t="s">
        <v>11464</v>
      </c>
      <c r="U2312">
        <v>403</v>
      </c>
      <c r="V2312" t="s">
        <v>7843</v>
      </c>
      <c r="W2312">
        <v>13026</v>
      </c>
      <c r="X2312">
        <v>1577</v>
      </c>
      <c r="Y2312" t="s">
        <v>5708</v>
      </c>
      <c r="Z2312">
        <v>1</v>
      </c>
      <c r="AA2312" t="s">
        <v>11465</v>
      </c>
      <c r="AB2312" t="s">
        <v>11466</v>
      </c>
      <c r="AC2312">
        <v>75</v>
      </c>
      <c r="AD2312">
        <v>368</v>
      </c>
    </row>
    <row r="2313" spans="1:30" x14ac:dyDescent="0.35">
      <c r="A2313" t="s">
        <v>23</v>
      </c>
      <c r="B2313" t="s">
        <v>11467</v>
      </c>
      <c r="C2313" t="s">
        <v>11468</v>
      </c>
      <c r="D2313">
        <v>100</v>
      </c>
      <c r="E2313" s="4">
        <v>22000000</v>
      </c>
      <c r="F2313" s="4">
        <v>121972</v>
      </c>
      <c r="G2313" s="3">
        <f>movie_metadata[[#This Row],[New_gross]]-movie_metadata[[#This Row],[New_budget]]</f>
        <v>-21878028</v>
      </c>
      <c r="H2313" s="3" t="str">
        <f>IF(movie_metadata[[#This Row],[Profit/Loss_in money]]&gt;0,"Profit","Loss")</f>
        <v>Loss</v>
      </c>
      <c r="I2313" t="s">
        <v>26</v>
      </c>
      <c r="J2313" t="s">
        <v>27</v>
      </c>
      <c r="K2313" t="s">
        <v>3074</v>
      </c>
      <c r="L2313" s="1">
        <v>2002</v>
      </c>
      <c r="M2313" t="s">
        <v>572</v>
      </c>
      <c r="N2313">
        <v>5.5</v>
      </c>
      <c r="O2313">
        <v>1.85</v>
      </c>
      <c r="P2313">
        <v>217</v>
      </c>
      <c r="Q2313">
        <v>42</v>
      </c>
      <c r="R2313">
        <v>3</v>
      </c>
      <c r="S2313">
        <v>442</v>
      </c>
      <c r="T2313" t="s">
        <v>2978</v>
      </c>
      <c r="U2313">
        <v>14000</v>
      </c>
      <c r="V2313" t="s">
        <v>2375</v>
      </c>
      <c r="W2313">
        <v>9868</v>
      </c>
      <c r="X2313">
        <v>15612</v>
      </c>
      <c r="Y2313" t="s">
        <v>11469</v>
      </c>
      <c r="Z2313">
        <v>3</v>
      </c>
      <c r="AA2313" t="s">
        <v>11470</v>
      </c>
      <c r="AB2313" t="s">
        <v>11471</v>
      </c>
      <c r="AC2313">
        <v>81</v>
      </c>
      <c r="AD2313">
        <v>506</v>
      </c>
    </row>
    <row r="2314" spans="1:30" x14ac:dyDescent="0.35">
      <c r="A2314" t="s">
        <v>23</v>
      </c>
      <c r="B2314" t="s">
        <v>60</v>
      </c>
      <c r="C2314" t="s">
        <v>11472</v>
      </c>
      <c r="D2314">
        <v>30</v>
      </c>
      <c r="E2314" s="4">
        <v>36541497.422512971</v>
      </c>
      <c r="F2314" s="4">
        <v>54058783.513157897</v>
      </c>
      <c r="G2314" s="3">
        <f>movie_metadata[[#This Row],[New_gross]]-movie_metadata[[#This Row],[New_budget]]</f>
        <v>17517286.090644926</v>
      </c>
      <c r="H2314" s="3" t="str">
        <f>IF(movie_metadata[[#This Row],[Profit/Loss_in money]]&gt;0,"Profit","Loss")</f>
        <v>Profit</v>
      </c>
      <c r="I2314" t="s">
        <v>26</v>
      </c>
      <c r="J2314" t="s">
        <v>45</v>
      </c>
      <c r="K2314" t="s">
        <v>7133</v>
      </c>
      <c r="L2314" s="1">
        <v>2005</v>
      </c>
      <c r="M2314" t="s">
        <v>60</v>
      </c>
      <c r="N2314">
        <v>7.2</v>
      </c>
      <c r="O2314">
        <v>2.35</v>
      </c>
      <c r="P2314">
        <v>0</v>
      </c>
      <c r="Q2314">
        <v>1</v>
      </c>
      <c r="S2314">
        <v>9</v>
      </c>
      <c r="T2314" t="s">
        <v>11473</v>
      </c>
      <c r="U2314">
        <v>310</v>
      </c>
      <c r="V2314" t="s">
        <v>11474</v>
      </c>
      <c r="W2314">
        <v>18</v>
      </c>
      <c r="X2314">
        <v>344</v>
      </c>
      <c r="Y2314" t="s">
        <v>11475</v>
      </c>
      <c r="Z2314">
        <v>4</v>
      </c>
      <c r="AA2314" t="s">
        <v>62</v>
      </c>
      <c r="AB2314" t="s">
        <v>11476</v>
      </c>
      <c r="AD2314">
        <v>11</v>
      </c>
    </row>
    <row r="2315" spans="1:30" x14ac:dyDescent="0.35">
      <c r="A2315" t="s">
        <v>23</v>
      </c>
      <c r="B2315" t="s">
        <v>5871</v>
      </c>
      <c r="C2315" t="s">
        <v>11477</v>
      </c>
      <c r="D2315">
        <v>110</v>
      </c>
      <c r="E2315" s="4">
        <v>20000000</v>
      </c>
      <c r="F2315" s="4">
        <v>263365</v>
      </c>
      <c r="G2315" s="3">
        <f>movie_metadata[[#This Row],[New_gross]]-movie_metadata[[#This Row],[New_budget]]</f>
        <v>-19736635</v>
      </c>
      <c r="H2315" s="3" t="str">
        <f>IF(movie_metadata[[#This Row],[Profit/Loss_in money]]&gt;0,"Profit","Loss")</f>
        <v>Loss</v>
      </c>
      <c r="I2315" t="s">
        <v>26</v>
      </c>
      <c r="J2315" t="s">
        <v>27</v>
      </c>
      <c r="K2315" t="s">
        <v>2482</v>
      </c>
      <c r="L2315" s="1">
        <v>2010</v>
      </c>
      <c r="M2315" t="s">
        <v>29</v>
      </c>
      <c r="N2315">
        <v>5.4</v>
      </c>
      <c r="O2315">
        <v>2.35</v>
      </c>
      <c r="P2315">
        <v>0</v>
      </c>
      <c r="Q2315">
        <v>92</v>
      </c>
      <c r="R2315">
        <v>278</v>
      </c>
      <c r="S2315">
        <v>181</v>
      </c>
      <c r="T2315" t="s">
        <v>7195</v>
      </c>
      <c r="U2315">
        <v>3000</v>
      </c>
      <c r="V2315" t="s">
        <v>648</v>
      </c>
      <c r="W2315">
        <v>6147</v>
      </c>
      <c r="X2315">
        <v>3785</v>
      </c>
      <c r="Y2315" t="s">
        <v>11478</v>
      </c>
      <c r="Z2315">
        <v>2</v>
      </c>
      <c r="AA2315" t="s">
        <v>11479</v>
      </c>
      <c r="AB2315" t="s">
        <v>11480</v>
      </c>
      <c r="AC2315">
        <v>36</v>
      </c>
      <c r="AD2315">
        <v>602</v>
      </c>
    </row>
    <row r="2316" spans="1:30" x14ac:dyDescent="0.35">
      <c r="A2316" t="s">
        <v>23</v>
      </c>
      <c r="B2316" t="s">
        <v>3556</v>
      </c>
      <c r="C2316" t="s">
        <v>11481</v>
      </c>
      <c r="D2316">
        <v>106</v>
      </c>
      <c r="E2316" s="4">
        <v>35363302.854166664</v>
      </c>
      <c r="F2316" s="4">
        <v>54734</v>
      </c>
      <c r="G2316" s="3">
        <f>movie_metadata[[#This Row],[New_gross]]-movie_metadata[[#This Row],[New_budget]]</f>
        <v>-35308568.854166664</v>
      </c>
      <c r="H2316" s="3" t="str">
        <f>IF(movie_metadata[[#This Row],[Profit/Loss_in money]]&gt;0,"Profit","Loss")</f>
        <v>Loss</v>
      </c>
      <c r="I2316" t="s">
        <v>26</v>
      </c>
      <c r="J2316" t="s">
        <v>3558</v>
      </c>
      <c r="K2316" t="s">
        <v>2134</v>
      </c>
      <c r="L2316" s="1">
        <v>2015</v>
      </c>
      <c r="M2316" t="s">
        <v>572</v>
      </c>
      <c r="N2316">
        <v>5.7</v>
      </c>
      <c r="O2316">
        <v>2.35</v>
      </c>
      <c r="P2316">
        <v>0</v>
      </c>
      <c r="Q2316">
        <v>140</v>
      </c>
      <c r="R2316">
        <v>448</v>
      </c>
      <c r="S2316">
        <v>648</v>
      </c>
      <c r="T2316" t="s">
        <v>11482</v>
      </c>
      <c r="U2316">
        <v>9000</v>
      </c>
      <c r="V2316" t="s">
        <v>1198</v>
      </c>
      <c r="W2316">
        <v>20821</v>
      </c>
      <c r="X2316">
        <v>10982</v>
      </c>
      <c r="Y2316" t="s">
        <v>7943</v>
      </c>
      <c r="Z2316">
        <v>1</v>
      </c>
      <c r="AA2316" t="s">
        <v>11483</v>
      </c>
      <c r="AB2316" t="s">
        <v>11484</v>
      </c>
      <c r="AC2316">
        <v>62</v>
      </c>
      <c r="AD2316">
        <v>750</v>
      </c>
    </row>
    <row r="2317" spans="1:30" x14ac:dyDescent="0.35">
      <c r="A2317" t="s">
        <v>23</v>
      </c>
      <c r="B2317" t="s">
        <v>11485</v>
      </c>
      <c r="C2317" t="s">
        <v>11486</v>
      </c>
      <c r="D2317">
        <v>7</v>
      </c>
      <c r="E2317" s="4">
        <v>13000</v>
      </c>
      <c r="F2317" s="4">
        <v>42556838.428571425</v>
      </c>
      <c r="G2317" s="3">
        <f>movie_metadata[[#This Row],[New_gross]]-movie_metadata[[#This Row],[New_budget]]</f>
        <v>42543838.428571425</v>
      </c>
      <c r="H2317" s="3" t="str">
        <f>IF(movie_metadata[[#This Row],[Profit/Loss_in money]]&gt;0,"Profit","Loss")</f>
        <v>Profit</v>
      </c>
      <c r="I2317" t="s">
        <v>26</v>
      </c>
      <c r="J2317" t="s">
        <v>27</v>
      </c>
      <c r="K2317" t="s">
        <v>11487</v>
      </c>
      <c r="L2317" s="1">
        <v>2007</v>
      </c>
      <c r="M2317" t="s">
        <v>60</v>
      </c>
      <c r="N2317">
        <v>5.2</v>
      </c>
      <c r="O2317">
        <v>1.85</v>
      </c>
      <c r="P2317">
        <v>30</v>
      </c>
      <c r="Q2317">
        <v>1</v>
      </c>
      <c r="R2317">
        <v>23</v>
      </c>
      <c r="S2317">
        <v>51</v>
      </c>
      <c r="T2317" t="s">
        <v>11488</v>
      </c>
      <c r="U2317">
        <v>344</v>
      </c>
      <c r="V2317" t="s">
        <v>11489</v>
      </c>
      <c r="W2317">
        <v>118</v>
      </c>
      <c r="X2317">
        <v>726</v>
      </c>
      <c r="Y2317" t="s">
        <v>11490</v>
      </c>
      <c r="Z2317">
        <v>0</v>
      </c>
      <c r="AA2317" t="s">
        <v>11491</v>
      </c>
      <c r="AB2317" t="s">
        <v>11492</v>
      </c>
      <c r="AD2317">
        <v>281</v>
      </c>
    </row>
    <row r="2318" spans="1:30" x14ac:dyDescent="0.35">
      <c r="A2318" t="s">
        <v>23</v>
      </c>
      <c r="B2318" t="s">
        <v>3865</v>
      </c>
      <c r="C2318" t="s">
        <v>11493</v>
      </c>
      <c r="D2318">
        <v>102</v>
      </c>
      <c r="E2318" s="4">
        <v>25000000</v>
      </c>
      <c r="F2318" s="4">
        <v>37462652.234482758</v>
      </c>
      <c r="G2318" s="3">
        <f>movie_metadata[[#This Row],[New_gross]]-movie_metadata[[#This Row],[New_budget]]</f>
        <v>12462652.234482758</v>
      </c>
      <c r="H2318" s="3" t="str">
        <f>IF(movie_metadata[[#This Row],[Profit/Loss_in money]]&gt;0,"Profit","Loss")</f>
        <v>Profit</v>
      </c>
      <c r="I2318" t="s">
        <v>1933</v>
      </c>
      <c r="J2318" t="s">
        <v>880</v>
      </c>
      <c r="K2318" t="s">
        <v>1009</v>
      </c>
      <c r="L2318" s="1">
        <v>2008</v>
      </c>
      <c r="M2318" t="s">
        <v>572</v>
      </c>
      <c r="N2318">
        <v>6.2</v>
      </c>
      <c r="O2318">
        <v>2.35</v>
      </c>
      <c r="P2318">
        <v>314</v>
      </c>
      <c r="Q2318">
        <v>29</v>
      </c>
      <c r="R2318">
        <v>10</v>
      </c>
      <c r="S2318">
        <v>60</v>
      </c>
      <c r="T2318" t="s">
        <v>11494</v>
      </c>
      <c r="U2318">
        <v>483</v>
      </c>
      <c r="V2318" t="s">
        <v>6872</v>
      </c>
      <c r="W2318">
        <v>5154</v>
      </c>
      <c r="X2318">
        <v>1113</v>
      </c>
      <c r="Y2318" t="s">
        <v>11495</v>
      </c>
      <c r="Z2318">
        <v>3</v>
      </c>
      <c r="AA2318" t="s">
        <v>11496</v>
      </c>
      <c r="AB2318" t="s">
        <v>11497</v>
      </c>
      <c r="AC2318">
        <v>29</v>
      </c>
      <c r="AD2318">
        <v>472</v>
      </c>
    </row>
    <row r="2319" spans="1:30" x14ac:dyDescent="0.35">
      <c r="A2319" t="s">
        <v>23</v>
      </c>
      <c r="B2319" t="s">
        <v>11498</v>
      </c>
      <c r="C2319" t="s">
        <v>11499</v>
      </c>
      <c r="D2319">
        <v>98</v>
      </c>
      <c r="E2319" s="4">
        <v>20000000</v>
      </c>
      <c r="F2319" s="4">
        <v>49321125.367567569</v>
      </c>
      <c r="G2319" s="3">
        <f>movie_metadata[[#This Row],[New_gross]]-movie_metadata[[#This Row],[New_budget]]</f>
        <v>29321125.367567569</v>
      </c>
      <c r="H2319" s="3" t="str">
        <f>IF(movie_metadata[[#This Row],[Profit/Loss_in money]]&gt;0,"Profit","Loss")</f>
        <v>Profit</v>
      </c>
      <c r="I2319" t="s">
        <v>26</v>
      </c>
      <c r="J2319" t="s">
        <v>45</v>
      </c>
      <c r="K2319" t="s">
        <v>2118</v>
      </c>
      <c r="L2319" s="1">
        <v>2007</v>
      </c>
      <c r="M2319" t="s">
        <v>572</v>
      </c>
      <c r="N2319">
        <v>6.7</v>
      </c>
      <c r="O2319">
        <v>2.35</v>
      </c>
      <c r="P2319">
        <v>0</v>
      </c>
      <c r="Q2319">
        <v>29</v>
      </c>
      <c r="R2319">
        <v>5</v>
      </c>
      <c r="S2319">
        <v>716</v>
      </c>
      <c r="T2319" t="s">
        <v>3055</v>
      </c>
      <c r="U2319">
        <v>18000</v>
      </c>
      <c r="V2319" t="s">
        <v>634</v>
      </c>
      <c r="W2319">
        <v>25450</v>
      </c>
      <c r="X2319">
        <v>20472</v>
      </c>
      <c r="Y2319" t="s">
        <v>722</v>
      </c>
      <c r="Z2319">
        <v>1</v>
      </c>
      <c r="AA2319" t="s">
        <v>11500</v>
      </c>
      <c r="AB2319" t="s">
        <v>11501</v>
      </c>
      <c r="AC2319">
        <v>118</v>
      </c>
      <c r="AD2319">
        <v>867</v>
      </c>
    </row>
    <row r="2320" spans="1:30" x14ac:dyDescent="0.35">
      <c r="A2320" t="s">
        <v>23</v>
      </c>
      <c r="B2320" t="s">
        <v>11502</v>
      </c>
      <c r="C2320" t="s">
        <v>11503</v>
      </c>
      <c r="D2320">
        <v>83</v>
      </c>
      <c r="E2320" s="4">
        <v>20000000</v>
      </c>
      <c r="F2320" s="4">
        <v>43398733.811881185</v>
      </c>
      <c r="G2320" s="3">
        <f>movie_metadata[[#This Row],[New_gross]]-movie_metadata[[#This Row],[New_budget]]</f>
        <v>23398733.811881185</v>
      </c>
      <c r="H2320" s="3" t="str">
        <f>IF(movie_metadata[[#This Row],[Profit/Loss_in money]]&gt;0,"Profit","Loss")</f>
        <v>Profit</v>
      </c>
      <c r="I2320" t="s">
        <v>26</v>
      </c>
      <c r="J2320" t="s">
        <v>8131</v>
      </c>
      <c r="K2320" t="s">
        <v>463</v>
      </c>
      <c r="L2320" s="1">
        <v>2012</v>
      </c>
      <c r="M2320" t="s">
        <v>264</v>
      </c>
      <c r="N2320">
        <v>5.8</v>
      </c>
      <c r="O2320">
        <v>1.78</v>
      </c>
      <c r="P2320">
        <v>1000</v>
      </c>
      <c r="Q2320">
        <v>39</v>
      </c>
      <c r="R2320">
        <v>0</v>
      </c>
      <c r="S2320">
        <v>700</v>
      </c>
      <c r="T2320" t="s">
        <v>8614</v>
      </c>
      <c r="U2320">
        <v>12000</v>
      </c>
      <c r="V2320" t="s">
        <v>1021</v>
      </c>
      <c r="W2320">
        <v>5203</v>
      </c>
      <c r="X2320">
        <v>15680</v>
      </c>
      <c r="Y2320" t="s">
        <v>4536</v>
      </c>
      <c r="Z2320">
        <v>0</v>
      </c>
      <c r="AA2320" t="s">
        <v>11504</v>
      </c>
      <c r="AB2320" t="s">
        <v>11505</v>
      </c>
      <c r="AC2320">
        <v>11</v>
      </c>
      <c r="AD2320">
        <v>857</v>
      </c>
    </row>
    <row r="2321" spans="1:30" x14ac:dyDescent="0.35">
      <c r="A2321" t="s">
        <v>23</v>
      </c>
      <c r="B2321" t="s">
        <v>11506</v>
      </c>
      <c r="C2321" t="s">
        <v>11507</v>
      </c>
      <c r="D2321">
        <v>153</v>
      </c>
      <c r="E2321" s="4">
        <v>33862479.638009049</v>
      </c>
      <c r="F2321" s="4">
        <v>51002419.543624163</v>
      </c>
      <c r="G2321" s="3">
        <f>movie_metadata[[#This Row],[New_gross]]-movie_metadata[[#This Row],[New_budget]]</f>
        <v>17139939.905615114</v>
      </c>
      <c r="H2321" s="3" t="str">
        <f>IF(movie_metadata[[#This Row],[Profit/Loss_in money]]&gt;0,"Profit","Loss")</f>
        <v>Profit</v>
      </c>
      <c r="I2321" t="s">
        <v>26</v>
      </c>
      <c r="J2321" t="s">
        <v>5596</v>
      </c>
      <c r="K2321" t="s">
        <v>5930</v>
      </c>
      <c r="L2321" s="1">
        <v>2014</v>
      </c>
      <c r="M2321" t="s">
        <v>60</v>
      </c>
      <c r="N2321">
        <v>7</v>
      </c>
      <c r="O2321">
        <v>2.35</v>
      </c>
      <c r="P2321">
        <v>58</v>
      </c>
      <c r="Q2321">
        <v>2</v>
      </c>
      <c r="R2321">
        <v>0</v>
      </c>
      <c r="S2321">
        <v>7</v>
      </c>
      <c r="T2321" t="s">
        <v>11508</v>
      </c>
      <c r="U2321">
        <v>109</v>
      </c>
      <c r="V2321" t="s">
        <v>11509</v>
      </c>
      <c r="W2321">
        <v>102</v>
      </c>
      <c r="X2321">
        <v>164</v>
      </c>
      <c r="Y2321" t="s">
        <v>11510</v>
      </c>
      <c r="Z2321">
        <v>0</v>
      </c>
      <c r="AA2321" t="s">
        <v>11511</v>
      </c>
      <c r="AB2321" t="s">
        <v>11512</v>
      </c>
      <c r="AC2321">
        <v>1</v>
      </c>
      <c r="AD2321">
        <v>36</v>
      </c>
    </row>
    <row r="2322" spans="1:30" x14ac:dyDescent="0.35">
      <c r="A2322" t="s">
        <v>23</v>
      </c>
      <c r="B2322" t="s">
        <v>11513</v>
      </c>
      <c r="C2322" t="s">
        <v>11514</v>
      </c>
      <c r="D2322">
        <v>98</v>
      </c>
      <c r="E2322" s="4">
        <v>20000000</v>
      </c>
      <c r="F2322" s="4">
        <v>30689986</v>
      </c>
      <c r="G2322" s="3">
        <f>movie_metadata[[#This Row],[New_gross]]-movie_metadata[[#This Row],[New_budget]]</f>
        <v>10689986</v>
      </c>
      <c r="H2322" s="3" t="str">
        <f>IF(movie_metadata[[#This Row],[Profit/Loss_in money]]&gt;0,"Profit","Loss")</f>
        <v>Profit</v>
      </c>
      <c r="I2322" t="s">
        <v>26</v>
      </c>
      <c r="J2322" t="s">
        <v>27</v>
      </c>
      <c r="K2322" t="s">
        <v>11515</v>
      </c>
      <c r="L2322" s="1">
        <v>2014</v>
      </c>
      <c r="M2322" t="s">
        <v>82</v>
      </c>
      <c r="N2322">
        <v>4.8</v>
      </c>
      <c r="O2322">
        <v>2.35</v>
      </c>
      <c r="P2322">
        <v>70</v>
      </c>
      <c r="Q2322">
        <v>2</v>
      </c>
      <c r="R2322">
        <v>2</v>
      </c>
      <c r="S2322">
        <v>53</v>
      </c>
      <c r="T2322" t="s">
        <v>11516</v>
      </c>
      <c r="U2322">
        <v>729</v>
      </c>
      <c r="V2322" t="s">
        <v>11517</v>
      </c>
      <c r="W2322">
        <v>50</v>
      </c>
      <c r="X2322">
        <v>1092</v>
      </c>
      <c r="Y2322" t="s">
        <v>11518</v>
      </c>
      <c r="Z2322">
        <v>4</v>
      </c>
      <c r="AA2322" t="s">
        <v>11519</v>
      </c>
      <c r="AB2322" t="s">
        <v>11520</v>
      </c>
      <c r="AC2322">
        <v>3</v>
      </c>
      <c r="AD2322">
        <v>282</v>
      </c>
    </row>
    <row r="2323" spans="1:30" x14ac:dyDescent="0.35">
      <c r="A2323" t="s">
        <v>23</v>
      </c>
      <c r="B2323" t="s">
        <v>11521</v>
      </c>
      <c r="C2323" t="s">
        <v>11522</v>
      </c>
      <c r="D2323">
        <v>105</v>
      </c>
      <c r="E2323" s="4">
        <v>20000000</v>
      </c>
      <c r="F2323" s="4">
        <v>54058783.513157897</v>
      </c>
      <c r="G2323" s="3">
        <f>movie_metadata[[#This Row],[New_gross]]-movie_metadata[[#This Row],[New_budget]]</f>
        <v>34058783.513157897</v>
      </c>
      <c r="H2323" s="3" t="str">
        <f>IF(movie_metadata[[#This Row],[Profit/Loss_in money]]&gt;0,"Profit","Loss")</f>
        <v>Profit</v>
      </c>
      <c r="I2323" t="s">
        <v>26</v>
      </c>
      <c r="J2323" t="s">
        <v>11523</v>
      </c>
      <c r="K2323" t="s">
        <v>7113</v>
      </c>
      <c r="L2323" s="1">
        <v>2016</v>
      </c>
      <c r="M2323" t="s">
        <v>572</v>
      </c>
      <c r="N2323">
        <v>7.2</v>
      </c>
      <c r="O2323">
        <v>2.35</v>
      </c>
      <c r="P2323">
        <v>0</v>
      </c>
      <c r="Q2323">
        <v>1</v>
      </c>
      <c r="R2323">
        <v>23</v>
      </c>
      <c r="S2323">
        <v>897</v>
      </c>
      <c r="T2323" t="s">
        <v>8421</v>
      </c>
      <c r="U2323">
        <v>22000</v>
      </c>
      <c r="V2323" t="s">
        <v>1739</v>
      </c>
      <c r="W2323">
        <v>178</v>
      </c>
      <c r="X2323">
        <v>27425</v>
      </c>
      <c r="Y2323" t="s">
        <v>870</v>
      </c>
      <c r="Z2323">
        <v>0</v>
      </c>
      <c r="AA2323" t="s">
        <v>11524</v>
      </c>
      <c r="AB2323" t="s">
        <v>11525</v>
      </c>
      <c r="AC2323">
        <v>1</v>
      </c>
      <c r="AD2323">
        <v>2000</v>
      </c>
    </row>
    <row r="2324" spans="1:30" x14ac:dyDescent="0.35">
      <c r="A2324" t="s">
        <v>23</v>
      </c>
      <c r="B2324" t="s">
        <v>5129</v>
      </c>
      <c r="C2324" t="s">
        <v>11526</v>
      </c>
      <c r="D2324">
        <v>96</v>
      </c>
      <c r="E2324" s="4">
        <v>20000000</v>
      </c>
      <c r="F2324" s="4">
        <v>33123701.93877551</v>
      </c>
      <c r="G2324" s="3">
        <f>movie_metadata[[#This Row],[New_gross]]-movie_metadata[[#This Row],[New_budget]]</f>
        <v>13123701.93877551</v>
      </c>
      <c r="H2324" s="3" t="str">
        <f>IF(movie_metadata[[#This Row],[Profit/Loss_in money]]&gt;0,"Profit","Loss")</f>
        <v>Profit</v>
      </c>
      <c r="I2324" t="s">
        <v>26</v>
      </c>
      <c r="J2324" t="s">
        <v>27</v>
      </c>
      <c r="K2324" t="s">
        <v>326</v>
      </c>
      <c r="L2324" s="1">
        <v>2015</v>
      </c>
      <c r="M2324" t="s">
        <v>29</v>
      </c>
      <c r="N2324">
        <v>5.6</v>
      </c>
      <c r="O2324">
        <v>2.35</v>
      </c>
      <c r="P2324">
        <v>0</v>
      </c>
      <c r="Q2324">
        <v>64</v>
      </c>
      <c r="R2324">
        <v>160</v>
      </c>
      <c r="S2324">
        <v>889</v>
      </c>
      <c r="T2324" t="s">
        <v>2670</v>
      </c>
      <c r="U2324">
        <v>14000</v>
      </c>
      <c r="V2324" t="s">
        <v>1965</v>
      </c>
      <c r="W2324">
        <v>21833</v>
      </c>
      <c r="X2324">
        <v>17957</v>
      </c>
      <c r="Y2324" t="s">
        <v>4350</v>
      </c>
      <c r="Z2324">
        <v>2</v>
      </c>
      <c r="AA2324" t="s">
        <v>11527</v>
      </c>
      <c r="AB2324" t="s">
        <v>11528</v>
      </c>
      <c r="AC2324">
        <v>101</v>
      </c>
      <c r="AD2324">
        <v>1000</v>
      </c>
    </row>
    <row r="2325" spans="1:30" x14ac:dyDescent="0.35">
      <c r="A2325" t="s">
        <v>23</v>
      </c>
      <c r="B2325" t="s">
        <v>11529</v>
      </c>
      <c r="C2325" t="s">
        <v>11530</v>
      </c>
      <c r="D2325">
        <v>105</v>
      </c>
      <c r="E2325" s="4">
        <v>27220000</v>
      </c>
      <c r="F2325" s="4">
        <v>50901481.036144577</v>
      </c>
      <c r="G2325" s="3">
        <f>movie_metadata[[#This Row],[New_gross]]-movie_metadata[[#This Row],[New_budget]]</f>
        <v>23681481.036144577</v>
      </c>
      <c r="H2325" s="3" t="str">
        <f>IF(movie_metadata[[#This Row],[Profit/Loss_in money]]&gt;0,"Profit","Loss")</f>
        <v>Profit</v>
      </c>
      <c r="I2325" t="s">
        <v>26</v>
      </c>
      <c r="J2325" t="s">
        <v>27</v>
      </c>
      <c r="K2325" t="s">
        <v>2134</v>
      </c>
      <c r="L2325" s="1">
        <v>2013</v>
      </c>
      <c r="M2325" t="s">
        <v>572</v>
      </c>
      <c r="N2325">
        <v>6.4</v>
      </c>
      <c r="O2325">
        <v>2.35</v>
      </c>
      <c r="P2325">
        <v>11000</v>
      </c>
      <c r="Q2325">
        <v>120</v>
      </c>
      <c r="R2325">
        <v>17</v>
      </c>
      <c r="S2325">
        <v>897</v>
      </c>
      <c r="T2325" t="s">
        <v>3365</v>
      </c>
      <c r="U2325">
        <v>12000</v>
      </c>
      <c r="V2325" t="s">
        <v>698</v>
      </c>
      <c r="W2325">
        <v>43879</v>
      </c>
      <c r="X2325">
        <v>16355</v>
      </c>
      <c r="Y2325" t="s">
        <v>7424</v>
      </c>
      <c r="Z2325">
        <v>3</v>
      </c>
      <c r="AA2325" t="s">
        <v>11531</v>
      </c>
      <c r="AB2325" t="s">
        <v>11532</v>
      </c>
      <c r="AC2325">
        <v>133</v>
      </c>
      <c r="AD2325">
        <v>991</v>
      </c>
    </row>
    <row r="2326" spans="1:30" x14ac:dyDescent="0.35">
      <c r="A2326" t="s">
        <v>23</v>
      </c>
      <c r="B2326" t="s">
        <v>10504</v>
      </c>
      <c r="C2326" t="s">
        <v>11533</v>
      </c>
      <c r="D2326">
        <v>125</v>
      </c>
      <c r="E2326" s="4">
        <v>19400000</v>
      </c>
      <c r="F2326" s="4">
        <v>8047690</v>
      </c>
      <c r="G2326" s="3">
        <f>movie_metadata[[#This Row],[New_gross]]-movie_metadata[[#This Row],[New_budget]]</f>
        <v>-11352310</v>
      </c>
      <c r="H2326" s="3" t="str">
        <f>IF(movie_metadata[[#This Row],[Profit/Loss_in money]]&gt;0,"Profit","Loss")</f>
        <v>Loss</v>
      </c>
      <c r="I2326" t="s">
        <v>1933</v>
      </c>
      <c r="J2326" t="s">
        <v>880</v>
      </c>
      <c r="K2326" t="s">
        <v>206</v>
      </c>
      <c r="L2326" s="1">
        <v>2006</v>
      </c>
      <c r="M2326" t="s">
        <v>29</v>
      </c>
      <c r="N2326">
        <v>7.5</v>
      </c>
      <c r="O2326">
        <v>2.35</v>
      </c>
      <c r="P2326">
        <v>0</v>
      </c>
      <c r="Q2326">
        <v>143</v>
      </c>
      <c r="R2326">
        <v>43</v>
      </c>
      <c r="S2326">
        <v>7</v>
      </c>
      <c r="T2326" t="s">
        <v>4716</v>
      </c>
      <c r="U2326">
        <v>2000</v>
      </c>
      <c r="V2326" t="s">
        <v>1205</v>
      </c>
      <c r="W2326">
        <v>77656</v>
      </c>
      <c r="X2326">
        <v>2608</v>
      </c>
      <c r="Y2326" t="s">
        <v>11534</v>
      </c>
      <c r="Z2326">
        <v>0</v>
      </c>
      <c r="AA2326" t="s">
        <v>11535</v>
      </c>
      <c r="AB2326" t="s">
        <v>11536</v>
      </c>
      <c r="AC2326">
        <v>220</v>
      </c>
      <c r="AD2326">
        <v>594</v>
      </c>
    </row>
    <row r="2327" spans="1:30" x14ac:dyDescent="0.35">
      <c r="A2327" t="s">
        <v>23</v>
      </c>
      <c r="B2327" t="s">
        <v>10441</v>
      </c>
      <c r="C2327" t="s">
        <v>11537</v>
      </c>
      <c r="D2327">
        <v>184</v>
      </c>
      <c r="E2327" s="4">
        <v>20000000</v>
      </c>
      <c r="F2327" s="4">
        <v>476270</v>
      </c>
      <c r="G2327" s="3">
        <f>movie_metadata[[#This Row],[New_gross]]-movie_metadata[[#This Row],[New_budget]]</f>
        <v>-19523730</v>
      </c>
      <c r="H2327" s="3" t="str">
        <f>IF(movie_metadata[[#This Row],[Profit/Loss_in money]]&gt;0,"Profit","Loss")</f>
        <v>Loss</v>
      </c>
      <c r="I2327" t="s">
        <v>8717</v>
      </c>
      <c r="J2327" t="s">
        <v>754</v>
      </c>
      <c r="K2327" t="s">
        <v>8711</v>
      </c>
      <c r="L2327" s="1">
        <v>2008</v>
      </c>
      <c r="M2327" t="s">
        <v>572</v>
      </c>
      <c r="N2327">
        <v>7.4</v>
      </c>
      <c r="O2327">
        <v>1.85</v>
      </c>
      <c r="P2327">
        <v>0</v>
      </c>
      <c r="Q2327">
        <v>160</v>
      </c>
      <c r="R2327">
        <v>34</v>
      </c>
      <c r="S2327">
        <v>155</v>
      </c>
      <c r="T2327" t="s">
        <v>7114</v>
      </c>
      <c r="U2327">
        <v>486</v>
      </c>
      <c r="V2327" t="s">
        <v>3087</v>
      </c>
      <c r="W2327">
        <v>29602</v>
      </c>
      <c r="X2327">
        <v>1601</v>
      </c>
      <c r="Y2327" t="s">
        <v>11538</v>
      </c>
      <c r="Z2327">
        <v>2</v>
      </c>
      <c r="AA2327" t="s">
        <v>11539</v>
      </c>
      <c r="AB2327" t="s">
        <v>11540</v>
      </c>
      <c r="AC2327">
        <v>110</v>
      </c>
      <c r="AD2327">
        <v>471</v>
      </c>
    </row>
    <row r="2328" spans="1:30" x14ac:dyDescent="0.35">
      <c r="A2328" t="s">
        <v>23</v>
      </c>
      <c r="B2328" t="s">
        <v>2851</v>
      </c>
      <c r="C2328" t="s">
        <v>11541</v>
      </c>
      <c r="D2328">
        <v>236</v>
      </c>
      <c r="E2328" s="4">
        <v>22000000</v>
      </c>
      <c r="F2328" s="4">
        <v>184208848</v>
      </c>
      <c r="G2328" s="3">
        <f>movie_metadata[[#This Row],[New_gross]]-movie_metadata[[#This Row],[New_budget]]</f>
        <v>162208848</v>
      </c>
      <c r="H2328" s="3" t="str">
        <f>IF(movie_metadata[[#This Row],[Profit/Loss_in money]]&gt;0,"Profit","Loss")</f>
        <v>Profit</v>
      </c>
      <c r="I2328" t="s">
        <v>26</v>
      </c>
      <c r="J2328" t="s">
        <v>27</v>
      </c>
      <c r="K2328" t="s">
        <v>6028</v>
      </c>
      <c r="L2328" s="1">
        <v>1990</v>
      </c>
      <c r="M2328" t="s">
        <v>29</v>
      </c>
      <c r="N2328">
        <v>8</v>
      </c>
      <c r="O2328">
        <v>2.35</v>
      </c>
      <c r="P2328">
        <v>0</v>
      </c>
      <c r="Q2328">
        <v>92</v>
      </c>
      <c r="R2328">
        <v>0</v>
      </c>
      <c r="S2328">
        <v>232</v>
      </c>
      <c r="T2328" t="s">
        <v>11542</v>
      </c>
      <c r="U2328">
        <v>933</v>
      </c>
      <c r="V2328" t="s">
        <v>2974</v>
      </c>
      <c r="W2328">
        <v>186485</v>
      </c>
      <c r="X2328">
        <v>2398</v>
      </c>
      <c r="Y2328" t="s">
        <v>3598</v>
      </c>
      <c r="Z2328">
        <v>1</v>
      </c>
      <c r="AA2328" t="s">
        <v>11543</v>
      </c>
      <c r="AB2328" t="s">
        <v>11544</v>
      </c>
      <c r="AC2328">
        <v>382</v>
      </c>
      <c r="AD2328">
        <v>839</v>
      </c>
    </row>
    <row r="2329" spans="1:30" x14ac:dyDescent="0.35">
      <c r="A2329" t="s">
        <v>23</v>
      </c>
      <c r="B2329" t="s">
        <v>6562</v>
      </c>
      <c r="C2329" t="s">
        <v>11545</v>
      </c>
      <c r="D2329">
        <v>97</v>
      </c>
      <c r="E2329" s="4">
        <v>20000000</v>
      </c>
      <c r="F2329" s="4">
        <v>100292856</v>
      </c>
      <c r="G2329" s="3">
        <f>movie_metadata[[#This Row],[New_gross]]-movie_metadata[[#This Row],[New_budget]]</f>
        <v>80292856</v>
      </c>
      <c r="H2329" s="3" t="str">
        <f>IF(movie_metadata[[#This Row],[Profit/Loss_in money]]&gt;0,"Profit","Loss")</f>
        <v>Profit</v>
      </c>
      <c r="I2329" t="s">
        <v>26</v>
      </c>
      <c r="J2329" t="s">
        <v>27</v>
      </c>
      <c r="K2329" t="s">
        <v>1664</v>
      </c>
      <c r="L2329" s="1">
        <v>2011</v>
      </c>
      <c r="M2329" t="s">
        <v>572</v>
      </c>
      <c r="N2329">
        <v>5.7</v>
      </c>
      <c r="O2329">
        <v>1.85</v>
      </c>
      <c r="P2329">
        <v>16000</v>
      </c>
      <c r="Q2329">
        <v>286</v>
      </c>
      <c r="R2329">
        <v>52</v>
      </c>
      <c r="S2329">
        <v>384</v>
      </c>
      <c r="T2329" t="s">
        <v>1003</v>
      </c>
      <c r="U2329">
        <v>3000</v>
      </c>
      <c r="V2329" t="s">
        <v>716</v>
      </c>
      <c r="W2329">
        <v>160418</v>
      </c>
      <c r="X2329">
        <v>5547</v>
      </c>
      <c r="Y2329" t="s">
        <v>536</v>
      </c>
      <c r="Z2329">
        <v>0</v>
      </c>
      <c r="AA2329" t="s">
        <v>11546</v>
      </c>
      <c r="AB2329" t="s">
        <v>11547</v>
      </c>
      <c r="AC2329">
        <v>296</v>
      </c>
      <c r="AD2329">
        <v>957</v>
      </c>
    </row>
    <row r="2330" spans="1:30" x14ac:dyDescent="0.35">
      <c r="A2330" t="s">
        <v>23</v>
      </c>
      <c r="B2330" t="s">
        <v>4282</v>
      </c>
      <c r="C2330" t="s">
        <v>11548</v>
      </c>
      <c r="D2330">
        <v>113</v>
      </c>
      <c r="E2330" s="4">
        <v>19000000</v>
      </c>
      <c r="F2330" s="4">
        <v>58571513</v>
      </c>
      <c r="G2330" s="3">
        <f>movie_metadata[[#This Row],[New_gross]]-movie_metadata[[#This Row],[New_budget]]</f>
        <v>39571513</v>
      </c>
      <c r="H2330" s="3" t="str">
        <f>IF(movie_metadata[[#This Row],[Profit/Loss_in money]]&gt;0,"Profit","Loss")</f>
        <v>Profit</v>
      </c>
      <c r="I2330" t="s">
        <v>26</v>
      </c>
      <c r="J2330" t="s">
        <v>27</v>
      </c>
      <c r="K2330" t="s">
        <v>2134</v>
      </c>
      <c r="L2330" s="1">
        <v>1989</v>
      </c>
      <c r="M2330" t="s">
        <v>572</v>
      </c>
      <c r="N2330">
        <v>6.8</v>
      </c>
      <c r="O2330">
        <v>1.85</v>
      </c>
      <c r="P2330">
        <v>0</v>
      </c>
      <c r="Q2330">
        <v>43</v>
      </c>
      <c r="R2330">
        <v>17</v>
      </c>
      <c r="S2330">
        <v>551</v>
      </c>
      <c r="T2330" t="s">
        <v>748</v>
      </c>
      <c r="U2330">
        <v>14000</v>
      </c>
      <c r="V2330" t="s">
        <v>2375</v>
      </c>
      <c r="W2330">
        <v>30213</v>
      </c>
      <c r="X2330">
        <v>15914</v>
      </c>
      <c r="Y2330" t="s">
        <v>4755</v>
      </c>
      <c r="Z2330">
        <v>1</v>
      </c>
      <c r="AA2330" t="s">
        <v>11549</v>
      </c>
      <c r="AB2330" t="s">
        <v>11550</v>
      </c>
      <c r="AC2330">
        <v>112</v>
      </c>
      <c r="AD2330">
        <v>599</v>
      </c>
    </row>
    <row r="2331" spans="1:30" x14ac:dyDescent="0.35">
      <c r="A2331" t="s">
        <v>23</v>
      </c>
      <c r="B2331" t="s">
        <v>11551</v>
      </c>
      <c r="C2331" t="s">
        <v>11552</v>
      </c>
      <c r="D2331">
        <v>95</v>
      </c>
      <c r="E2331" s="4">
        <v>20000000</v>
      </c>
      <c r="F2331" s="4">
        <v>51431160</v>
      </c>
      <c r="G2331" s="3">
        <f>movie_metadata[[#This Row],[New_gross]]-movie_metadata[[#This Row],[New_budget]]</f>
        <v>31431160</v>
      </c>
      <c r="H2331" s="3" t="str">
        <f>IF(movie_metadata[[#This Row],[Profit/Loss_in money]]&gt;0,"Profit","Loss")</f>
        <v>Profit</v>
      </c>
      <c r="I2331" t="s">
        <v>26</v>
      </c>
      <c r="J2331" t="s">
        <v>27</v>
      </c>
      <c r="K2331" t="s">
        <v>2709</v>
      </c>
      <c r="L2331" s="1">
        <v>2004</v>
      </c>
      <c r="M2331" t="s">
        <v>82</v>
      </c>
      <c r="N2331">
        <v>5.9</v>
      </c>
      <c r="O2331">
        <v>1.85</v>
      </c>
      <c r="P2331">
        <v>0</v>
      </c>
      <c r="Q2331">
        <v>69</v>
      </c>
      <c r="R2331">
        <v>15</v>
      </c>
      <c r="S2331">
        <v>528</v>
      </c>
      <c r="T2331" t="s">
        <v>7320</v>
      </c>
      <c r="U2331">
        <v>1000</v>
      </c>
      <c r="V2331" t="s">
        <v>11553</v>
      </c>
      <c r="W2331">
        <v>62861</v>
      </c>
      <c r="X2331">
        <v>3092</v>
      </c>
      <c r="Y2331" t="s">
        <v>9207</v>
      </c>
      <c r="Z2331">
        <v>2</v>
      </c>
      <c r="AA2331" t="s">
        <v>11554</v>
      </c>
      <c r="AB2331" t="s">
        <v>11555</v>
      </c>
      <c r="AC2331">
        <v>232</v>
      </c>
      <c r="AD2331">
        <v>852</v>
      </c>
    </row>
    <row r="2332" spans="1:30" x14ac:dyDescent="0.35">
      <c r="A2332" t="s">
        <v>23</v>
      </c>
      <c r="B2332" t="s">
        <v>6297</v>
      </c>
      <c r="C2332" t="s">
        <v>11556</v>
      </c>
      <c r="D2332">
        <v>103</v>
      </c>
      <c r="E2332" s="4">
        <v>15000000</v>
      </c>
      <c r="F2332" s="4">
        <v>103001286</v>
      </c>
      <c r="G2332" s="3">
        <f>movie_metadata[[#This Row],[New_gross]]-movie_metadata[[#This Row],[New_budget]]</f>
        <v>88001286</v>
      </c>
      <c r="H2332" s="3" t="str">
        <f>IF(movie_metadata[[#This Row],[Profit/Loss_in money]]&gt;0,"Profit","Loss")</f>
        <v>Profit</v>
      </c>
      <c r="I2332" t="s">
        <v>26</v>
      </c>
      <c r="J2332" t="s">
        <v>27</v>
      </c>
      <c r="K2332" t="s">
        <v>5094</v>
      </c>
      <c r="L2332" s="1">
        <v>1996</v>
      </c>
      <c r="M2332" t="s">
        <v>572</v>
      </c>
      <c r="N2332">
        <v>7.2</v>
      </c>
      <c r="O2332">
        <v>2.35</v>
      </c>
      <c r="P2332">
        <v>11000</v>
      </c>
      <c r="Q2332">
        <v>242</v>
      </c>
      <c r="R2332">
        <v>0</v>
      </c>
      <c r="S2332">
        <v>157</v>
      </c>
      <c r="T2332" t="s">
        <v>11557</v>
      </c>
      <c r="U2332">
        <v>611</v>
      </c>
      <c r="V2332" t="s">
        <v>10130</v>
      </c>
      <c r="W2332">
        <v>222018</v>
      </c>
      <c r="X2332">
        <v>1212</v>
      </c>
      <c r="Y2332" t="s">
        <v>6299</v>
      </c>
      <c r="Z2332">
        <v>0</v>
      </c>
      <c r="AA2332" t="s">
        <v>11558</v>
      </c>
      <c r="AB2332" t="s">
        <v>11559</v>
      </c>
      <c r="AC2332">
        <v>869</v>
      </c>
      <c r="AD2332">
        <v>422</v>
      </c>
    </row>
    <row r="2333" spans="1:30" x14ac:dyDescent="0.35">
      <c r="A2333" t="s">
        <v>23</v>
      </c>
      <c r="B2333" t="s">
        <v>10892</v>
      </c>
      <c r="C2333" t="s">
        <v>11560</v>
      </c>
      <c r="D2333">
        <v>91</v>
      </c>
      <c r="E2333" s="4">
        <v>20000000</v>
      </c>
      <c r="F2333" s="4">
        <v>41867960</v>
      </c>
      <c r="G2333" s="3">
        <f>movie_metadata[[#This Row],[New_gross]]-movie_metadata[[#This Row],[New_budget]]</f>
        <v>21867960</v>
      </c>
      <c r="H2333" s="3" t="str">
        <f>IF(movie_metadata[[#This Row],[Profit/Loss_in money]]&gt;0,"Profit","Loss")</f>
        <v>Profit</v>
      </c>
      <c r="I2333" t="s">
        <v>26</v>
      </c>
      <c r="J2333" t="s">
        <v>27</v>
      </c>
      <c r="K2333" t="s">
        <v>6392</v>
      </c>
      <c r="L2333" s="1">
        <v>2001</v>
      </c>
      <c r="M2333" t="s">
        <v>572</v>
      </c>
      <c r="N2333">
        <v>5.5</v>
      </c>
      <c r="O2333">
        <v>1.33</v>
      </c>
      <c r="P2333">
        <v>0</v>
      </c>
      <c r="Q2333">
        <v>149</v>
      </c>
      <c r="R2333">
        <v>17</v>
      </c>
      <c r="S2333">
        <v>670</v>
      </c>
      <c r="T2333" t="s">
        <v>9391</v>
      </c>
      <c r="U2333">
        <v>1000</v>
      </c>
      <c r="V2333" t="s">
        <v>7570</v>
      </c>
      <c r="W2333">
        <v>65512</v>
      </c>
      <c r="X2333">
        <v>3023</v>
      </c>
      <c r="Y2333" t="s">
        <v>2401</v>
      </c>
      <c r="Z2333">
        <v>0</v>
      </c>
      <c r="AA2333" t="s">
        <v>11561</v>
      </c>
      <c r="AB2333" t="s">
        <v>11562</v>
      </c>
      <c r="AC2333">
        <v>478</v>
      </c>
      <c r="AD2333">
        <v>795</v>
      </c>
    </row>
    <row r="2334" spans="1:30" x14ac:dyDescent="0.35">
      <c r="A2334" t="s">
        <v>23</v>
      </c>
      <c r="B2334" t="s">
        <v>3720</v>
      </c>
      <c r="C2334" t="s">
        <v>11563</v>
      </c>
      <c r="D2334">
        <v>146</v>
      </c>
      <c r="E2334" s="4">
        <v>19000000</v>
      </c>
      <c r="F2334" s="4">
        <v>50939289.944444448</v>
      </c>
      <c r="G2334" s="3">
        <f>movie_metadata[[#This Row],[New_gross]]-movie_metadata[[#This Row],[New_budget]]</f>
        <v>31939289.944444448</v>
      </c>
      <c r="H2334" s="3" t="str">
        <f>IF(movie_metadata[[#This Row],[Profit/Loss_in money]]&gt;0,"Profit","Loss")</f>
        <v>Profit</v>
      </c>
      <c r="I2334" t="s">
        <v>26</v>
      </c>
      <c r="J2334" t="s">
        <v>27</v>
      </c>
      <c r="K2334" t="s">
        <v>11564</v>
      </c>
      <c r="L2334" s="1">
        <v>1980</v>
      </c>
      <c r="M2334" t="s">
        <v>572</v>
      </c>
      <c r="N2334">
        <v>8.4</v>
      </c>
      <c r="O2334">
        <v>1.37</v>
      </c>
      <c r="P2334">
        <v>37000</v>
      </c>
      <c r="Q2334">
        <v>253</v>
      </c>
      <c r="R2334">
        <v>0</v>
      </c>
      <c r="S2334">
        <v>413</v>
      </c>
      <c r="T2334" t="s">
        <v>11565</v>
      </c>
      <c r="U2334">
        <v>888</v>
      </c>
      <c r="V2334" t="s">
        <v>11566</v>
      </c>
      <c r="W2334">
        <v>610333</v>
      </c>
      <c r="X2334">
        <v>2560</v>
      </c>
      <c r="Y2334" t="s">
        <v>11567</v>
      </c>
      <c r="Z2334">
        <v>0</v>
      </c>
      <c r="AA2334" t="s">
        <v>11568</v>
      </c>
      <c r="AB2334" t="s">
        <v>11569</v>
      </c>
      <c r="AC2334">
        <v>1320</v>
      </c>
      <c r="AD2334">
        <v>629</v>
      </c>
    </row>
    <row r="2335" spans="1:30" x14ac:dyDescent="0.35">
      <c r="A2335" t="s">
        <v>23</v>
      </c>
      <c r="B2335" t="s">
        <v>427</v>
      </c>
      <c r="C2335" t="s">
        <v>11570</v>
      </c>
      <c r="D2335">
        <v>116</v>
      </c>
      <c r="E2335" s="4">
        <v>19000000</v>
      </c>
      <c r="F2335" s="4">
        <v>210609762</v>
      </c>
      <c r="G2335" s="3">
        <f>movie_metadata[[#This Row],[New_gross]]-movie_metadata[[#This Row],[New_budget]]</f>
        <v>191609762</v>
      </c>
      <c r="H2335" s="3" t="str">
        <f>IF(movie_metadata[[#This Row],[Profit/Loss_in money]]&gt;0,"Profit","Loss")</f>
        <v>Profit</v>
      </c>
      <c r="I2335" t="s">
        <v>26</v>
      </c>
      <c r="J2335" t="s">
        <v>27</v>
      </c>
      <c r="K2335" t="s">
        <v>1867</v>
      </c>
      <c r="L2335" s="1">
        <v>1985</v>
      </c>
      <c r="M2335" t="s">
        <v>82</v>
      </c>
      <c r="N2335">
        <v>8.5</v>
      </c>
      <c r="O2335">
        <v>1.18</v>
      </c>
      <c r="P2335">
        <v>39000</v>
      </c>
      <c r="Q2335">
        <v>198</v>
      </c>
      <c r="R2335">
        <v>0</v>
      </c>
      <c r="S2335">
        <v>459</v>
      </c>
      <c r="T2335" t="s">
        <v>6245</v>
      </c>
      <c r="U2335">
        <v>1000</v>
      </c>
      <c r="V2335" t="s">
        <v>3750</v>
      </c>
      <c r="W2335">
        <v>732212</v>
      </c>
      <c r="X2335">
        <v>3230</v>
      </c>
      <c r="Y2335" t="s">
        <v>11571</v>
      </c>
      <c r="Z2335">
        <v>0</v>
      </c>
      <c r="AA2335" t="s">
        <v>11572</v>
      </c>
      <c r="AB2335" t="s">
        <v>11573</v>
      </c>
      <c r="AC2335">
        <v>809</v>
      </c>
      <c r="AD2335">
        <v>690</v>
      </c>
    </row>
    <row r="2336" spans="1:30" x14ac:dyDescent="0.35">
      <c r="A2336" t="s">
        <v>23</v>
      </c>
      <c r="B2336" t="s">
        <v>6777</v>
      </c>
      <c r="C2336" t="s">
        <v>11574</v>
      </c>
      <c r="D2336">
        <v>93</v>
      </c>
      <c r="E2336" s="4">
        <v>19000000</v>
      </c>
      <c r="F2336" s="4">
        <v>40846082</v>
      </c>
      <c r="G2336" s="3">
        <f>movie_metadata[[#This Row],[New_gross]]-movie_metadata[[#This Row],[New_budget]]</f>
        <v>21846082</v>
      </c>
      <c r="H2336" s="3" t="str">
        <f>IF(movie_metadata[[#This Row],[Profit/Loss_in money]]&gt;0,"Profit","Loss")</f>
        <v>Profit</v>
      </c>
      <c r="I2336" t="s">
        <v>26</v>
      </c>
      <c r="J2336" t="s">
        <v>27</v>
      </c>
      <c r="K2336" t="s">
        <v>3022</v>
      </c>
      <c r="L2336" s="1">
        <v>1999</v>
      </c>
      <c r="M2336" t="s">
        <v>572</v>
      </c>
      <c r="N2336">
        <v>5.6</v>
      </c>
      <c r="O2336">
        <v>1.37</v>
      </c>
      <c r="P2336">
        <v>0</v>
      </c>
      <c r="Q2336">
        <v>147</v>
      </c>
      <c r="R2336">
        <v>37</v>
      </c>
      <c r="S2336">
        <v>545</v>
      </c>
      <c r="T2336" t="s">
        <v>4802</v>
      </c>
      <c r="U2336">
        <v>885</v>
      </c>
      <c r="V2336" t="s">
        <v>6780</v>
      </c>
      <c r="W2336">
        <v>45317</v>
      </c>
      <c r="X2336">
        <v>2872</v>
      </c>
      <c r="Y2336" t="s">
        <v>6813</v>
      </c>
      <c r="Z2336">
        <v>0</v>
      </c>
      <c r="AA2336" t="s">
        <v>11575</v>
      </c>
      <c r="AB2336" t="s">
        <v>11576</v>
      </c>
      <c r="AC2336">
        <v>536</v>
      </c>
      <c r="AD2336">
        <v>828</v>
      </c>
    </row>
    <row r="2337" spans="1:30" x14ac:dyDescent="0.35">
      <c r="A2337" t="s">
        <v>23</v>
      </c>
      <c r="B2337" t="s">
        <v>9504</v>
      </c>
      <c r="C2337" t="s">
        <v>11577</v>
      </c>
      <c r="D2337">
        <v>113</v>
      </c>
      <c r="E2337" s="4">
        <v>13000000</v>
      </c>
      <c r="F2337" s="4">
        <v>51697449</v>
      </c>
      <c r="G2337" s="3">
        <f>movie_metadata[[#This Row],[New_gross]]-movie_metadata[[#This Row],[New_budget]]</f>
        <v>38697449</v>
      </c>
      <c r="H2337" s="3" t="str">
        <f>IF(movie_metadata[[#This Row],[Profit/Loss_in money]]&gt;0,"Profit","Loss")</f>
        <v>Profit</v>
      </c>
      <c r="I2337" t="s">
        <v>26</v>
      </c>
      <c r="J2337" t="s">
        <v>27</v>
      </c>
      <c r="K2337" t="s">
        <v>2520</v>
      </c>
      <c r="L2337" s="1">
        <v>2009</v>
      </c>
      <c r="M2337" t="s">
        <v>29</v>
      </c>
      <c r="N2337">
        <v>4.0999999999999996</v>
      </c>
      <c r="O2337">
        <v>1.85</v>
      </c>
      <c r="P2337">
        <v>1000</v>
      </c>
      <c r="Q2337">
        <v>36</v>
      </c>
      <c r="R2337">
        <v>0</v>
      </c>
      <c r="S2337">
        <v>256</v>
      </c>
      <c r="T2337" t="s">
        <v>11578</v>
      </c>
      <c r="U2337">
        <v>607</v>
      </c>
      <c r="V2337" t="s">
        <v>11579</v>
      </c>
      <c r="W2337">
        <v>8346</v>
      </c>
      <c r="X2337">
        <v>1465</v>
      </c>
      <c r="Y2337" t="s">
        <v>11580</v>
      </c>
      <c r="Z2337">
        <v>6</v>
      </c>
      <c r="AA2337" t="s">
        <v>11581</v>
      </c>
      <c r="AB2337" t="s">
        <v>11582</v>
      </c>
      <c r="AC2337">
        <v>59</v>
      </c>
      <c r="AD2337">
        <v>269</v>
      </c>
    </row>
    <row r="2338" spans="1:30" x14ac:dyDescent="0.35">
      <c r="A2338" t="s">
        <v>23</v>
      </c>
      <c r="B2338" t="s">
        <v>11583</v>
      </c>
      <c r="C2338" t="s">
        <v>11584</v>
      </c>
      <c r="D2338">
        <v>90</v>
      </c>
      <c r="E2338" s="4">
        <v>27000000</v>
      </c>
      <c r="F2338" s="4">
        <v>29526736.71875</v>
      </c>
      <c r="G2338" s="3">
        <f>movie_metadata[[#This Row],[New_gross]]-movie_metadata[[#This Row],[New_budget]]</f>
        <v>2526736.71875</v>
      </c>
      <c r="H2338" s="3" t="str">
        <f>IF(movie_metadata[[#This Row],[Profit/Loss_in money]]&gt;0,"Profit","Loss")</f>
        <v>Profit</v>
      </c>
      <c r="I2338" t="s">
        <v>26</v>
      </c>
      <c r="J2338" t="s">
        <v>27</v>
      </c>
      <c r="K2338" t="s">
        <v>769</v>
      </c>
      <c r="L2338" s="1">
        <v>2016</v>
      </c>
      <c r="M2338" t="s">
        <v>60</v>
      </c>
      <c r="N2338">
        <v>5</v>
      </c>
      <c r="O2338">
        <v>2.35</v>
      </c>
      <c r="P2338">
        <v>1000</v>
      </c>
      <c r="Q2338">
        <v>6</v>
      </c>
      <c r="R2338">
        <v>97</v>
      </c>
      <c r="S2338">
        <v>319</v>
      </c>
      <c r="T2338" t="s">
        <v>11585</v>
      </c>
      <c r="U2338">
        <v>731</v>
      </c>
      <c r="V2338" t="s">
        <v>11586</v>
      </c>
      <c r="W2338">
        <v>60</v>
      </c>
      <c r="X2338">
        <v>2374</v>
      </c>
      <c r="Y2338" t="s">
        <v>11587</v>
      </c>
      <c r="Z2338">
        <v>4</v>
      </c>
      <c r="AA2338" t="s">
        <v>62</v>
      </c>
      <c r="AB2338" t="s">
        <v>11588</v>
      </c>
      <c r="AC2338">
        <v>6</v>
      </c>
      <c r="AD2338">
        <v>634</v>
      </c>
    </row>
    <row r="2339" spans="1:30" x14ac:dyDescent="0.35">
      <c r="A2339" t="s">
        <v>23</v>
      </c>
      <c r="B2339" t="s">
        <v>3904</v>
      </c>
      <c r="C2339" t="s">
        <v>11589</v>
      </c>
      <c r="D2339">
        <v>101</v>
      </c>
      <c r="E2339" s="4">
        <v>19000000</v>
      </c>
      <c r="F2339" s="4">
        <v>27758465</v>
      </c>
      <c r="G2339" s="3">
        <f>movie_metadata[[#This Row],[New_gross]]-movie_metadata[[#This Row],[New_budget]]</f>
        <v>8758465</v>
      </c>
      <c r="H2339" s="3" t="str">
        <f>IF(movie_metadata[[#This Row],[Profit/Loss_in money]]&gt;0,"Profit","Loss")</f>
        <v>Profit</v>
      </c>
      <c r="I2339" t="s">
        <v>26</v>
      </c>
      <c r="J2339" t="s">
        <v>27</v>
      </c>
      <c r="K2339" t="s">
        <v>1407</v>
      </c>
      <c r="L2339" s="1">
        <v>2010</v>
      </c>
      <c r="M2339" t="s">
        <v>29</v>
      </c>
      <c r="N2339">
        <v>6.1</v>
      </c>
      <c r="O2339">
        <v>2.35</v>
      </c>
      <c r="P2339">
        <v>0</v>
      </c>
      <c r="Q2339">
        <v>181</v>
      </c>
      <c r="R2339">
        <v>8</v>
      </c>
      <c r="S2339">
        <v>110</v>
      </c>
      <c r="T2339" t="s">
        <v>6266</v>
      </c>
      <c r="U2339">
        <v>544</v>
      </c>
      <c r="V2339" t="s">
        <v>2342</v>
      </c>
      <c r="W2339">
        <v>77987</v>
      </c>
      <c r="X2339">
        <v>1292</v>
      </c>
      <c r="Y2339" t="s">
        <v>11590</v>
      </c>
      <c r="Z2339">
        <v>2</v>
      </c>
      <c r="AA2339" t="s">
        <v>11591</v>
      </c>
      <c r="AB2339" t="s">
        <v>11592</v>
      </c>
      <c r="AC2339">
        <v>120</v>
      </c>
      <c r="AD2339">
        <v>449</v>
      </c>
    </row>
    <row r="2340" spans="1:30" x14ac:dyDescent="0.35">
      <c r="A2340" t="s">
        <v>23</v>
      </c>
      <c r="B2340" t="s">
        <v>801</v>
      </c>
      <c r="C2340" t="s">
        <v>11593</v>
      </c>
      <c r="D2340">
        <v>95</v>
      </c>
      <c r="E2340" s="4">
        <v>18000000</v>
      </c>
      <c r="F2340" s="4">
        <v>56127162</v>
      </c>
      <c r="G2340" s="3">
        <f>movie_metadata[[#This Row],[New_gross]]-movie_metadata[[#This Row],[New_budget]]</f>
        <v>38127162</v>
      </c>
      <c r="H2340" s="3" t="str">
        <f>IF(movie_metadata[[#This Row],[Profit/Loss_in money]]&gt;0,"Profit","Loss")</f>
        <v>Profit</v>
      </c>
      <c r="I2340" t="s">
        <v>26</v>
      </c>
      <c r="J2340" t="s">
        <v>27</v>
      </c>
      <c r="K2340" t="s">
        <v>1674</v>
      </c>
      <c r="L2340" s="1">
        <v>2003</v>
      </c>
      <c r="M2340" t="s">
        <v>29</v>
      </c>
      <c r="N2340">
        <v>5.4</v>
      </c>
      <c r="O2340">
        <v>1.85</v>
      </c>
      <c r="P2340">
        <v>0</v>
      </c>
      <c r="Q2340">
        <v>97</v>
      </c>
      <c r="R2340">
        <v>189</v>
      </c>
      <c r="S2340">
        <v>306</v>
      </c>
      <c r="T2340" t="s">
        <v>11594</v>
      </c>
      <c r="U2340">
        <v>500</v>
      </c>
      <c r="V2340" t="s">
        <v>10712</v>
      </c>
      <c r="W2340">
        <v>57479</v>
      </c>
      <c r="X2340">
        <v>2020</v>
      </c>
      <c r="Y2340" t="s">
        <v>11595</v>
      </c>
      <c r="Z2340">
        <v>2</v>
      </c>
      <c r="AA2340" t="s">
        <v>11596</v>
      </c>
      <c r="AB2340" t="s">
        <v>11597</v>
      </c>
      <c r="AC2340">
        <v>205</v>
      </c>
      <c r="AD2340">
        <v>308</v>
      </c>
    </row>
    <row r="2341" spans="1:30" x14ac:dyDescent="0.35">
      <c r="A2341" t="s">
        <v>23</v>
      </c>
      <c r="B2341" t="s">
        <v>954</v>
      </c>
      <c r="C2341" t="s">
        <v>11598</v>
      </c>
      <c r="D2341">
        <v>109</v>
      </c>
      <c r="E2341" s="4">
        <v>15000000</v>
      </c>
      <c r="F2341" s="4">
        <v>1357042</v>
      </c>
      <c r="G2341" s="3">
        <f>movie_metadata[[#This Row],[New_gross]]-movie_metadata[[#This Row],[New_budget]]</f>
        <v>-13642958</v>
      </c>
      <c r="H2341" s="3" t="str">
        <f>IF(movie_metadata[[#This Row],[Profit/Loss_in money]]&gt;0,"Profit","Loss")</f>
        <v>Loss</v>
      </c>
      <c r="I2341" t="s">
        <v>26</v>
      </c>
      <c r="J2341" t="s">
        <v>570</v>
      </c>
      <c r="K2341" t="s">
        <v>3575</v>
      </c>
      <c r="L2341" s="1">
        <v>2011</v>
      </c>
      <c r="M2341" t="s">
        <v>572</v>
      </c>
      <c r="N2341">
        <v>7.1</v>
      </c>
      <c r="O2341">
        <v>2.35</v>
      </c>
      <c r="P2341">
        <v>14000</v>
      </c>
      <c r="Q2341">
        <v>167</v>
      </c>
      <c r="R2341">
        <v>93</v>
      </c>
      <c r="S2341">
        <v>521</v>
      </c>
      <c r="T2341" t="s">
        <v>723</v>
      </c>
      <c r="U2341">
        <v>31000</v>
      </c>
      <c r="V2341" t="s">
        <v>11599</v>
      </c>
      <c r="W2341">
        <v>53977</v>
      </c>
      <c r="X2341">
        <v>35561</v>
      </c>
      <c r="Y2341" t="s">
        <v>10510</v>
      </c>
      <c r="Z2341">
        <v>1</v>
      </c>
      <c r="AA2341" t="s">
        <v>11600</v>
      </c>
      <c r="AB2341" t="s">
        <v>11601</v>
      </c>
      <c r="AC2341">
        <v>125</v>
      </c>
      <c r="AD2341">
        <v>3000</v>
      </c>
    </row>
    <row r="2342" spans="1:30" x14ac:dyDescent="0.35">
      <c r="A2342" t="s">
        <v>23</v>
      </c>
      <c r="B2342" t="s">
        <v>60</v>
      </c>
      <c r="C2342" t="s">
        <v>11602</v>
      </c>
      <c r="D2342">
        <v>43</v>
      </c>
      <c r="E2342" s="4">
        <v>36541497.422512971</v>
      </c>
      <c r="F2342" s="4">
        <v>46173431.063218392</v>
      </c>
      <c r="G2342" s="3">
        <f>movie_metadata[[#This Row],[New_gross]]-movie_metadata[[#This Row],[New_budget]]</f>
        <v>9631933.6407054216</v>
      </c>
      <c r="H2342" s="3" t="str">
        <f>IF(movie_metadata[[#This Row],[Profit/Loss_in money]]&gt;0,"Profit","Loss")</f>
        <v>Profit</v>
      </c>
      <c r="I2342" t="s">
        <v>26</v>
      </c>
      <c r="J2342" t="s">
        <v>60</v>
      </c>
      <c r="K2342" t="s">
        <v>11603</v>
      </c>
      <c r="L2342" s="1">
        <v>2005</v>
      </c>
      <c r="M2342" t="s">
        <v>1113</v>
      </c>
      <c r="N2342">
        <v>6.6</v>
      </c>
      <c r="O2342">
        <v>1.33</v>
      </c>
      <c r="P2342">
        <v>0</v>
      </c>
      <c r="Q2342">
        <v>1</v>
      </c>
      <c r="S2342">
        <v>211</v>
      </c>
      <c r="T2342" t="s">
        <v>11604</v>
      </c>
      <c r="U2342">
        <v>341</v>
      </c>
      <c r="V2342" t="s">
        <v>11605</v>
      </c>
      <c r="W2342">
        <v>29</v>
      </c>
      <c r="X2342">
        <v>1462</v>
      </c>
      <c r="Y2342" t="s">
        <v>11606</v>
      </c>
      <c r="Z2342">
        <v>1</v>
      </c>
      <c r="AA2342" t="s">
        <v>11607</v>
      </c>
      <c r="AB2342" t="s">
        <v>11608</v>
      </c>
      <c r="AD2342">
        <v>230</v>
      </c>
    </row>
    <row r="2343" spans="1:30" x14ac:dyDescent="0.35">
      <c r="A2343" t="s">
        <v>23</v>
      </c>
      <c r="B2343" t="s">
        <v>11609</v>
      </c>
      <c r="C2343" t="s">
        <v>11610</v>
      </c>
      <c r="D2343">
        <v>85</v>
      </c>
      <c r="E2343" s="4">
        <v>19000000</v>
      </c>
      <c r="F2343" s="4">
        <v>15911333</v>
      </c>
      <c r="G2343" s="3">
        <f>movie_metadata[[#This Row],[New_gross]]-movie_metadata[[#This Row],[New_budget]]</f>
        <v>-3088667</v>
      </c>
      <c r="H2343" s="3" t="str">
        <f>IF(movie_metadata[[#This Row],[Profit/Loss_in money]]&gt;0,"Profit","Loss")</f>
        <v>Loss</v>
      </c>
      <c r="I2343" t="s">
        <v>26</v>
      </c>
      <c r="J2343" t="s">
        <v>45</v>
      </c>
      <c r="K2343" t="s">
        <v>2442</v>
      </c>
      <c r="L2343" s="1">
        <v>2000</v>
      </c>
      <c r="M2343" t="s">
        <v>264</v>
      </c>
      <c r="N2343">
        <v>3.6</v>
      </c>
      <c r="O2343">
        <v>1.85</v>
      </c>
      <c r="P2343">
        <v>663</v>
      </c>
      <c r="Q2343">
        <v>47</v>
      </c>
      <c r="R2343">
        <v>2</v>
      </c>
      <c r="S2343">
        <v>402</v>
      </c>
      <c r="T2343" t="s">
        <v>4153</v>
      </c>
      <c r="U2343">
        <v>1000</v>
      </c>
      <c r="V2343" t="s">
        <v>8992</v>
      </c>
      <c r="W2343">
        <v>2855</v>
      </c>
      <c r="X2343">
        <v>2429</v>
      </c>
      <c r="Y2343" t="s">
        <v>1358</v>
      </c>
      <c r="Z2343">
        <v>1</v>
      </c>
      <c r="AA2343" t="s">
        <v>11611</v>
      </c>
      <c r="AB2343" t="s">
        <v>11612</v>
      </c>
      <c r="AC2343">
        <v>119</v>
      </c>
      <c r="AD2343">
        <v>539</v>
      </c>
    </row>
    <row r="2344" spans="1:30" x14ac:dyDescent="0.35">
      <c r="A2344" t="s">
        <v>23</v>
      </c>
      <c r="B2344" t="s">
        <v>1068</v>
      </c>
      <c r="C2344" t="s">
        <v>11613</v>
      </c>
      <c r="D2344">
        <v>101</v>
      </c>
      <c r="E2344" s="4">
        <v>20000000</v>
      </c>
      <c r="F2344" s="4">
        <v>39103378</v>
      </c>
      <c r="G2344" s="3">
        <f>movie_metadata[[#This Row],[New_gross]]-movie_metadata[[#This Row],[New_budget]]</f>
        <v>19103378</v>
      </c>
      <c r="H2344" s="3" t="str">
        <f>IF(movie_metadata[[#This Row],[Profit/Loss_in money]]&gt;0,"Profit","Loss")</f>
        <v>Profit</v>
      </c>
      <c r="I2344" t="s">
        <v>26</v>
      </c>
      <c r="J2344" t="s">
        <v>27</v>
      </c>
      <c r="K2344" t="s">
        <v>5534</v>
      </c>
      <c r="L2344" s="1">
        <v>2010</v>
      </c>
      <c r="M2344" t="s">
        <v>572</v>
      </c>
      <c r="N2344">
        <v>6.5</v>
      </c>
      <c r="O2344">
        <v>2.35</v>
      </c>
      <c r="P2344">
        <v>0</v>
      </c>
      <c r="Q2344">
        <v>308</v>
      </c>
      <c r="R2344">
        <v>42</v>
      </c>
      <c r="S2344">
        <v>219</v>
      </c>
      <c r="T2344" t="s">
        <v>273</v>
      </c>
      <c r="U2344">
        <v>991</v>
      </c>
      <c r="V2344" t="s">
        <v>3365</v>
      </c>
      <c r="W2344">
        <v>93272</v>
      </c>
      <c r="X2344">
        <v>2609</v>
      </c>
      <c r="Y2344" t="s">
        <v>6820</v>
      </c>
      <c r="Z2344">
        <v>0</v>
      </c>
      <c r="AA2344" t="s">
        <v>11614</v>
      </c>
      <c r="AB2344" t="s">
        <v>11615</v>
      </c>
      <c r="AC2344">
        <v>251</v>
      </c>
      <c r="AD2344">
        <v>894</v>
      </c>
    </row>
    <row r="2345" spans="1:30" x14ac:dyDescent="0.35">
      <c r="A2345" t="s">
        <v>23</v>
      </c>
      <c r="B2345" t="s">
        <v>7767</v>
      </c>
      <c r="C2345" t="s">
        <v>11616</v>
      </c>
      <c r="D2345">
        <v>125</v>
      </c>
      <c r="E2345" s="4">
        <v>19000000</v>
      </c>
      <c r="F2345" s="4">
        <v>10049886</v>
      </c>
      <c r="G2345" s="3">
        <f>movie_metadata[[#This Row],[New_gross]]-movie_metadata[[#This Row],[New_budget]]</f>
        <v>-8950114</v>
      </c>
      <c r="H2345" s="3" t="str">
        <f>IF(movie_metadata[[#This Row],[Profit/Loss_in money]]&gt;0,"Profit","Loss")</f>
        <v>Loss</v>
      </c>
      <c r="I2345" t="s">
        <v>662</v>
      </c>
      <c r="J2345" t="s">
        <v>663</v>
      </c>
      <c r="K2345" t="s">
        <v>620</v>
      </c>
      <c r="L2345" s="1">
        <v>2001</v>
      </c>
      <c r="M2345" t="s">
        <v>82</v>
      </c>
      <c r="N2345">
        <v>8.6</v>
      </c>
      <c r="O2345">
        <v>1.85</v>
      </c>
      <c r="P2345">
        <v>28000</v>
      </c>
      <c r="Q2345">
        <v>246</v>
      </c>
      <c r="R2345">
        <v>6000</v>
      </c>
      <c r="S2345">
        <v>7</v>
      </c>
      <c r="T2345" t="s">
        <v>11617</v>
      </c>
      <c r="U2345">
        <v>17</v>
      </c>
      <c r="V2345" t="s">
        <v>11618</v>
      </c>
      <c r="W2345">
        <v>417971</v>
      </c>
      <c r="X2345">
        <v>44</v>
      </c>
      <c r="Y2345" t="s">
        <v>11619</v>
      </c>
      <c r="Z2345">
        <v>0</v>
      </c>
      <c r="AA2345" t="s">
        <v>11620</v>
      </c>
      <c r="AB2345" t="s">
        <v>11621</v>
      </c>
      <c r="AC2345">
        <v>902</v>
      </c>
      <c r="AD2345">
        <v>10</v>
      </c>
    </row>
    <row r="2346" spans="1:30" x14ac:dyDescent="0.35">
      <c r="A2346" t="s">
        <v>23</v>
      </c>
      <c r="B2346" t="s">
        <v>11622</v>
      </c>
      <c r="C2346" t="s">
        <v>11623</v>
      </c>
      <c r="D2346">
        <v>118</v>
      </c>
      <c r="E2346" s="4">
        <v>39502675.802884616</v>
      </c>
      <c r="F2346" s="4">
        <v>37462652.234482758</v>
      </c>
      <c r="G2346" s="3">
        <f>movie_metadata[[#This Row],[New_gross]]-movie_metadata[[#This Row],[New_budget]]</f>
        <v>-2040023.5684018582</v>
      </c>
      <c r="H2346" s="3" t="str">
        <f>IF(movie_metadata[[#This Row],[Profit/Loss_in money]]&gt;0,"Profit","Loss")</f>
        <v>Loss</v>
      </c>
      <c r="I2346" t="s">
        <v>1933</v>
      </c>
      <c r="J2346" t="s">
        <v>880</v>
      </c>
      <c r="K2346" t="s">
        <v>326</v>
      </c>
      <c r="L2346" s="1">
        <v>2013</v>
      </c>
      <c r="M2346" t="s">
        <v>60</v>
      </c>
      <c r="N2346">
        <v>6.2</v>
      </c>
      <c r="O2346">
        <v>2.35</v>
      </c>
      <c r="P2346">
        <v>332</v>
      </c>
      <c r="Q2346">
        <v>23</v>
      </c>
      <c r="R2346">
        <v>0</v>
      </c>
      <c r="S2346">
        <v>30</v>
      </c>
      <c r="T2346" t="s">
        <v>11624</v>
      </c>
      <c r="U2346">
        <v>483</v>
      </c>
      <c r="V2346" t="s">
        <v>6872</v>
      </c>
      <c r="W2346">
        <v>1904</v>
      </c>
      <c r="X2346">
        <v>635</v>
      </c>
      <c r="Y2346" t="s">
        <v>11625</v>
      </c>
      <c r="Z2346">
        <v>1</v>
      </c>
      <c r="AA2346" t="s">
        <v>11626</v>
      </c>
      <c r="AB2346" t="s">
        <v>11627</v>
      </c>
      <c r="AC2346">
        <v>12</v>
      </c>
      <c r="AD2346">
        <v>91</v>
      </c>
    </row>
    <row r="2347" spans="1:30" x14ac:dyDescent="0.35">
      <c r="A2347" t="s">
        <v>23</v>
      </c>
      <c r="B2347" t="s">
        <v>1481</v>
      </c>
      <c r="C2347" t="s">
        <v>11628</v>
      </c>
      <c r="D2347">
        <v>132</v>
      </c>
      <c r="E2347" s="4">
        <v>25000000</v>
      </c>
      <c r="F2347" s="4">
        <v>8600000</v>
      </c>
      <c r="G2347" s="3">
        <f>movie_metadata[[#This Row],[New_gross]]-movie_metadata[[#This Row],[New_budget]]</f>
        <v>-16400000</v>
      </c>
      <c r="H2347" s="3" t="str">
        <f>IF(movie_metadata[[#This Row],[Profit/Loss_in money]]&gt;0,"Profit","Loss")</f>
        <v>Loss</v>
      </c>
      <c r="I2347" t="s">
        <v>26</v>
      </c>
      <c r="J2347" t="s">
        <v>45</v>
      </c>
      <c r="K2347" t="s">
        <v>2892</v>
      </c>
      <c r="L2347" s="1">
        <v>1984</v>
      </c>
      <c r="M2347" t="s">
        <v>82</v>
      </c>
      <c r="N2347">
        <v>7</v>
      </c>
      <c r="O2347">
        <v>2.35</v>
      </c>
      <c r="P2347">
        <v>1000</v>
      </c>
      <c r="Q2347">
        <v>29</v>
      </c>
      <c r="R2347">
        <v>79</v>
      </c>
      <c r="S2347">
        <v>1000</v>
      </c>
      <c r="T2347" t="s">
        <v>756</v>
      </c>
      <c r="U2347">
        <v>14000</v>
      </c>
      <c r="V2347" t="s">
        <v>221</v>
      </c>
      <c r="W2347">
        <v>17982</v>
      </c>
      <c r="X2347">
        <v>28094</v>
      </c>
      <c r="Y2347" t="s">
        <v>3505</v>
      </c>
      <c r="Z2347">
        <v>2</v>
      </c>
      <c r="AA2347" t="s">
        <v>11629</v>
      </c>
      <c r="AB2347" t="s">
        <v>11630</v>
      </c>
      <c r="AC2347">
        <v>95</v>
      </c>
      <c r="AD2347">
        <v>12000</v>
      </c>
    </row>
    <row r="2348" spans="1:30" x14ac:dyDescent="0.35">
      <c r="A2348" t="s">
        <v>23</v>
      </c>
      <c r="B2348" t="s">
        <v>11631</v>
      </c>
      <c r="C2348" t="s">
        <v>11632</v>
      </c>
      <c r="D2348">
        <v>131</v>
      </c>
      <c r="E2348" s="4">
        <v>19000000</v>
      </c>
      <c r="F2348" s="4">
        <v>21483154</v>
      </c>
      <c r="G2348" s="3">
        <f>movie_metadata[[#This Row],[New_gross]]-movie_metadata[[#This Row],[New_budget]]</f>
        <v>2483154</v>
      </c>
      <c r="H2348" s="3" t="str">
        <f>IF(movie_metadata[[#This Row],[Profit/Loss_in money]]&gt;0,"Profit","Loss")</f>
        <v>Profit</v>
      </c>
      <c r="I2348" t="s">
        <v>26</v>
      </c>
      <c r="J2348" t="s">
        <v>27</v>
      </c>
      <c r="K2348" t="s">
        <v>3389</v>
      </c>
      <c r="L2348" s="1">
        <v>2013</v>
      </c>
      <c r="M2348" t="s">
        <v>29</v>
      </c>
      <c r="N2348">
        <v>7.6</v>
      </c>
      <c r="O2348">
        <v>2.35</v>
      </c>
      <c r="P2348">
        <v>53000</v>
      </c>
      <c r="Q2348">
        <v>252</v>
      </c>
      <c r="R2348">
        <v>33</v>
      </c>
      <c r="S2348">
        <v>326</v>
      </c>
      <c r="T2348" t="s">
        <v>11633</v>
      </c>
      <c r="U2348">
        <v>876</v>
      </c>
      <c r="V2348" t="s">
        <v>2925</v>
      </c>
      <c r="W2348">
        <v>98741</v>
      </c>
      <c r="X2348">
        <v>1985</v>
      </c>
      <c r="Y2348" t="s">
        <v>11634</v>
      </c>
      <c r="Z2348">
        <v>1</v>
      </c>
      <c r="AA2348" t="s">
        <v>11635</v>
      </c>
      <c r="AB2348" t="s">
        <v>11636</v>
      </c>
      <c r="AC2348">
        <v>236</v>
      </c>
      <c r="AD2348">
        <v>526</v>
      </c>
    </row>
    <row r="2349" spans="1:30" x14ac:dyDescent="0.35">
      <c r="A2349" t="s">
        <v>23</v>
      </c>
      <c r="B2349" t="s">
        <v>4507</v>
      </c>
      <c r="C2349" t="s">
        <v>11637</v>
      </c>
      <c r="D2349">
        <v>129</v>
      </c>
      <c r="E2349" s="4">
        <v>19000000</v>
      </c>
      <c r="F2349" s="4">
        <v>8396942</v>
      </c>
      <c r="G2349" s="3">
        <f>movie_metadata[[#This Row],[New_gross]]-movie_metadata[[#This Row],[New_budget]]</f>
        <v>-10603058</v>
      </c>
      <c r="H2349" s="3" t="str">
        <f>IF(movie_metadata[[#This Row],[Profit/Loss_in money]]&gt;0,"Profit","Loss")</f>
        <v>Loss</v>
      </c>
      <c r="I2349" t="s">
        <v>26</v>
      </c>
      <c r="J2349" t="s">
        <v>27</v>
      </c>
      <c r="K2349" t="s">
        <v>11638</v>
      </c>
      <c r="L2349" s="1">
        <v>2008</v>
      </c>
      <c r="M2349" t="s">
        <v>572</v>
      </c>
      <c r="N2349">
        <v>6.5</v>
      </c>
      <c r="O2349">
        <v>1.85</v>
      </c>
      <c r="P2349">
        <v>0</v>
      </c>
      <c r="Q2349">
        <v>102</v>
      </c>
      <c r="R2349">
        <v>51</v>
      </c>
      <c r="S2349">
        <v>630</v>
      </c>
      <c r="T2349" t="s">
        <v>5226</v>
      </c>
      <c r="U2349">
        <v>948</v>
      </c>
      <c r="V2349" t="s">
        <v>11639</v>
      </c>
      <c r="W2349">
        <v>72715</v>
      </c>
      <c r="X2349">
        <v>4324</v>
      </c>
      <c r="Y2349" t="s">
        <v>4932</v>
      </c>
      <c r="Z2349">
        <v>1</v>
      </c>
      <c r="AA2349" t="s">
        <v>11640</v>
      </c>
      <c r="AB2349" t="s">
        <v>11641</v>
      </c>
      <c r="AC2349">
        <v>103</v>
      </c>
      <c r="AD2349">
        <v>822</v>
      </c>
    </row>
    <row r="2350" spans="1:30" x14ac:dyDescent="0.35">
      <c r="A2350" t="s">
        <v>23</v>
      </c>
      <c r="B2350" t="s">
        <v>11642</v>
      </c>
      <c r="C2350" t="s">
        <v>11643</v>
      </c>
      <c r="D2350">
        <v>100</v>
      </c>
      <c r="E2350" s="4">
        <v>19000000</v>
      </c>
      <c r="F2350" s="4">
        <v>12561</v>
      </c>
      <c r="G2350" s="3">
        <f>movie_metadata[[#This Row],[New_gross]]-movie_metadata[[#This Row],[New_budget]]</f>
        <v>-18987439</v>
      </c>
      <c r="H2350" s="3" t="str">
        <f>IF(movie_metadata[[#This Row],[Profit/Loss_in money]]&gt;0,"Profit","Loss")</f>
        <v>Loss</v>
      </c>
      <c r="I2350" t="s">
        <v>26</v>
      </c>
      <c r="J2350" t="s">
        <v>27</v>
      </c>
      <c r="K2350" t="s">
        <v>1674</v>
      </c>
      <c r="L2350" s="1">
        <v>2010</v>
      </c>
      <c r="M2350" t="s">
        <v>82</v>
      </c>
      <c r="N2350">
        <v>6.4</v>
      </c>
      <c r="O2350">
        <v>2.35</v>
      </c>
      <c r="P2350">
        <v>13000</v>
      </c>
      <c r="Q2350">
        <v>134</v>
      </c>
      <c r="R2350">
        <v>14</v>
      </c>
      <c r="S2350">
        <v>356</v>
      </c>
      <c r="T2350" t="s">
        <v>9241</v>
      </c>
      <c r="U2350">
        <v>3000</v>
      </c>
      <c r="V2350" t="s">
        <v>1537</v>
      </c>
      <c r="W2350">
        <v>71276</v>
      </c>
      <c r="X2350">
        <v>4094</v>
      </c>
      <c r="Y2350" t="s">
        <v>11644</v>
      </c>
      <c r="Z2350">
        <v>2</v>
      </c>
      <c r="AA2350" t="s">
        <v>11645</v>
      </c>
      <c r="AB2350" t="s">
        <v>11646</v>
      </c>
      <c r="AC2350">
        <v>181</v>
      </c>
      <c r="AD2350">
        <v>547</v>
      </c>
    </row>
    <row r="2351" spans="1:30" x14ac:dyDescent="0.35">
      <c r="A2351" t="s">
        <v>23</v>
      </c>
      <c r="B2351" t="s">
        <v>11647</v>
      </c>
      <c r="C2351" t="s">
        <v>11648</v>
      </c>
      <c r="D2351">
        <v>172</v>
      </c>
      <c r="E2351" s="4">
        <v>19000000</v>
      </c>
      <c r="F2351" s="4">
        <v>49321125.367567569</v>
      </c>
      <c r="G2351" s="3">
        <f>movie_metadata[[#This Row],[New_gross]]-movie_metadata[[#This Row],[New_budget]]</f>
        <v>30321125.367567569</v>
      </c>
      <c r="H2351" s="3" t="str">
        <f>IF(movie_metadata[[#This Row],[Profit/Loss_in money]]&gt;0,"Profit","Loss")</f>
        <v>Profit</v>
      </c>
      <c r="I2351" t="s">
        <v>26</v>
      </c>
      <c r="J2351" t="s">
        <v>27</v>
      </c>
      <c r="K2351" t="s">
        <v>1954</v>
      </c>
      <c r="L2351" s="1">
        <v>1964</v>
      </c>
      <c r="M2351" t="s">
        <v>6020</v>
      </c>
      <c r="N2351">
        <v>6.7</v>
      </c>
      <c r="O2351">
        <v>2.2000000000000002</v>
      </c>
      <c r="P2351">
        <v>560</v>
      </c>
      <c r="Q2351">
        <v>30</v>
      </c>
      <c r="R2351">
        <v>75</v>
      </c>
      <c r="S2351">
        <v>102</v>
      </c>
      <c r="T2351" t="s">
        <v>11649</v>
      </c>
      <c r="U2351">
        <v>617</v>
      </c>
      <c r="V2351" t="s">
        <v>4817</v>
      </c>
      <c r="W2351">
        <v>6156</v>
      </c>
      <c r="X2351">
        <v>1131</v>
      </c>
      <c r="Y2351" t="s">
        <v>11650</v>
      </c>
      <c r="Z2351">
        <v>0</v>
      </c>
      <c r="AA2351" t="s">
        <v>11651</v>
      </c>
      <c r="AB2351" t="s">
        <v>11652</v>
      </c>
      <c r="AC2351">
        <v>91</v>
      </c>
      <c r="AD2351">
        <v>134</v>
      </c>
    </row>
    <row r="2352" spans="1:30" x14ac:dyDescent="0.35">
      <c r="A2352" t="s">
        <v>23</v>
      </c>
      <c r="B2352" t="s">
        <v>11653</v>
      </c>
      <c r="C2352" t="s">
        <v>11654</v>
      </c>
      <c r="D2352">
        <v>97</v>
      </c>
      <c r="E2352" s="4">
        <v>23000000</v>
      </c>
      <c r="F2352" s="4">
        <v>6923891</v>
      </c>
      <c r="G2352" s="3">
        <f>movie_metadata[[#This Row],[New_gross]]-movie_metadata[[#This Row],[New_budget]]</f>
        <v>-16076109</v>
      </c>
      <c r="H2352" s="3" t="str">
        <f>IF(movie_metadata[[#This Row],[Profit/Loss_in money]]&gt;0,"Profit","Loss")</f>
        <v>Loss</v>
      </c>
      <c r="I2352" t="s">
        <v>26</v>
      </c>
      <c r="J2352" t="s">
        <v>27</v>
      </c>
      <c r="K2352" t="s">
        <v>1407</v>
      </c>
      <c r="L2352" s="1">
        <v>2011</v>
      </c>
      <c r="M2352" t="s">
        <v>572</v>
      </c>
      <c r="N2352">
        <v>6.3</v>
      </c>
      <c r="O2352">
        <v>2.35</v>
      </c>
      <c r="P2352">
        <v>0</v>
      </c>
      <c r="Q2352">
        <v>136</v>
      </c>
      <c r="R2352">
        <v>31</v>
      </c>
      <c r="S2352">
        <v>562</v>
      </c>
      <c r="T2352" t="s">
        <v>3000</v>
      </c>
      <c r="U2352">
        <v>2000</v>
      </c>
      <c r="V2352" t="s">
        <v>6463</v>
      </c>
      <c r="W2352">
        <v>43867</v>
      </c>
      <c r="X2352">
        <v>5519</v>
      </c>
      <c r="Y2352" t="s">
        <v>922</v>
      </c>
      <c r="Z2352">
        <v>4</v>
      </c>
      <c r="AA2352" t="s">
        <v>11655</v>
      </c>
      <c r="AB2352" t="s">
        <v>11656</v>
      </c>
      <c r="AC2352">
        <v>83</v>
      </c>
      <c r="AD2352">
        <v>2000</v>
      </c>
    </row>
    <row r="2353" spans="1:30" x14ac:dyDescent="0.35">
      <c r="A2353" t="s">
        <v>23</v>
      </c>
      <c r="B2353" t="s">
        <v>11657</v>
      </c>
      <c r="C2353" t="s">
        <v>11658</v>
      </c>
      <c r="D2353">
        <v>121</v>
      </c>
      <c r="E2353" s="4">
        <v>38897216.623036653</v>
      </c>
      <c r="F2353" s="4">
        <v>5308553</v>
      </c>
      <c r="G2353" s="3">
        <f>movie_metadata[[#This Row],[New_gross]]-movie_metadata[[#This Row],[New_budget]]</f>
        <v>-33588663.623036653</v>
      </c>
      <c r="H2353" s="3" t="str">
        <f>IF(movie_metadata[[#This Row],[Profit/Loss_in money]]&gt;0,"Profit","Loss")</f>
        <v>Loss</v>
      </c>
      <c r="I2353" t="s">
        <v>26</v>
      </c>
      <c r="J2353" t="s">
        <v>27</v>
      </c>
      <c r="K2353" t="s">
        <v>3402</v>
      </c>
      <c r="L2353" s="1">
        <v>2012</v>
      </c>
      <c r="M2353" t="s">
        <v>82</v>
      </c>
      <c r="N2353">
        <v>6.4</v>
      </c>
      <c r="O2353">
        <v>2.35</v>
      </c>
      <c r="P2353">
        <v>0</v>
      </c>
      <c r="Q2353">
        <v>102</v>
      </c>
      <c r="R2353">
        <v>33</v>
      </c>
      <c r="S2353">
        <v>505</v>
      </c>
      <c r="T2353" t="s">
        <v>1978</v>
      </c>
      <c r="U2353">
        <v>1000</v>
      </c>
      <c r="V2353" t="s">
        <v>2054</v>
      </c>
      <c r="W2353">
        <v>5147</v>
      </c>
      <c r="X2353">
        <v>3260</v>
      </c>
      <c r="Y2353" t="s">
        <v>11659</v>
      </c>
      <c r="Z2353">
        <v>2</v>
      </c>
      <c r="AA2353" t="s">
        <v>11660</v>
      </c>
      <c r="AB2353" t="s">
        <v>11661</v>
      </c>
      <c r="AC2353">
        <v>37</v>
      </c>
      <c r="AD2353">
        <v>919</v>
      </c>
    </row>
    <row r="2354" spans="1:30" x14ac:dyDescent="0.35">
      <c r="A2354" t="s">
        <v>23</v>
      </c>
      <c r="B2354" t="s">
        <v>11662</v>
      </c>
      <c r="C2354" t="s">
        <v>11663</v>
      </c>
      <c r="D2354">
        <v>92</v>
      </c>
      <c r="E2354" s="4">
        <v>19000000</v>
      </c>
      <c r="F2354" s="4">
        <v>2119994</v>
      </c>
      <c r="G2354" s="3">
        <f>movie_metadata[[#This Row],[New_gross]]-movie_metadata[[#This Row],[New_budget]]</f>
        <v>-16880006</v>
      </c>
      <c r="H2354" s="3" t="str">
        <f>IF(movie_metadata[[#This Row],[Profit/Loss_in money]]&gt;0,"Profit","Loss")</f>
        <v>Loss</v>
      </c>
      <c r="I2354" t="s">
        <v>26</v>
      </c>
      <c r="J2354" t="s">
        <v>27</v>
      </c>
      <c r="K2354" t="s">
        <v>11664</v>
      </c>
      <c r="L2354" s="1">
        <v>1993</v>
      </c>
      <c r="M2354" t="s">
        <v>264</v>
      </c>
      <c r="N2354">
        <v>5.7</v>
      </c>
      <c r="O2354">
        <v>1.85</v>
      </c>
      <c r="P2354">
        <v>238</v>
      </c>
      <c r="Q2354">
        <v>10</v>
      </c>
      <c r="R2354">
        <v>22</v>
      </c>
      <c r="S2354">
        <v>0</v>
      </c>
      <c r="T2354" t="s">
        <v>11665</v>
      </c>
      <c r="U2354">
        <v>2</v>
      </c>
      <c r="V2354" t="s">
        <v>11666</v>
      </c>
      <c r="W2354">
        <v>1153</v>
      </c>
      <c r="X2354">
        <v>2</v>
      </c>
      <c r="Y2354" t="s">
        <v>11667</v>
      </c>
      <c r="Z2354">
        <v>0</v>
      </c>
      <c r="AA2354" t="s">
        <v>11668</v>
      </c>
      <c r="AB2354" t="s">
        <v>11669</v>
      </c>
      <c r="AC2354">
        <v>15</v>
      </c>
      <c r="AD2354">
        <v>0</v>
      </c>
    </row>
    <row r="2355" spans="1:30" x14ac:dyDescent="0.35">
      <c r="A2355" t="s">
        <v>23</v>
      </c>
      <c r="B2355" t="s">
        <v>11670</v>
      </c>
      <c r="C2355" t="s">
        <v>11671</v>
      </c>
      <c r="D2355">
        <v>116</v>
      </c>
      <c r="E2355" s="4">
        <v>19000000</v>
      </c>
      <c r="F2355" s="4">
        <v>1292527</v>
      </c>
      <c r="G2355" s="3">
        <f>movie_metadata[[#This Row],[New_gross]]-movie_metadata[[#This Row],[New_budget]]</f>
        <v>-17707473</v>
      </c>
      <c r="H2355" s="3" t="str">
        <f>IF(movie_metadata[[#This Row],[Profit/Loss_in money]]&gt;0,"Profit","Loss")</f>
        <v>Loss</v>
      </c>
      <c r="I2355" t="s">
        <v>26</v>
      </c>
      <c r="J2355" t="s">
        <v>1452</v>
      </c>
      <c r="K2355" t="s">
        <v>11672</v>
      </c>
      <c r="L2355" s="1">
        <v>1996</v>
      </c>
      <c r="M2355" t="s">
        <v>572</v>
      </c>
      <c r="N2355">
        <v>6.3</v>
      </c>
      <c r="O2355">
        <v>1.85</v>
      </c>
      <c r="P2355">
        <v>228</v>
      </c>
      <c r="Q2355">
        <v>31</v>
      </c>
      <c r="R2355">
        <v>500</v>
      </c>
      <c r="S2355">
        <v>530</v>
      </c>
      <c r="T2355" t="s">
        <v>2612</v>
      </c>
      <c r="U2355">
        <v>12000</v>
      </c>
      <c r="V2355" t="s">
        <v>266</v>
      </c>
      <c r="W2355">
        <v>3536</v>
      </c>
      <c r="X2355">
        <v>14579</v>
      </c>
      <c r="Y2355" t="s">
        <v>4760</v>
      </c>
      <c r="Z2355">
        <v>2</v>
      </c>
      <c r="AA2355" t="s">
        <v>11673</v>
      </c>
      <c r="AB2355" t="s">
        <v>11674</v>
      </c>
      <c r="AC2355">
        <v>44</v>
      </c>
      <c r="AD2355">
        <v>1000</v>
      </c>
    </row>
    <row r="2356" spans="1:30" x14ac:dyDescent="0.35">
      <c r="A2356" t="s">
        <v>23</v>
      </c>
      <c r="B2356" t="s">
        <v>11675</v>
      </c>
      <c r="C2356" t="s">
        <v>11676</v>
      </c>
      <c r="D2356">
        <v>110</v>
      </c>
      <c r="E2356" s="4">
        <v>52625290.697674416</v>
      </c>
      <c r="F2356" s="4">
        <v>560512</v>
      </c>
      <c r="G2356" s="3">
        <f>movie_metadata[[#This Row],[New_gross]]-movie_metadata[[#This Row],[New_budget]]</f>
        <v>-52064778.697674416</v>
      </c>
      <c r="H2356" s="3" t="str">
        <f>IF(movie_metadata[[#This Row],[Profit/Loss_in money]]&gt;0,"Profit","Loss")</f>
        <v>Loss</v>
      </c>
      <c r="I2356" t="s">
        <v>11677</v>
      </c>
      <c r="J2356" t="s">
        <v>27</v>
      </c>
      <c r="K2356" t="s">
        <v>3402</v>
      </c>
      <c r="L2356" s="1">
        <v>2016</v>
      </c>
      <c r="M2356" t="s">
        <v>572</v>
      </c>
      <c r="N2356">
        <v>7.8</v>
      </c>
      <c r="O2356">
        <v>2</v>
      </c>
      <c r="P2356">
        <v>599</v>
      </c>
      <c r="Q2356">
        <v>63</v>
      </c>
      <c r="R2356">
        <v>44</v>
      </c>
      <c r="S2356">
        <v>85</v>
      </c>
      <c r="T2356" t="s">
        <v>3409</v>
      </c>
      <c r="U2356">
        <v>8000</v>
      </c>
      <c r="V2356" t="s">
        <v>1199</v>
      </c>
      <c r="W2356">
        <v>550</v>
      </c>
      <c r="X2356">
        <v>8972</v>
      </c>
      <c r="Y2356" t="s">
        <v>11678</v>
      </c>
      <c r="Z2356">
        <v>0</v>
      </c>
      <c r="AA2356" t="s">
        <v>7736</v>
      </c>
      <c r="AB2356" t="s">
        <v>11679</v>
      </c>
      <c r="AC2356">
        <v>3</v>
      </c>
      <c r="AD2356">
        <v>691</v>
      </c>
    </row>
    <row r="2357" spans="1:30" x14ac:dyDescent="0.35">
      <c r="A2357" t="s">
        <v>23</v>
      </c>
      <c r="B2357" t="s">
        <v>11680</v>
      </c>
      <c r="C2357" t="s">
        <v>11681</v>
      </c>
      <c r="D2357">
        <v>90</v>
      </c>
      <c r="E2357" s="4">
        <v>19000000</v>
      </c>
      <c r="F2357" s="4">
        <v>64255243</v>
      </c>
      <c r="G2357" s="3">
        <f>movie_metadata[[#This Row],[New_gross]]-movie_metadata[[#This Row],[New_budget]]</f>
        <v>45255243</v>
      </c>
      <c r="H2357" s="3" t="str">
        <f>IF(movie_metadata[[#This Row],[Profit/Loss_in money]]&gt;0,"Profit","Loss")</f>
        <v>Profit</v>
      </c>
      <c r="I2357" t="s">
        <v>26</v>
      </c>
      <c r="J2357" t="s">
        <v>27</v>
      </c>
      <c r="K2357" t="s">
        <v>6122</v>
      </c>
      <c r="L2357" s="1">
        <v>2005</v>
      </c>
      <c r="M2357" t="s">
        <v>572</v>
      </c>
      <c r="N2357">
        <v>6</v>
      </c>
      <c r="O2357">
        <v>2.35</v>
      </c>
      <c r="P2357">
        <v>0</v>
      </c>
      <c r="Q2357">
        <v>220</v>
      </c>
      <c r="R2357">
        <v>15</v>
      </c>
      <c r="S2357">
        <v>16000</v>
      </c>
      <c r="T2357" t="s">
        <v>482</v>
      </c>
      <c r="U2357">
        <v>87000</v>
      </c>
      <c r="V2357" t="s">
        <v>509</v>
      </c>
      <c r="W2357">
        <v>80903</v>
      </c>
      <c r="X2357">
        <v>120797</v>
      </c>
      <c r="Y2357" t="s">
        <v>308</v>
      </c>
      <c r="Z2357">
        <v>0</v>
      </c>
      <c r="AA2357" t="s">
        <v>11682</v>
      </c>
      <c r="AB2357" t="s">
        <v>11683</v>
      </c>
      <c r="AC2357">
        <v>518</v>
      </c>
      <c r="AD2357">
        <v>17000</v>
      </c>
    </row>
    <row r="2358" spans="1:30" x14ac:dyDescent="0.35">
      <c r="A2358" t="s">
        <v>23</v>
      </c>
      <c r="B2358" t="s">
        <v>1792</v>
      </c>
      <c r="C2358" t="s">
        <v>11684</v>
      </c>
      <c r="D2358">
        <v>81</v>
      </c>
      <c r="E2358" s="4">
        <v>19000000</v>
      </c>
      <c r="F2358" s="4">
        <v>22245861</v>
      </c>
      <c r="G2358" s="3">
        <f>movie_metadata[[#This Row],[New_gross]]-movie_metadata[[#This Row],[New_budget]]</f>
        <v>3245861</v>
      </c>
      <c r="H2358" s="3" t="str">
        <f>IF(movie_metadata[[#This Row],[Profit/Loss_in money]]&gt;0,"Profit","Loss")</f>
        <v>Profit</v>
      </c>
      <c r="I2358" t="s">
        <v>26</v>
      </c>
      <c r="J2358" t="s">
        <v>27</v>
      </c>
      <c r="K2358" t="s">
        <v>2520</v>
      </c>
      <c r="L2358" s="1">
        <v>2002</v>
      </c>
      <c r="M2358" t="s">
        <v>572</v>
      </c>
      <c r="N2358">
        <v>7.7</v>
      </c>
      <c r="O2358">
        <v>1.85</v>
      </c>
      <c r="P2358">
        <v>0</v>
      </c>
      <c r="Q2358">
        <v>241</v>
      </c>
      <c r="R2358">
        <v>0</v>
      </c>
      <c r="S2358">
        <v>836</v>
      </c>
      <c r="T2358" t="s">
        <v>2370</v>
      </c>
      <c r="U2358">
        <v>12000</v>
      </c>
      <c r="V2358" t="s">
        <v>698</v>
      </c>
      <c r="W2358">
        <v>143251</v>
      </c>
      <c r="X2358">
        <v>25489</v>
      </c>
      <c r="Y2358" t="s">
        <v>1460</v>
      </c>
      <c r="Z2358">
        <v>0</v>
      </c>
      <c r="AA2358" t="s">
        <v>11685</v>
      </c>
      <c r="AB2358" t="s">
        <v>11686</v>
      </c>
      <c r="AC2358">
        <v>710</v>
      </c>
      <c r="AD2358">
        <v>11000</v>
      </c>
    </row>
    <row r="2359" spans="1:30" x14ac:dyDescent="0.35">
      <c r="A2359" t="s">
        <v>739</v>
      </c>
      <c r="B2359" t="s">
        <v>2487</v>
      </c>
      <c r="C2359" t="s">
        <v>11687</v>
      </c>
      <c r="D2359">
        <v>97</v>
      </c>
      <c r="E2359" s="4">
        <v>15000000</v>
      </c>
      <c r="F2359" s="4">
        <v>20433940</v>
      </c>
      <c r="G2359" s="3">
        <f>movie_metadata[[#This Row],[New_gross]]-movie_metadata[[#This Row],[New_budget]]</f>
        <v>5433940</v>
      </c>
      <c r="H2359" s="3" t="str">
        <f>IF(movie_metadata[[#This Row],[Profit/Loss_in money]]&gt;0,"Profit","Loss")</f>
        <v>Profit</v>
      </c>
      <c r="I2359" t="s">
        <v>26</v>
      </c>
      <c r="J2359" t="s">
        <v>254</v>
      </c>
      <c r="K2359" t="s">
        <v>6392</v>
      </c>
      <c r="L2359" s="1">
        <v>2005</v>
      </c>
      <c r="M2359" t="s">
        <v>572</v>
      </c>
      <c r="N2359">
        <v>6.2</v>
      </c>
      <c r="O2359">
        <v>2.35</v>
      </c>
      <c r="P2359">
        <v>0</v>
      </c>
      <c r="Q2359">
        <v>252</v>
      </c>
      <c r="R2359">
        <v>0</v>
      </c>
      <c r="S2359">
        <v>233</v>
      </c>
      <c r="T2359" t="s">
        <v>4491</v>
      </c>
      <c r="U2359">
        <v>654</v>
      </c>
      <c r="V2359" t="s">
        <v>8220</v>
      </c>
      <c r="W2359">
        <v>78883</v>
      </c>
      <c r="X2359">
        <v>1876</v>
      </c>
      <c r="Y2359" t="s">
        <v>11688</v>
      </c>
      <c r="Z2359">
        <v>8</v>
      </c>
      <c r="AA2359" t="s">
        <v>11689</v>
      </c>
      <c r="AB2359" t="s">
        <v>11690</v>
      </c>
      <c r="AC2359">
        <v>662</v>
      </c>
      <c r="AD2359">
        <v>529</v>
      </c>
    </row>
    <row r="2360" spans="1:30" x14ac:dyDescent="0.35">
      <c r="A2360" t="s">
        <v>23</v>
      </c>
      <c r="B2360" t="s">
        <v>5950</v>
      </c>
      <c r="C2360" t="s">
        <v>11691</v>
      </c>
      <c r="D2360">
        <v>107</v>
      </c>
      <c r="E2360" s="4">
        <v>39502675.802884616</v>
      </c>
      <c r="F2360" s="4">
        <v>38844610.303370789</v>
      </c>
      <c r="G2360" s="3">
        <f>movie_metadata[[#This Row],[New_gross]]-movie_metadata[[#This Row],[New_budget]]</f>
        <v>-658065.49951382726</v>
      </c>
      <c r="H2360" s="3" t="str">
        <f>IF(movie_metadata[[#This Row],[Profit/Loss_in money]]&gt;0,"Profit","Loss")</f>
        <v>Loss</v>
      </c>
      <c r="I2360" t="s">
        <v>11692</v>
      </c>
      <c r="J2360" t="s">
        <v>880</v>
      </c>
      <c r="K2360" t="s">
        <v>1318</v>
      </c>
      <c r="L2360" s="1">
        <v>2013</v>
      </c>
      <c r="M2360" t="s">
        <v>29</v>
      </c>
      <c r="N2360">
        <v>5.7</v>
      </c>
      <c r="O2360">
        <v>1.85</v>
      </c>
      <c r="P2360">
        <v>124</v>
      </c>
      <c r="Q2360">
        <v>23</v>
      </c>
      <c r="R2360">
        <v>15</v>
      </c>
      <c r="S2360">
        <v>27</v>
      </c>
      <c r="T2360" t="s">
        <v>11693</v>
      </c>
      <c r="U2360">
        <v>82</v>
      </c>
      <c r="V2360" t="s">
        <v>11694</v>
      </c>
      <c r="W2360">
        <v>625</v>
      </c>
      <c r="X2360">
        <v>151</v>
      </c>
      <c r="Y2360" t="s">
        <v>11695</v>
      </c>
      <c r="Z2360">
        <v>2</v>
      </c>
      <c r="AA2360" t="s">
        <v>62</v>
      </c>
      <c r="AB2360" t="s">
        <v>11696</v>
      </c>
      <c r="AC2360">
        <v>4</v>
      </c>
      <c r="AD2360">
        <v>39</v>
      </c>
    </row>
    <row r="2361" spans="1:30" x14ac:dyDescent="0.35">
      <c r="A2361" t="s">
        <v>23</v>
      </c>
      <c r="B2361" t="s">
        <v>2783</v>
      </c>
      <c r="C2361" t="s">
        <v>11697</v>
      </c>
      <c r="D2361">
        <v>118</v>
      </c>
      <c r="E2361" s="4">
        <v>18500000</v>
      </c>
      <c r="F2361" s="4">
        <v>10562387</v>
      </c>
      <c r="G2361" s="3">
        <f>movie_metadata[[#This Row],[New_gross]]-movie_metadata[[#This Row],[New_budget]]</f>
        <v>-7937613</v>
      </c>
      <c r="H2361" s="3" t="str">
        <f>IF(movie_metadata[[#This Row],[Profit/Loss_in money]]&gt;0,"Profit","Loss")</f>
        <v>Loss</v>
      </c>
      <c r="I2361" t="s">
        <v>26</v>
      </c>
      <c r="J2361" t="s">
        <v>27</v>
      </c>
      <c r="K2361" t="s">
        <v>5374</v>
      </c>
      <c r="L2361" s="1">
        <v>1998</v>
      </c>
      <c r="M2361" t="s">
        <v>572</v>
      </c>
      <c r="N2361">
        <v>7.7</v>
      </c>
      <c r="O2361">
        <v>2.35</v>
      </c>
      <c r="P2361">
        <v>15000</v>
      </c>
      <c r="Q2361">
        <v>156</v>
      </c>
      <c r="R2361">
        <v>0</v>
      </c>
      <c r="S2361">
        <v>551</v>
      </c>
      <c r="T2361" t="s">
        <v>2025</v>
      </c>
      <c r="U2361">
        <v>40000</v>
      </c>
      <c r="V2361" t="s">
        <v>39</v>
      </c>
      <c r="W2361">
        <v>213226</v>
      </c>
      <c r="X2361">
        <v>43105</v>
      </c>
      <c r="Y2361" t="s">
        <v>4755</v>
      </c>
      <c r="Z2361">
        <v>0</v>
      </c>
      <c r="AA2361" t="s">
        <v>11698</v>
      </c>
      <c r="AB2361" t="s">
        <v>11699</v>
      </c>
      <c r="AC2361">
        <v>648</v>
      </c>
      <c r="AD2361">
        <v>693</v>
      </c>
    </row>
    <row r="2362" spans="1:30" x14ac:dyDescent="0.35">
      <c r="A2362" t="s">
        <v>23</v>
      </c>
      <c r="B2362" t="s">
        <v>11700</v>
      </c>
      <c r="C2362" t="s">
        <v>11701</v>
      </c>
      <c r="D2362">
        <v>100</v>
      </c>
      <c r="E2362" s="4">
        <v>18500000</v>
      </c>
      <c r="F2362" s="4">
        <v>18439082</v>
      </c>
      <c r="G2362" s="3">
        <f>movie_metadata[[#This Row],[New_gross]]-movie_metadata[[#This Row],[New_budget]]</f>
        <v>-60918</v>
      </c>
      <c r="H2362" s="3" t="str">
        <f>IF(movie_metadata[[#This Row],[Profit/Loss_in money]]&gt;0,"Profit","Loss")</f>
        <v>Loss</v>
      </c>
      <c r="I2362" t="s">
        <v>26</v>
      </c>
      <c r="J2362" t="s">
        <v>27</v>
      </c>
      <c r="K2362" t="s">
        <v>3625</v>
      </c>
      <c r="L2362" s="1">
        <v>2009</v>
      </c>
      <c r="M2362" t="s">
        <v>29</v>
      </c>
      <c r="N2362">
        <v>6.4</v>
      </c>
      <c r="O2362">
        <v>1.85</v>
      </c>
      <c r="P2362">
        <v>13000</v>
      </c>
      <c r="Q2362">
        <v>192</v>
      </c>
      <c r="R2362">
        <v>0</v>
      </c>
      <c r="S2362">
        <v>985</v>
      </c>
      <c r="T2362" t="s">
        <v>4791</v>
      </c>
      <c r="U2362">
        <v>3000</v>
      </c>
      <c r="V2362" t="s">
        <v>743</v>
      </c>
      <c r="W2362">
        <v>94292</v>
      </c>
      <c r="X2362">
        <v>7252</v>
      </c>
      <c r="Y2362" t="s">
        <v>9042</v>
      </c>
      <c r="Z2362">
        <v>3</v>
      </c>
      <c r="AA2362" t="s">
        <v>11702</v>
      </c>
      <c r="AB2362" t="s">
        <v>11703</v>
      </c>
      <c r="AC2362">
        <v>287</v>
      </c>
      <c r="AD2362">
        <v>2000</v>
      </c>
    </row>
    <row r="2363" spans="1:30" x14ac:dyDescent="0.35">
      <c r="A2363" t="s">
        <v>23</v>
      </c>
      <c r="B2363" t="s">
        <v>6406</v>
      </c>
      <c r="C2363" t="s">
        <v>11704</v>
      </c>
      <c r="D2363">
        <v>97</v>
      </c>
      <c r="E2363" s="4">
        <v>18000000</v>
      </c>
      <c r="F2363" s="4">
        <v>150056505</v>
      </c>
      <c r="G2363" s="3">
        <f>movie_metadata[[#This Row],[New_gross]]-movie_metadata[[#This Row],[New_budget]]</f>
        <v>132056505</v>
      </c>
      <c r="H2363" s="3" t="str">
        <f>IF(movie_metadata[[#This Row],[Profit/Loss_in money]]&gt;0,"Profit","Loss")</f>
        <v>Profit</v>
      </c>
      <c r="I2363" t="s">
        <v>26</v>
      </c>
      <c r="J2363" t="s">
        <v>27</v>
      </c>
      <c r="K2363" t="s">
        <v>1664</v>
      </c>
      <c r="L2363" s="1">
        <v>2014</v>
      </c>
      <c r="M2363" t="s">
        <v>572</v>
      </c>
      <c r="N2363">
        <v>6.4</v>
      </c>
      <c r="O2363">
        <v>2.35</v>
      </c>
      <c r="P2363">
        <v>21000</v>
      </c>
      <c r="Q2363">
        <v>351</v>
      </c>
      <c r="R2363">
        <v>89</v>
      </c>
      <c r="S2363">
        <v>329</v>
      </c>
      <c r="T2363" t="s">
        <v>11705</v>
      </c>
      <c r="U2363">
        <v>920</v>
      </c>
      <c r="V2363" t="s">
        <v>5037</v>
      </c>
      <c r="W2363">
        <v>216581</v>
      </c>
      <c r="X2363">
        <v>2771</v>
      </c>
      <c r="Y2363" t="s">
        <v>503</v>
      </c>
      <c r="Z2363">
        <v>3</v>
      </c>
      <c r="AA2363" t="s">
        <v>11706</v>
      </c>
      <c r="AB2363" t="s">
        <v>11707</v>
      </c>
      <c r="AC2363">
        <v>397</v>
      </c>
      <c r="AD2363">
        <v>798</v>
      </c>
    </row>
    <row r="2364" spans="1:30" x14ac:dyDescent="0.35">
      <c r="A2364" t="s">
        <v>23</v>
      </c>
      <c r="B2364" t="s">
        <v>1749</v>
      </c>
      <c r="C2364" t="s">
        <v>11708</v>
      </c>
      <c r="D2364">
        <v>114</v>
      </c>
      <c r="E2364" s="4">
        <v>18000000</v>
      </c>
      <c r="F2364" s="4">
        <v>119938730</v>
      </c>
      <c r="G2364" s="3">
        <f>movie_metadata[[#This Row],[New_gross]]-movie_metadata[[#This Row],[New_budget]]</f>
        <v>101938730</v>
      </c>
      <c r="H2364" s="3" t="str">
        <f>IF(movie_metadata[[#This Row],[Profit/Loss_in money]]&gt;0,"Profit","Loss")</f>
        <v>Profit</v>
      </c>
      <c r="I2364" t="s">
        <v>26</v>
      </c>
      <c r="J2364" t="s">
        <v>27</v>
      </c>
      <c r="K2364" t="s">
        <v>11085</v>
      </c>
      <c r="L2364" s="1">
        <v>1994</v>
      </c>
      <c r="M2364" t="s">
        <v>29</v>
      </c>
      <c r="N2364">
        <v>6.9</v>
      </c>
      <c r="O2364">
        <v>1.85</v>
      </c>
      <c r="P2364">
        <v>0</v>
      </c>
      <c r="Q2364">
        <v>57</v>
      </c>
      <c r="R2364">
        <v>55</v>
      </c>
      <c r="S2364">
        <v>360</v>
      </c>
      <c r="T2364" t="s">
        <v>11709</v>
      </c>
      <c r="U2364">
        <v>789</v>
      </c>
      <c r="V2364" t="s">
        <v>4148</v>
      </c>
      <c r="W2364">
        <v>265818</v>
      </c>
      <c r="X2364">
        <v>2085</v>
      </c>
      <c r="Y2364" t="s">
        <v>1494</v>
      </c>
      <c r="Z2364">
        <v>0</v>
      </c>
      <c r="AA2364" t="s">
        <v>11710</v>
      </c>
      <c r="AB2364" t="s">
        <v>11711</v>
      </c>
      <c r="AC2364">
        <v>213</v>
      </c>
      <c r="AD2364">
        <v>424</v>
      </c>
    </row>
    <row r="2365" spans="1:30" x14ac:dyDescent="0.35">
      <c r="A2365" t="s">
        <v>23</v>
      </c>
      <c r="B2365" t="s">
        <v>5614</v>
      </c>
      <c r="C2365" t="s">
        <v>11712</v>
      </c>
      <c r="D2365">
        <v>130</v>
      </c>
      <c r="E2365" s="4">
        <v>18000000</v>
      </c>
      <c r="F2365" s="4">
        <v>114968774</v>
      </c>
      <c r="G2365" s="3">
        <f>movie_metadata[[#This Row],[New_gross]]-movie_metadata[[#This Row],[New_budget]]</f>
        <v>96968774</v>
      </c>
      <c r="H2365" s="3" t="str">
        <f>IF(movie_metadata[[#This Row],[Profit/Loss_in money]]&gt;0,"Profit","Loss")</f>
        <v>Profit</v>
      </c>
      <c r="I2365" t="s">
        <v>26</v>
      </c>
      <c r="J2365" t="s">
        <v>27</v>
      </c>
      <c r="K2365" t="s">
        <v>6381</v>
      </c>
      <c r="L2365" s="1">
        <v>1988</v>
      </c>
      <c r="M2365" t="s">
        <v>82</v>
      </c>
      <c r="N2365">
        <v>7.3</v>
      </c>
      <c r="O2365">
        <v>1.85</v>
      </c>
      <c r="P2365">
        <v>0</v>
      </c>
      <c r="Q2365">
        <v>99</v>
      </c>
      <c r="R2365">
        <v>545</v>
      </c>
      <c r="S2365">
        <v>697</v>
      </c>
      <c r="T2365" t="s">
        <v>1949</v>
      </c>
      <c r="U2365">
        <v>15000</v>
      </c>
      <c r="V2365" t="s">
        <v>315</v>
      </c>
      <c r="W2365">
        <v>153468</v>
      </c>
      <c r="X2365">
        <v>28018</v>
      </c>
      <c r="Y2365" t="s">
        <v>3190</v>
      </c>
      <c r="Z2365">
        <v>1</v>
      </c>
      <c r="AA2365" t="s">
        <v>11713</v>
      </c>
      <c r="AB2365" t="s">
        <v>11714</v>
      </c>
      <c r="AC2365">
        <v>204</v>
      </c>
      <c r="AD2365">
        <v>11000</v>
      </c>
    </row>
    <row r="2366" spans="1:30" x14ac:dyDescent="0.35">
      <c r="A2366" t="s">
        <v>23</v>
      </c>
      <c r="B2366" t="s">
        <v>3715</v>
      </c>
      <c r="C2366" t="s">
        <v>11715</v>
      </c>
      <c r="D2366">
        <v>82</v>
      </c>
      <c r="E2366" s="4">
        <v>18000000</v>
      </c>
      <c r="F2366" s="4">
        <v>128505958</v>
      </c>
      <c r="G2366" s="3">
        <f>movie_metadata[[#This Row],[New_gross]]-movie_metadata[[#This Row],[New_budget]]</f>
        <v>110505958</v>
      </c>
      <c r="H2366" s="3" t="str">
        <f>IF(movie_metadata[[#This Row],[Profit/Loss_in money]]&gt;0,"Profit","Loss")</f>
        <v>Profit</v>
      </c>
      <c r="I2366" t="s">
        <v>26</v>
      </c>
      <c r="J2366" t="s">
        <v>27</v>
      </c>
      <c r="K2366" t="s">
        <v>1664</v>
      </c>
      <c r="L2366" s="1">
        <v>2006</v>
      </c>
      <c r="M2366" t="s">
        <v>572</v>
      </c>
      <c r="N2366">
        <v>7.3</v>
      </c>
      <c r="O2366">
        <v>1.85</v>
      </c>
      <c r="P2366">
        <v>0</v>
      </c>
      <c r="Q2366">
        <v>343</v>
      </c>
      <c r="R2366">
        <v>119</v>
      </c>
      <c r="S2366">
        <v>6</v>
      </c>
      <c r="T2366" t="s">
        <v>11716</v>
      </c>
      <c r="U2366">
        <v>332</v>
      </c>
      <c r="V2366" t="s">
        <v>11717</v>
      </c>
      <c r="W2366">
        <v>297014</v>
      </c>
      <c r="X2366">
        <v>505</v>
      </c>
      <c r="Y2366" t="s">
        <v>11718</v>
      </c>
      <c r="Z2366">
        <v>1</v>
      </c>
      <c r="AA2366" t="s">
        <v>11719</v>
      </c>
      <c r="AB2366" t="s">
        <v>11720</v>
      </c>
      <c r="AC2366">
        <v>1198</v>
      </c>
      <c r="AD2366">
        <v>165</v>
      </c>
    </row>
    <row r="2367" spans="1:30" x14ac:dyDescent="0.35">
      <c r="A2367" t="s">
        <v>23</v>
      </c>
      <c r="B2367" t="s">
        <v>3094</v>
      </c>
      <c r="C2367" t="s">
        <v>11721</v>
      </c>
      <c r="D2367">
        <v>96</v>
      </c>
      <c r="E2367" s="4">
        <v>18000000</v>
      </c>
      <c r="F2367" s="4">
        <v>95001351</v>
      </c>
      <c r="G2367" s="3">
        <f>movie_metadata[[#This Row],[New_gross]]-movie_metadata[[#This Row],[New_budget]]</f>
        <v>77001351</v>
      </c>
      <c r="H2367" s="3" t="str">
        <f>IF(movie_metadata[[#This Row],[Profit/Loss_in money]]&gt;0,"Profit","Loss")</f>
        <v>Profit</v>
      </c>
      <c r="I2367" t="s">
        <v>26</v>
      </c>
      <c r="J2367" t="s">
        <v>27</v>
      </c>
      <c r="K2367" t="s">
        <v>1674</v>
      </c>
      <c r="L2367" s="1">
        <v>2001</v>
      </c>
      <c r="M2367" t="s">
        <v>29</v>
      </c>
      <c r="N2367">
        <v>6.2</v>
      </c>
      <c r="O2367">
        <v>2.35</v>
      </c>
      <c r="P2367">
        <v>0</v>
      </c>
      <c r="Q2367">
        <v>163</v>
      </c>
      <c r="R2367">
        <v>126</v>
      </c>
      <c r="S2367">
        <v>584</v>
      </c>
      <c r="T2367" t="s">
        <v>11722</v>
      </c>
      <c r="U2367">
        <v>2000</v>
      </c>
      <c r="V2367" t="s">
        <v>2469</v>
      </c>
      <c r="W2367">
        <v>131801</v>
      </c>
      <c r="X2367">
        <v>4380</v>
      </c>
      <c r="Y2367" t="s">
        <v>11723</v>
      </c>
      <c r="Z2367">
        <v>1</v>
      </c>
      <c r="AA2367" t="s">
        <v>11724</v>
      </c>
      <c r="AB2367" t="s">
        <v>11725</v>
      </c>
      <c r="AC2367">
        <v>548</v>
      </c>
      <c r="AD2367">
        <v>788</v>
      </c>
    </row>
    <row r="2368" spans="1:30" x14ac:dyDescent="0.35">
      <c r="A2368" t="s">
        <v>23</v>
      </c>
      <c r="B2368" t="s">
        <v>1021</v>
      </c>
      <c r="C2368" t="s">
        <v>11726</v>
      </c>
      <c r="D2368">
        <v>105</v>
      </c>
      <c r="E2368" s="4">
        <v>17000000</v>
      </c>
      <c r="F2368" s="4">
        <v>76400000</v>
      </c>
      <c r="G2368" s="3">
        <f>movie_metadata[[#This Row],[New_gross]]-movie_metadata[[#This Row],[New_budget]]</f>
        <v>59400000</v>
      </c>
      <c r="H2368" s="3" t="str">
        <f>IF(movie_metadata[[#This Row],[Profit/Loss_in money]]&gt;0,"Profit","Loss")</f>
        <v>Profit</v>
      </c>
      <c r="I2368" t="s">
        <v>26</v>
      </c>
      <c r="J2368" t="s">
        <v>27</v>
      </c>
      <c r="K2368" t="s">
        <v>65</v>
      </c>
      <c r="L2368" s="1">
        <v>1984</v>
      </c>
      <c r="M2368" t="s">
        <v>82</v>
      </c>
      <c r="N2368">
        <v>6.6</v>
      </c>
      <c r="O2368">
        <v>2.35</v>
      </c>
      <c r="P2368">
        <v>0</v>
      </c>
      <c r="Q2368">
        <v>110</v>
      </c>
      <c r="R2368">
        <v>12000</v>
      </c>
      <c r="S2368">
        <v>643</v>
      </c>
      <c r="T2368" t="s">
        <v>7272</v>
      </c>
      <c r="U2368">
        <v>12000</v>
      </c>
      <c r="V2368" t="s">
        <v>1021</v>
      </c>
      <c r="W2368">
        <v>58743</v>
      </c>
      <c r="X2368">
        <v>14762</v>
      </c>
      <c r="Y2368" t="s">
        <v>7273</v>
      </c>
      <c r="Z2368">
        <v>1</v>
      </c>
      <c r="AA2368" t="s">
        <v>11727</v>
      </c>
      <c r="AB2368" t="s">
        <v>11728</v>
      </c>
      <c r="AC2368">
        <v>192</v>
      </c>
      <c r="AD2368">
        <v>664</v>
      </c>
    </row>
    <row r="2369" spans="1:30" x14ac:dyDescent="0.35">
      <c r="A2369" t="s">
        <v>23</v>
      </c>
      <c r="B2369" t="s">
        <v>2674</v>
      </c>
      <c r="C2369" t="s">
        <v>11729</v>
      </c>
      <c r="D2369">
        <v>122</v>
      </c>
      <c r="E2369" s="4">
        <v>20000000</v>
      </c>
      <c r="F2369" s="4">
        <v>75072454</v>
      </c>
      <c r="G2369" s="3">
        <f>movie_metadata[[#This Row],[New_gross]]-movie_metadata[[#This Row],[New_budget]]</f>
        <v>55072454</v>
      </c>
      <c r="H2369" s="3" t="str">
        <f>IF(movie_metadata[[#This Row],[Profit/Loss_in money]]&gt;0,"Profit","Loss")</f>
        <v>Profit</v>
      </c>
      <c r="I2369" t="s">
        <v>26</v>
      </c>
      <c r="J2369" t="s">
        <v>27</v>
      </c>
      <c r="K2369" t="s">
        <v>4375</v>
      </c>
      <c r="L2369" s="1">
        <v>2005</v>
      </c>
      <c r="M2369" t="s">
        <v>29</v>
      </c>
      <c r="N2369">
        <v>6.7</v>
      </c>
      <c r="O2369">
        <v>2.35</v>
      </c>
      <c r="P2369">
        <v>0</v>
      </c>
      <c r="Q2369">
        <v>233</v>
      </c>
      <c r="R2369">
        <v>301</v>
      </c>
      <c r="S2369">
        <v>457</v>
      </c>
      <c r="T2369" t="s">
        <v>4153</v>
      </c>
      <c r="U2369">
        <v>1000</v>
      </c>
      <c r="V2369" t="s">
        <v>130</v>
      </c>
      <c r="W2369">
        <v>96569</v>
      </c>
      <c r="X2369">
        <v>2759</v>
      </c>
      <c r="Y2369" t="s">
        <v>11730</v>
      </c>
      <c r="Z2369">
        <v>0</v>
      </c>
      <c r="AA2369" t="s">
        <v>11731</v>
      </c>
      <c r="AB2369" t="s">
        <v>11732</v>
      </c>
      <c r="AC2369">
        <v>522</v>
      </c>
      <c r="AD2369">
        <v>539</v>
      </c>
    </row>
    <row r="2370" spans="1:30" x14ac:dyDescent="0.35">
      <c r="A2370" t="s">
        <v>23</v>
      </c>
      <c r="B2370" t="s">
        <v>589</v>
      </c>
      <c r="C2370" t="s">
        <v>11733</v>
      </c>
      <c r="D2370">
        <v>88</v>
      </c>
      <c r="E2370" s="4">
        <v>17000000</v>
      </c>
      <c r="F2370" s="4">
        <v>65535067</v>
      </c>
      <c r="G2370" s="3">
        <f>movie_metadata[[#This Row],[New_gross]]-movie_metadata[[#This Row],[New_budget]]</f>
        <v>48535067</v>
      </c>
      <c r="H2370" s="3" t="str">
        <f>IF(movie_metadata[[#This Row],[Profit/Loss_in money]]&gt;0,"Profit","Loss")</f>
        <v>Profit</v>
      </c>
      <c r="I2370" t="s">
        <v>26</v>
      </c>
      <c r="J2370" t="s">
        <v>27</v>
      </c>
      <c r="K2370" t="s">
        <v>1674</v>
      </c>
      <c r="L2370" s="1">
        <v>1999</v>
      </c>
      <c r="M2370" t="s">
        <v>572</v>
      </c>
      <c r="N2370">
        <v>5.7</v>
      </c>
      <c r="O2370">
        <v>1.85</v>
      </c>
      <c r="P2370">
        <v>0</v>
      </c>
      <c r="Q2370">
        <v>91</v>
      </c>
      <c r="R2370">
        <v>31</v>
      </c>
      <c r="S2370">
        <v>489</v>
      </c>
      <c r="T2370" t="s">
        <v>9566</v>
      </c>
      <c r="U2370">
        <v>1000</v>
      </c>
      <c r="V2370" t="s">
        <v>472</v>
      </c>
      <c r="W2370">
        <v>59380</v>
      </c>
      <c r="X2370">
        <v>2604</v>
      </c>
      <c r="Y2370" t="s">
        <v>11734</v>
      </c>
      <c r="Z2370">
        <v>1</v>
      </c>
      <c r="AA2370" t="s">
        <v>11735</v>
      </c>
      <c r="AB2370" t="s">
        <v>11736</v>
      </c>
      <c r="AC2370">
        <v>202</v>
      </c>
      <c r="AD2370">
        <v>489</v>
      </c>
    </row>
    <row r="2371" spans="1:30" x14ac:dyDescent="0.35">
      <c r="A2371" t="s">
        <v>23</v>
      </c>
      <c r="B2371" t="s">
        <v>11737</v>
      </c>
      <c r="C2371" t="s">
        <v>11738</v>
      </c>
      <c r="D2371">
        <v>110</v>
      </c>
      <c r="E2371" s="4">
        <v>16000000</v>
      </c>
      <c r="F2371" s="4">
        <v>13998282</v>
      </c>
      <c r="G2371" s="3">
        <f>movie_metadata[[#This Row],[New_gross]]-movie_metadata[[#This Row],[New_budget]]</f>
        <v>-2001718</v>
      </c>
      <c r="H2371" s="3" t="str">
        <f>IF(movie_metadata[[#This Row],[Profit/Loss_in money]]&gt;0,"Profit","Loss")</f>
        <v>Loss</v>
      </c>
      <c r="I2371" t="s">
        <v>26</v>
      </c>
      <c r="J2371" t="s">
        <v>27</v>
      </c>
      <c r="K2371" t="s">
        <v>11739</v>
      </c>
      <c r="L2371" s="1">
        <v>2014</v>
      </c>
      <c r="M2371" t="s">
        <v>29</v>
      </c>
      <c r="N2371">
        <v>3.1</v>
      </c>
      <c r="O2371">
        <v>2.35</v>
      </c>
      <c r="P2371">
        <v>31000</v>
      </c>
      <c r="Q2371">
        <v>169</v>
      </c>
      <c r="R2371">
        <v>179</v>
      </c>
      <c r="S2371">
        <v>734</v>
      </c>
      <c r="T2371" t="s">
        <v>3750</v>
      </c>
      <c r="U2371">
        <v>12000</v>
      </c>
      <c r="V2371" t="s">
        <v>698</v>
      </c>
      <c r="W2371">
        <v>24854</v>
      </c>
      <c r="X2371">
        <v>15044</v>
      </c>
      <c r="Y2371" t="s">
        <v>7247</v>
      </c>
      <c r="Z2371">
        <v>1</v>
      </c>
      <c r="AA2371" t="s">
        <v>11740</v>
      </c>
      <c r="AB2371" t="s">
        <v>11741</v>
      </c>
      <c r="AC2371">
        <v>374</v>
      </c>
      <c r="AD2371">
        <v>1000</v>
      </c>
    </row>
    <row r="2372" spans="1:30" x14ac:dyDescent="0.35">
      <c r="A2372" t="s">
        <v>23</v>
      </c>
      <c r="B2372" t="s">
        <v>10966</v>
      </c>
      <c r="C2372" t="s">
        <v>11742</v>
      </c>
      <c r="D2372">
        <v>103</v>
      </c>
      <c r="E2372" s="4">
        <v>17000000</v>
      </c>
      <c r="F2372" s="4">
        <v>6061759</v>
      </c>
      <c r="G2372" s="3">
        <f>movie_metadata[[#This Row],[New_gross]]-movie_metadata[[#This Row],[New_budget]]</f>
        <v>-10938241</v>
      </c>
      <c r="H2372" s="3" t="str">
        <f>IF(movie_metadata[[#This Row],[Profit/Loss_in money]]&gt;0,"Profit","Loss")</f>
        <v>Loss</v>
      </c>
      <c r="I2372" t="s">
        <v>26</v>
      </c>
      <c r="J2372" t="s">
        <v>27</v>
      </c>
      <c r="K2372" t="s">
        <v>1407</v>
      </c>
      <c r="L2372" s="1">
        <v>2005</v>
      </c>
      <c r="M2372" t="s">
        <v>29</v>
      </c>
      <c r="N2372">
        <v>6.3</v>
      </c>
      <c r="O2372">
        <v>1.85</v>
      </c>
      <c r="P2372">
        <v>0</v>
      </c>
      <c r="Q2372">
        <v>142</v>
      </c>
      <c r="R2372">
        <v>15</v>
      </c>
      <c r="S2372">
        <v>172</v>
      </c>
      <c r="T2372" t="s">
        <v>11743</v>
      </c>
      <c r="U2372">
        <v>723</v>
      </c>
      <c r="V2372" t="s">
        <v>2053</v>
      </c>
      <c r="W2372">
        <v>49077</v>
      </c>
      <c r="X2372">
        <v>1615</v>
      </c>
      <c r="Y2372" t="s">
        <v>9711</v>
      </c>
      <c r="Z2372">
        <v>0</v>
      </c>
      <c r="AA2372" t="s">
        <v>11744</v>
      </c>
      <c r="AB2372" t="s">
        <v>11745</v>
      </c>
      <c r="AC2372">
        <v>475</v>
      </c>
      <c r="AD2372">
        <v>552</v>
      </c>
    </row>
    <row r="2373" spans="1:30" x14ac:dyDescent="0.35">
      <c r="A2373" t="s">
        <v>739</v>
      </c>
      <c r="B2373" t="s">
        <v>7291</v>
      </c>
      <c r="C2373" t="s">
        <v>11746</v>
      </c>
      <c r="D2373">
        <v>106</v>
      </c>
      <c r="E2373" s="4">
        <v>18000000</v>
      </c>
      <c r="F2373" s="4">
        <v>64955956</v>
      </c>
      <c r="G2373" s="3">
        <f>movie_metadata[[#This Row],[New_gross]]-movie_metadata[[#This Row],[New_budget]]</f>
        <v>46955956</v>
      </c>
      <c r="H2373" s="3" t="str">
        <f>IF(movie_metadata[[#This Row],[Profit/Loss_in money]]&gt;0,"Profit","Loss")</f>
        <v>Profit</v>
      </c>
      <c r="I2373" t="s">
        <v>26</v>
      </c>
      <c r="J2373" t="s">
        <v>27</v>
      </c>
      <c r="K2373" t="s">
        <v>2520</v>
      </c>
      <c r="L2373" s="1">
        <v>2004</v>
      </c>
      <c r="M2373" t="s">
        <v>29</v>
      </c>
      <c r="N2373">
        <v>5.7</v>
      </c>
      <c r="O2373">
        <v>1.85</v>
      </c>
      <c r="P2373">
        <v>265</v>
      </c>
      <c r="Q2373">
        <v>50</v>
      </c>
      <c r="R2373">
        <v>8</v>
      </c>
      <c r="S2373">
        <v>521</v>
      </c>
      <c r="T2373" t="s">
        <v>11747</v>
      </c>
      <c r="U2373">
        <v>748</v>
      </c>
      <c r="V2373" t="s">
        <v>135</v>
      </c>
      <c r="W2373">
        <v>10104</v>
      </c>
      <c r="X2373">
        <v>3956</v>
      </c>
      <c r="Y2373" t="s">
        <v>7212</v>
      </c>
      <c r="Z2373">
        <v>4</v>
      </c>
      <c r="AA2373" t="s">
        <v>11748</v>
      </c>
      <c r="AB2373" t="s">
        <v>11749</v>
      </c>
      <c r="AC2373">
        <v>69</v>
      </c>
      <c r="AD2373">
        <v>656</v>
      </c>
    </row>
    <row r="2374" spans="1:30" x14ac:dyDescent="0.35">
      <c r="A2374" t="s">
        <v>23</v>
      </c>
      <c r="B2374" t="s">
        <v>11750</v>
      </c>
      <c r="C2374" t="s">
        <v>11751</v>
      </c>
      <c r="D2374">
        <v>98</v>
      </c>
      <c r="E2374" s="4">
        <v>18000000</v>
      </c>
      <c r="F2374" s="4">
        <v>60057639</v>
      </c>
      <c r="G2374" s="3">
        <f>movie_metadata[[#This Row],[New_gross]]-movie_metadata[[#This Row],[New_budget]]</f>
        <v>42057639</v>
      </c>
      <c r="H2374" s="3" t="str">
        <f>IF(movie_metadata[[#This Row],[Profit/Loss_in money]]&gt;0,"Profit","Loss")</f>
        <v>Profit</v>
      </c>
      <c r="I2374" t="s">
        <v>26</v>
      </c>
      <c r="J2374" t="s">
        <v>27</v>
      </c>
      <c r="K2374" t="s">
        <v>9182</v>
      </c>
      <c r="L2374" s="1">
        <v>2003</v>
      </c>
      <c r="M2374" t="s">
        <v>572</v>
      </c>
      <c r="N2374">
        <v>7.1</v>
      </c>
      <c r="O2374">
        <v>1.85</v>
      </c>
      <c r="P2374">
        <v>10000</v>
      </c>
      <c r="Q2374">
        <v>195</v>
      </c>
      <c r="R2374">
        <v>72</v>
      </c>
      <c r="S2374">
        <v>566</v>
      </c>
      <c r="T2374" t="s">
        <v>4968</v>
      </c>
      <c r="U2374">
        <v>1000</v>
      </c>
      <c r="V2374" t="s">
        <v>797</v>
      </c>
      <c r="W2374">
        <v>107815</v>
      </c>
      <c r="X2374">
        <v>3151</v>
      </c>
      <c r="Y2374" t="s">
        <v>1854</v>
      </c>
      <c r="Z2374">
        <v>2</v>
      </c>
      <c r="AA2374" t="s">
        <v>11752</v>
      </c>
      <c r="AB2374" t="s">
        <v>11753</v>
      </c>
      <c r="AC2374">
        <v>485</v>
      </c>
      <c r="AD2374">
        <v>624</v>
      </c>
    </row>
    <row r="2375" spans="1:30" x14ac:dyDescent="0.35">
      <c r="A2375" t="s">
        <v>23</v>
      </c>
      <c r="B2375" t="s">
        <v>1957</v>
      </c>
      <c r="C2375" t="s">
        <v>11754</v>
      </c>
      <c r="D2375">
        <v>68</v>
      </c>
      <c r="E2375" s="4">
        <v>17000000</v>
      </c>
      <c r="F2375" s="4">
        <v>53868030</v>
      </c>
      <c r="G2375" s="3">
        <f>movie_metadata[[#This Row],[New_gross]]-movie_metadata[[#This Row],[New_budget]]</f>
        <v>36868030</v>
      </c>
      <c r="H2375" s="3" t="str">
        <f>IF(movie_metadata[[#This Row],[Profit/Loss_in money]]&gt;0,"Profit","Loss")</f>
        <v>Profit</v>
      </c>
      <c r="I2375" t="s">
        <v>26</v>
      </c>
      <c r="J2375" t="s">
        <v>27</v>
      </c>
      <c r="K2375" t="s">
        <v>1001</v>
      </c>
      <c r="L2375" s="1">
        <v>1997</v>
      </c>
      <c r="M2375" t="s">
        <v>29</v>
      </c>
      <c r="N2375">
        <v>7</v>
      </c>
      <c r="O2375">
        <v>2.35</v>
      </c>
      <c r="P2375">
        <v>0</v>
      </c>
      <c r="Q2375">
        <v>129</v>
      </c>
      <c r="R2375">
        <v>116</v>
      </c>
      <c r="S2375">
        <v>481</v>
      </c>
      <c r="T2375" t="s">
        <v>2704</v>
      </c>
      <c r="U2375">
        <v>8000</v>
      </c>
      <c r="V2375" t="s">
        <v>1241</v>
      </c>
      <c r="W2375">
        <v>183425</v>
      </c>
      <c r="X2375">
        <v>10557</v>
      </c>
      <c r="Y2375" t="s">
        <v>3844</v>
      </c>
      <c r="Z2375">
        <v>2</v>
      </c>
      <c r="AA2375" t="s">
        <v>11755</v>
      </c>
      <c r="AB2375" t="s">
        <v>11756</v>
      </c>
      <c r="AC2375">
        <v>425</v>
      </c>
      <c r="AD2375">
        <v>503</v>
      </c>
    </row>
    <row r="2376" spans="1:30" x14ac:dyDescent="0.35">
      <c r="A2376" t="s">
        <v>23</v>
      </c>
      <c r="B2376" t="s">
        <v>7098</v>
      </c>
      <c r="C2376" t="s">
        <v>11757</v>
      </c>
      <c r="D2376">
        <v>94</v>
      </c>
      <c r="E2376" s="4">
        <v>18000000</v>
      </c>
      <c r="F2376" s="4">
        <v>59573085</v>
      </c>
      <c r="G2376" s="3">
        <f>movie_metadata[[#This Row],[New_gross]]-movie_metadata[[#This Row],[New_budget]]</f>
        <v>41573085</v>
      </c>
      <c r="H2376" s="3" t="str">
        <f>IF(movie_metadata[[#This Row],[Profit/Loss_in money]]&gt;0,"Profit","Loss")</f>
        <v>Profit</v>
      </c>
      <c r="I2376" t="s">
        <v>26</v>
      </c>
      <c r="J2376" t="s">
        <v>27</v>
      </c>
      <c r="K2376" t="s">
        <v>2709</v>
      </c>
      <c r="L2376" s="1">
        <v>2016</v>
      </c>
      <c r="M2376" t="s">
        <v>29</v>
      </c>
      <c r="N2376">
        <v>6.1</v>
      </c>
      <c r="O2376">
        <v>2.35</v>
      </c>
      <c r="P2376">
        <v>19000</v>
      </c>
      <c r="Q2376">
        <v>156</v>
      </c>
      <c r="R2376">
        <v>52</v>
      </c>
      <c r="S2376">
        <v>261</v>
      </c>
      <c r="T2376" t="s">
        <v>11758</v>
      </c>
      <c r="U2376">
        <v>567</v>
      </c>
      <c r="V2376" t="s">
        <v>11268</v>
      </c>
      <c r="W2376">
        <v>13562</v>
      </c>
      <c r="X2376">
        <v>2259</v>
      </c>
      <c r="Y2376" t="s">
        <v>11759</v>
      </c>
      <c r="Z2376">
        <v>10</v>
      </c>
      <c r="AA2376" t="s">
        <v>11760</v>
      </c>
      <c r="AB2376" t="s">
        <v>11761</v>
      </c>
      <c r="AC2376">
        <v>103</v>
      </c>
      <c r="AD2376">
        <v>312</v>
      </c>
    </row>
    <row r="2377" spans="1:30" x14ac:dyDescent="0.35">
      <c r="A2377" t="s">
        <v>23</v>
      </c>
      <c r="B2377" t="s">
        <v>927</v>
      </c>
      <c r="C2377" t="s">
        <v>11762</v>
      </c>
      <c r="D2377">
        <v>99</v>
      </c>
      <c r="E2377" s="4">
        <v>21000000</v>
      </c>
      <c r="F2377" s="4">
        <v>52691009</v>
      </c>
      <c r="G2377" s="3">
        <f>movie_metadata[[#This Row],[New_gross]]-movie_metadata[[#This Row],[New_budget]]</f>
        <v>31691009</v>
      </c>
      <c r="H2377" s="3" t="str">
        <f>IF(movie_metadata[[#This Row],[Profit/Loss_in money]]&gt;0,"Profit","Loss")</f>
        <v>Profit</v>
      </c>
      <c r="I2377" t="s">
        <v>26</v>
      </c>
      <c r="J2377" t="s">
        <v>27</v>
      </c>
      <c r="K2377" t="s">
        <v>3049</v>
      </c>
      <c r="L2377" s="1">
        <v>2011</v>
      </c>
      <c r="M2377" t="s">
        <v>82</v>
      </c>
      <c r="N2377">
        <v>6.6</v>
      </c>
      <c r="O2377">
        <v>2.35</v>
      </c>
      <c r="P2377">
        <v>0</v>
      </c>
      <c r="Q2377">
        <v>103</v>
      </c>
      <c r="R2377">
        <v>42</v>
      </c>
      <c r="S2377">
        <v>557</v>
      </c>
      <c r="T2377" t="s">
        <v>2188</v>
      </c>
      <c r="U2377">
        <v>975</v>
      </c>
      <c r="V2377" t="s">
        <v>10413</v>
      </c>
      <c r="W2377">
        <v>18727</v>
      </c>
      <c r="X2377">
        <v>3567</v>
      </c>
      <c r="Y2377" t="s">
        <v>11763</v>
      </c>
      <c r="Z2377">
        <v>2</v>
      </c>
      <c r="AA2377" t="s">
        <v>11764</v>
      </c>
      <c r="AB2377" t="s">
        <v>11765</v>
      </c>
      <c r="AC2377">
        <v>45</v>
      </c>
      <c r="AD2377">
        <v>569</v>
      </c>
    </row>
    <row r="2378" spans="1:30" x14ac:dyDescent="0.35">
      <c r="A2378" t="s">
        <v>23</v>
      </c>
      <c r="B2378" t="s">
        <v>1303</v>
      </c>
      <c r="C2378" t="s">
        <v>11766</v>
      </c>
      <c r="D2378">
        <v>107</v>
      </c>
      <c r="E2378" s="4">
        <v>15000000</v>
      </c>
      <c r="F2378" s="4">
        <v>59735548</v>
      </c>
      <c r="G2378" s="3">
        <f>movie_metadata[[#This Row],[New_gross]]-movie_metadata[[#This Row],[New_budget]]</f>
        <v>44735548</v>
      </c>
      <c r="H2378" s="3" t="str">
        <f>IF(movie_metadata[[#This Row],[Profit/Loss_in money]]&gt;0,"Profit","Loss")</f>
        <v>Profit</v>
      </c>
      <c r="I2378" t="s">
        <v>26</v>
      </c>
      <c r="J2378" t="s">
        <v>27</v>
      </c>
      <c r="K2378" t="s">
        <v>4169</v>
      </c>
      <c r="L2378" s="1">
        <v>1987</v>
      </c>
      <c r="M2378" t="s">
        <v>572</v>
      </c>
      <c r="N2378">
        <v>7.8</v>
      </c>
      <c r="O2378">
        <v>1.85</v>
      </c>
      <c r="P2378">
        <v>13000</v>
      </c>
      <c r="Q2378">
        <v>217</v>
      </c>
      <c r="R2378">
        <v>323</v>
      </c>
      <c r="S2378">
        <v>794</v>
      </c>
      <c r="T2378" t="s">
        <v>5074</v>
      </c>
      <c r="U2378">
        <v>1000</v>
      </c>
      <c r="V2378" t="s">
        <v>241</v>
      </c>
      <c r="W2378">
        <v>290949</v>
      </c>
      <c r="X2378">
        <v>4223</v>
      </c>
      <c r="Y2378" t="s">
        <v>11767</v>
      </c>
      <c r="Z2378">
        <v>1</v>
      </c>
      <c r="AA2378" t="s">
        <v>11768</v>
      </c>
      <c r="AB2378" t="s">
        <v>11769</v>
      </c>
      <c r="AC2378">
        <v>629</v>
      </c>
      <c r="AD2378">
        <v>1000</v>
      </c>
    </row>
    <row r="2379" spans="1:30" x14ac:dyDescent="0.35">
      <c r="A2379" t="s">
        <v>23</v>
      </c>
      <c r="B2379" t="s">
        <v>4945</v>
      </c>
      <c r="C2379" t="s">
        <v>11770</v>
      </c>
      <c r="D2379">
        <v>180</v>
      </c>
      <c r="E2379" s="4">
        <v>18000000</v>
      </c>
      <c r="F2379" s="4">
        <v>51600000</v>
      </c>
      <c r="G2379" s="3">
        <f>movie_metadata[[#This Row],[New_gross]]-movie_metadata[[#This Row],[New_budget]]</f>
        <v>33600000</v>
      </c>
      <c r="H2379" s="3" t="str">
        <f>IF(movie_metadata[[#This Row],[Profit/Loss_in money]]&gt;0,"Profit","Loss")</f>
        <v>Profit</v>
      </c>
      <c r="I2379" t="s">
        <v>26</v>
      </c>
      <c r="J2379" t="s">
        <v>27</v>
      </c>
      <c r="K2379" t="s">
        <v>11771</v>
      </c>
      <c r="L2379" s="1">
        <v>1984</v>
      </c>
      <c r="M2379" t="s">
        <v>572</v>
      </c>
      <c r="N2379">
        <v>8.3000000000000007</v>
      </c>
      <c r="O2379">
        <v>2.35</v>
      </c>
      <c r="P2379">
        <v>16000</v>
      </c>
      <c r="Q2379">
        <v>134</v>
      </c>
      <c r="R2379">
        <v>869</v>
      </c>
      <c r="S2379">
        <v>521</v>
      </c>
      <c r="T2379" t="s">
        <v>2401</v>
      </c>
      <c r="U2379">
        <v>692</v>
      </c>
      <c r="V2379" t="s">
        <v>1647</v>
      </c>
      <c r="W2379">
        <v>270790</v>
      </c>
      <c r="X2379">
        <v>3076</v>
      </c>
      <c r="Y2379" t="s">
        <v>2500</v>
      </c>
      <c r="Z2379">
        <v>0</v>
      </c>
      <c r="AA2379" t="s">
        <v>11772</v>
      </c>
      <c r="AB2379" t="s">
        <v>11773</v>
      </c>
      <c r="AC2379">
        <v>549</v>
      </c>
      <c r="AD2379">
        <v>670</v>
      </c>
    </row>
    <row r="2380" spans="1:30" x14ac:dyDescent="0.35">
      <c r="A2380" t="s">
        <v>23</v>
      </c>
      <c r="B2380" t="s">
        <v>10907</v>
      </c>
      <c r="C2380" t="s">
        <v>11774</v>
      </c>
      <c r="D2380">
        <v>89</v>
      </c>
      <c r="E2380" s="4">
        <v>20000000</v>
      </c>
      <c r="F2380" s="4">
        <v>43818159</v>
      </c>
      <c r="G2380" s="3">
        <f>movie_metadata[[#This Row],[New_gross]]-movie_metadata[[#This Row],[New_budget]]</f>
        <v>23818159</v>
      </c>
      <c r="H2380" s="3" t="str">
        <f>IF(movie_metadata[[#This Row],[Profit/Loss_in money]]&gt;0,"Profit","Loss")</f>
        <v>Profit</v>
      </c>
      <c r="I2380" t="s">
        <v>26</v>
      </c>
      <c r="J2380" t="s">
        <v>27</v>
      </c>
      <c r="K2380" t="s">
        <v>5094</v>
      </c>
      <c r="L2380" s="1">
        <v>2008</v>
      </c>
      <c r="M2380" t="s">
        <v>29</v>
      </c>
      <c r="N2380">
        <v>3.9</v>
      </c>
      <c r="O2380">
        <v>2.35</v>
      </c>
      <c r="P2380">
        <v>1000</v>
      </c>
      <c r="Q2380">
        <v>146</v>
      </c>
      <c r="R2380">
        <v>29</v>
      </c>
      <c r="S2380">
        <v>458</v>
      </c>
      <c r="T2380" t="s">
        <v>1401</v>
      </c>
      <c r="U2380">
        <v>2000</v>
      </c>
      <c r="V2380" t="s">
        <v>1076</v>
      </c>
      <c r="W2380">
        <v>27664</v>
      </c>
      <c r="X2380">
        <v>4867</v>
      </c>
      <c r="Y2380" t="s">
        <v>11775</v>
      </c>
      <c r="Z2380">
        <v>0</v>
      </c>
      <c r="AA2380" t="s">
        <v>11776</v>
      </c>
      <c r="AB2380" t="s">
        <v>11777</v>
      </c>
      <c r="AC2380">
        <v>260</v>
      </c>
      <c r="AD2380">
        <v>690</v>
      </c>
    </row>
    <row r="2381" spans="1:30" x14ac:dyDescent="0.35">
      <c r="A2381" t="s">
        <v>23</v>
      </c>
      <c r="B2381" t="s">
        <v>2034</v>
      </c>
      <c r="C2381" t="s">
        <v>11778</v>
      </c>
      <c r="D2381">
        <v>97</v>
      </c>
      <c r="E2381" s="4">
        <v>17000000</v>
      </c>
      <c r="F2381" s="4">
        <v>86049418</v>
      </c>
      <c r="G2381" s="3">
        <f>movie_metadata[[#This Row],[New_gross]]-movie_metadata[[#This Row],[New_budget]]</f>
        <v>69049418</v>
      </c>
      <c r="H2381" s="3" t="str">
        <f>IF(movie_metadata[[#This Row],[Profit/Loss_in money]]&gt;0,"Profit","Loss")</f>
        <v>Profit</v>
      </c>
      <c r="I2381" t="s">
        <v>26</v>
      </c>
      <c r="J2381" t="s">
        <v>27</v>
      </c>
      <c r="K2381" t="s">
        <v>1664</v>
      </c>
      <c r="L2381" s="1">
        <v>2004</v>
      </c>
      <c r="M2381" t="s">
        <v>29</v>
      </c>
      <c r="N2381">
        <v>7</v>
      </c>
      <c r="O2381">
        <v>1.85</v>
      </c>
      <c r="P2381">
        <v>0</v>
      </c>
      <c r="Q2381">
        <v>159</v>
      </c>
      <c r="R2381">
        <v>70</v>
      </c>
      <c r="S2381">
        <v>625</v>
      </c>
      <c r="T2381" t="s">
        <v>472</v>
      </c>
      <c r="U2381">
        <v>2000</v>
      </c>
      <c r="V2381" t="s">
        <v>4791</v>
      </c>
      <c r="W2381">
        <v>245989</v>
      </c>
      <c r="X2381">
        <v>5032</v>
      </c>
      <c r="Y2381" t="s">
        <v>7118</v>
      </c>
      <c r="Z2381">
        <v>4</v>
      </c>
      <c r="AA2381" t="s">
        <v>11779</v>
      </c>
      <c r="AB2381" t="s">
        <v>11780</v>
      </c>
      <c r="AC2381">
        <v>554</v>
      </c>
      <c r="AD2381">
        <v>1000</v>
      </c>
    </row>
    <row r="2382" spans="1:30" x14ac:dyDescent="0.35">
      <c r="A2382" t="s">
        <v>23</v>
      </c>
      <c r="B2382" t="s">
        <v>11781</v>
      </c>
      <c r="C2382" t="s">
        <v>11782</v>
      </c>
      <c r="D2382">
        <v>113</v>
      </c>
      <c r="E2382" s="4">
        <v>18000000</v>
      </c>
      <c r="F2382" s="4">
        <v>43601508</v>
      </c>
      <c r="G2382" s="3">
        <f>movie_metadata[[#This Row],[New_gross]]-movie_metadata[[#This Row],[New_budget]]</f>
        <v>25601508</v>
      </c>
      <c r="H2382" s="3" t="str">
        <f>IF(movie_metadata[[#This Row],[Profit/Loss_in money]]&gt;0,"Profit","Loss")</f>
        <v>Profit</v>
      </c>
      <c r="I2382" t="s">
        <v>26</v>
      </c>
      <c r="J2382" t="s">
        <v>27</v>
      </c>
      <c r="K2382" t="s">
        <v>1407</v>
      </c>
      <c r="L2382" s="1">
        <v>2003</v>
      </c>
      <c r="M2382" t="s">
        <v>29</v>
      </c>
      <c r="N2382">
        <v>6.7</v>
      </c>
      <c r="O2382">
        <v>1.85</v>
      </c>
      <c r="P2382">
        <v>0</v>
      </c>
      <c r="Q2382">
        <v>111</v>
      </c>
      <c r="R2382">
        <v>22</v>
      </c>
      <c r="S2382">
        <v>148</v>
      </c>
      <c r="T2382" t="s">
        <v>11783</v>
      </c>
      <c r="U2382">
        <v>727</v>
      </c>
      <c r="V2382" t="s">
        <v>3351</v>
      </c>
      <c r="W2382">
        <v>35718</v>
      </c>
      <c r="X2382">
        <v>1310</v>
      </c>
      <c r="Y2382" t="s">
        <v>11784</v>
      </c>
      <c r="Z2382">
        <v>1</v>
      </c>
      <c r="AA2382" t="s">
        <v>11785</v>
      </c>
      <c r="AB2382" t="s">
        <v>11786</v>
      </c>
      <c r="AC2382">
        <v>317</v>
      </c>
      <c r="AD2382">
        <v>171</v>
      </c>
    </row>
    <row r="2383" spans="1:30" x14ac:dyDescent="0.35">
      <c r="A2383" t="s">
        <v>23</v>
      </c>
      <c r="B2383" t="s">
        <v>11670</v>
      </c>
      <c r="C2383" t="s">
        <v>11787</v>
      </c>
      <c r="D2383">
        <v>131</v>
      </c>
      <c r="E2383" s="4">
        <v>19800000</v>
      </c>
      <c r="F2383" s="4">
        <v>41300105</v>
      </c>
      <c r="G2383" s="3">
        <f>movie_metadata[[#This Row],[New_gross]]-movie_metadata[[#This Row],[New_budget]]</f>
        <v>21500105</v>
      </c>
      <c r="H2383" s="3" t="str">
        <f>IF(movie_metadata[[#This Row],[Profit/Loss_in money]]&gt;0,"Profit","Loss")</f>
        <v>Profit</v>
      </c>
      <c r="I2383" t="s">
        <v>26</v>
      </c>
      <c r="J2383" t="s">
        <v>45</v>
      </c>
      <c r="K2383" t="s">
        <v>8050</v>
      </c>
      <c r="L2383" s="1">
        <v>2001</v>
      </c>
      <c r="M2383" t="s">
        <v>572</v>
      </c>
      <c r="N2383">
        <v>7.3</v>
      </c>
      <c r="O2383">
        <v>2.35</v>
      </c>
      <c r="P2383">
        <v>0</v>
      </c>
      <c r="Q2383">
        <v>187</v>
      </c>
      <c r="R2383">
        <v>500</v>
      </c>
      <c r="S2383">
        <v>555</v>
      </c>
      <c r="T2383" t="s">
        <v>3347</v>
      </c>
      <c r="U2383">
        <v>1000</v>
      </c>
      <c r="V2383" t="s">
        <v>195</v>
      </c>
      <c r="W2383">
        <v>65201</v>
      </c>
      <c r="X2383">
        <v>3261</v>
      </c>
      <c r="Y2383" t="s">
        <v>11112</v>
      </c>
      <c r="Z2383">
        <v>0</v>
      </c>
      <c r="AA2383" t="s">
        <v>11788</v>
      </c>
      <c r="AB2383" t="s">
        <v>11789</v>
      </c>
      <c r="AC2383">
        <v>651</v>
      </c>
      <c r="AD2383">
        <v>559</v>
      </c>
    </row>
    <row r="2384" spans="1:30" x14ac:dyDescent="0.35">
      <c r="A2384" t="s">
        <v>23</v>
      </c>
      <c r="B2384" t="s">
        <v>60</v>
      </c>
      <c r="C2384" t="s">
        <v>11790</v>
      </c>
      <c r="D2384">
        <v>44</v>
      </c>
      <c r="E2384" s="4">
        <v>36541497.422512971</v>
      </c>
      <c r="F2384" s="4">
        <v>54866338.819819823</v>
      </c>
      <c r="G2384" s="3">
        <f>movie_metadata[[#This Row],[New_gross]]-movie_metadata[[#This Row],[New_budget]]</f>
        <v>18324841.397306852</v>
      </c>
      <c r="H2384" s="3" t="str">
        <f>IF(movie_metadata[[#This Row],[Profit/Loss_in money]]&gt;0,"Profit","Loss")</f>
        <v>Profit</v>
      </c>
      <c r="I2384" t="s">
        <v>26</v>
      </c>
      <c r="J2384" t="s">
        <v>27</v>
      </c>
      <c r="K2384" t="s">
        <v>1407</v>
      </c>
      <c r="L2384" s="1">
        <v>2005</v>
      </c>
      <c r="M2384" t="s">
        <v>1555</v>
      </c>
      <c r="N2384">
        <v>7.5</v>
      </c>
      <c r="O2384">
        <v>1.78</v>
      </c>
      <c r="P2384">
        <v>0</v>
      </c>
      <c r="Q2384">
        <v>20</v>
      </c>
      <c r="S2384">
        <v>650</v>
      </c>
      <c r="T2384" t="s">
        <v>11791</v>
      </c>
      <c r="U2384">
        <v>828</v>
      </c>
      <c r="V2384" t="s">
        <v>4802</v>
      </c>
      <c r="W2384">
        <v>65785</v>
      </c>
      <c r="X2384">
        <v>2546</v>
      </c>
      <c r="Y2384" t="s">
        <v>4175</v>
      </c>
      <c r="Z2384">
        <v>8</v>
      </c>
      <c r="AA2384" t="s">
        <v>11792</v>
      </c>
      <c r="AB2384" t="s">
        <v>11793</v>
      </c>
      <c r="AC2384">
        <v>281</v>
      </c>
      <c r="AD2384">
        <v>787</v>
      </c>
    </row>
    <row r="2385" spans="1:30" x14ac:dyDescent="0.35">
      <c r="A2385" t="s">
        <v>23</v>
      </c>
      <c r="B2385" t="s">
        <v>4840</v>
      </c>
      <c r="C2385" t="s">
        <v>11794</v>
      </c>
      <c r="D2385">
        <v>103</v>
      </c>
      <c r="E2385" s="4">
        <v>18000000</v>
      </c>
      <c r="F2385" s="4">
        <v>41382841</v>
      </c>
      <c r="G2385" s="3">
        <f>movie_metadata[[#This Row],[New_gross]]-movie_metadata[[#This Row],[New_budget]]</f>
        <v>23382841</v>
      </c>
      <c r="H2385" s="3" t="str">
        <f>IF(movie_metadata[[#This Row],[Profit/Loss_in money]]&gt;0,"Profit","Loss")</f>
        <v>Profit</v>
      </c>
      <c r="I2385" t="s">
        <v>26</v>
      </c>
      <c r="J2385" t="s">
        <v>27</v>
      </c>
      <c r="K2385" t="s">
        <v>2482</v>
      </c>
      <c r="L2385" s="1">
        <v>1986</v>
      </c>
      <c r="M2385" t="s">
        <v>29</v>
      </c>
      <c r="N2385">
        <v>6.3</v>
      </c>
      <c r="O2385">
        <v>1.85</v>
      </c>
      <c r="P2385">
        <v>0</v>
      </c>
      <c r="Q2385">
        <v>44</v>
      </c>
      <c r="R2385">
        <v>0</v>
      </c>
      <c r="S2385">
        <v>805</v>
      </c>
      <c r="T2385" t="s">
        <v>3925</v>
      </c>
      <c r="U2385">
        <v>12000</v>
      </c>
      <c r="V2385" t="s">
        <v>698</v>
      </c>
      <c r="W2385">
        <v>27149</v>
      </c>
      <c r="X2385">
        <v>14672</v>
      </c>
      <c r="Y2385" t="s">
        <v>2311</v>
      </c>
      <c r="Z2385">
        <v>0</v>
      </c>
      <c r="AA2385" t="s">
        <v>11795</v>
      </c>
      <c r="AB2385" t="s">
        <v>11796</v>
      </c>
      <c r="AC2385">
        <v>96</v>
      </c>
      <c r="AD2385">
        <v>899</v>
      </c>
    </row>
    <row r="2386" spans="1:30" x14ac:dyDescent="0.35">
      <c r="A2386" t="s">
        <v>23</v>
      </c>
      <c r="B2386" t="s">
        <v>1125</v>
      </c>
      <c r="C2386" t="s">
        <v>11797</v>
      </c>
      <c r="D2386">
        <v>119</v>
      </c>
      <c r="E2386" s="4">
        <v>18000000</v>
      </c>
      <c r="F2386" s="4">
        <v>42335698</v>
      </c>
      <c r="G2386" s="3">
        <f>movie_metadata[[#This Row],[New_gross]]-movie_metadata[[#This Row],[New_budget]]</f>
        <v>24335698</v>
      </c>
      <c r="H2386" s="3" t="str">
        <f>IF(movie_metadata[[#This Row],[Profit/Loss_in money]]&gt;0,"Profit","Loss")</f>
        <v>Profit</v>
      </c>
      <c r="I2386" t="s">
        <v>26</v>
      </c>
      <c r="J2386" t="s">
        <v>27</v>
      </c>
      <c r="K2386" t="s">
        <v>1407</v>
      </c>
      <c r="L2386" s="1">
        <v>2014</v>
      </c>
      <c r="M2386" t="s">
        <v>572</v>
      </c>
      <c r="N2386">
        <v>7.8</v>
      </c>
      <c r="O2386">
        <v>1.85</v>
      </c>
      <c r="P2386">
        <v>114000</v>
      </c>
      <c r="Q2386">
        <v>588</v>
      </c>
      <c r="R2386">
        <v>0</v>
      </c>
      <c r="S2386">
        <v>529</v>
      </c>
      <c r="T2386" t="s">
        <v>201</v>
      </c>
      <c r="U2386">
        <v>15000</v>
      </c>
      <c r="V2386" t="s">
        <v>175</v>
      </c>
      <c r="W2386">
        <v>395087</v>
      </c>
      <c r="X2386">
        <v>21668</v>
      </c>
      <c r="Y2386" t="s">
        <v>3279</v>
      </c>
      <c r="Z2386">
        <v>8</v>
      </c>
      <c r="AA2386" t="s">
        <v>11798</v>
      </c>
      <c r="AB2386" t="s">
        <v>11799</v>
      </c>
      <c r="AC2386">
        <v>1101</v>
      </c>
      <c r="AD2386">
        <v>6000</v>
      </c>
    </row>
    <row r="2387" spans="1:30" x14ac:dyDescent="0.35">
      <c r="A2387" t="s">
        <v>23</v>
      </c>
      <c r="B2387" t="s">
        <v>3995</v>
      </c>
      <c r="C2387" t="s">
        <v>11800</v>
      </c>
      <c r="D2387">
        <v>98</v>
      </c>
      <c r="E2387" s="4">
        <v>18000000</v>
      </c>
      <c r="F2387" s="4">
        <v>33404871</v>
      </c>
      <c r="G2387" s="3">
        <f>movie_metadata[[#This Row],[New_gross]]-movie_metadata[[#This Row],[New_budget]]</f>
        <v>15404871</v>
      </c>
      <c r="H2387" s="3" t="str">
        <f>IF(movie_metadata[[#This Row],[Profit/Loss_in money]]&gt;0,"Profit","Loss")</f>
        <v>Profit</v>
      </c>
      <c r="I2387" t="s">
        <v>26</v>
      </c>
      <c r="J2387" t="s">
        <v>27</v>
      </c>
      <c r="K2387" t="s">
        <v>3402</v>
      </c>
      <c r="L2387" s="1">
        <v>2013</v>
      </c>
      <c r="M2387" t="s">
        <v>29</v>
      </c>
      <c r="N2387">
        <v>7.3</v>
      </c>
      <c r="O2387">
        <v>2.35</v>
      </c>
      <c r="P2387">
        <v>36000</v>
      </c>
      <c r="Q2387">
        <v>415</v>
      </c>
      <c r="R2387">
        <v>11000</v>
      </c>
      <c r="S2387">
        <v>218</v>
      </c>
      <c r="T2387" t="s">
        <v>6065</v>
      </c>
      <c r="U2387">
        <v>594</v>
      </c>
      <c r="V2387" t="s">
        <v>4716</v>
      </c>
      <c r="W2387">
        <v>150082</v>
      </c>
      <c r="X2387">
        <v>1353</v>
      </c>
      <c r="Y2387" t="s">
        <v>11801</v>
      </c>
      <c r="Z2387">
        <v>1</v>
      </c>
      <c r="AA2387" t="s">
        <v>11802</v>
      </c>
      <c r="AB2387" t="s">
        <v>11803</v>
      </c>
      <c r="AC2387">
        <v>384</v>
      </c>
      <c r="AD2387">
        <v>268</v>
      </c>
    </row>
    <row r="2388" spans="1:30" x14ac:dyDescent="0.35">
      <c r="A2388" t="s">
        <v>23</v>
      </c>
      <c r="B2388" t="s">
        <v>1147</v>
      </c>
      <c r="C2388" t="s">
        <v>11804</v>
      </c>
      <c r="D2388">
        <v>111</v>
      </c>
      <c r="E2388" s="4">
        <v>15000000</v>
      </c>
      <c r="F2388" s="4">
        <v>31471430</v>
      </c>
      <c r="G2388" s="3">
        <f>movie_metadata[[#This Row],[New_gross]]-movie_metadata[[#This Row],[New_budget]]</f>
        <v>16471430</v>
      </c>
      <c r="H2388" s="3" t="str">
        <f>IF(movie_metadata[[#This Row],[Profit/Loss_in money]]&gt;0,"Profit","Loss")</f>
        <v>Profit</v>
      </c>
      <c r="I2388" t="s">
        <v>26</v>
      </c>
      <c r="J2388" t="s">
        <v>27</v>
      </c>
      <c r="K2388" t="s">
        <v>2811</v>
      </c>
      <c r="L2388" s="1">
        <v>2006</v>
      </c>
      <c r="M2388" t="s">
        <v>572</v>
      </c>
      <c r="N2388">
        <v>7.6</v>
      </c>
      <c r="O2388">
        <v>2.35</v>
      </c>
      <c r="P2388">
        <v>0</v>
      </c>
      <c r="Q2388">
        <v>279</v>
      </c>
      <c r="R2388">
        <v>521</v>
      </c>
      <c r="S2388">
        <v>64</v>
      </c>
      <c r="T2388" t="s">
        <v>11805</v>
      </c>
      <c r="U2388">
        <v>97</v>
      </c>
      <c r="V2388" t="s">
        <v>11806</v>
      </c>
      <c r="W2388">
        <v>83374</v>
      </c>
      <c r="X2388">
        <v>313</v>
      </c>
      <c r="Y2388" t="s">
        <v>11807</v>
      </c>
      <c r="Z2388">
        <v>0</v>
      </c>
      <c r="AA2388" t="s">
        <v>11808</v>
      </c>
      <c r="AB2388" t="s">
        <v>11809</v>
      </c>
      <c r="AC2388">
        <v>828</v>
      </c>
      <c r="AD2388">
        <v>68</v>
      </c>
    </row>
    <row r="2389" spans="1:30" x14ac:dyDescent="0.35">
      <c r="A2389" t="s">
        <v>23</v>
      </c>
      <c r="B2389" t="s">
        <v>9581</v>
      </c>
      <c r="C2389" t="s">
        <v>11810</v>
      </c>
      <c r="D2389">
        <v>94</v>
      </c>
      <c r="E2389" s="4">
        <v>25000000</v>
      </c>
      <c r="F2389" s="4">
        <v>30222640</v>
      </c>
      <c r="G2389" s="3">
        <f>movie_metadata[[#This Row],[New_gross]]-movie_metadata[[#This Row],[New_budget]]</f>
        <v>5222640</v>
      </c>
      <c r="H2389" s="3" t="str">
        <f>IF(movie_metadata[[#This Row],[Profit/Loss_in money]]&gt;0,"Profit","Loss")</f>
        <v>Profit</v>
      </c>
      <c r="I2389" t="s">
        <v>26</v>
      </c>
      <c r="J2389" t="s">
        <v>27</v>
      </c>
      <c r="K2389" t="s">
        <v>7826</v>
      </c>
      <c r="L2389" s="1">
        <v>2003</v>
      </c>
      <c r="M2389" t="s">
        <v>29</v>
      </c>
      <c r="N2389">
        <v>5.3</v>
      </c>
      <c r="O2389">
        <v>1.85</v>
      </c>
      <c r="P2389">
        <v>0</v>
      </c>
      <c r="Q2389">
        <v>97</v>
      </c>
      <c r="R2389">
        <v>23</v>
      </c>
      <c r="S2389">
        <v>582</v>
      </c>
      <c r="T2389" t="s">
        <v>1532</v>
      </c>
      <c r="U2389">
        <v>2000</v>
      </c>
      <c r="V2389" t="s">
        <v>11811</v>
      </c>
      <c r="W2389">
        <v>36666</v>
      </c>
      <c r="X2389">
        <v>4868</v>
      </c>
      <c r="Y2389" t="s">
        <v>10732</v>
      </c>
      <c r="Z2389">
        <v>2</v>
      </c>
      <c r="AA2389" t="s">
        <v>11812</v>
      </c>
      <c r="AB2389" t="s">
        <v>11813</v>
      </c>
      <c r="AC2389">
        <v>144</v>
      </c>
      <c r="AD2389">
        <v>1000</v>
      </c>
    </row>
    <row r="2390" spans="1:30" x14ac:dyDescent="0.35">
      <c r="A2390" t="s">
        <v>23</v>
      </c>
      <c r="B2390" t="s">
        <v>11814</v>
      </c>
      <c r="C2390" t="s">
        <v>11815</v>
      </c>
      <c r="D2390">
        <v>81</v>
      </c>
      <c r="E2390" s="4">
        <v>18000000</v>
      </c>
      <c r="F2390" s="4">
        <v>26906039</v>
      </c>
      <c r="G2390" s="3">
        <f>movie_metadata[[#This Row],[New_gross]]-movie_metadata[[#This Row],[New_budget]]</f>
        <v>8906039</v>
      </c>
      <c r="H2390" s="3" t="str">
        <f>IF(movie_metadata[[#This Row],[Profit/Loss_in money]]&gt;0,"Profit","Loss")</f>
        <v>Profit</v>
      </c>
      <c r="I2390" t="s">
        <v>26</v>
      </c>
      <c r="J2390" t="s">
        <v>27</v>
      </c>
      <c r="K2390" t="s">
        <v>2129</v>
      </c>
      <c r="L2390" s="1">
        <v>1996</v>
      </c>
      <c r="M2390" t="s">
        <v>29</v>
      </c>
      <c r="N2390">
        <v>5.3</v>
      </c>
      <c r="O2390">
        <v>1.85</v>
      </c>
      <c r="P2390">
        <v>588</v>
      </c>
      <c r="Q2390">
        <v>27</v>
      </c>
      <c r="R2390">
        <v>8</v>
      </c>
      <c r="S2390">
        <v>341</v>
      </c>
      <c r="T2390" t="s">
        <v>11816</v>
      </c>
      <c r="U2390">
        <v>844</v>
      </c>
      <c r="V2390" t="s">
        <v>11817</v>
      </c>
      <c r="W2390">
        <v>29621</v>
      </c>
      <c r="X2390">
        <v>2653</v>
      </c>
      <c r="Y2390" t="s">
        <v>11818</v>
      </c>
      <c r="Z2390">
        <v>2</v>
      </c>
      <c r="AA2390" t="s">
        <v>11819</v>
      </c>
      <c r="AB2390" t="s">
        <v>11820</v>
      </c>
      <c r="AC2390">
        <v>76</v>
      </c>
      <c r="AD2390">
        <v>456</v>
      </c>
    </row>
    <row r="2391" spans="1:30" x14ac:dyDescent="0.35">
      <c r="A2391" t="s">
        <v>23</v>
      </c>
      <c r="B2391" t="s">
        <v>5357</v>
      </c>
      <c r="C2391" t="s">
        <v>11821</v>
      </c>
      <c r="D2391">
        <v>89</v>
      </c>
      <c r="E2391" s="4">
        <v>1000000</v>
      </c>
      <c r="F2391" s="4">
        <v>21378000</v>
      </c>
      <c r="G2391" s="3">
        <f>movie_metadata[[#This Row],[New_gross]]-movie_metadata[[#This Row],[New_budget]]</f>
        <v>20378000</v>
      </c>
      <c r="H2391" s="3" t="str">
        <f>IF(movie_metadata[[#This Row],[Profit/Loss_in money]]&gt;0,"Profit","Loss")</f>
        <v>Profit</v>
      </c>
      <c r="I2391" t="s">
        <v>26</v>
      </c>
      <c r="J2391" t="s">
        <v>27</v>
      </c>
      <c r="K2391" t="s">
        <v>7395</v>
      </c>
      <c r="L2391" s="1">
        <v>1980</v>
      </c>
      <c r="M2391" t="s">
        <v>572</v>
      </c>
      <c r="N2391">
        <v>6.8</v>
      </c>
      <c r="O2391">
        <v>2.35</v>
      </c>
      <c r="P2391">
        <v>7000</v>
      </c>
      <c r="Q2391">
        <v>212</v>
      </c>
      <c r="R2391">
        <v>0</v>
      </c>
      <c r="S2391">
        <v>606</v>
      </c>
      <c r="T2391" t="s">
        <v>2489</v>
      </c>
      <c r="U2391">
        <v>2000</v>
      </c>
      <c r="V2391" t="s">
        <v>1727</v>
      </c>
      <c r="W2391">
        <v>46492</v>
      </c>
      <c r="X2391">
        <v>4877</v>
      </c>
      <c r="Y2391" t="s">
        <v>11024</v>
      </c>
      <c r="Z2391">
        <v>0</v>
      </c>
      <c r="AA2391" t="s">
        <v>11822</v>
      </c>
      <c r="AB2391" t="s">
        <v>11823</v>
      </c>
      <c r="AC2391">
        <v>335</v>
      </c>
      <c r="AD2391">
        <v>826</v>
      </c>
    </row>
    <row r="2392" spans="1:30" x14ac:dyDescent="0.35">
      <c r="A2392" t="s">
        <v>23</v>
      </c>
      <c r="B2392" t="s">
        <v>11824</v>
      </c>
      <c r="C2392" t="s">
        <v>11825</v>
      </c>
      <c r="D2392">
        <v>106</v>
      </c>
      <c r="E2392" s="4">
        <v>18000000</v>
      </c>
      <c r="F2392" s="4">
        <v>43853424</v>
      </c>
      <c r="G2392" s="3">
        <f>movie_metadata[[#This Row],[New_gross]]-movie_metadata[[#This Row],[New_budget]]</f>
        <v>25853424</v>
      </c>
      <c r="H2392" s="3" t="str">
        <f>IF(movie_metadata[[#This Row],[Profit/Loss_in money]]&gt;0,"Profit","Loss")</f>
        <v>Profit</v>
      </c>
      <c r="I2392" t="s">
        <v>26</v>
      </c>
      <c r="J2392" t="s">
        <v>27</v>
      </c>
      <c r="K2392" t="s">
        <v>11826</v>
      </c>
      <c r="L2392" s="1">
        <v>2011</v>
      </c>
      <c r="M2392" t="s">
        <v>82</v>
      </c>
      <c r="N2392">
        <v>7.1</v>
      </c>
      <c r="O2392">
        <v>2.35</v>
      </c>
      <c r="P2392">
        <v>15000</v>
      </c>
      <c r="Q2392">
        <v>110</v>
      </c>
      <c r="R2392">
        <v>80</v>
      </c>
      <c r="S2392">
        <v>723</v>
      </c>
      <c r="T2392" t="s">
        <v>11827</v>
      </c>
      <c r="U2392">
        <v>2000</v>
      </c>
      <c r="V2392" t="s">
        <v>529</v>
      </c>
      <c r="W2392">
        <v>35514</v>
      </c>
      <c r="X2392">
        <v>5024</v>
      </c>
      <c r="Y2392" t="s">
        <v>2053</v>
      </c>
      <c r="Z2392">
        <v>1</v>
      </c>
      <c r="AA2392" t="s">
        <v>11828</v>
      </c>
      <c r="AB2392" t="s">
        <v>11829</v>
      </c>
      <c r="AC2392">
        <v>114</v>
      </c>
      <c r="AD2392">
        <v>795</v>
      </c>
    </row>
    <row r="2393" spans="1:30" x14ac:dyDescent="0.35">
      <c r="A2393" t="s">
        <v>23</v>
      </c>
      <c r="B2393" t="s">
        <v>3058</v>
      </c>
      <c r="C2393" t="s">
        <v>11830</v>
      </c>
      <c r="D2393">
        <v>122</v>
      </c>
      <c r="E2393" s="4">
        <v>18000000</v>
      </c>
      <c r="F2393" s="4">
        <v>54058783.513157897</v>
      </c>
      <c r="G2393" s="3">
        <f>movie_metadata[[#This Row],[New_gross]]-movie_metadata[[#This Row],[New_budget]]</f>
        <v>36058783.513157897</v>
      </c>
      <c r="H2393" s="3" t="str">
        <f>IF(movie_metadata[[#This Row],[Profit/Loss_in money]]&gt;0,"Profit","Loss")</f>
        <v>Profit</v>
      </c>
      <c r="I2393" t="s">
        <v>26</v>
      </c>
      <c r="J2393" t="s">
        <v>27</v>
      </c>
      <c r="K2393" t="s">
        <v>11831</v>
      </c>
      <c r="L2393" s="1">
        <v>1970</v>
      </c>
      <c r="M2393" t="s">
        <v>572</v>
      </c>
      <c r="N2393">
        <v>7.2</v>
      </c>
      <c r="O2393">
        <v>2.35</v>
      </c>
      <c r="P2393">
        <v>0</v>
      </c>
      <c r="Q2393">
        <v>45</v>
      </c>
      <c r="R2393">
        <v>0</v>
      </c>
      <c r="S2393">
        <v>191</v>
      </c>
      <c r="T2393" t="s">
        <v>3347</v>
      </c>
      <c r="U2393">
        <v>643</v>
      </c>
      <c r="V2393" t="s">
        <v>9460</v>
      </c>
      <c r="W2393">
        <v>17277</v>
      </c>
      <c r="X2393">
        <v>2032</v>
      </c>
      <c r="Y2393" t="s">
        <v>11832</v>
      </c>
      <c r="Z2393">
        <v>0</v>
      </c>
      <c r="AA2393" t="s">
        <v>11833</v>
      </c>
      <c r="AB2393" t="s">
        <v>11834</v>
      </c>
      <c r="AC2393">
        <v>124</v>
      </c>
      <c r="AD2393">
        <v>559</v>
      </c>
    </row>
    <row r="2394" spans="1:30" x14ac:dyDescent="0.35">
      <c r="A2394" t="s">
        <v>23</v>
      </c>
      <c r="B2394" t="s">
        <v>11835</v>
      </c>
      <c r="C2394" t="s">
        <v>11836</v>
      </c>
      <c r="D2394">
        <v>86</v>
      </c>
      <c r="E2394" s="4">
        <v>18000000</v>
      </c>
      <c r="F2394" s="4">
        <v>23993605</v>
      </c>
      <c r="G2394" s="3">
        <f>movie_metadata[[#This Row],[New_gross]]-movie_metadata[[#This Row],[New_budget]]</f>
        <v>5993605</v>
      </c>
      <c r="H2394" s="3" t="str">
        <f>IF(movie_metadata[[#This Row],[Profit/Loss_in money]]&gt;0,"Profit","Loss")</f>
        <v>Profit</v>
      </c>
      <c r="I2394" t="s">
        <v>26</v>
      </c>
      <c r="J2394" t="s">
        <v>27</v>
      </c>
      <c r="K2394" t="s">
        <v>9182</v>
      </c>
      <c r="L2394" s="1">
        <v>2009</v>
      </c>
      <c r="M2394" t="s">
        <v>572</v>
      </c>
      <c r="N2394">
        <v>5.8</v>
      </c>
      <c r="O2394">
        <v>2.35</v>
      </c>
      <c r="P2394">
        <v>0</v>
      </c>
      <c r="Q2394">
        <v>190</v>
      </c>
      <c r="R2394">
        <v>62</v>
      </c>
      <c r="S2394">
        <v>59</v>
      </c>
      <c r="T2394" t="s">
        <v>1060</v>
      </c>
      <c r="U2394">
        <v>390</v>
      </c>
      <c r="V2394" t="s">
        <v>7172</v>
      </c>
      <c r="W2394">
        <v>52467</v>
      </c>
      <c r="X2394">
        <v>727</v>
      </c>
      <c r="Y2394" t="s">
        <v>11837</v>
      </c>
      <c r="Z2394">
        <v>1</v>
      </c>
      <c r="AA2394" t="s">
        <v>11838</v>
      </c>
      <c r="AB2394" t="s">
        <v>11839</v>
      </c>
      <c r="AC2394">
        <v>248</v>
      </c>
      <c r="AD2394">
        <v>258</v>
      </c>
    </row>
    <row r="2395" spans="1:30" x14ac:dyDescent="0.35">
      <c r="A2395" t="s">
        <v>23</v>
      </c>
      <c r="B2395" t="s">
        <v>9655</v>
      </c>
      <c r="C2395" t="s">
        <v>11840</v>
      </c>
      <c r="D2395">
        <v>103</v>
      </c>
      <c r="E2395" s="4">
        <v>18000000</v>
      </c>
      <c r="F2395" s="4">
        <v>26400000</v>
      </c>
      <c r="G2395" s="3">
        <f>movie_metadata[[#This Row],[New_gross]]-movie_metadata[[#This Row],[New_budget]]</f>
        <v>8400000</v>
      </c>
      <c r="H2395" s="3" t="str">
        <f>IF(movie_metadata[[#This Row],[Profit/Loss_in money]]&gt;0,"Profit","Loss")</f>
        <v>Profit</v>
      </c>
      <c r="I2395" t="s">
        <v>26</v>
      </c>
      <c r="J2395" t="s">
        <v>27</v>
      </c>
      <c r="K2395" t="s">
        <v>37</v>
      </c>
      <c r="L2395" s="1">
        <v>1984</v>
      </c>
      <c r="M2395" t="s">
        <v>82</v>
      </c>
      <c r="N2395">
        <v>5.8</v>
      </c>
      <c r="O2395">
        <v>2.35</v>
      </c>
      <c r="P2395">
        <v>2000</v>
      </c>
      <c r="Q2395">
        <v>77</v>
      </c>
      <c r="R2395">
        <v>130</v>
      </c>
      <c r="S2395">
        <v>406</v>
      </c>
      <c r="T2395" t="s">
        <v>11841</v>
      </c>
      <c r="U2395">
        <v>691</v>
      </c>
      <c r="V2395" t="s">
        <v>744</v>
      </c>
      <c r="W2395">
        <v>62009</v>
      </c>
      <c r="X2395">
        <v>2481</v>
      </c>
      <c r="Y2395" t="s">
        <v>11842</v>
      </c>
      <c r="Z2395">
        <v>1</v>
      </c>
      <c r="AA2395" t="s">
        <v>11843</v>
      </c>
      <c r="AB2395" t="s">
        <v>11844</v>
      </c>
      <c r="AC2395">
        <v>109</v>
      </c>
      <c r="AD2395">
        <v>476</v>
      </c>
    </row>
    <row r="2396" spans="1:30" x14ac:dyDescent="0.35">
      <c r="A2396" t="s">
        <v>739</v>
      </c>
      <c r="B2396" t="s">
        <v>479</v>
      </c>
      <c r="C2396" t="s">
        <v>11845</v>
      </c>
      <c r="D2396">
        <v>121</v>
      </c>
      <c r="E2396" s="4">
        <v>18000000</v>
      </c>
      <c r="F2396" s="4">
        <v>45250</v>
      </c>
      <c r="G2396" s="3">
        <f>movie_metadata[[#This Row],[New_gross]]-movie_metadata[[#This Row],[New_budget]]</f>
        <v>-17954750</v>
      </c>
      <c r="H2396" s="3" t="str">
        <f>IF(movie_metadata[[#This Row],[Profit/Loss_in money]]&gt;0,"Profit","Loss")</f>
        <v>Loss</v>
      </c>
      <c r="I2396" t="s">
        <v>26</v>
      </c>
      <c r="J2396" t="s">
        <v>27</v>
      </c>
      <c r="K2396" t="s">
        <v>1627</v>
      </c>
      <c r="L2396" s="1">
        <v>1980</v>
      </c>
      <c r="M2396" t="s">
        <v>572</v>
      </c>
      <c r="N2396">
        <v>8.3000000000000007</v>
      </c>
      <c r="O2396">
        <v>1.85</v>
      </c>
      <c r="P2396">
        <v>0</v>
      </c>
      <c r="Q2396">
        <v>151</v>
      </c>
      <c r="R2396">
        <v>17000</v>
      </c>
      <c r="S2396">
        <v>356</v>
      </c>
      <c r="T2396" t="s">
        <v>4275</v>
      </c>
      <c r="U2396">
        <v>22000</v>
      </c>
      <c r="V2396" t="s">
        <v>1739</v>
      </c>
      <c r="W2396">
        <v>235133</v>
      </c>
      <c r="X2396">
        <v>23008</v>
      </c>
      <c r="Y2396" t="s">
        <v>11846</v>
      </c>
      <c r="Z2396">
        <v>1</v>
      </c>
      <c r="AA2396" t="s">
        <v>11847</v>
      </c>
      <c r="AB2396" t="s">
        <v>11848</v>
      </c>
      <c r="AC2396">
        <v>494</v>
      </c>
      <c r="AD2396">
        <v>394</v>
      </c>
    </row>
    <row r="2397" spans="1:30" x14ac:dyDescent="0.35">
      <c r="A2397" t="s">
        <v>23</v>
      </c>
      <c r="B2397" t="s">
        <v>11849</v>
      </c>
      <c r="C2397" t="s">
        <v>11850</v>
      </c>
      <c r="D2397">
        <v>109</v>
      </c>
      <c r="E2397" s="4">
        <v>18000000</v>
      </c>
      <c r="F2397" s="4">
        <v>22927390</v>
      </c>
      <c r="G2397" s="3">
        <f>movie_metadata[[#This Row],[New_gross]]-movie_metadata[[#This Row],[New_budget]]</f>
        <v>4927390</v>
      </c>
      <c r="H2397" s="3" t="str">
        <f>IF(movie_metadata[[#This Row],[Profit/Loss_in money]]&gt;0,"Profit","Loss")</f>
        <v>Profit</v>
      </c>
      <c r="I2397" t="s">
        <v>26</v>
      </c>
      <c r="J2397" t="s">
        <v>27</v>
      </c>
      <c r="K2397" t="s">
        <v>206</v>
      </c>
      <c r="L2397" s="1">
        <v>2009</v>
      </c>
      <c r="M2397" t="s">
        <v>29</v>
      </c>
      <c r="N2397">
        <v>5.6</v>
      </c>
      <c r="O2397">
        <v>1.85</v>
      </c>
      <c r="P2397">
        <v>0</v>
      </c>
      <c r="Q2397">
        <v>111</v>
      </c>
      <c r="R2397">
        <v>7</v>
      </c>
      <c r="S2397">
        <v>827</v>
      </c>
      <c r="T2397" t="s">
        <v>11851</v>
      </c>
      <c r="U2397">
        <v>2000</v>
      </c>
      <c r="V2397" t="s">
        <v>227</v>
      </c>
      <c r="W2397">
        <v>25344</v>
      </c>
      <c r="X2397">
        <v>4947</v>
      </c>
      <c r="Y2397" t="s">
        <v>1538</v>
      </c>
      <c r="Z2397">
        <v>0</v>
      </c>
      <c r="AA2397" t="s">
        <v>11852</v>
      </c>
      <c r="AB2397" t="s">
        <v>11853</v>
      </c>
      <c r="AC2397">
        <v>77</v>
      </c>
      <c r="AD2397">
        <v>980</v>
      </c>
    </row>
    <row r="2398" spans="1:30" x14ac:dyDescent="0.35">
      <c r="A2398" t="s">
        <v>23</v>
      </c>
      <c r="B2398" t="s">
        <v>3114</v>
      </c>
      <c r="C2398" t="s">
        <v>11854</v>
      </c>
      <c r="D2398">
        <v>109</v>
      </c>
      <c r="E2398" s="4">
        <v>18000000</v>
      </c>
      <c r="F2398" s="4">
        <v>4250320</v>
      </c>
      <c r="G2398" s="3">
        <f>movie_metadata[[#This Row],[New_gross]]-movie_metadata[[#This Row],[New_budget]]</f>
        <v>-13749680</v>
      </c>
      <c r="H2398" s="3" t="str">
        <f>IF(movie_metadata[[#This Row],[Profit/Loss_in money]]&gt;0,"Profit","Loss")</f>
        <v>Loss</v>
      </c>
      <c r="I2398" t="s">
        <v>26</v>
      </c>
      <c r="J2398" t="s">
        <v>27</v>
      </c>
      <c r="K2398" t="s">
        <v>9408</v>
      </c>
      <c r="L2398" s="1">
        <v>1985</v>
      </c>
      <c r="M2398" t="s">
        <v>29</v>
      </c>
      <c r="N2398">
        <v>6.8</v>
      </c>
      <c r="O2398">
        <v>1.85</v>
      </c>
      <c r="P2398">
        <v>0</v>
      </c>
      <c r="Q2398">
        <v>64</v>
      </c>
      <c r="R2398">
        <v>272</v>
      </c>
      <c r="S2398">
        <v>124</v>
      </c>
      <c r="T2398" t="s">
        <v>11855</v>
      </c>
      <c r="U2398">
        <v>155</v>
      </c>
      <c r="V2398" t="s">
        <v>11856</v>
      </c>
      <c r="W2398">
        <v>14870</v>
      </c>
      <c r="X2398">
        <v>605</v>
      </c>
      <c r="Y2398" t="s">
        <v>11857</v>
      </c>
      <c r="Z2398">
        <v>1</v>
      </c>
      <c r="AA2398" t="s">
        <v>11858</v>
      </c>
      <c r="AB2398" t="s">
        <v>11859</v>
      </c>
      <c r="AC2398">
        <v>86</v>
      </c>
      <c r="AD2398">
        <v>144</v>
      </c>
    </row>
    <row r="2399" spans="1:30" x14ac:dyDescent="0.35">
      <c r="A2399" t="s">
        <v>23</v>
      </c>
      <c r="B2399" t="s">
        <v>11860</v>
      </c>
      <c r="C2399" t="s">
        <v>11861</v>
      </c>
      <c r="D2399">
        <v>123</v>
      </c>
      <c r="E2399" s="4">
        <v>18000000</v>
      </c>
      <c r="F2399" s="4">
        <v>22452209</v>
      </c>
      <c r="G2399" s="3">
        <f>movie_metadata[[#This Row],[New_gross]]-movie_metadata[[#This Row],[New_budget]]</f>
        <v>4452209</v>
      </c>
      <c r="H2399" s="3" t="str">
        <f>IF(movie_metadata[[#This Row],[Profit/Loss_in money]]&gt;0,"Profit","Loss")</f>
        <v>Profit</v>
      </c>
      <c r="I2399" t="s">
        <v>26</v>
      </c>
      <c r="J2399" t="s">
        <v>27</v>
      </c>
      <c r="K2399" t="s">
        <v>3456</v>
      </c>
      <c r="L2399" s="1">
        <v>2009</v>
      </c>
      <c r="M2399" t="s">
        <v>82</v>
      </c>
      <c r="N2399">
        <v>5</v>
      </c>
      <c r="O2399">
        <v>2.35</v>
      </c>
      <c r="P2399">
        <v>0</v>
      </c>
      <c r="Q2399">
        <v>134</v>
      </c>
      <c r="R2399">
        <v>64</v>
      </c>
      <c r="S2399">
        <v>637</v>
      </c>
      <c r="T2399" t="s">
        <v>10951</v>
      </c>
      <c r="U2399">
        <v>808</v>
      </c>
      <c r="V2399" t="s">
        <v>256</v>
      </c>
      <c r="W2399">
        <v>14062</v>
      </c>
      <c r="X2399">
        <v>5734</v>
      </c>
      <c r="Y2399" t="s">
        <v>3172</v>
      </c>
      <c r="Z2399">
        <v>0</v>
      </c>
      <c r="AA2399" t="s">
        <v>11862</v>
      </c>
      <c r="AB2399" t="s">
        <v>11863</v>
      </c>
      <c r="AC2399">
        <v>82</v>
      </c>
      <c r="AD2399">
        <v>720</v>
      </c>
    </row>
    <row r="2400" spans="1:30" x14ac:dyDescent="0.35">
      <c r="A2400" t="s">
        <v>23</v>
      </c>
      <c r="B2400" t="s">
        <v>5279</v>
      </c>
      <c r="C2400" t="s">
        <v>11864</v>
      </c>
      <c r="D2400">
        <v>94</v>
      </c>
      <c r="E2400" s="4">
        <v>18000000</v>
      </c>
      <c r="F2400" s="4">
        <v>18329466</v>
      </c>
      <c r="G2400" s="3">
        <f>movie_metadata[[#This Row],[New_gross]]-movie_metadata[[#This Row],[New_budget]]</f>
        <v>329466</v>
      </c>
      <c r="H2400" s="3" t="str">
        <f>IF(movie_metadata[[#This Row],[Profit/Loss_in money]]&gt;0,"Profit","Loss")</f>
        <v>Profit</v>
      </c>
      <c r="I2400" t="s">
        <v>26</v>
      </c>
      <c r="J2400" t="s">
        <v>27</v>
      </c>
      <c r="K2400" t="s">
        <v>7671</v>
      </c>
      <c r="L2400" s="1">
        <v>2010</v>
      </c>
      <c r="M2400" t="s">
        <v>572</v>
      </c>
      <c r="N2400">
        <v>7.6</v>
      </c>
      <c r="O2400">
        <v>1.85</v>
      </c>
      <c r="P2400">
        <v>63000</v>
      </c>
      <c r="Q2400">
        <v>450</v>
      </c>
      <c r="R2400">
        <v>0</v>
      </c>
      <c r="S2400">
        <v>223</v>
      </c>
      <c r="T2400" t="s">
        <v>4197</v>
      </c>
      <c r="U2400">
        <v>11000</v>
      </c>
      <c r="V2400" t="s">
        <v>74</v>
      </c>
      <c r="W2400">
        <v>279179</v>
      </c>
      <c r="X2400">
        <v>11984</v>
      </c>
      <c r="Y2400" t="s">
        <v>9873</v>
      </c>
      <c r="Z2400">
        <v>0</v>
      </c>
      <c r="AA2400" t="s">
        <v>11865</v>
      </c>
      <c r="AB2400" t="s">
        <v>11866</v>
      </c>
      <c r="AC2400">
        <v>440</v>
      </c>
      <c r="AD2400">
        <v>642</v>
      </c>
    </row>
    <row r="2401" spans="1:30" x14ac:dyDescent="0.35">
      <c r="A2401" t="s">
        <v>23</v>
      </c>
      <c r="B2401" t="s">
        <v>3995</v>
      </c>
      <c r="C2401" t="s">
        <v>11867</v>
      </c>
      <c r="D2401">
        <v>94</v>
      </c>
      <c r="E2401" s="4">
        <v>18000000</v>
      </c>
      <c r="F2401" s="4">
        <v>17071230</v>
      </c>
      <c r="G2401" s="3">
        <f>movie_metadata[[#This Row],[New_gross]]-movie_metadata[[#This Row],[New_budget]]</f>
        <v>-928770</v>
      </c>
      <c r="H2401" s="3" t="str">
        <f>IF(movie_metadata[[#This Row],[Profit/Loss_in money]]&gt;0,"Profit","Loss")</f>
        <v>Loss</v>
      </c>
      <c r="I2401" t="s">
        <v>26</v>
      </c>
      <c r="J2401" t="s">
        <v>27</v>
      </c>
      <c r="K2401" t="s">
        <v>1001</v>
      </c>
      <c r="L2401" s="1">
        <v>2000</v>
      </c>
      <c r="M2401" t="s">
        <v>82</v>
      </c>
      <c r="N2401">
        <v>6.7</v>
      </c>
      <c r="O2401">
        <v>1.85</v>
      </c>
      <c r="P2401">
        <v>812</v>
      </c>
      <c r="Q2401">
        <v>128</v>
      </c>
      <c r="R2401">
        <v>11000</v>
      </c>
      <c r="S2401">
        <v>975</v>
      </c>
      <c r="T2401" t="s">
        <v>1949</v>
      </c>
      <c r="U2401">
        <v>11000</v>
      </c>
      <c r="V2401" t="s">
        <v>3995</v>
      </c>
      <c r="W2401">
        <v>31169</v>
      </c>
      <c r="X2401">
        <v>23283</v>
      </c>
      <c r="Y2401" t="s">
        <v>2516</v>
      </c>
      <c r="Z2401">
        <v>0</v>
      </c>
      <c r="AA2401" t="s">
        <v>11868</v>
      </c>
      <c r="AB2401" t="s">
        <v>11869</v>
      </c>
      <c r="AC2401">
        <v>192</v>
      </c>
      <c r="AD2401">
        <v>11000</v>
      </c>
    </row>
    <row r="2402" spans="1:30" x14ac:dyDescent="0.35">
      <c r="A2402" t="s">
        <v>23</v>
      </c>
      <c r="B2402" t="s">
        <v>11870</v>
      </c>
      <c r="C2402" t="s">
        <v>11871</v>
      </c>
      <c r="D2402">
        <v>115</v>
      </c>
      <c r="E2402" s="4">
        <v>18000000</v>
      </c>
      <c r="F2402" s="4">
        <v>17174870</v>
      </c>
      <c r="G2402" s="3">
        <f>movie_metadata[[#This Row],[New_gross]]-movie_metadata[[#This Row],[New_budget]]</f>
        <v>-825130</v>
      </c>
      <c r="H2402" s="3" t="str">
        <f>IF(movie_metadata[[#This Row],[Profit/Loss_in money]]&gt;0,"Profit","Loss")</f>
        <v>Loss</v>
      </c>
      <c r="I2402" t="s">
        <v>26</v>
      </c>
      <c r="J2402" t="s">
        <v>27</v>
      </c>
      <c r="K2402" t="s">
        <v>7826</v>
      </c>
      <c r="L2402" s="1">
        <v>2000</v>
      </c>
      <c r="M2402" t="s">
        <v>29</v>
      </c>
      <c r="N2402">
        <v>6.7</v>
      </c>
      <c r="O2402">
        <v>2.35</v>
      </c>
      <c r="P2402">
        <v>0</v>
      </c>
      <c r="Q2402">
        <v>68</v>
      </c>
      <c r="R2402">
        <v>13</v>
      </c>
      <c r="S2402">
        <v>111</v>
      </c>
      <c r="T2402" t="s">
        <v>11872</v>
      </c>
      <c r="U2402">
        <v>757</v>
      </c>
      <c r="V2402" t="s">
        <v>8767</v>
      </c>
      <c r="W2402">
        <v>15817</v>
      </c>
      <c r="X2402">
        <v>1201</v>
      </c>
      <c r="Y2402" t="s">
        <v>11873</v>
      </c>
      <c r="Z2402">
        <v>2</v>
      </c>
      <c r="AA2402" t="s">
        <v>11874</v>
      </c>
      <c r="AB2402" t="s">
        <v>11875</v>
      </c>
      <c r="AC2402">
        <v>210</v>
      </c>
      <c r="AD2402">
        <v>220</v>
      </c>
    </row>
    <row r="2403" spans="1:30" x14ac:dyDescent="0.35">
      <c r="A2403" t="s">
        <v>23</v>
      </c>
      <c r="B2403" t="s">
        <v>10365</v>
      </c>
      <c r="C2403" t="s">
        <v>11876</v>
      </c>
      <c r="D2403">
        <v>107</v>
      </c>
      <c r="E2403" s="4">
        <v>17000000</v>
      </c>
      <c r="F2403" s="4">
        <v>26284475</v>
      </c>
      <c r="G2403" s="3">
        <f>movie_metadata[[#This Row],[New_gross]]-movie_metadata[[#This Row],[New_budget]]</f>
        <v>9284475</v>
      </c>
      <c r="H2403" s="3" t="str">
        <f>IF(movie_metadata[[#This Row],[Profit/Loss_in money]]&gt;0,"Profit","Loss")</f>
        <v>Profit</v>
      </c>
      <c r="I2403" t="s">
        <v>26</v>
      </c>
      <c r="J2403" t="s">
        <v>27</v>
      </c>
      <c r="K2403" t="s">
        <v>1664</v>
      </c>
      <c r="L2403" s="1">
        <v>2015</v>
      </c>
      <c r="M2403" t="s">
        <v>29</v>
      </c>
      <c r="N2403">
        <v>5.7</v>
      </c>
      <c r="O2403">
        <v>2.35</v>
      </c>
      <c r="P2403">
        <v>0</v>
      </c>
      <c r="Q2403">
        <v>97</v>
      </c>
      <c r="R2403">
        <v>24</v>
      </c>
      <c r="S2403">
        <v>85</v>
      </c>
      <c r="T2403" t="s">
        <v>1854</v>
      </c>
      <c r="U2403">
        <v>10000</v>
      </c>
      <c r="V2403" t="s">
        <v>293</v>
      </c>
      <c r="W2403">
        <v>9051</v>
      </c>
      <c r="X2403">
        <v>10691</v>
      </c>
      <c r="Y2403" t="s">
        <v>11877</v>
      </c>
      <c r="Z2403">
        <v>13</v>
      </c>
      <c r="AA2403" t="s">
        <v>11878</v>
      </c>
      <c r="AB2403" t="s">
        <v>11879</v>
      </c>
      <c r="AC2403">
        <v>68</v>
      </c>
      <c r="AD2403">
        <v>566</v>
      </c>
    </row>
    <row r="2404" spans="1:30" x14ac:dyDescent="0.35">
      <c r="A2404" t="s">
        <v>23</v>
      </c>
      <c r="B2404" t="s">
        <v>11880</v>
      </c>
      <c r="C2404" t="s">
        <v>11881</v>
      </c>
      <c r="D2404">
        <v>91</v>
      </c>
      <c r="E2404" s="4">
        <v>18000000</v>
      </c>
      <c r="F2404" s="4">
        <v>16702864</v>
      </c>
      <c r="G2404" s="3">
        <f>movie_metadata[[#This Row],[New_gross]]-movie_metadata[[#This Row],[New_budget]]</f>
        <v>-1297136</v>
      </c>
      <c r="H2404" s="3" t="str">
        <f>IF(movie_metadata[[#This Row],[Profit/Loss_in money]]&gt;0,"Profit","Loss")</f>
        <v>Loss</v>
      </c>
      <c r="I2404" t="s">
        <v>26</v>
      </c>
      <c r="J2404" t="s">
        <v>27</v>
      </c>
      <c r="K2404" t="s">
        <v>1001</v>
      </c>
      <c r="L2404" s="1">
        <v>2004</v>
      </c>
      <c r="M2404" t="s">
        <v>82</v>
      </c>
      <c r="N2404">
        <v>5.2</v>
      </c>
      <c r="O2404">
        <v>1.85</v>
      </c>
      <c r="P2404">
        <v>591</v>
      </c>
      <c r="Q2404">
        <v>54</v>
      </c>
      <c r="R2404">
        <v>38</v>
      </c>
      <c r="S2404">
        <v>362</v>
      </c>
      <c r="T2404" t="s">
        <v>11882</v>
      </c>
      <c r="U2404">
        <v>17000</v>
      </c>
      <c r="V2404" t="s">
        <v>551</v>
      </c>
      <c r="W2404">
        <v>8023</v>
      </c>
      <c r="X2404">
        <v>18711</v>
      </c>
      <c r="Y2404" t="s">
        <v>11883</v>
      </c>
      <c r="Z2404">
        <v>0</v>
      </c>
      <c r="AA2404" t="s">
        <v>11884</v>
      </c>
      <c r="AB2404" t="s">
        <v>11885</v>
      </c>
      <c r="AC2404">
        <v>49</v>
      </c>
      <c r="AD2404">
        <v>632</v>
      </c>
    </row>
    <row r="2405" spans="1:30" x14ac:dyDescent="0.35">
      <c r="A2405" t="s">
        <v>23</v>
      </c>
      <c r="B2405" t="s">
        <v>6693</v>
      </c>
      <c r="C2405" t="s">
        <v>11886</v>
      </c>
      <c r="D2405">
        <v>125</v>
      </c>
      <c r="E2405" s="4">
        <v>18000000</v>
      </c>
      <c r="F2405" s="4">
        <v>15561627</v>
      </c>
      <c r="G2405" s="3">
        <f>movie_metadata[[#This Row],[New_gross]]-movie_metadata[[#This Row],[New_budget]]</f>
        <v>-2438373</v>
      </c>
      <c r="H2405" s="3" t="str">
        <f>IF(movie_metadata[[#This Row],[Profit/Loss_in money]]&gt;0,"Profit","Loss")</f>
        <v>Loss</v>
      </c>
      <c r="I2405" t="s">
        <v>26</v>
      </c>
      <c r="J2405" t="s">
        <v>27</v>
      </c>
      <c r="K2405" t="s">
        <v>3402</v>
      </c>
      <c r="L2405" s="1">
        <v>2001</v>
      </c>
      <c r="M2405" t="s">
        <v>572</v>
      </c>
      <c r="N2405">
        <v>7.5</v>
      </c>
      <c r="O2405">
        <v>2.35</v>
      </c>
      <c r="P2405">
        <v>0</v>
      </c>
      <c r="Q2405">
        <v>99</v>
      </c>
      <c r="R2405">
        <v>34</v>
      </c>
      <c r="S2405">
        <v>1000</v>
      </c>
      <c r="T2405" t="s">
        <v>1426</v>
      </c>
      <c r="U2405">
        <v>16000</v>
      </c>
      <c r="V2405" t="s">
        <v>10635</v>
      </c>
      <c r="W2405">
        <v>39105</v>
      </c>
      <c r="X2405">
        <v>21622</v>
      </c>
      <c r="Y2405" t="s">
        <v>195</v>
      </c>
      <c r="Z2405">
        <v>0</v>
      </c>
      <c r="AA2405" t="s">
        <v>11887</v>
      </c>
      <c r="AB2405" t="s">
        <v>11888</v>
      </c>
      <c r="AC2405">
        <v>359</v>
      </c>
      <c r="AD2405">
        <v>4000</v>
      </c>
    </row>
    <row r="2406" spans="1:30" x14ac:dyDescent="0.35">
      <c r="A2406" t="s">
        <v>23</v>
      </c>
      <c r="B2406" t="s">
        <v>5279</v>
      </c>
      <c r="C2406" t="s">
        <v>11889</v>
      </c>
      <c r="D2406">
        <v>122</v>
      </c>
      <c r="E2406" s="4">
        <v>30000000</v>
      </c>
      <c r="F2406" s="4">
        <v>17750583</v>
      </c>
      <c r="G2406" s="3">
        <f>movie_metadata[[#This Row],[New_gross]]-movie_metadata[[#This Row],[New_budget]]</f>
        <v>-12249417</v>
      </c>
      <c r="H2406" s="3" t="str">
        <f>IF(movie_metadata[[#This Row],[Profit/Loss_in money]]&gt;0,"Profit","Loss")</f>
        <v>Loss</v>
      </c>
      <c r="I2406" t="s">
        <v>26</v>
      </c>
      <c r="J2406" t="s">
        <v>45</v>
      </c>
      <c r="K2406" t="s">
        <v>1536</v>
      </c>
      <c r="L2406" s="1">
        <v>2015</v>
      </c>
      <c r="M2406" t="s">
        <v>572</v>
      </c>
      <c r="N2406">
        <v>7.2</v>
      </c>
      <c r="O2406">
        <v>2.35</v>
      </c>
      <c r="P2406">
        <v>23000</v>
      </c>
      <c r="Q2406">
        <v>412</v>
      </c>
      <c r="R2406">
        <v>0</v>
      </c>
      <c r="S2406">
        <v>816</v>
      </c>
      <c r="T2406" t="s">
        <v>451</v>
      </c>
      <c r="U2406">
        <v>14000</v>
      </c>
      <c r="V2406" t="s">
        <v>207</v>
      </c>
      <c r="W2406">
        <v>93548</v>
      </c>
      <c r="X2406">
        <v>28933</v>
      </c>
      <c r="Y2406" t="s">
        <v>158</v>
      </c>
      <c r="Z2406">
        <v>0</v>
      </c>
      <c r="AA2406" t="s">
        <v>11890</v>
      </c>
      <c r="AB2406" t="s">
        <v>11891</v>
      </c>
      <c r="AC2406">
        <v>307</v>
      </c>
      <c r="AD2406">
        <v>13000</v>
      </c>
    </row>
    <row r="2407" spans="1:30" x14ac:dyDescent="0.35">
      <c r="A2407" t="s">
        <v>23</v>
      </c>
      <c r="B2407" t="s">
        <v>1244</v>
      </c>
      <c r="C2407" t="s">
        <v>11892</v>
      </c>
      <c r="D2407">
        <v>102</v>
      </c>
      <c r="E2407" s="4">
        <v>18000000</v>
      </c>
      <c r="F2407" s="4">
        <v>14793904</v>
      </c>
      <c r="G2407" s="3">
        <f>movie_metadata[[#This Row],[New_gross]]-movie_metadata[[#This Row],[New_budget]]</f>
        <v>-3206096</v>
      </c>
      <c r="H2407" s="3" t="str">
        <f>IF(movie_metadata[[#This Row],[Profit/Loss_in money]]&gt;0,"Profit","Loss")</f>
        <v>Loss</v>
      </c>
      <c r="I2407" t="s">
        <v>26</v>
      </c>
      <c r="J2407" t="s">
        <v>254</v>
      </c>
      <c r="K2407" t="s">
        <v>1674</v>
      </c>
      <c r="L2407" s="1">
        <v>2009</v>
      </c>
      <c r="M2407" t="s">
        <v>29</v>
      </c>
      <c r="N2407">
        <v>5.3</v>
      </c>
      <c r="O2407">
        <v>1.85</v>
      </c>
      <c r="P2407">
        <v>0</v>
      </c>
      <c r="Q2407">
        <v>107</v>
      </c>
      <c r="R2407">
        <v>0</v>
      </c>
      <c r="S2407">
        <v>529</v>
      </c>
      <c r="T2407" t="s">
        <v>11893</v>
      </c>
      <c r="U2407">
        <v>946</v>
      </c>
      <c r="V2407" t="s">
        <v>2295</v>
      </c>
      <c r="W2407">
        <v>28209</v>
      </c>
      <c r="X2407">
        <v>4072</v>
      </c>
      <c r="Y2407" t="s">
        <v>4491</v>
      </c>
      <c r="Z2407">
        <v>1</v>
      </c>
      <c r="AA2407" t="s">
        <v>11894</v>
      </c>
      <c r="AB2407" t="s">
        <v>11895</v>
      </c>
      <c r="AC2407">
        <v>80</v>
      </c>
      <c r="AD2407">
        <v>800</v>
      </c>
    </row>
    <row r="2408" spans="1:30" x14ac:dyDescent="0.35">
      <c r="A2408" t="s">
        <v>23</v>
      </c>
      <c r="B2408" t="s">
        <v>8938</v>
      </c>
      <c r="C2408" t="s">
        <v>11896</v>
      </c>
      <c r="D2408">
        <v>90</v>
      </c>
      <c r="E2408" s="4">
        <v>18000000</v>
      </c>
      <c r="F2408" s="4">
        <v>15281286</v>
      </c>
      <c r="G2408" s="3">
        <f>movie_metadata[[#This Row],[New_gross]]-movie_metadata[[#This Row],[New_budget]]</f>
        <v>-2718714</v>
      </c>
      <c r="H2408" s="3" t="str">
        <f>IF(movie_metadata[[#This Row],[Profit/Loss_in money]]&gt;0,"Profit","Loss")</f>
        <v>Loss</v>
      </c>
      <c r="I2408" t="s">
        <v>26</v>
      </c>
      <c r="J2408" t="s">
        <v>27</v>
      </c>
      <c r="K2408" t="s">
        <v>1407</v>
      </c>
      <c r="L2408" s="1">
        <v>2009</v>
      </c>
      <c r="M2408" t="s">
        <v>572</v>
      </c>
      <c r="N2408">
        <v>6.5</v>
      </c>
      <c r="O2408">
        <v>1.85</v>
      </c>
      <c r="P2408">
        <v>0</v>
      </c>
      <c r="Q2408">
        <v>192</v>
      </c>
      <c r="R2408">
        <v>44</v>
      </c>
      <c r="S2408">
        <v>729</v>
      </c>
      <c r="T2408" t="s">
        <v>9671</v>
      </c>
      <c r="U2408">
        <v>12000</v>
      </c>
      <c r="V2408" t="s">
        <v>266</v>
      </c>
      <c r="W2408">
        <v>64646</v>
      </c>
      <c r="X2408">
        <v>16004</v>
      </c>
      <c r="Y2408" t="s">
        <v>409</v>
      </c>
      <c r="Z2408">
        <v>2</v>
      </c>
      <c r="AA2408" t="s">
        <v>11897</v>
      </c>
      <c r="AB2408" t="s">
        <v>11898</v>
      </c>
      <c r="AC2408">
        <v>105</v>
      </c>
      <c r="AD2408">
        <v>904</v>
      </c>
    </row>
    <row r="2409" spans="1:30" x14ac:dyDescent="0.35">
      <c r="A2409" t="s">
        <v>23</v>
      </c>
      <c r="B2409" t="s">
        <v>11899</v>
      </c>
      <c r="C2409" t="s">
        <v>11900</v>
      </c>
      <c r="D2409">
        <v>98</v>
      </c>
      <c r="E2409" s="4">
        <v>18000000</v>
      </c>
      <c r="F2409" s="4">
        <v>8000000</v>
      </c>
      <c r="G2409" s="3">
        <f>movie_metadata[[#This Row],[New_gross]]-movie_metadata[[#This Row],[New_budget]]</f>
        <v>-10000000</v>
      </c>
      <c r="H2409" s="3" t="str">
        <f>IF(movie_metadata[[#This Row],[Profit/Loss_in money]]&gt;0,"Profit","Loss")</f>
        <v>Loss</v>
      </c>
      <c r="I2409" t="s">
        <v>26</v>
      </c>
      <c r="J2409" t="s">
        <v>27</v>
      </c>
      <c r="K2409" t="s">
        <v>128</v>
      </c>
      <c r="L2409" s="1">
        <v>1981</v>
      </c>
      <c r="M2409" t="s">
        <v>82</v>
      </c>
      <c r="N2409">
        <v>5</v>
      </c>
      <c r="O2409">
        <v>2.35</v>
      </c>
      <c r="P2409">
        <v>346</v>
      </c>
      <c r="Q2409">
        <v>25</v>
      </c>
      <c r="R2409">
        <v>28</v>
      </c>
      <c r="S2409">
        <v>102</v>
      </c>
      <c r="T2409" t="s">
        <v>11901</v>
      </c>
      <c r="U2409">
        <v>372</v>
      </c>
      <c r="V2409" t="s">
        <v>6795</v>
      </c>
      <c r="W2409">
        <v>1400</v>
      </c>
      <c r="X2409">
        <v>927</v>
      </c>
      <c r="Y2409" t="s">
        <v>11902</v>
      </c>
      <c r="Z2409">
        <v>0</v>
      </c>
      <c r="AA2409" t="s">
        <v>11903</v>
      </c>
      <c r="AB2409" t="s">
        <v>11904</v>
      </c>
      <c r="AC2409">
        <v>41</v>
      </c>
      <c r="AD2409">
        <v>262</v>
      </c>
    </row>
    <row r="2410" spans="1:30" x14ac:dyDescent="0.35">
      <c r="A2410" t="s">
        <v>23</v>
      </c>
      <c r="B2410" t="s">
        <v>11905</v>
      </c>
      <c r="C2410" t="s">
        <v>11906</v>
      </c>
      <c r="D2410">
        <v>109</v>
      </c>
      <c r="E2410" s="4">
        <v>18000000</v>
      </c>
      <c r="F2410" s="4">
        <v>13491653</v>
      </c>
      <c r="G2410" s="3">
        <f>movie_metadata[[#This Row],[New_gross]]-movie_metadata[[#This Row],[New_budget]]</f>
        <v>-4508347</v>
      </c>
      <c r="H2410" s="3" t="str">
        <f>IF(movie_metadata[[#This Row],[Profit/Loss_in money]]&gt;0,"Profit","Loss")</f>
        <v>Loss</v>
      </c>
      <c r="I2410" t="s">
        <v>26</v>
      </c>
      <c r="J2410" t="s">
        <v>27</v>
      </c>
      <c r="K2410" t="s">
        <v>4066</v>
      </c>
      <c r="L2410" s="1">
        <v>2001</v>
      </c>
      <c r="M2410" t="s">
        <v>572</v>
      </c>
      <c r="N2410">
        <v>6.1</v>
      </c>
      <c r="O2410">
        <v>2.35</v>
      </c>
      <c r="P2410">
        <v>813</v>
      </c>
      <c r="Q2410">
        <v>104</v>
      </c>
      <c r="R2410">
        <v>128</v>
      </c>
      <c r="S2410">
        <v>1000</v>
      </c>
      <c r="T2410" t="s">
        <v>1727</v>
      </c>
      <c r="U2410">
        <v>11000</v>
      </c>
      <c r="V2410" t="s">
        <v>98</v>
      </c>
      <c r="W2410">
        <v>23728</v>
      </c>
      <c r="X2410">
        <v>14995</v>
      </c>
      <c r="Y2410" t="s">
        <v>1814</v>
      </c>
      <c r="Z2410">
        <v>0</v>
      </c>
      <c r="AA2410" t="s">
        <v>11907</v>
      </c>
      <c r="AB2410" t="s">
        <v>11908</v>
      </c>
      <c r="AC2410">
        <v>213</v>
      </c>
      <c r="AD2410">
        <v>2000</v>
      </c>
    </row>
    <row r="2411" spans="1:30" x14ac:dyDescent="0.35">
      <c r="A2411" t="s">
        <v>23</v>
      </c>
      <c r="B2411" t="s">
        <v>2238</v>
      </c>
      <c r="C2411" t="s">
        <v>11909</v>
      </c>
      <c r="D2411">
        <v>107</v>
      </c>
      <c r="E2411" s="4">
        <v>18000000</v>
      </c>
      <c r="F2411" s="4">
        <v>40504450.288288288</v>
      </c>
      <c r="G2411" s="3">
        <f>movie_metadata[[#This Row],[New_gross]]-movie_metadata[[#This Row],[New_budget]]</f>
        <v>22504450.288288288</v>
      </c>
      <c r="H2411" s="3" t="str">
        <f>IF(movie_metadata[[#This Row],[Profit/Loss_in money]]&gt;0,"Profit","Loss")</f>
        <v>Profit</v>
      </c>
      <c r="I2411" t="s">
        <v>26</v>
      </c>
      <c r="J2411" t="s">
        <v>27</v>
      </c>
      <c r="K2411" t="s">
        <v>844</v>
      </c>
      <c r="L2411" s="1">
        <v>1981</v>
      </c>
      <c r="M2411" t="s">
        <v>572</v>
      </c>
      <c r="N2411">
        <v>7.4</v>
      </c>
      <c r="O2411">
        <v>2.35</v>
      </c>
      <c r="P2411">
        <v>2000</v>
      </c>
      <c r="Q2411">
        <v>120</v>
      </c>
      <c r="R2411">
        <v>0</v>
      </c>
      <c r="S2411">
        <v>101</v>
      </c>
      <c r="T2411" t="s">
        <v>11910</v>
      </c>
      <c r="U2411">
        <v>517</v>
      </c>
      <c r="V2411" t="s">
        <v>11911</v>
      </c>
      <c r="W2411">
        <v>27629</v>
      </c>
      <c r="X2411">
        <v>1067</v>
      </c>
      <c r="Y2411" t="s">
        <v>11912</v>
      </c>
      <c r="Z2411">
        <v>0</v>
      </c>
      <c r="AA2411" t="s">
        <v>11913</v>
      </c>
      <c r="AB2411" t="s">
        <v>11914</v>
      </c>
      <c r="AC2411">
        <v>149</v>
      </c>
      <c r="AD2411">
        <v>376</v>
      </c>
    </row>
    <row r="2412" spans="1:30" x14ac:dyDescent="0.35">
      <c r="A2412" t="s">
        <v>23</v>
      </c>
      <c r="B2412" t="s">
        <v>11915</v>
      </c>
      <c r="C2412" t="s">
        <v>11916</v>
      </c>
      <c r="D2412">
        <v>90</v>
      </c>
      <c r="E2412" s="4">
        <v>18000000</v>
      </c>
      <c r="F2412" s="4">
        <v>10494494</v>
      </c>
      <c r="G2412" s="3">
        <f>movie_metadata[[#This Row],[New_gross]]-movie_metadata[[#This Row],[New_budget]]</f>
        <v>-7505506</v>
      </c>
      <c r="H2412" s="3" t="str">
        <f>IF(movie_metadata[[#This Row],[Profit/Loss_in money]]&gt;0,"Profit","Loss")</f>
        <v>Loss</v>
      </c>
      <c r="I2412" t="s">
        <v>26</v>
      </c>
      <c r="J2412" t="s">
        <v>27</v>
      </c>
      <c r="K2412" t="s">
        <v>326</v>
      </c>
      <c r="L2412" s="1">
        <v>2013</v>
      </c>
      <c r="M2412" t="s">
        <v>29</v>
      </c>
      <c r="N2412">
        <v>4.4000000000000004</v>
      </c>
      <c r="O2412">
        <v>2.35</v>
      </c>
      <c r="P2412">
        <v>4000</v>
      </c>
      <c r="Q2412">
        <v>146</v>
      </c>
      <c r="R2412">
        <v>31</v>
      </c>
      <c r="S2412">
        <v>179</v>
      </c>
      <c r="T2412" t="s">
        <v>11917</v>
      </c>
      <c r="U2412">
        <v>210</v>
      </c>
      <c r="V2412" t="s">
        <v>11918</v>
      </c>
      <c r="W2412">
        <v>19586</v>
      </c>
      <c r="X2412">
        <v>676</v>
      </c>
      <c r="Y2412" t="s">
        <v>11919</v>
      </c>
      <c r="Z2412">
        <v>1</v>
      </c>
      <c r="AA2412" t="s">
        <v>11920</v>
      </c>
      <c r="AB2412" t="s">
        <v>11921</v>
      </c>
      <c r="AC2412">
        <v>109</v>
      </c>
      <c r="AD2412">
        <v>193</v>
      </c>
    </row>
    <row r="2413" spans="1:30" x14ac:dyDescent="0.35">
      <c r="A2413" t="s">
        <v>23</v>
      </c>
      <c r="B2413" t="s">
        <v>1056</v>
      </c>
      <c r="C2413" t="s">
        <v>11922</v>
      </c>
      <c r="D2413">
        <v>112</v>
      </c>
      <c r="E2413" s="4">
        <v>18000000</v>
      </c>
      <c r="F2413" s="4">
        <v>7837632</v>
      </c>
      <c r="G2413" s="3">
        <f>movie_metadata[[#This Row],[New_gross]]-movie_metadata[[#This Row],[New_budget]]</f>
        <v>-10162368</v>
      </c>
      <c r="H2413" s="3" t="str">
        <f>IF(movie_metadata[[#This Row],[Profit/Loss_in money]]&gt;0,"Profit","Loss")</f>
        <v>Loss</v>
      </c>
      <c r="I2413" t="s">
        <v>26</v>
      </c>
      <c r="J2413" t="s">
        <v>27</v>
      </c>
      <c r="K2413" t="s">
        <v>3402</v>
      </c>
      <c r="L2413" s="1">
        <v>1997</v>
      </c>
      <c r="M2413" t="s">
        <v>572</v>
      </c>
      <c r="N2413">
        <v>7.5</v>
      </c>
      <c r="O2413">
        <v>1.85</v>
      </c>
      <c r="P2413">
        <v>0</v>
      </c>
      <c r="Q2413">
        <v>124</v>
      </c>
      <c r="R2413">
        <v>0</v>
      </c>
      <c r="S2413">
        <v>177</v>
      </c>
      <c r="T2413" t="s">
        <v>9873</v>
      </c>
      <c r="U2413">
        <v>805</v>
      </c>
      <c r="V2413" t="s">
        <v>2311</v>
      </c>
      <c r="W2413">
        <v>46396</v>
      </c>
      <c r="X2413">
        <v>1466</v>
      </c>
      <c r="Y2413" t="s">
        <v>2669</v>
      </c>
      <c r="Z2413">
        <v>0</v>
      </c>
      <c r="AA2413" t="s">
        <v>11923</v>
      </c>
      <c r="AB2413" t="s">
        <v>11924</v>
      </c>
      <c r="AC2413">
        <v>287</v>
      </c>
      <c r="AD2413">
        <v>223</v>
      </c>
    </row>
    <row r="2414" spans="1:30" x14ac:dyDescent="0.35">
      <c r="A2414" t="s">
        <v>23</v>
      </c>
      <c r="B2414" t="s">
        <v>3883</v>
      </c>
      <c r="C2414" t="s">
        <v>11925</v>
      </c>
      <c r="D2414">
        <v>94</v>
      </c>
      <c r="E2414" s="4">
        <v>18000000</v>
      </c>
      <c r="F2414" s="4">
        <v>15155772</v>
      </c>
      <c r="G2414" s="3">
        <f>movie_metadata[[#This Row],[New_gross]]-movie_metadata[[#This Row],[New_budget]]</f>
        <v>-2844228</v>
      </c>
      <c r="H2414" s="3" t="str">
        <f>IF(movie_metadata[[#This Row],[Profit/Loss_in money]]&gt;0,"Profit","Loss")</f>
        <v>Loss</v>
      </c>
      <c r="I2414" t="s">
        <v>26</v>
      </c>
      <c r="J2414" t="s">
        <v>27</v>
      </c>
      <c r="K2414" t="s">
        <v>1407</v>
      </c>
      <c r="L2414" s="1">
        <v>2014</v>
      </c>
      <c r="M2414" t="s">
        <v>29</v>
      </c>
      <c r="N2414">
        <v>5.7</v>
      </c>
      <c r="O2414">
        <v>2.35</v>
      </c>
      <c r="P2414">
        <v>3000</v>
      </c>
      <c r="Q2414">
        <v>107</v>
      </c>
      <c r="R2414">
        <v>0</v>
      </c>
      <c r="S2414">
        <v>197</v>
      </c>
      <c r="T2414" t="s">
        <v>1783</v>
      </c>
      <c r="U2414">
        <v>712</v>
      </c>
      <c r="V2414" t="s">
        <v>8411</v>
      </c>
      <c r="W2414">
        <v>8895</v>
      </c>
      <c r="X2414">
        <v>1673</v>
      </c>
      <c r="Y2414" t="s">
        <v>11926</v>
      </c>
      <c r="Z2414">
        <v>2</v>
      </c>
      <c r="AA2414" t="s">
        <v>11927</v>
      </c>
      <c r="AB2414" t="s">
        <v>11928</v>
      </c>
      <c r="AC2414">
        <v>48</v>
      </c>
      <c r="AD2414">
        <v>341</v>
      </c>
    </row>
    <row r="2415" spans="1:30" x14ac:dyDescent="0.35">
      <c r="A2415" t="s">
        <v>23</v>
      </c>
      <c r="B2415" t="s">
        <v>11929</v>
      </c>
      <c r="C2415" t="s">
        <v>11930</v>
      </c>
      <c r="D2415">
        <v>105</v>
      </c>
      <c r="E2415" s="4">
        <v>18000000</v>
      </c>
      <c r="F2415" s="4">
        <v>8508843</v>
      </c>
      <c r="G2415" s="3">
        <f>movie_metadata[[#This Row],[New_gross]]-movie_metadata[[#This Row],[New_budget]]</f>
        <v>-9491157</v>
      </c>
      <c r="H2415" s="3" t="str">
        <f>IF(movie_metadata[[#This Row],[Profit/Loss_in money]]&gt;0,"Profit","Loss")</f>
        <v>Loss</v>
      </c>
      <c r="I2415" t="s">
        <v>26</v>
      </c>
      <c r="J2415" t="s">
        <v>27</v>
      </c>
      <c r="K2415" t="s">
        <v>4211</v>
      </c>
      <c r="L2415" s="1">
        <v>1989</v>
      </c>
      <c r="M2415" t="s">
        <v>82</v>
      </c>
      <c r="N2415">
        <v>5.5</v>
      </c>
      <c r="O2415">
        <v>1.37</v>
      </c>
      <c r="P2415">
        <v>0</v>
      </c>
      <c r="Q2415">
        <v>11</v>
      </c>
      <c r="R2415">
        <v>6</v>
      </c>
      <c r="S2415">
        <v>371</v>
      </c>
      <c r="T2415" t="s">
        <v>11931</v>
      </c>
      <c r="U2415">
        <v>723</v>
      </c>
      <c r="V2415" t="s">
        <v>2053</v>
      </c>
      <c r="W2415">
        <v>7470</v>
      </c>
      <c r="X2415">
        <v>2368</v>
      </c>
      <c r="Y2415" t="s">
        <v>11932</v>
      </c>
      <c r="Z2415">
        <v>1</v>
      </c>
      <c r="AA2415" t="s">
        <v>11933</v>
      </c>
      <c r="AB2415" t="s">
        <v>11934</v>
      </c>
      <c r="AC2415">
        <v>35</v>
      </c>
      <c r="AD2415">
        <v>422</v>
      </c>
    </row>
    <row r="2416" spans="1:30" x14ac:dyDescent="0.35">
      <c r="A2416" t="s">
        <v>23</v>
      </c>
      <c r="B2416" t="s">
        <v>11935</v>
      </c>
      <c r="C2416" t="s">
        <v>11936</v>
      </c>
      <c r="D2416">
        <v>104</v>
      </c>
      <c r="E2416" s="4">
        <v>18000000</v>
      </c>
      <c r="F2416" s="4">
        <v>7739049</v>
      </c>
      <c r="G2416" s="3">
        <f>movie_metadata[[#This Row],[New_gross]]-movie_metadata[[#This Row],[New_budget]]</f>
        <v>-10260951</v>
      </c>
      <c r="H2416" s="3" t="str">
        <f>IF(movie_metadata[[#This Row],[Profit/Loss_in money]]&gt;0,"Profit","Loss")</f>
        <v>Loss</v>
      </c>
      <c r="I2416" t="s">
        <v>26</v>
      </c>
      <c r="J2416" t="s">
        <v>254</v>
      </c>
      <c r="K2416" t="s">
        <v>1407</v>
      </c>
      <c r="L2416" s="1">
        <v>2004</v>
      </c>
      <c r="M2416" t="s">
        <v>572</v>
      </c>
      <c r="N2416">
        <v>7.1</v>
      </c>
      <c r="O2416">
        <v>1.85</v>
      </c>
      <c r="P2416">
        <v>562</v>
      </c>
      <c r="Q2416">
        <v>93</v>
      </c>
      <c r="R2416">
        <v>109</v>
      </c>
      <c r="S2416">
        <v>202</v>
      </c>
      <c r="T2416" t="s">
        <v>11937</v>
      </c>
      <c r="U2416">
        <v>405</v>
      </c>
      <c r="V2416" t="s">
        <v>3982</v>
      </c>
      <c r="W2416">
        <v>10680</v>
      </c>
      <c r="X2416">
        <v>847</v>
      </c>
      <c r="Y2416" t="s">
        <v>11938</v>
      </c>
      <c r="Z2416">
        <v>2</v>
      </c>
      <c r="AA2416" t="s">
        <v>11939</v>
      </c>
      <c r="AB2416" t="s">
        <v>11940</v>
      </c>
      <c r="AC2416">
        <v>112</v>
      </c>
      <c r="AD2416">
        <v>204</v>
      </c>
    </row>
    <row r="2417" spans="1:30" x14ac:dyDescent="0.35">
      <c r="A2417" t="s">
        <v>23</v>
      </c>
      <c r="B2417" t="s">
        <v>5165</v>
      </c>
      <c r="C2417" t="s">
        <v>11941</v>
      </c>
      <c r="D2417">
        <v>112</v>
      </c>
      <c r="E2417" s="4">
        <v>17000000</v>
      </c>
      <c r="F2417" s="4">
        <v>6734844</v>
      </c>
      <c r="G2417" s="3">
        <f>movie_metadata[[#This Row],[New_gross]]-movie_metadata[[#This Row],[New_budget]]</f>
        <v>-10265156</v>
      </c>
      <c r="H2417" s="3" t="str">
        <f>IF(movie_metadata[[#This Row],[Profit/Loss_in money]]&gt;0,"Profit","Loss")</f>
        <v>Loss</v>
      </c>
      <c r="I2417" t="s">
        <v>26</v>
      </c>
      <c r="J2417" t="s">
        <v>27</v>
      </c>
      <c r="K2417" t="s">
        <v>206</v>
      </c>
      <c r="L2417" s="1">
        <v>1986</v>
      </c>
      <c r="M2417" t="s">
        <v>572</v>
      </c>
      <c r="N2417">
        <v>5.9</v>
      </c>
      <c r="O2417">
        <v>1.85</v>
      </c>
      <c r="P2417">
        <v>0</v>
      </c>
      <c r="Q2417">
        <v>38</v>
      </c>
      <c r="R2417">
        <v>213</v>
      </c>
      <c r="S2417">
        <v>45</v>
      </c>
      <c r="T2417" t="s">
        <v>11942</v>
      </c>
      <c r="U2417">
        <v>567</v>
      </c>
      <c r="V2417" t="s">
        <v>11943</v>
      </c>
      <c r="W2417">
        <v>29591</v>
      </c>
      <c r="X2417">
        <v>711</v>
      </c>
      <c r="Y2417" t="s">
        <v>11944</v>
      </c>
      <c r="Z2417">
        <v>0</v>
      </c>
      <c r="AA2417" t="s">
        <v>11945</v>
      </c>
      <c r="AB2417" t="s">
        <v>11946</v>
      </c>
      <c r="AC2417">
        <v>118</v>
      </c>
      <c r="AD2417">
        <v>67</v>
      </c>
    </row>
    <row r="2418" spans="1:30" x14ac:dyDescent="0.35">
      <c r="A2418" t="s">
        <v>23</v>
      </c>
      <c r="B2418" t="s">
        <v>11947</v>
      </c>
      <c r="C2418" t="s">
        <v>11948</v>
      </c>
      <c r="D2418">
        <v>108</v>
      </c>
      <c r="E2418" s="4">
        <v>18000000</v>
      </c>
      <c r="F2418" s="4">
        <v>6000000</v>
      </c>
      <c r="G2418" s="3">
        <f>movie_metadata[[#This Row],[New_gross]]-movie_metadata[[#This Row],[New_budget]]</f>
        <v>-12000000</v>
      </c>
      <c r="H2418" s="3" t="str">
        <f>IF(movie_metadata[[#This Row],[Profit/Loss_in money]]&gt;0,"Profit","Loss")</f>
        <v>Loss</v>
      </c>
      <c r="I2418" t="s">
        <v>26</v>
      </c>
      <c r="J2418" t="s">
        <v>27</v>
      </c>
      <c r="K2418" t="s">
        <v>37</v>
      </c>
      <c r="L2418" s="1">
        <v>1981</v>
      </c>
      <c r="M2418" t="s">
        <v>82</v>
      </c>
      <c r="N2418">
        <v>6.7</v>
      </c>
      <c r="O2418">
        <v>2.35</v>
      </c>
      <c r="P2418">
        <v>0</v>
      </c>
      <c r="Q2418">
        <v>60</v>
      </c>
      <c r="R2418">
        <v>25</v>
      </c>
      <c r="S2418">
        <v>94</v>
      </c>
      <c r="T2418" t="s">
        <v>11949</v>
      </c>
      <c r="U2418">
        <v>1000</v>
      </c>
      <c r="V2418" t="s">
        <v>1442</v>
      </c>
      <c r="W2418">
        <v>10832</v>
      </c>
      <c r="X2418">
        <v>1263</v>
      </c>
      <c r="Y2418" t="s">
        <v>11950</v>
      </c>
      <c r="Z2418">
        <v>0</v>
      </c>
      <c r="AA2418" t="s">
        <v>11951</v>
      </c>
      <c r="AB2418" t="s">
        <v>11952</v>
      </c>
      <c r="AC2418">
        <v>102</v>
      </c>
      <c r="AD2418">
        <v>115</v>
      </c>
    </row>
    <row r="2419" spans="1:30" x14ac:dyDescent="0.35">
      <c r="A2419" t="s">
        <v>23</v>
      </c>
      <c r="B2419" t="s">
        <v>9380</v>
      </c>
      <c r="C2419" t="s">
        <v>11953</v>
      </c>
      <c r="D2419">
        <v>112</v>
      </c>
      <c r="E2419" s="4">
        <v>13000000</v>
      </c>
      <c r="F2419" s="4">
        <v>6615578</v>
      </c>
      <c r="G2419" s="3">
        <f>movie_metadata[[#This Row],[New_gross]]-movie_metadata[[#This Row],[New_budget]]</f>
        <v>-6384422</v>
      </c>
      <c r="H2419" s="3" t="str">
        <f>IF(movie_metadata[[#This Row],[Profit/Loss_in money]]&gt;0,"Profit","Loss")</f>
        <v>Loss</v>
      </c>
      <c r="I2419" t="s">
        <v>26</v>
      </c>
      <c r="J2419" t="s">
        <v>754</v>
      </c>
      <c r="K2419" t="s">
        <v>6316</v>
      </c>
      <c r="L2419" s="1">
        <v>2009</v>
      </c>
      <c r="M2419" t="s">
        <v>572</v>
      </c>
      <c r="N2419">
        <v>7</v>
      </c>
      <c r="O2419">
        <v>2.35</v>
      </c>
      <c r="P2419">
        <v>0</v>
      </c>
      <c r="Q2419">
        <v>184</v>
      </c>
      <c r="R2419">
        <v>97</v>
      </c>
      <c r="S2419">
        <v>231</v>
      </c>
      <c r="T2419" t="s">
        <v>11954</v>
      </c>
      <c r="U2419">
        <v>577</v>
      </c>
      <c r="V2419" t="s">
        <v>11955</v>
      </c>
      <c r="W2419">
        <v>15352</v>
      </c>
      <c r="X2419">
        <v>1341</v>
      </c>
      <c r="Y2419" t="s">
        <v>10496</v>
      </c>
      <c r="Z2419">
        <v>2</v>
      </c>
      <c r="AA2419" t="s">
        <v>11956</v>
      </c>
      <c r="AB2419" t="s">
        <v>11957</v>
      </c>
      <c r="AC2419">
        <v>82</v>
      </c>
      <c r="AD2419">
        <v>416</v>
      </c>
    </row>
    <row r="2420" spans="1:30" x14ac:dyDescent="0.35">
      <c r="A2420" t="s">
        <v>739</v>
      </c>
      <c r="B2420" t="s">
        <v>247</v>
      </c>
      <c r="C2420" t="s">
        <v>11958</v>
      </c>
      <c r="D2420">
        <v>127</v>
      </c>
      <c r="E2420" s="4">
        <v>18000000</v>
      </c>
      <c r="F2420" s="4">
        <v>5887457</v>
      </c>
      <c r="G2420" s="3">
        <f>movie_metadata[[#This Row],[New_gross]]-movie_metadata[[#This Row],[New_budget]]</f>
        <v>-12112543</v>
      </c>
      <c r="H2420" s="3" t="str">
        <f>IF(movie_metadata[[#This Row],[Profit/Loss_in money]]&gt;0,"Profit","Loss")</f>
        <v>Loss</v>
      </c>
      <c r="I2420" t="s">
        <v>26</v>
      </c>
      <c r="J2420" t="s">
        <v>27</v>
      </c>
      <c r="K2420" t="s">
        <v>4159</v>
      </c>
      <c r="L2420" s="1">
        <v>1994</v>
      </c>
      <c r="M2420" t="s">
        <v>572</v>
      </c>
      <c r="N2420">
        <v>7.9</v>
      </c>
      <c r="O2420">
        <v>1.85</v>
      </c>
      <c r="P2420">
        <v>0</v>
      </c>
      <c r="Q2420">
        <v>148</v>
      </c>
      <c r="R2420">
        <v>13000</v>
      </c>
      <c r="S2420">
        <v>940</v>
      </c>
      <c r="T2420" t="s">
        <v>541</v>
      </c>
      <c r="U2420">
        <v>40000</v>
      </c>
      <c r="V2420" t="s">
        <v>39</v>
      </c>
      <c r="W2420">
        <v>142416</v>
      </c>
      <c r="X2420">
        <v>56585</v>
      </c>
      <c r="Y2420" t="s">
        <v>3253</v>
      </c>
      <c r="Z2420">
        <v>1</v>
      </c>
      <c r="AA2420" t="s">
        <v>11959</v>
      </c>
      <c r="AB2420" t="s">
        <v>11960</v>
      </c>
      <c r="AC2420">
        <v>420</v>
      </c>
      <c r="AD2420">
        <v>13000</v>
      </c>
    </row>
    <row r="2421" spans="1:30" x14ac:dyDescent="0.35">
      <c r="A2421" t="s">
        <v>23</v>
      </c>
      <c r="B2421" t="s">
        <v>8175</v>
      </c>
      <c r="C2421" t="s">
        <v>11961</v>
      </c>
      <c r="D2421">
        <v>111</v>
      </c>
      <c r="E2421" s="4">
        <v>18000000</v>
      </c>
      <c r="F2421" s="4">
        <v>13362308</v>
      </c>
      <c r="G2421" s="3">
        <f>movie_metadata[[#This Row],[New_gross]]-movie_metadata[[#This Row],[New_budget]]</f>
        <v>-4637692</v>
      </c>
      <c r="H2421" s="3" t="str">
        <f>IF(movie_metadata[[#This Row],[Profit/Loss_in money]]&gt;0,"Profit","Loss")</f>
        <v>Loss</v>
      </c>
      <c r="I2421" t="s">
        <v>26</v>
      </c>
      <c r="J2421" t="s">
        <v>27</v>
      </c>
      <c r="K2421" t="s">
        <v>3402</v>
      </c>
      <c r="L2421" s="1">
        <v>2013</v>
      </c>
      <c r="M2421" t="s">
        <v>29</v>
      </c>
      <c r="N2421">
        <v>6.9</v>
      </c>
      <c r="O2421">
        <v>2.35</v>
      </c>
      <c r="P2421">
        <v>0</v>
      </c>
      <c r="Q2421">
        <v>217</v>
      </c>
      <c r="R2421">
        <v>655</v>
      </c>
      <c r="S2421">
        <v>405</v>
      </c>
      <c r="T2421" t="s">
        <v>207</v>
      </c>
      <c r="U2421">
        <v>24000</v>
      </c>
      <c r="V2421" t="s">
        <v>75</v>
      </c>
      <c r="W2421">
        <v>31898</v>
      </c>
      <c r="X2421">
        <v>39307</v>
      </c>
      <c r="Y2421" t="s">
        <v>3432</v>
      </c>
      <c r="Z2421">
        <v>1</v>
      </c>
      <c r="AA2421" t="s">
        <v>11962</v>
      </c>
      <c r="AB2421" t="s">
        <v>11963</v>
      </c>
      <c r="AC2421">
        <v>111</v>
      </c>
      <c r="AD2421">
        <v>14000</v>
      </c>
    </row>
    <row r="2422" spans="1:30" x14ac:dyDescent="0.35">
      <c r="A2422" t="s">
        <v>23</v>
      </c>
      <c r="B2422" t="s">
        <v>2009</v>
      </c>
      <c r="C2422" t="s">
        <v>11964</v>
      </c>
      <c r="D2422">
        <v>126</v>
      </c>
      <c r="E2422" s="4">
        <v>20000000</v>
      </c>
      <c r="F2422" s="4">
        <v>5701643</v>
      </c>
      <c r="G2422" s="3">
        <f>movie_metadata[[#This Row],[New_gross]]-movie_metadata[[#This Row],[New_budget]]</f>
        <v>-14298357</v>
      </c>
      <c r="H2422" s="3" t="str">
        <f>IF(movie_metadata[[#This Row],[Profit/Loss_in money]]&gt;0,"Profit","Loss")</f>
        <v>Loss</v>
      </c>
      <c r="I2422" t="s">
        <v>11965</v>
      </c>
      <c r="J2422" t="s">
        <v>7155</v>
      </c>
      <c r="K2422" t="s">
        <v>3423</v>
      </c>
      <c r="L2422" s="1">
        <v>2007</v>
      </c>
      <c r="M2422" t="s">
        <v>572</v>
      </c>
      <c r="N2422">
        <v>7.3</v>
      </c>
      <c r="O2422">
        <v>2.35</v>
      </c>
      <c r="P2422">
        <v>0</v>
      </c>
      <c r="Q2422">
        <v>160</v>
      </c>
      <c r="R2422">
        <v>44</v>
      </c>
      <c r="S2422">
        <v>9</v>
      </c>
      <c r="T2422" t="s">
        <v>11966</v>
      </c>
      <c r="U2422">
        <v>627</v>
      </c>
      <c r="V2422" t="s">
        <v>222</v>
      </c>
      <c r="W2422">
        <v>37635</v>
      </c>
      <c r="X2422">
        <v>653</v>
      </c>
      <c r="Y2422" t="s">
        <v>11967</v>
      </c>
      <c r="Z2422">
        <v>0</v>
      </c>
      <c r="AA2422" t="s">
        <v>11968</v>
      </c>
      <c r="AB2422" t="s">
        <v>11969</v>
      </c>
      <c r="AC2422">
        <v>165</v>
      </c>
      <c r="AD2422">
        <v>12</v>
      </c>
    </row>
    <row r="2423" spans="1:30" x14ac:dyDescent="0.35">
      <c r="A2423" t="s">
        <v>23</v>
      </c>
      <c r="B2423" t="s">
        <v>1286</v>
      </c>
      <c r="C2423" t="s">
        <v>11970</v>
      </c>
      <c r="D2423">
        <v>114</v>
      </c>
      <c r="E2423" s="4">
        <v>18000000</v>
      </c>
      <c r="F2423" s="4">
        <v>5694401</v>
      </c>
      <c r="G2423" s="3">
        <f>movie_metadata[[#This Row],[New_gross]]-movie_metadata[[#This Row],[New_budget]]</f>
        <v>-12305599</v>
      </c>
      <c r="H2423" s="3" t="str">
        <f>IF(movie_metadata[[#This Row],[Profit/Loss_in money]]&gt;0,"Profit","Loss")</f>
        <v>Loss</v>
      </c>
      <c r="I2423" t="s">
        <v>26</v>
      </c>
      <c r="J2423" t="s">
        <v>45</v>
      </c>
      <c r="K2423" t="s">
        <v>326</v>
      </c>
      <c r="L2423" s="1">
        <v>2008</v>
      </c>
      <c r="M2423" t="s">
        <v>572</v>
      </c>
      <c r="N2423">
        <v>7.3</v>
      </c>
      <c r="O2423">
        <v>2.35</v>
      </c>
      <c r="P2423">
        <v>12000</v>
      </c>
      <c r="Q2423">
        <v>209</v>
      </c>
      <c r="R2423">
        <v>0</v>
      </c>
      <c r="S2423">
        <v>1000</v>
      </c>
      <c r="T2423" t="s">
        <v>634</v>
      </c>
      <c r="U2423">
        <v>27000</v>
      </c>
      <c r="V2423" t="s">
        <v>56</v>
      </c>
      <c r="W2423">
        <v>194489</v>
      </c>
      <c r="X2423">
        <v>46944</v>
      </c>
      <c r="Y2423" t="s">
        <v>130</v>
      </c>
      <c r="Z2423">
        <v>4</v>
      </c>
      <c r="AA2423" t="s">
        <v>11971</v>
      </c>
      <c r="AB2423" t="s">
        <v>11972</v>
      </c>
      <c r="AC2423">
        <v>192</v>
      </c>
      <c r="AD2423">
        <v>18000</v>
      </c>
    </row>
    <row r="2424" spans="1:30" x14ac:dyDescent="0.35">
      <c r="A2424" t="s">
        <v>23</v>
      </c>
      <c r="B2424" t="s">
        <v>11973</v>
      </c>
      <c r="C2424" t="s">
        <v>11974</v>
      </c>
      <c r="D2424">
        <v>99</v>
      </c>
      <c r="E2424" s="4">
        <v>20000000</v>
      </c>
      <c r="F2424" s="4">
        <v>5333658</v>
      </c>
      <c r="G2424" s="3">
        <f>movie_metadata[[#This Row],[New_gross]]-movie_metadata[[#This Row],[New_budget]]</f>
        <v>-14666342</v>
      </c>
      <c r="H2424" s="3" t="str">
        <f>IF(movie_metadata[[#This Row],[Profit/Loss_in money]]&gt;0,"Profit","Loss")</f>
        <v>Loss</v>
      </c>
      <c r="I2424" t="s">
        <v>26</v>
      </c>
      <c r="J2424" t="s">
        <v>27</v>
      </c>
      <c r="K2424" t="s">
        <v>640</v>
      </c>
      <c r="L2424" s="1">
        <v>1982</v>
      </c>
      <c r="M2424" t="s">
        <v>82</v>
      </c>
      <c r="N2424">
        <v>3.5</v>
      </c>
      <c r="O2424">
        <v>1.85</v>
      </c>
      <c r="P2424">
        <v>0</v>
      </c>
      <c r="Q2424">
        <v>40</v>
      </c>
      <c r="R2424">
        <v>379</v>
      </c>
      <c r="S2424">
        <v>251</v>
      </c>
      <c r="T2424" t="s">
        <v>11975</v>
      </c>
      <c r="U2424">
        <v>456</v>
      </c>
      <c r="V2424" t="s">
        <v>11816</v>
      </c>
      <c r="W2424">
        <v>2541</v>
      </c>
      <c r="X2424">
        <v>1356</v>
      </c>
      <c r="Y2424" t="s">
        <v>11976</v>
      </c>
      <c r="Z2424">
        <v>2</v>
      </c>
      <c r="AA2424" t="s">
        <v>11977</v>
      </c>
      <c r="AB2424" t="s">
        <v>11978</v>
      </c>
      <c r="AC2424">
        <v>54</v>
      </c>
      <c r="AD2424">
        <v>278</v>
      </c>
    </row>
    <row r="2425" spans="1:30" x14ac:dyDescent="0.35">
      <c r="A2425" t="s">
        <v>23</v>
      </c>
      <c r="B2425" t="s">
        <v>849</v>
      </c>
      <c r="C2425" t="s">
        <v>11979</v>
      </c>
      <c r="D2425">
        <v>150</v>
      </c>
      <c r="E2425" s="4">
        <v>18000000</v>
      </c>
      <c r="F2425" s="4">
        <v>4414535</v>
      </c>
      <c r="G2425" s="3">
        <f>movie_metadata[[#This Row],[New_gross]]-movie_metadata[[#This Row],[New_budget]]</f>
        <v>-13585465</v>
      </c>
      <c r="H2425" s="3" t="str">
        <f>IF(movie_metadata[[#This Row],[Profit/Loss_in money]]&gt;0,"Profit","Loss")</f>
        <v>Loss</v>
      </c>
      <c r="I2425" t="s">
        <v>26</v>
      </c>
      <c r="J2425" t="s">
        <v>45</v>
      </c>
      <c r="K2425" t="s">
        <v>3402</v>
      </c>
      <c r="L2425" s="1">
        <v>1996</v>
      </c>
      <c r="M2425" t="s">
        <v>29</v>
      </c>
      <c r="N2425">
        <v>7.8</v>
      </c>
      <c r="O2425">
        <v>2.2000000000000002</v>
      </c>
      <c r="P2425">
        <v>0</v>
      </c>
      <c r="Q2425">
        <v>85</v>
      </c>
      <c r="R2425">
        <v>0</v>
      </c>
      <c r="S2425">
        <v>401</v>
      </c>
      <c r="T2425" t="s">
        <v>757</v>
      </c>
      <c r="U2425">
        <v>597</v>
      </c>
      <c r="V2425" t="s">
        <v>11980</v>
      </c>
      <c r="W2425">
        <v>30618</v>
      </c>
      <c r="X2425">
        <v>1645</v>
      </c>
      <c r="Y2425" t="s">
        <v>9665</v>
      </c>
      <c r="Z2425">
        <v>0</v>
      </c>
      <c r="AA2425" t="s">
        <v>11981</v>
      </c>
      <c r="AB2425" t="s">
        <v>11982</v>
      </c>
      <c r="AC2425">
        <v>224</v>
      </c>
      <c r="AD2425">
        <v>591</v>
      </c>
    </row>
    <row r="2426" spans="1:30" x14ac:dyDescent="0.35">
      <c r="A2426" t="s">
        <v>23</v>
      </c>
      <c r="B2426" t="s">
        <v>6237</v>
      </c>
      <c r="C2426" t="s">
        <v>11983</v>
      </c>
      <c r="D2426">
        <v>117</v>
      </c>
      <c r="E2426" s="4">
        <v>37432523.809523806</v>
      </c>
      <c r="F2426" s="4">
        <v>4806750</v>
      </c>
      <c r="G2426" s="3">
        <f>movie_metadata[[#This Row],[New_gross]]-movie_metadata[[#This Row],[New_budget]]</f>
        <v>-32625773.809523806</v>
      </c>
      <c r="H2426" s="3" t="str">
        <f>IF(movie_metadata[[#This Row],[Profit/Loss_in money]]&gt;0,"Profit","Loss")</f>
        <v>Loss</v>
      </c>
      <c r="I2426" t="s">
        <v>26</v>
      </c>
      <c r="J2426" t="s">
        <v>358</v>
      </c>
      <c r="K2426" t="s">
        <v>8759</v>
      </c>
      <c r="L2426" s="1">
        <v>2009</v>
      </c>
      <c r="M2426" t="s">
        <v>82</v>
      </c>
      <c r="N2426">
        <v>7.4</v>
      </c>
      <c r="O2426">
        <v>1.85</v>
      </c>
      <c r="P2426">
        <v>0</v>
      </c>
      <c r="Q2426">
        <v>83</v>
      </c>
      <c r="R2426">
        <v>78</v>
      </c>
      <c r="S2426">
        <v>238</v>
      </c>
      <c r="T2426" t="s">
        <v>11984</v>
      </c>
      <c r="U2426">
        <v>989</v>
      </c>
      <c r="V2426" t="s">
        <v>345</v>
      </c>
      <c r="W2426">
        <v>6091</v>
      </c>
      <c r="X2426">
        <v>1598</v>
      </c>
      <c r="Y2426" t="s">
        <v>11985</v>
      </c>
      <c r="Z2426">
        <v>0</v>
      </c>
      <c r="AA2426" t="s">
        <v>11986</v>
      </c>
      <c r="AB2426" t="s">
        <v>11987</v>
      </c>
      <c r="AC2426">
        <v>53</v>
      </c>
      <c r="AD2426">
        <v>258</v>
      </c>
    </row>
    <row r="2427" spans="1:30" x14ac:dyDescent="0.35">
      <c r="A2427" t="s">
        <v>23</v>
      </c>
      <c r="B2427" t="s">
        <v>11988</v>
      </c>
      <c r="C2427" t="s">
        <v>11989</v>
      </c>
      <c r="D2427">
        <v>112</v>
      </c>
      <c r="E2427" s="4">
        <v>18000000</v>
      </c>
      <c r="F2427" s="4">
        <v>3707794</v>
      </c>
      <c r="G2427" s="3">
        <f>movie_metadata[[#This Row],[New_gross]]-movie_metadata[[#This Row],[New_budget]]</f>
        <v>-14292206</v>
      </c>
      <c r="H2427" s="3" t="str">
        <f>IF(movie_metadata[[#This Row],[Profit/Loss_in money]]&gt;0,"Profit","Loss")</f>
        <v>Loss</v>
      </c>
      <c r="I2427" t="s">
        <v>26</v>
      </c>
      <c r="J2427" t="s">
        <v>11990</v>
      </c>
      <c r="K2427" t="s">
        <v>1475</v>
      </c>
      <c r="L2427" s="1">
        <v>2016</v>
      </c>
      <c r="M2427" t="s">
        <v>29</v>
      </c>
      <c r="N2427">
        <v>6.7</v>
      </c>
      <c r="O2427">
        <v>2.35</v>
      </c>
      <c r="P2427">
        <v>0</v>
      </c>
      <c r="Q2427">
        <v>263</v>
      </c>
      <c r="R2427">
        <v>337</v>
      </c>
      <c r="S2427">
        <v>201</v>
      </c>
      <c r="T2427" t="s">
        <v>1039</v>
      </c>
      <c r="U2427">
        <v>4000</v>
      </c>
      <c r="V2427" t="s">
        <v>76</v>
      </c>
      <c r="W2427">
        <v>31359</v>
      </c>
      <c r="X2427">
        <v>5671</v>
      </c>
      <c r="Y2427" t="s">
        <v>11991</v>
      </c>
      <c r="Z2427">
        <v>0</v>
      </c>
      <c r="AA2427" t="s">
        <v>11992</v>
      </c>
      <c r="AB2427" t="s">
        <v>11993</v>
      </c>
      <c r="AC2427">
        <v>156</v>
      </c>
      <c r="AD2427">
        <v>820</v>
      </c>
    </row>
    <row r="2428" spans="1:30" x14ac:dyDescent="0.35">
      <c r="A2428" t="s">
        <v>23</v>
      </c>
      <c r="B2428" t="s">
        <v>3995</v>
      </c>
      <c r="C2428" t="s">
        <v>11994</v>
      </c>
      <c r="D2428">
        <v>108</v>
      </c>
      <c r="E2428" s="4">
        <v>18000000</v>
      </c>
      <c r="F2428" s="4">
        <v>3203044</v>
      </c>
      <c r="G2428" s="3">
        <f>movie_metadata[[#This Row],[New_gross]]-movie_metadata[[#This Row],[New_budget]]</f>
        <v>-14796956</v>
      </c>
      <c r="H2428" s="3" t="str">
        <f>IF(movie_metadata[[#This Row],[Profit/Loss_in money]]&gt;0,"Profit","Loss")</f>
        <v>Loss</v>
      </c>
      <c r="I2428" t="s">
        <v>26</v>
      </c>
      <c r="J2428" t="s">
        <v>27</v>
      </c>
      <c r="K2428" t="s">
        <v>1674</v>
      </c>
      <c r="L2428" s="1">
        <v>2003</v>
      </c>
      <c r="M2428" t="s">
        <v>572</v>
      </c>
      <c r="N2428">
        <v>6.4</v>
      </c>
      <c r="O2428">
        <v>2.35</v>
      </c>
      <c r="P2428">
        <v>827</v>
      </c>
      <c r="Q2428">
        <v>128</v>
      </c>
      <c r="R2428">
        <v>11000</v>
      </c>
      <c r="S2428">
        <v>922</v>
      </c>
      <c r="T2428" t="s">
        <v>4127</v>
      </c>
      <c r="U2428">
        <v>11000</v>
      </c>
      <c r="V2428" t="s">
        <v>3995</v>
      </c>
      <c r="W2428">
        <v>25165</v>
      </c>
      <c r="X2428">
        <v>14843</v>
      </c>
      <c r="Y2428" t="s">
        <v>6147</v>
      </c>
      <c r="Z2428">
        <v>2</v>
      </c>
      <c r="AA2428" t="s">
        <v>11995</v>
      </c>
      <c r="AB2428" t="s">
        <v>11996</v>
      </c>
      <c r="AC2428">
        <v>155</v>
      </c>
      <c r="AD2428">
        <v>944</v>
      </c>
    </row>
    <row r="2429" spans="1:30" x14ac:dyDescent="0.35">
      <c r="A2429" t="s">
        <v>23</v>
      </c>
      <c r="B2429" t="s">
        <v>11997</v>
      </c>
      <c r="C2429" t="s">
        <v>11998</v>
      </c>
      <c r="D2429">
        <v>116</v>
      </c>
      <c r="E2429" s="4">
        <v>18000000</v>
      </c>
      <c r="F2429" s="4">
        <v>4435083</v>
      </c>
      <c r="G2429" s="3">
        <f>movie_metadata[[#This Row],[New_gross]]-movie_metadata[[#This Row],[New_budget]]</f>
        <v>-13564917</v>
      </c>
      <c r="H2429" s="3" t="str">
        <f>IF(movie_metadata[[#This Row],[Profit/Loss_in money]]&gt;0,"Profit","Loss")</f>
        <v>Loss</v>
      </c>
      <c r="I2429" t="s">
        <v>26</v>
      </c>
      <c r="J2429" t="s">
        <v>358</v>
      </c>
      <c r="K2429" t="s">
        <v>11999</v>
      </c>
      <c r="L2429" s="1">
        <v>2013</v>
      </c>
      <c r="M2429" t="s">
        <v>572</v>
      </c>
      <c r="N2429">
        <v>7.1</v>
      </c>
      <c r="O2429">
        <v>2.35</v>
      </c>
      <c r="P2429">
        <v>18000</v>
      </c>
      <c r="Q2429">
        <v>186</v>
      </c>
      <c r="R2429">
        <v>6</v>
      </c>
      <c r="S2429">
        <v>212</v>
      </c>
      <c r="T2429" t="s">
        <v>430</v>
      </c>
      <c r="U2429">
        <v>25000</v>
      </c>
      <c r="V2429" t="s">
        <v>3390</v>
      </c>
      <c r="W2429">
        <v>27882</v>
      </c>
      <c r="X2429">
        <v>39463</v>
      </c>
      <c r="Y2429" t="s">
        <v>12000</v>
      </c>
      <c r="Z2429">
        <v>2</v>
      </c>
      <c r="AA2429" t="s">
        <v>12001</v>
      </c>
      <c r="AB2429" t="s">
        <v>12002</v>
      </c>
      <c r="AC2429">
        <v>119</v>
      </c>
      <c r="AD2429">
        <v>14000</v>
      </c>
    </row>
    <row r="2430" spans="1:30" x14ac:dyDescent="0.35">
      <c r="A2430" t="s">
        <v>60</v>
      </c>
      <c r="B2430" t="s">
        <v>60</v>
      </c>
      <c r="C2430" t="s">
        <v>12003</v>
      </c>
      <c r="D2430">
        <v>60</v>
      </c>
      <c r="E2430" s="4">
        <v>36541497.422512971</v>
      </c>
      <c r="F2430" s="4">
        <v>49321125.367567569</v>
      </c>
      <c r="G2430" s="3">
        <f>movie_metadata[[#This Row],[New_gross]]-movie_metadata[[#This Row],[New_budget]]</f>
        <v>12779627.945054598</v>
      </c>
      <c r="H2430" s="3" t="str">
        <f>IF(movie_metadata[[#This Row],[Profit/Loss_in money]]&gt;0,"Profit","Loss")</f>
        <v>Profit</v>
      </c>
      <c r="I2430" t="s">
        <v>60</v>
      </c>
      <c r="J2430" t="s">
        <v>27</v>
      </c>
      <c r="K2430" t="s">
        <v>8050</v>
      </c>
      <c r="L2430" s="1">
        <v>2005</v>
      </c>
      <c r="M2430" t="s">
        <v>60</v>
      </c>
      <c r="N2430">
        <v>6.7</v>
      </c>
      <c r="O2430">
        <v>2.35</v>
      </c>
      <c r="P2430">
        <v>0</v>
      </c>
      <c r="Q2430">
        <v>14</v>
      </c>
      <c r="S2430">
        <v>405</v>
      </c>
      <c r="T2430" t="s">
        <v>5079</v>
      </c>
      <c r="U2430">
        <v>654</v>
      </c>
      <c r="V2430" t="s">
        <v>12004</v>
      </c>
      <c r="W2430">
        <v>12854</v>
      </c>
      <c r="X2430">
        <v>1906</v>
      </c>
      <c r="Y2430" t="s">
        <v>8760</v>
      </c>
      <c r="Z2430">
        <v>1</v>
      </c>
      <c r="AA2430" t="s">
        <v>12005</v>
      </c>
      <c r="AB2430" t="s">
        <v>12006</v>
      </c>
      <c r="AC2430">
        <v>44</v>
      </c>
      <c r="AD2430">
        <v>426</v>
      </c>
    </row>
    <row r="2431" spans="1:30" x14ac:dyDescent="0.35">
      <c r="A2431" t="s">
        <v>739</v>
      </c>
      <c r="B2431" t="s">
        <v>12007</v>
      </c>
      <c r="C2431" t="s">
        <v>12008</v>
      </c>
      <c r="D2431">
        <v>144</v>
      </c>
      <c r="E2431" s="4">
        <v>12000000</v>
      </c>
      <c r="F2431" s="4">
        <v>2222647</v>
      </c>
      <c r="G2431" s="3">
        <f>movie_metadata[[#This Row],[New_gross]]-movie_metadata[[#This Row],[New_budget]]</f>
        <v>-9777353</v>
      </c>
      <c r="H2431" s="3" t="str">
        <f>IF(movie_metadata[[#This Row],[Profit/Loss_in money]]&gt;0,"Profit","Loss")</f>
        <v>Loss</v>
      </c>
      <c r="I2431" t="s">
        <v>8717</v>
      </c>
      <c r="J2431" t="s">
        <v>754</v>
      </c>
      <c r="K2431" t="s">
        <v>8050</v>
      </c>
      <c r="L2431" s="1">
        <v>2009</v>
      </c>
      <c r="M2431" t="s">
        <v>572</v>
      </c>
      <c r="N2431">
        <v>7.8</v>
      </c>
      <c r="O2431">
        <v>1.85</v>
      </c>
      <c r="P2431">
        <v>0</v>
      </c>
      <c r="Q2431">
        <v>292</v>
      </c>
      <c r="R2431">
        <v>0</v>
      </c>
      <c r="S2431">
        <v>16</v>
      </c>
      <c r="T2431" t="s">
        <v>12009</v>
      </c>
      <c r="U2431">
        <v>63</v>
      </c>
      <c r="V2431" t="s">
        <v>12010</v>
      </c>
      <c r="W2431">
        <v>52958</v>
      </c>
      <c r="X2431">
        <v>167</v>
      </c>
      <c r="Y2431" t="s">
        <v>12011</v>
      </c>
      <c r="Z2431">
        <v>0</v>
      </c>
      <c r="AA2431" t="s">
        <v>12012</v>
      </c>
      <c r="AB2431" t="s">
        <v>12013</v>
      </c>
      <c r="AC2431">
        <v>193</v>
      </c>
      <c r="AD2431">
        <v>43</v>
      </c>
    </row>
    <row r="2432" spans="1:30" x14ac:dyDescent="0.35">
      <c r="A2432" t="s">
        <v>23</v>
      </c>
      <c r="B2432" t="s">
        <v>749</v>
      </c>
      <c r="C2432" t="s">
        <v>12014</v>
      </c>
      <c r="D2432">
        <v>92</v>
      </c>
      <c r="E2432" s="4">
        <v>52625290.697674416</v>
      </c>
      <c r="F2432" s="4">
        <v>16472998</v>
      </c>
      <c r="G2432" s="3">
        <f>movie_metadata[[#This Row],[New_gross]]-movie_metadata[[#This Row],[New_budget]]</f>
        <v>-36152292.697674416</v>
      </c>
      <c r="H2432" s="3" t="str">
        <f>IF(movie_metadata[[#This Row],[Profit/Loss_in money]]&gt;0,"Profit","Loss")</f>
        <v>Loss</v>
      </c>
      <c r="I2432" t="s">
        <v>26</v>
      </c>
      <c r="J2432" t="s">
        <v>27</v>
      </c>
      <c r="K2432" t="s">
        <v>6392</v>
      </c>
      <c r="L2432" s="1">
        <v>2016</v>
      </c>
      <c r="M2432" t="s">
        <v>60</v>
      </c>
      <c r="N2432">
        <v>4</v>
      </c>
      <c r="O2432">
        <v>2.35</v>
      </c>
      <c r="P2432">
        <v>378</v>
      </c>
      <c r="Q2432">
        <v>15</v>
      </c>
      <c r="R2432">
        <v>662</v>
      </c>
      <c r="S2432">
        <v>161</v>
      </c>
      <c r="T2432" t="s">
        <v>12015</v>
      </c>
      <c r="U2432">
        <v>662</v>
      </c>
      <c r="V2432" t="s">
        <v>749</v>
      </c>
      <c r="W2432">
        <v>436</v>
      </c>
      <c r="X2432">
        <v>1498</v>
      </c>
      <c r="Y2432" t="s">
        <v>12016</v>
      </c>
      <c r="Z2432">
        <v>0</v>
      </c>
      <c r="AA2432" t="s">
        <v>62</v>
      </c>
      <c r="AB2432" t="s">
        <v>12017</v>
      </c>
      <c r="AC2432">
        <v>6</v>
      </c>
      <c r="AD2432">
        <v>290</v>
      </c>
    </row>
    <row r="2433" spans="1:30" x14ac:dyDescent="0.35">
      <c r="A2433" t="s">
        <v>23</v>
      </c>
      <c r="B2433" t="s">
        <v>12018</v>
      </c>
      <c r="C2433" t="s">
        <v>12019</v>
      </c>
      <c r="D2433">
        <v>93</v>
      </c>
      <c r="E2433" s="4">
        <v>2700000</v>
      </c>
      <c r="F2433" s="4">
        <v>3500000</v>
      </c>
      <c r="G2433" s="3">
        <f>movie_metadata[[#This Row],[New_gross]]-movie_metadata[[#This Row],[New_budget]]</f>
        <v>800000</v>
      </c>
      <c r="H2433" s="3" t="str">
        <f>IF(movie_metadata[[#This Row],[Profit/Loss_in money]]&gt;0,"Profit","Loss")</f>
        <v>Profit</v>
      </c>
      <c r="I2433" t="s">
        <v>26</v>
      </c>
      <c r="J2433" t="s">
        <v>27</v>
      </c>
      <c r="K2433" t="s">
        <v>12020</v>
      </c>
      <c r="L2433" s="1">
        <v>1986</v>
      </c>
      <c r="M2433" t="s">
        <v>572</v>
      </c>
      <c r="N2433">
        <v>5.9</v>
      </c>
      <c r="O2433">
        <v>1.85</v>
      </c>
      <c r="P2433">
        <v>0</v>
      </c>
      <c r="Q2433">
        <v>70</v>
      </c>
      <c r="R2433">
        <v>28</v>
      </c>
      <c r="S2433">
        <v>415</v>
      </c>
      <c r="T2433" t="s">
        <v>1897</v>
      </c>
      <c r="U2433">
        <v>1000</v>
      </c>
      <c r="V2433" t="s">
        <v>1325</v>
      </c>
      <c r="W2433">
        <v>10082</v>
      </c>
      <c r="X2433">
        <v>2319</v>
      </c>
      <c r="Y2433" t="s">
        <v>6385</v>
      </c>
      <c r="Z2433">
        <v>2</v>
      </c>
      <c r="AA2433" t="s">
        <v>12021</v>
      </c>
      <c r="AB2433" t="s">
        <v>12022</v>
      </c>
      <c r="AC2433">
        <v>100</v>
      </c>
      <c r="AD2433">
        <v>695</v>
      </c>
    </row>
    <row r="2434" spans="1:30" x14ac:dyDescent="0.35">
      <c r="A2434" t="s">
        <v>23</v>
      </c>
      <c r="B2434" t="s">
        <v>2633</v>
      </c>
      <c r="C2434" t="s">
        <v>12023</v>
      </c>
      <c r="D2434">
        <v>103</v>
      </c>
      <c r="E2434" s="4">
        <v>18000000</v>
      </c>
      <c r="F2434" s="4">
        <v>676698</v>
      </c>
      <c r="G2434" s="3">
        <f>movie_metadata[[#This Row],[New_gross]]-movie_metadata[[#This Row],[New_budget]]</f>
        <v>-17323302</v>
      </c>
      <c r="H2434" s="3" t="str">
        <f>IF(movie_metadata[[#This Row],[Profit/Loss_in money]]&gt;0,"Profit","Loss")</f>
        <v>Loss</v>
      </c>
      <c r="I2434" t="s">
        <v>26</v>
      </c>
      <c r="J2434" t="s">
        <v>27</v>
      </c>
      <c r="K2434" t="s">
        <v>2134</v>
      </c>
      <c r="L2434" s="1">
        <v>2002</v>
      </c>
      <c r="M2434" t="s">
        <v>572</v>
      </c>
      <c r="N2434">
        <v>7.2</v>
      </c>
      <c r="O2434">
        <v>1.85</v>
      </c>
      <c r="P2434">
        <v>2000</v>
      </c>
      <c r="Q2434">
        <v>79</v>
      </c>
      <c r="R2434">
        <v>154</v>
      </c>
      <c r="S2434">
        <v>576</v>
      </c>
      <c r="T2434" t="s">
        <v>3782</v>
      </c>
      <c r="U2434">
        <v>1000</v>
      </c>
      <c r="V2434" t="s">
        <v>2858</v>
      </c>
      <c r="W2434">
        <v>26730</v>
      </c>
      <c r="X2434">
        <v>4094</v>
      </c>
      <c r="Y2434" t="s">
        <v>1847</v>
      </c>
      <c r="Z2434">
        <v>0</v>
      </c>
      <c r="AA2434" t="s">
        <v>12024</v>
      </c>
      <c r="AB2434" t="s">
        <v>12025</v>
      </c>
      <c r="AC2434">
        <v>180</v>
      </c>
      <c r="AD2434">
        <v>783</v>
      </c>
    </row>
    <row r="2435" spans="1:30" x14ac:dyDescent="0.35">
      <c r="A2435" t="s">
        <v>23</v>
      </c>
      <c r="B2435" t="s">
        <v>6461</v>
      </c>
      <c r="C2435" t="s">
        <v>12026</v>
      </c>
      <c r="D2435">
        <v>93</v>
      </c>
      <c r="E2435" s="4">
        <v>39502675.802884616</v>
      </c>
      <c r="F2435" s="4">
        <v>3419967</v>
      </c>
      <c r="G2435" s="3">
        <f>movie_metadata[[#This Row],[New_gross]]-movie_metadata[[#This Row],[New_budget]]</f>
        <v>-36082708.802884616</v>
      </c>
      <c r="H2435" s="3" t="str">
        <f>IF(movie_metadata[[#This Row],[Profit/Loss_in money]]&gt;0,"Profit","Loss")</f>
        <v>Loss</v>
      </c>
      <c r="I2435" t="s">
        <v>26</v>
      </c>
      <c r="J2435" t="s">
        <v>27</v>
      </c>
      <c r="K2435" t="s">
        <v>12027</v>
      </c>
      <c r="L2435" s="1">
        <v>2013</v>
      </c>
      <c r="M2435" t="s">
        <v>572</v>
      </c>
      <c r="N2435">
        <v>7.2</v>
      </c>
      <c r="O2435">
        <v>2.35</v>
      </c>
      <c r="P2435">
        <v>19000</v>
      </c>
      <c r="Q2435">
        <v>103</v>
      </c>
      <c r="R2435">
        <v>190</v>
      </c>
      <c r="S2435">
        <v>151</v>
      </c>
      <c r="T2435" t="s">
        <v>12028</v>
      </c>
      <c r="U2435">
        <v>364</v>
      </c>
      <c r="V2435" t="s">
        <v>12029</v>
      </c>
      <c r="W2435">
        <v>13359</v>
      </c>
      <c r="X2435">
        <v>1083</v>
      </c>
      <c r="Y2435" t="s">
        <v>12030</v>
      </c>
      <c r="Z2435">
        <v>0</v>
      </c>
      <c r="AA2435" t="s">
        <v>12031</v>
      </c>
      <c r="AB2435" t="s">
        <v>12032</v>
      </c>
      <c r="AC2435">
        <v>56</v>
      </c>
      <c r="AD2435">
        <v>253</v>
      </c>
    </row>
    <row r="2436" spans="1:30" x14ac:dyDescent="0.35">
      <c r="A2436" t="s">
        <v>23</v>
      </c>
      <c r="B2436" t="s">
        <v>12033</v>
      </c>
      <c r="C2436" t="s">
        <v>12034</v>
      </c>
      <c r="D2436">
        <v>98</v>
      </c>
      <c r="E2436" s="4">
        <v>18000000</v>
      </c>
      <c r="F2436" s="4">
        <v>27178415.033333335</v>
      </c>
      <c r="G2436" s="3">
        <f>movie_metadata[[#This Row],[New_gross]]-movie_metadata[[#This Row],[New_budget]]</f>
        <v>9178415.0333333351</v>
      </c>
      <c r="H2436" s="3" t="str">
        <f>IF(movie_metadata[[#This Row],[Profit/Loss_in money]]&gt;0,"Profit","Loss")</f>
        <v>Profit</v>
      </c>
      <c r="I2436" t="s">
        <v>26</v>
      </c>
      <c r="J2436" t="s">
        <v>754</v>
      </c>
      <c r="K2436" t="s">
        <v>2118</v>
      </c>
      <c r="L2436" s="1">
        <v>2008</v>
      </c>
      <c r="M2436" t="s">
        <v>572</v>
      </c>
      <c r="N2436">
        <v>5.0999999999999996</v>
      </c>
      <c r="O2436">
        <v>2.35</v>
      </c>
      <c r="P2436">
        <v>1000</v>
      </c>
      <c r="Q2436">
        <v>97</v>
      </c>
      <c r="R2436">
        <v>34</v>
      </c>
      <c r="S2436">
        <v>394</v>
      </c>
      <c r="T2436" t="s">
        <v>5717</v>
      </c>
      <c r="U2436">
        <v>663</v>
      </c>
      <c r="V2436" t="s">
        <v>7592</v>
      </c>
      <c r="W2436">
        <v>14324</v>
      </c>
      <c r="X2436">
        <v>2215</v>
      </c>
      <c r="Y2436" t="s">
        <v>3165</v>
      </c>
      <c r="Z2436">
        <v>1</v>
      </c>
      <c r="AA2436" t="s">
        <v>12035</v>
      </c>
      <c r="AB2436" t="s">
        <v>12036</v>
      </c>
      <c r="AC2436">
        <v>93</v>
      </c>
      <c r="AD2436">
        <v>551</v>
      </c>
    </row>
    <row r="2437" spans="1:30" x14ac:dyDescent="0.35">
      <c r="A2437" t="s">
        <v>23</v>
      </c>
      <c r="B2437" t="s">
        <v>60</v>
      </c>
      <c r="C2437" t="s">
        <v>12037</v>
      </c>
      <c r="D2437">
        <v>334</v>
      </c>
      <c r="E2437" s="4">
        <v>36541497.422512971</v>
      </c>
      <c r="F2437" s="4">
        <v>145118</v>
      </c>
      <c r="G2437" s="3">
        <f>movie_metadata[[#This Row],[New_gross]]-movie_metadata[[#This Row],[New_budget]]</f>
        <v>-36396379.422512971</v>
      </c>
      <c r="H2437" s="3" t="str">
        <f>IF(movie_metadata[[#This Row],[Profit/Loss_in money]]&gt;0,"Profit","Loss")</f>
        <v>Loss</v>
      </c>
      <c r="I2437" t="s">
        <v>26</v>
      </c>
      <c r="J2437" t="s">
        <v>1452</v>
      </c>
      <c r="K2437" t="s">
        <v>5675</v>
      </c>
      <c r="L2437" s="1">
        <v>2005</v>
      </c>
      <c r="M2437" t="s">
        <v>4815</v>
      </c>
      <c r="N2437">
        <v>7.7</v>
      </c>
      <c r="O2437">
        <v>2.35</v>
      </c>
      <c r="P2437">
        <v>0</v>
      </c>
      <c r="Q2437">
        <v>108</v>
      </c>
      <c r="S2437">
        <v>30</v>
      </c>
      <c r="T2437" t="s">
        <v>12038</v>
      </c>
      <c r="U2437">
        <v>897</v>
      </c>
      <c r="V2437" t="s">
        <v>870</v>
      </c>
      <c r="W2437">
        <v>10111</v>
      </c>
      <c r="X2437">
        <v>1032</v>
      </c>
      <c r="Y2437" t="s">
        <v>12039</v>
      </c>
      <c r="Z2437">
        <v>0</v>
      </c>
      <c r="AA2437" t="s">
        <v>12040</v>
      </c>
      <c r="AB2437" t="s">
        <v>12041</v>
      </c>
      <c r="AC2437">
        <v>36</v>
      </c>
      <c r="AD2437">
        <v>30</v>
      </c>
    </row>
    <row r="2438" spans="1:30" x14ac:dyDescent="0.35">
      <c r="A2438" t="s">
        <v>23</v>
      </c>
      <c r="B2438" t="s">
        <v>12042</v>
      </c>
      <c r="C2438" t="s">
        <v>12043</v>
      </c>
      <c r="D2438">
        <v>114</v>
      </c>
      <c r="E2438" s="4">
        <v>18000000</v>
      </c>
      <c r="F2438" s="4">
        <v>46357505.382716052</v>
      </c>
      <c r="G2438" s="3">
        <f>movie_metadata[[#This Row],[New_gross]]-movie_metadata[[#This Row],[New_budget]]</f>
        <v>28357505.382716052</v>
      </c>
      <c r="H2438" s="3" t="str">
        <f>IF(movie_metadata[[#This Row],[Profit/Loss_in money]]&gt;0,"Profit","Loss")</f>
        <v>Profit</v>
      </c>
      <c r="I2438" t="s">
        <v>26</v>
      </c>
      <c r="J2438" t="s">
        <v>1452</v>
      </c>
      <c r="K2438" t="s">
        <v>10401</v>
      </c>
      <c r="L2438" s="1">
        <v>2009</v>
      </c>
      <c r="M2438" t="s">
        <v>4815</v>
      </c>
      <c r="N2438">
        <v>5.5</v>
      </c>
      <c r="O2438">
        <v>2.35</v>
      </c>
      <c r="P2438">
        <v>342</v>
      </c>
      <c r="Q2438">
        <v>59</v>
      </c>
      <c r="R2438">
        <v>157</v>
      </c>
      <c r="S2438">
        <v>32</v>
      </c>
      <c r="T2438" t="s">
        <v>12044</v>
      </c>
      <c r="U2438">
        <v>84</v>
      </c>
      <c r="V2438" t="s">
        <v>12045</v>
      </c>
      <c r="W2438">
        <v>2541</v>
      </c>
      <c r="X2438">
        <v>198</v>
      </c>
      <c r="Y2438" t="s">
        <v>12046</v>
      </c>
      <c r="Z2438">
        <v>0</v>
      </c>
      <c r="AA2438" t="s">
        <v>24139</v>
      </c>
      <c r="AB2438" t="s">
        <v>12047</v>
      </c>
      <c r="AC2438">
        <v>20</v>
      </c>
      <c r="AD2438">
        <v>35</v>
      </c>
    </row>
    <row r="2439" spans="1:30" x14ac:dyDescent="0.35">
      <c r="A2439" t="s">
        <v>23</v>
      </c>
      <c r="B2439" t="s">
        <v>12048</v>
      </c>
      <c r="C2439" t="s">
        <v>12049</v>
      </c>
      <c r="D2439">
        <v>121</v>
      </c>
      <c r="E2439" s="4">
        <v>11350000</v>
      </c>
      <c r="F2439" s="4">
        <v>229311</v>
      </c>
      <c r="G2439" s="3">
        <f>movie_metadata[[#This Row],[New_gross]]-movie_metadata[[#This Row],[New_budget]]</f>
        <v>-11120689</v>
      </c>
      <c r="H2439" s="3" t="str">
        <f>IF(movie_metadata[[#This Row],[Profit/Loss_in money]]&gt;0,"Profit","Loss")</f>
        <v>Loss</v>
      </c>
      <c r="I2439" t="s">
        <v>26</v>
      </c>
      <c r="J2439" t="s">
        <v>3558</v>
      </c>
      <c r="K2439" t="s">
        <v>12050</v>
      </c>
      <c r="L2439" s="1">
        <v>1999</v>
      </c>
      <c r="M2439" t="s">
        <v>572</v>
      </c>
      <c r="N2439">
        <v>6.2</v>
      </c>
      <c r="O2439">
        <v>2.35</v>
      </c>
      <c r="P2439">
        <v>271</v>
      </c>
      <c r="Q2439">
        <v>10</v>
      </c>
      <c r="R2439">
        <v>0</v>
      </c>
      <c r="S2439">
        <v>353</v>
      </c>
      <c r="T2439" t="s">
        <v>6402</v>
      </c>
      <c r="U2439">
        <v>854</v>
      </c>
      <c r="V2439" t="s">
        <v>4824</v>
      </c>
      <c r="W2439">
        <v>899</v>
      </c>
      <c r="X2439">
        <v>2705</v>
      </c>
      <c r="Y2439" t="s">
        <v>12051</v>
      </c>
      <c r="Z2439">
        <v>2</v>
      </c>
      <c r="AA2439" t="s">
        <v>12052</v>
      </c>
      <c r="AB2439" t="s">
        <v>12053</v>
      </c>
      <c r="AC2439">
        <v>42</v>
      </c>
      <c r="AD2439">
        <v>578</v>
      </c>
    </row>
    <row r="2440" spans="1:30" x14ac:dyDescent="0.35">
      <c r="A2440" t="s">
        <v>23</v>
      </c>
      <c r="B2440" t="s">
        <v>2487</v>
      </c>
      <c r="C2440" t="s">
        <v>12054</v>
      </c>
      <c r="D2440">
        <v>87</v>
      </c>
      <c r="E2440" s="4">
        <v>3500000</v>
      </c>
      <c r="F2440" s="4">
        <v>54058783.513157897</v>
      </c>
      <c r="G2440" s="3">
        <f>movie_metadata[[#This Row],[New_gross]]-movie_metadata[[#This Row],[New_budget]]</f>
        <v>50558783.513157897</v>
      </c>
      <c r="H2440" s="3" t="str">
        <f>IF(movie_metadata[[#This Row],[Profit/Loss_in money]]&gt;0,"Profit","Loss")</f>
        <v>Profit</v>
      </c>
      <c r="I2440" t="s">
        <v>26</v>
      </c>
      <c r="J2440" t="s">
        <v>27</v>
      </c>
      <c r="K2440" t="s">
        <v>6392</v>
      </c>
      <c r="L2440" s="1">
        <v>1985</v>
      </c>
      <c r="M2440" t="s">
        <v>5598</v>
      </c>
      <c r="N2440">
        <v>7.2</v>
      </c>
      <c r="O2440">
        <v>1.85</v>
      </c>
      <c r="P2440">
        <v>3000</v>
      </c>
      <c r="Q2440">
        <v>184</v>
      </c>
      <c r="R2440">
        <v>0</v>
      </c>
      <c r="S2440">
        <v>83</v>
      </c>
      <c r="T2440" t="s">
        <v>12055</v>
      </c>
      <c r="U2440">
        <v>1000</v>
      </c>
      <c r="V2440" t="s">
        <v>12056</v>
      </c>
      <c r="W2440">
        <v>49669</v>
      </c>
      <c r="X2440">
        <v>1592</v>
      </c>
      <c r="Y2440" t="s">
        <v>12057</v>
      </c>
      <c r="Z2440">
        <v>1</v>
      </c>
      <c r="AA2440" t="s">
        <v>12058</v>
      </c>
      <c r="AB2440" t="s">
        <v>12059</v>
      </c>
      <c r="AC2440">
        <v>419</v>
      </c>
      <c r="AD2440">
        <v>177</v>
      </c>
    </row>
    <row r="2441" spans="1:30" x14ac:dyDescent="0.35">
      <c r="A2441" t="s">
        <v>23</v>
      </c>
      <c r="B2441" t="s">
        <v>1749</v>
      </c>
      <c r="C2441" t="s">
        <v>12060</v>
      </c>
      <c r="D2441">
        <v>92</v>
      </c>
      <c r="E2441" s="4">
        <v>18000000</v>
      </c>
      <c r="F2441" s="4">
        <v>42556838.428571425</v>
      </c>
      <c r="G2441" s="3">
        <f>movie_metadata[[#This Row],[New_gross]]-movie_metadata[[#This Row],[New_budget]]</f>
        <v>24556838.428571425</v>
      </c>
      <c r="H2441" s="3" t="str">
        <f>IF(movie_metadata[[#This Row],[Profit/Loss_in money]]&gt;0,"Profit","Loss")</f>
        <v>Profit</v>
      </c>
      <c r="I2441" t="s">
        <v>26</v>
      </c>
      <c r="J2441" t="s">
        <v>27</v>
      </c>
      <c r="K2441" t="s">
        <v>456</v>
      </c>
      <c r="L2441" s="1">
        <v>2016</v>
      </c>
      <c r="M2441" t="s">
        <v>572</v>
      </c>
      <c r="N2441">
        <v>5.2</v>
      </c>
      <c r="O2441">
        <v>2.35</v>
      </c>
      <c r="P2441">
        <v>0</v>
      </c>
      <c r="Q2441">
        <v>23</v>
      </c>
      <c r="R2441">
        <v>55</v>
      </c>
      <c r="S2441">
        <v>757</v>
      </c>
      <c r="T2441" t="s">
        <v>8884</v>
      </c>
      <c r="U2441">
        <v>1000</v>
      </c>
      <c r="V2441" t="s">
        <v>6521</v>
      </c>
      <c r="W2441">
        <v>4510</v>
      </c>
      <c r="X2441">
        <v>3212</v>
      </c>
      <c r="Y2441" t="s">
        <v>8767</v>
      </c>
      <c r="Z2441">
        <v>1</v>
      </c>
      <c r="AA2441" t="s">
        <v>12061</v>
      </c>
      <c r="AB2441" t="s">
        <v>12062</v>
      </c>
      <c r="AC2441">
        <v>50</v>
      </c>
      <c r="AD2441">
        <v>872</v>
      </c>
    </row>
    <row r="2442" spans="1:30" x14ac:dyDescent="0.35">
      <c r="A2442" t="s">
        <v>23</v>
      </c>
      <c r="B2442" t="s">
        <v>12063</v>
      </c>
      <c r="C2442" t="s">
        <v>12064</v>
      </c>
      <c r="D2442">
        <v>105</v>
      </c>
      <c r="E2442" s="4">
        <v>14000000</v>
      </c>
      <c r="F2442" s="4">
        <v>63260</v>
      </c>
      <c r="G2442" s="3">
        <f>movie_metadata[[#This Row],[New_gross]]-movie_metadata[[#This Row],[New_budget]]</f>
        <v>-13936740</v>
      </c>
      <c r="H2442" s="3" t="str">
        <f>IF(movie_metadata[[#This Row],[Profit/Loss_in money]]&gt;0,"Profit","Loss")</f>
        <v>Loss</v>
      </c>
      <c r="I2442" t="s">
        <v>26</v>
      </c>
      <c r="J2442" t="s">
        <v>1452</v>
      </c>
      <c r="K2442" t="s">
        <v>12065</v>
      </c>
      <c r="L2442" s="1">
        <v>2006</v>
      </c>
      <c r="M2442" t="s">
        <v>572</v>
      </c>
      <c r="N2442">
        <v>6.7</v>
      </c>
      <c r="O2442">
        <v>2.35</v>
      </c>
      <c r="P2442">
        <v>0</v>
      </c>
      <c r="Q2442">
        <v>112</v>
      </c>
      <c r="R2442">
        <v>2</v>
      </c>
      <c r="S2442">
        <v>69</v>
      </c>
      <c r="T2442" t="s">
        <v>2235</v>
      </c>
      <c r="U2442">
        <v>805</v>
      </c>
      <c r="V2442" t="s">
        <v>10297</v>
      </c>
      <c r="W2442">
        <v>14325</v>
      </c>
      <c r="X2442">
        <v>1185</v>
      </c>
      <c r="Y2442" t="s">
        <v>12066</v>
      </c>
      <c r="Z2442">
        <v>0</v>
      </c>
      <c r="AA2442" t="s">
        <v>24140</v>
      </c>
      <c r="AB2442" t="s">
        <v>12067</v>
      </c>
      <c r="AC2442">
        <v>90</v>
      </c>
      <c r="AD2442">
        <v>306</v>
      </c>
    </row>
    <row r="2443" spans="1:30" x14ac:dyDescent="0.35">
      <c r="A2443" t="s">
        <v>23</v>
      </c>
      <c r="B2443" t="s">
        <v>9655</v>
      </c>
      <c r="C2443" t="s">
        <v>12068</v>
      </c>
      <c r="D2443">
        <v>89</v>
      </c>
      <c r="E2443" s="4">
        <v>17900000</v>
      </c>
      <c r="F2443" s="4">
        <v>29526736.71875</v>
      </c>
      <c r="G2443" s="3">
        <f>movie_metadata[[#This Row],[New_gross]]-movie_metadata[[#This Row],[New_budget]]</f>
        <v>11626736.71875</v>
      </c>
      <c r="H2443" s="3" t="str">
        <f>IF(movie_metadata[[#This Row],[Profit/Loss_in money]]&gt;0,"Profit","Loss")</f>
        <v>Profit</v>
      </c>
      <c r="I2443" t="s">
        <v>26</v>
      </c>
      <c r="J2443" t="s">
        <v>10476</v>
      </c>
      <c r="K2443" t="s">
        <v>37</v>
      </c>
      <c r="L2443" s="1">
        <v>1985</v>
      </c>
      <c r="M2443" t="s">
        <v>29</v>
      </c>
      <c r="N2443">
        <v>5</v>
      </c>
      <c r="O2443">
        <v>2.35</v>
      </c>
      <c r="P2443">
        <v>0</v>
      </c>
      <c r="Q2443">
        <v>59</v>
      </c>
      <c r="R2443">
        <v>130</v>
      </c>
      <c r="S2443">
        <v>183</v>
      </c>
      <c r="T2443" t="s">
        <v>12069</v>
      </c>
      <c r="U2443">
        <v>444</v>
      </c>
      <c r="V2443" t="s">
        <v>9435</v>
      </c>
      <c r="W2443">
        <v>30215</v>
      </c>
      <c r="X2443">
        <v>1243</v>
      </c>
      <c r="Y2443" t="s">
        <v>2272</v>
      </c>
      <c r="Z2443">
        <v>1</v>
      </c>
      <c r="AA2443" t="s">
        <v>12070</v>
      </c>
      <c r="AB2443" t="s">
        <v>12071</v>
      </c>
      <c r="AC2443">
        <v>95</v>
      </c>
      <c r="AD2443">
        <v>312</v>
      </c>
    </row>
    <row r="2444" spans="1:30" x14ac:dyDescent="0.35">
      <c r="A2444" t="s">
        <v>23</v>
      </c>
      <c r="B2444" t="s">
        <v>12072</v>
      </c>
      <c r="C2444" t="s">
        <v>12073</v>
      </c>
      <c r="D2444">
        <v>114</v>
      </c>
      <c r="E2444" s="4">
        <v>14000000</v>
      </c>
      <c r="F2444" s="4">
        <v>37462652.234482758</v>
      </c>
      <c r="G2444" s="3">
        <f>movie_metadata[[#This Row],[New_gross]]-movie_metadata[[#This Row],[New_budget]]</f>
        <v>23462652.234482758</v>
      </c>
      <c r="H2444" s="3" t="str">
        <f>IF(movie_metadata[[#This Row],[Profit/Loss_in money]]&gt;0,"Profit","Loss")</f>
        <v>Profit</v>
      </c>
      <c r="I2444" t="s">
        <v>26</v>
      </c>
      <c r="J2444" t="s">
        <v>3558</v>
      </c>
      <c r="K2444" t="s">
        <v>6122</v>
      </c>
      <c r="L2444" s="1">
        <v>2012</v>
      </c>
      <c r="M2444" t="s">
        <v>572</v>
      </c>
      <c r="N2444">
        <v>6.2</v>
      </c>
      <c r="O2444">
        <v>2.35</v>
      </c>
      <c r="P2444">
        <v>10000</v>
      </c>
      <c r="Q2444">
        <v>195</v>
      </c>
      <c r="R2444">
        <v>89</v>
      </c>
      <c r="S2444">
        <v>920</v>
      </c>
      <c r="T2444" t="s">
        <v>1205</v>
      </c>
      <c r="U2444">
        <v>22000</v>
      </c>
      <c r="V2444" t="s">
        <v>1739</v>
      </c>
      <c r="W2444">
        <v>48162</v>
      </c>
      <c r="X2444">
        <v>25804</v>
      </c>
      <c r="Y2444" t="s">
        <v>5037</v>
      </c>
      <c r="Z2444">
        <v>2</v>
      </c>
      <c r="AA2444" t="s">
        <v>12074</v>
      </c>
      <c r="AB2444" t="s">
        <v>12075</v>
      </c>
      <c r="AC2444">
        <v>140</v>
      </c>
      <c r="AD2444">
        <v>2000</v>
      </c>
    </row>
    <row r="2445" spans="1:30" x14ac:dyDescent="0.35">
      <c r="A2445" t="s">
        <v>23</v>
      </c>
      <c r="B2445" t="s">
        <v>6538</v>
      </c>
      <c r="C2445" t="s">
        <v>12076</v>
      </c>
      <c r="D2445">
        <v>119</v>
      </c>
      <c r="E2445" s="4">
        <v>20000000</v>
      </c>
      <c r="F2445" s="4">
        <v>121463226</v>
      </c>
      <c r="G2445" s="3">
        <f>movie_metadata[[#This Row],[New_gross]]-movie_metadata[[#This Row],[New_budget]]</f>
        <v>101463226</v>
      </c>
      <c r="H2445" s="3" t="str">
        <f>IF(movie_metadata[[#This Row],[Profit/Loss_in money]]&gt;0,"Profit","Loss")</f>
        <v>Profit</v>
      </c>
      <c r="I2445" t="s">
        <v>26</v>
      </c>
      <c r="J2445" t="s">
        <v>27</v>
      </c>
      <c r="K2445" t="s">
        <v>1664</v>
      </c>
      <c r="L2445" s="1">
        <v>2007</v>
      </c>
      <c r="M2445" t="s">
        <v>572</v>
      </c>
      <c r="N2445">
        <v>7.6</v>
      </c>
      <c r="O2445">
        <v>1.85</v>
      </c>
      <c r="P2445">
        <v>0</v>
      </c>
      <c r="Q2445">
        <v>256</v>
      </c>
      <c r="R2445">
        <v>99</v>
      </c>
      <c r="S2445">
        <v>778</v>
      </c>
      <c r="T2445" t="s">
        <v>616</v>
      </c>
      <c r="U2445">
        <v>15000</v>
      </c>
      <c r="V2445" t="s">
        <v>175</v>
      </c>
      <c r="W2445">
        <v>422606</v>
      </c>
      <c r="X2445">
        <v>17584</v>
      </c>
      <c r="Y2445" t="s">
        <v>4358</v>
      </c>
      <c r="Z2445">
        <v>2</v>
      </c>
      <c r="AA2445" t="s">
        <v>12077</v>
      </c>
      <c r="AB2445" t="s">
        <v>12078</v>
      </c>
      <c r="AC2445">
        <v>555</v>
      </c>
      <c r="AD2445">
        <v>833</v>
      </c>
    </row>
    <row r="2446" spans="1:30" x14ac:dyDescent="0.35">
      <c r="A2446" t="s">
        <v>23</v>
      </c>
      <c r="B2446" t="s">
        <v>9504</v>
      </c>
      <c r="C2446" t="s">
        <v>12079</v>
      </c>
      <c r="D2446">
        <v>103</v>
      </c>
      <c r="E2446" s="4">
        <v>37432523.809523806</v>
      </c>
      <c r="F2446" s="4">
        <v>90485233</v>
      </c>
      <c r="G2446" s="3">
        <f>movie_metadata[[#This Row],[New_gross]]-movie_metadata[[#This Row],[New_budget]]</f>
        <v>53052709.190476194</v>
      </c>
      <c r="H2446" s="3" t="str">
        <f>IF(movie_metadata[[#This Row],[Profit/Loss_in money]]&gt;0,"Profit","Loss")</f>
        <v>Profit</v>
      </c>
      <c r="I2446" t="s">
        <v>26</v>
      </c>
      <c r="J2446" t="s">
        <v>27</v>
      </c>
      <c r="K2446" t="s">
        <v>9182</v>
      </c>
      <c r="L2446" s="1">
        <v>2009</v>
      </c>
      <c r="M2446" t="s">
        <v>29</v>
      </c>
      <c r="N2446">
        <v>4.0999999999999996</v>
      </c>
      <c r="O2446">
        <v>1.85</v>
      </c>
      <c r="P2446">
        <v>804</v>
      </c>
      <c r="Q2446">
        <v>44</v>
      </c>
      <c r="R2446">
        <v>0</v>
      </c>
      <c r="S2446">
        <v>543</v>
      </c>
      <c r="T2446" t="s">
        <v>9583</v>
      </c>
      <c r="U2446">
        <v>923</v>
      </c>
      <c r="V2446" t="s">
        <v>5387</v>
      </c>
      <c r="W2446">
        <v>9544</v>
      </c>
      <c r="X2446">
        <v>3699</v>
      </c>
      <c r="Y2446" t="s">
        <v>8325</v>
      </c>
      <c r="Z2446">
        <v>0</v>
      </c>
      <c r="AA2446" t="s">
        <v>12080</v>
      </c>
      <c r="AB2446" t="s">
        <v>12081</v>
      </c>
      <c r="AC2446">
        <v>45</v>
      </c>
      <c r="AD2446">
        <v>619</v>
      </c>
    </row>
    <row r="2447" spans="1:30" x14ac:dyDescent="0.35">
      <c r="A2447" t="s">
        <v>23</v>
      </c>
      <c r="B2447" t="s">
        <v>12082</v>
      </c>
      <c r="C2447" t="s">
        <v>12083</v>
      </c>
      <c r="D2447">
        <v>91</v>
      </c>
      <c r="E2447" s="4">
        <v>18000000</v>
      </c>
      <c r="F2447" s="4">
        <v>18658828.323943663</v>
      </c>
      <c r="G2447" s="3">
        <f>movie_metadata[[#This Row],[New_gross]]-movie_metadata[[#This Row],[New_budget]]</f>
        <v>658828.32394366339</v>
      </c>
      <c r="H2447" s="3" t="str">
        <f>IF(movie_metadata[[#This Row],[Profit/Loss_in money]]&gt;0,"Profit","Loss")</f>
        <v>Profit</v>
      </c>
      <c r="I2447" t="s">
        <v>26</v>
      </c>
      <c r="J2447" t="s">
        <v>1452</v>
      </c>
      <c r="K2447" t="s">
        <v>5754</v>
      </c>
      <c r="L2447" s="1">
        <v>2014</v>
      </c>
      <c r="M2447" t="s">
        <v>572</v>
      </c>
      <c r="N2447">
        <v>5.3</v>
      </c>
      <c r="O2447">
        <v>2.35</v>
      </c>
      <c r="P2447">
        <v>0</v>
      </c>
      <c r="Q2447">
        <v>59</v>
      </c>
      <c r="R2447">
        <v>512</v>
      </c>
      <c r="S2447">
        <v>413</v>
      </c>
      <c r="T2447" t="s">
        <v>9856</v>
      </c>
      <c r="U2447">
        <v>11000</v>
      </c>
      <c r="V2447" t="s">
        <v>4836</v>
      </c>
      <c r="W2447">
        <v>5693</v>
      </c>
      <c r="X2447">
        <v>13545</v>
      </c>
      <c r="Y2447" t="s">
        <v>1047</v>
      </c>
      <c r="Z2447">
        <v>2</v>
      </c>
      <c r="AA2447" t="s">
        <v>12084</v>
      </c>
      <c r="AB2447" t="s">
        <v>12085</v>
      </c>
      <c r="AC2447">
        <v>34</v>
      </c>
      <c r="AD2447">
        <v>918</v>
      </c>
    </row>
    <row r="2448" spans="1:30" x14ac:dyDescent="0.35">
      <c r="A2448" t="s">
        <v>23</v>
      </c>
      <c r="B2448" t="s">
        <v>1063</v>
      </c>
      <c r="C2448" t="s">
        <v>12086</v>
      </c>
      <c r="D2448">
        <v>98</v>
      </c>
      <c r="E2448" s="4">
        <v>23000000</v>
      </c>
      <c r="F2448" s="4">
        <v>58006147</v>
      </c>
      <c r="G2448" s="3">
        <f>movie_metadata[[#This Row],[New_gross]]-movie_metadata[[#This Row],[New_budget]]</f>
        <v>35006147</v>
      </c>
      <c r="H2448" s="3" t="str">
        <f>IF(movie_metadata[[#This Row],[Profit/Loss_in money]]&gt;0,"Profit","Loss")</f>
        <v>Profit</v>
      </c>
      <c r="I2448" t="s">
        <v>26</v>
      </c>
      <c r="J2448" t="s">
        <v>27</v>
      </c>
      <c r="K2448" t="s">
        <v>4801</v>
      </c>
      <c r="L2448" s="1">
        <v>2008</v>
      </c>
      <c r="M2448" t="s">
        <v>29</v>
      </c>
      <c r="N2448">
        <v>6.2</v>
      </c>
      <c r="O2448">
        <v>1.85</v>
      </c>
      <c r="P2448">
        <v>0</v>
      </c>
      <c r="Q2448">
        <v>97</v>
      </c>
      <c r="R2448">
        <v>209</v>
      </c>
      <c r="S2448">
        <v>129</v>
      </c>
      <c r="T2448" t="s">
        <v>12087</v>
      </c>
      <c r="U2448">
        <v>158</v>
      </c>
      <c r="V2448" t="s">
        <v>12088</v>
      </c>
      <c r="W2448">
        <v>67653</v>
      </c>
      <c r="X2448">
        <v>816</v>
      </c>
      <c r="Y2448" t="s">
        <v>12089</v>
      </c>
      <c r="Z2448">
        <v>2</v>
      </c>
      <c r="AA2448" t="s">
        <v>12090</v>
      </c>
      <c r="AB2448" t="s">
        <v>12091</v>
      </c>
      <c r="AC2448">
        <v>108</v>
      </c>
      <c r="AD2448">
        <v>152</v>
      </c>
    </row>
    <row r="2449" spans="1:30" x14ac:dyDescent="0.35">
      <c r="A2449" t="s">
        <v>23</v>
      </c>
      <c r="B2449" t="s">
        <v>12092</v>
      </c>
      <c r="C2449" t="s">
        <v>12093</v>
      </c>
      <c r="D2449">
        <v>80</v>
      </c>
      <c r="E2449" s="4">
        <v>17500000</v>
      </c>
      <c r="F2449" s="4">
        <v>51053787</v>
      </c>
      <c r="G2449" s="3">
        <f>movie_metadata[[#This Row],[New_gross]]-movie_metadata[[#This Row],[New_budget]]</f>
        <v>33553787</v>
      </c>
      <c r="H2449" s="3" t="str">
        <f>IF(movie_metadata[[#This Row],[Profit/Loss_in money]]&gt;0,"Profit","Loss")</f>
        <v>Profit</v>
      </c>
      <c r="I2449" t="s">
        <v>26</v>
      </c>
      <c r="J2449" t="s">
        <v>27</v>
      </c>
      <c r="K2449" t="s">
        <v>12094</v>
      </c>
      <c r="L2449" s="1">
        <v>2005</v>
      </c>
      <c r="M2449" t="s">
        <v>82</v>
      </c>
      <c r="N2449">
        <v>6.5</v>
      </c>
      <c r="O2449">
        <v>1.85</v>
      </c>
      <c r="P2449">
        <v>0</v>
      </c>
      <c r="Q2449">
        <v>142</v>
      </c>
      <c r="R2449">
        <v>19</v>
      </c>
      <c r="S2449">
        <v>854</v>
      </c>
      <c r="T2449" t="s">
        <v>1646</v>
      </c>
      <c r="U2449">
        <v>11000</v>
      </c>
      <c r="V2449" t="s">
        <v>249</v>
      </c>
      <c r="W2449">
        <v>45900</v>
      </c>
      <c r="X2449">
        <v>14385</v>
      </c>
      <c r="Y2449" t="s">
        <v>3495</v>
      </c>
      <c r="Z2449">
        <v>1</v>
      </c>
      <c r="AA2449" t="s">
        <v>12095</v>
      </c>
      <c r="AB2449" t="s">
        <v>12096</v>
      </c>
      <c r="AC2449">
        <v>247</v>
      </c>
      <c r="AD2449">
        <v>979</v>
      </c>
    </row>
    <row r="2450" spans="1:30" x14ac:dyDescent="0.35">
      <c r="A2450" t="s">
        <v>23</v>
      </c>
      <c r="B2450" t="s">
        <v>12097</v>
      </c>
      <c r="C2450" t="s">
        <v>12098</v>
      </c>
      <c r="D2450">
        <v>121</v>
      </c>
      <c r="E2450" s="4">
        <v>17500000</v>
      </c>
      <c r="F2450" s="4">
        <v>23472900</v>
      </c>
      <c r="G2450" s="3">
        <f>movie_metadata[[#This Row],[New_gross]]-movie_metadata[[#This Row],[New_budget]]</f>
        <v>5972900</v>
      </c>
      <c r="H2450" s="3" t="str">
        <f>IF(movie_metadata[[#This Row],[Profit/Loss_in money]]&gt;0,"Profit","Loss")</f>
        <v>Profit</v>
      </c>
      <c r="I2450" t="s">
        <v>26</v>
      </c>
      <c r="J2450" t="s">
        <v>45</v>
      </c>
      <c r="K2450" t="s">
        <v>1954</v>
      </c>
      <c r="L2450" s="1">
        <v>2004</v>
      </c>
      <c r="M2450" t="s">
        <v>29</v>
      </c>
      <c r="N2450">
        <v>8.1</v>
      </c>
      <c r="O2450">
        <v>2.35</v>
      </c>
      <c r="P2450">
        <v>12000</v>
      </c>
      <c r="Q2450">
        <v>187</v>
      </c>
      <c r="R2450">
        <v>83</v>
      </c>
      <c r="S2450">
        <v>242</v>
      </c>
      <c r="T2450" t="s">
        <v>4119</v>
      </c>
      <c r="U2450">
        <v>3000</v>
      </c>
      <c r="V2450" t="s">
        <v>244</v>
      </c>
      <c r="W2450">
        <v>264533</v>
      </c>
      <c r="X2450">
        <v>4142</v>
      </c>
      <c r="Y2450" t="s">
        <v>12099</v>
      </c>
      <c r="Z2450">
        <v>1</v>
      </c>
      <c r="AA2450" t="s">
        <v>12100</v>
      </c>
      <c r="AB2450" t="s">
        <v>12101</v>
      </c>
      <c r="AC2450">
        <v>609</v>
      </c>
      <c r="AD2450">
        <v>460</v>
      </c>
    </row>
    <row r="2451" spans="1:30" x14ac:dyDescent="0.35">
      <c r="A2451" t="s">
        <v>23</v>
      </c>
      <c r="B2451" t="s">
        <v>12102</v>
      </c>
      <c r="C2451" t="s">
        <v>12103</v>
      </c>
      <c r="D2451">
        <v>94</v>
      </c>
      <c r="E2451" s="4">
        <v>24000000</v>
      </c>
      <c r="F2451" s="4">
        <v>39687528</v>
      </c>
      <c r="G2451" s="3">
        <f>movie_metadata[[#This Row],[New_gross]]-movie_metadata[[#This Row],[New_budget]]</f>
        <v>15687528</v>
      </c>
      <c r="H2451" s="3" t="str">
        <f>IF(movie_metadata[[#This Row],[Profit/Loss_in money]]&gt;0,"Profit","Loss")</f>
        <v>Profit</v>
      </c>
      <c r="I2451" t="s">
        <v>26</v>
      </c>
      <c r="J2451" t="s">
        <v>1452</v>
      </c>
      <c r="K2451" t="s">
        <v>456</v>
      </c>
      <c r="L2451" s="1">
        <v>2007</v>
      </c>
      <c r="M2451" t="s">
        <v>572</v>
      </c>
      <c r="N2451">
        <v>6.3</v>
      </c>
      <c r="O2451">
        <v>2.35</v>
      </c>
      <c r="P2451">
        <v>0</v>
      </c>
      <c r="Q2451">
        <v>193</v>
      </c>
      <c r="R2451">
        <v>87</v>
      </c>
      <c r="S2451">
        <v>280</v>
      </c>
      <c r="T2451" t="s">
        <v>1334</v>
      </c>
      <c r="U2451">
        <v>866</v>
      </c>
      <c r="V2451" t="s">
        <v>12104</v>
      </c>
      <c r="W2451">
        <v>140780</v>
      </c>
      <c r="X2451">
        <v>2124</v>
      </c>
      <c r="Y2451" t="s">
        <v>4396</v>
      </c>
      <c r="Z2451">
        <v>1</v>
      </c>
      <c r="AA2451" t="s">
        <v>12105</v>
      </c>
      <c r="AB2451" t="s">
        <v>12106</v>
      </c>
      <c r="AC2451">
        <v>376</v>
      </c>
      <c r="AD2451">
        <v>794</v>
      </c>
    </row>
    <row r="2452" spans="1:30" x14ac:dyDescent="0.35">
      <c r="A2452" t="s">
        <v>23</v>
      </c>
      <c r="B2452" t="s">
        <v>12107</v>
      </c>
      <c r="C2452" t="s">
        <v>12108</v>
      </c>
      <c r="D2452">
        <v>93</v>
      </c>
      <c r="E2452" s="4">
        <v>17500000</v>
      </c>
      <c r="F2452" s="4">
        <v>7017178</v>
      </c>
      <c r="G2452" s="3">
        <f>movie_metadata[[#This Row],[New_gross]]-movie_metadata[[#This Row],[New_budget]]</f>
        <v>-10482822</v>
      </c>
      <c r="H2452" s="3" t="str">
        <f>IF(movie_metadata[[#This Row],[Profit/Loss_in money]]&gt;0,"Profit","Loss")</f>
        <v>Loss</v>
      </c>
      <c r="I2452" t="s">
        <v>26</v>
      </c>
      <c r="J2452" t="s">
        <v>27</v>
      </c>
      <c r="K2452" t="s">
        <v>12109</v>
      </c>
      <c r="L2452" s="1">
        <v>2013</v>
      </c>
      <c r="M2452" t="s">
        <v>82</v>
      </c>
      <c r="N2452">
        <v>4.4000000000000004</v>
      </c>
      <c r="O2452">
        <v>2.35</v>
      </c>
      <c r="P2452">
        <v>0</v>
      </c>
      <c r="Q2452">
        <v>40</v>
      </c>
      <c r="R2452">
        <v>148</v>
      </c>
      <c r="S2452">
        <v>170</v>
      </c>
      <c r="T2452" t="s">
        <v>11578</v>
      </c>
      <c r="U2452">
        <v>549</v>
      </c>
      <c r="V2452" t="s">
        <v>3069</v>
      </c>
      <c r="W2452">
        <v>1633</v>
      </c>
      <c r="X2452">
        <v>1373</v>
      </c>
      <c r="Y2452" t="s">
        <v>12110</v>
      </c>
      <c r="Z2452">
        <v>5</v>
      </c>
      <c r="AA2452" t="s">
        <v>12111</v>
      </c>
      <c r="AB2452" t="s">
        <v>12112</v>
      </c>
      <c r="AC2452">
        <v>17</v>
      </c>
      <c r="AD2452">
        <v>269</v>
      </c>
    </row>
    <row r="2453" spans="1:30" x14ac:dyDescent="0.35">
      <c r="A2453" t="s">
        <v>23</v>
      </c>
      <c r="B2453" t="s">
        <v>12113</v>
      </c>
      <c r="C2453" t="s">
        <v>12114</v>
      </c>
      <c r="D2453">
        <v>93</v>
      </c>
      <c r="E2453" s="4">
        <v>18000000</v>
      </c>
      <c r="F2453" s="4">
        <v>40193383.166666664</v>
      </c>
      <c r="G2453" s="3">
        <f>movie_metadata[[#This Row],[New_gross]]-movie_metadata[[#This Row],[New_budget]]</f>
        <v>22193383.166666664</v>
      </c>
      <c r="H2453" s="3" t="str">
        <f>IF(movie_metadata[[#This Row],[Profit/Loss_in money]]&gt;0,"Profit","Loss")</f>
        <v>Profit</v>
      </c>
      <c r="I2453" t="s">
        <v>26</v>
      </c>
      <c r="J2453" t="s">
        <v>27</v>
      </c>
      <c r="K2453" t="s">
        <v>54</v>
      </c>
      <c r="L2453" s="1">
        <v>2014</v>
      </c>
      <c r="M2453" t="s">
        <v>572</v>
      </c>
      <c r="N2453">
        <v>4.5999999999999996</v>
      </c>
      <c r="O2453">
        <v>2.35</v>
      </c>
      <c r="P2453">
        <v>0</v>
      </c>
      <c r="Q2453">
        <v>46</v>
      </c>
      <c r="R2453">
        <v>32</v>
      </c>
      <c r="S2453">
        <v>1000</v>
      </c>
      <c r="T2453" t="s">
        <v>3518</v>
      </c>
      <c r="U2453">
        <v>13000</v>
      </c>
      <c r="V2453" t="s">
        <v>970</v>
      </c>
      <c r="W2453">
        <v>13133</v>
      </c>
      <c r="X2453">
        <v>16735</v>
      </c>
      <c r="Y2453" t="s">
        <v>12115</v>
      </c>
      <c r="Z2453">
        <v>4</v>
      </c>
      <c r="AA2453" t="s">
        <v>12116</v>
      </c>
      <c r="AB2453" t="s">
        <v>12117</v>
      </c>
      <c r="AC2453">
        <v>101</v>
      </c>
      <c r="AD2453">
        <v>1000</v>
      </c>
    </row>
    <row r="2454" spans="1:30" x14ac:dyDescent="0.35">
      <c r="A2454" t="s">
        <v>23</v>
      </c>
      <c r="B2454" t="s">
        <v>12118</v>
      </c>
      <c r="C2454" t="s">
        <v>12119</v>
      </c>
      <c r="D2454">
        <v>116</v>
      </c>
      <c r="E2454" s="4">
        <v>17500000</v>
      </c>
      <c r="F2454" s="4">
        <v>325491</v>
      </c>
      <c r="G2454" s="3">
        <f>movie_metadata[[#This Row],[New_gross]]-movie_metadata[[#This Row],[New_budget]]</f>
        <v>-17174509</v>
      </c>
      <c r="H2454" s="3" t="str">
        <f>IF(movie_metadata[[#This Row],[Profit/Loss_in money]]&gt;0,"Profit","Loss")</f>
        <v>Loss</v>
      </c>
      <c r="I2454" t="s">
        <v>26</v>
      </c>
      <c r="J2454" t="s">
        <v>27</v>
      </c>
      <c r="K2454" t="s">
        <v>2118</v>
      </c>
      <c r="L2454" s="1">
        <v>2002</v>
      </c>
      <c r="M2454" t="s">
        <v>572</v>
      </c>
      <c r="N2454">
        <v>6</v>
      </c>
      <c r="O2454">
        <v>1.85</v>
      </c>
      <c r="P2454">
        <v>204</v>
      </c>
      <c r="Q2454">
        <v>38</v>
      </c>
      <c r="R2454">
        <v>0</v>
      </c>
      <c r="S2454">
        <v>50</v>
      </c>
      <c r="T2454" t="s">
        <v>12120</v>
      </c>
      <c r="U2454">
        <v>109</v>
      </c>
      <c r="V2454" t="s">
        <v>12121</v>
      </c>
      <c r="W2454">
        <v>4387</v>
      </c>
      <c r="X2454">
        <v>245</v>
      </c>
      <c r="Y2454" t="s">
        <v>12122</v>
      </c>
      <c r="Z2454">
        <v>0</v>
      </c>
      <c r="AA2454" t="s">
        <v>12123</v>
      </c>
      <c r="AB2454" t="s">
        <v>12124</v>
      </c>
      <c r="AC2454">
        <v>67</v>
      </c>
      <c r="AD2454">
        <v>67</v>
      </c>
    </row>
    <row r="2455" spans="1:30" x14ac:dyDescent="0.35">
      <c r="A2455" t="s">
        <v>23</v>
      </c>
      <c r="B2455" t="s">
        <v>3556</v>
      </c>
      <c r="C2455" t="s">
        <v>12125</v>
      </c>
      <c r="D2455">
        <v>101</v>
      </c>
      <c r="E2455" s="4">
        <v>17000000</v>
      </c>
      <c r="F2455" s="4">
        <v>96471845</v>
      </c>
      <c r="G2455" s="3">
        <f>movie_metadata[[#This Row],[New_gross]]-movie_metadata[[#This Row],[New_budget]]</f>
        <v>79471845</v>
      </c>
      <c r="H2455" s="3" t="str">
        <f>IF(movie_metadata[[#This Row],[Profit/Loss_in money]]&gt;0,"Profit","Loss")</f>
        <v>Profit</v>
      </c>
      <c r="I2455" t="s">
        <v>26</v>
      </c>
      <c r="J2455" t="s">
        <v>27</v>
      </c>
      <c r="K2455" t="s">
        <v>9743</v>
      </c>
      <c r="L2455" s="1">
        <v>2001</v>
      </c>
      <c r="M2455" t="s">
        <v>29</v>
      </c>
      <c r="N2455">
        <v>7.6</v>
      </c>
      <c r="O2455">
        <v>1.85</v>
      </c>
      <c r="P2455">
        <v>20000</v>
      </c>
      <c r="Q2455">
        <v>239</v>
      </c>
      <c r="R2455">
        <v>448</v>
      </c>
      <c r="S2455">
        <v>83</v>
      </c>
      <c r="T2455" t="s">
        <v>12126</v>
      </c>
      <c r="U2455">
        <v>482</v>
      </c>
      <c r="V2455" t="s">
        <v>8221</v>
      </c>
      <c r="W2455">
        <v>268581</v>
      </c>
      <c r="X2455">
        <v>956</v>
      </c>
      <c r="Y2455" t="s">
        <v>12127</v>
      </c>
      <c r="Z2455">
        <v>0</v>
      </c>
      <c r="AA2455" t="s">
        <v>12128</v>
      </c>
      <c r="AB2455" t="s">
        <v>12129</v>
      </c>
      <c r="AC2455">
        <v>1109</v>
      </c>
      <c r="AD2455">
        <v>203</v>
      </c>
    </row>
    <row r="2456" spans="1:30" x14ac:dyDescent="0.35">
      <c r="A2456" t="s">
        <v>23</v>
      </c>
      <c r="B2456" t="s">
        <v>24</v>
      </c>
      <c r="C2456" t="s">
        <v>12130</v>
      </c>
      <c r="D2456">
        <v>154</v>
      </c>
      <c r="E2456" s="4">
        <v>18500000</v>
      </c>
      <c r="F2456" s="4">
        <v>85200000</v>
      </c>
      <c r="G2456" s="3">
        <f>movie_metadata[[#This Row],[New_gross]]-movie_metadata[[#This Row],[New_budget]]</f>
        <v>66700000</v>
      </c>
      <c r="H2456" s="3" t="str">
        <f>IF(movie_metadata[[#This Row],[Profit/Loss_in money]]&gt;0,"Profit","Loss")</f>
        <v>Profit</v>
      </c>
      <c r="I2456" t="s">
        <v>26</v>
      </c>
      <c r="J2456" t="s">
        <v>27</v>
      </c>
      <c r="K2456" t="s">
        <v>65</v>
      </c>
      <c r="L2456" s="1">
        <v>1986</v>
      </c>
      <c r="M2456" t="s">
        <v>572</v>
      </c>
      <c r="N2456">
        <v>8.4</v>
      </c>
      <c r="O2456">
        <v>1.85</v>
      </c>
      <c r="P2456">
        <v>18000</v>
      </c>
      <c r="Q2456">
        <v>250</v>
      </c>
      <c r="R2456">
        <v>0</v>
      </c>
      <c r="S2456">
        <v>604</v>
      </c>
      <c r="T2456" t="s">
        <v>12131</v>
      </c>
      <c r="U2456">
        <v>2000</v>
      </c>
      <c r="V2456" t="s">
        <v>3000</v>
      </c>
      <c r="W2456">
        <v>488537</v>
      </c>
      <c r="X2456">
        <v>4228</v>
      </c>
      <c r="Y2456" t="s">
        <v>1709</v>
      </c>
      <c r="Z2456">
        <v>1</v>
      </c>
      <c r="AA2456" t="s">
        <v>12132</v>
      </c>
      <c r="AB2456" t="s">
        <v>12133</v>
      </c>
      <c r="AC2456">
        <v>1076</v>
      </c>
      <c r="AD2456">
        <v>626</v>
      </c>
    </row>
    <row r="2457" spans="1:30" x14ac:dyDescent="0.35">
      <c r="A2457" t="s">
        <v>23</v>
      </c>
      <c r="B2457" t="s">
        <v>12134</v>
      </c>
      <c r="C2457" t="s">
        <v>12135</v>
      </c>
      <c r="D2457">
        <v>170</v>
      </c>
      <c r="E2457" s="4">
        <v>17000000</v>
      </c>
      <c r="F2457" s="4">
        <v>72000000</v>
      </c>
      <c r="G2457" s="3">
        <f>movie_metadata[[#This Row],[New_gross]]-movie_metadata[[#This Row],[New_budget]]</f>
        <v>55000000</v>
      </c>
      <c r="H2457" s="3" t="str">
        <f>IF(movie_metadata[[#This Row],[Profit/Loss_in money]]&gt;0,"Profit","Loss")</f>
        <v>Profit</v>
      </c>
      <c r="I2457" t="s">
        <v>26</v>
      </c>
      <c r="J2457" t="s">
        <v>27</v>
      </c>
      <c r="K2457" t="s">
        <v>12136</v>
      </c>
      <c r="L2457" s="1">
        <v>1964</v>
      </c>
      <c r="M2457" t="s">
        <v>6020</v>
      </c>
      <c r="N2457">
        <v>7.9</v>
      </c>
      <c r="O2457">
        <v>2.2000000000000002</v>
      </c>
      <c r="P2457">
        <v>0</v>
      </c>
      <c r="Q2457">
        <v>82</v>
      </c>
      <c r="R2457">
        <v>165</v>
      </c>
      <c r="S2457">
        <v>244</v>
      </c>
      <c r="T2457" t="s">
        <v>12137</v>
      </c>
      <c r="U2457">
        <v>453</v>
      </c>
      <c r="V2457" t="s">
        <v>12138</v>
      </c>
      <c r="W2457">
        <v>66959</v>
      </c>
      <c r="X2457">
        <v>1164</v>
      </c>
      <c r="Y2457" t="s">
        <v>12139</v>
      </c>
      <c r="Z2457">
        <v>1</v>
      </c>
      <c r="AA2457" t="s">
        <v>12140</v>
      </c>
      <c r="AB2457" t="s">
        <v>12141</v>
      </c>
      <c r="AC2457">
        <v>258</v>
      </c>
      <c r="AD2457">
        <v>272</v>
      </c>
    </row>
    <row r="2458" spans="1:30" x14ac:dyDescent="0.35">
      <c r="A2458" t="s">
        <v>23</v>
      </c>
      <c r="B2458" t="s">
        <v>4821</v>
      </c>
      <c r="C2458" t="s">
        <v>12142</v>
      </c>
      <c r="D2458">
        <v>99</v>
      </c>
      <c r="E2458" s="4">
        <v>17000000</v>
      </c>
      <c r="F2458" s="4">
        <v>72219395</v>
      </c>
      <c r="G2458" s="3">
        <f>movie_metadata[[#This Row],[New_gross]]-movie_metadata[[#This Row],[New_budget]]</f>
        <v>55219395</v>
      </c>
      <c r="H2458" s="3" t="str">
        <f>IF(movie_metadata[[#This Row],[Profit/Loss_in money]]&gt;0,"Profit","Loss")</f>
        <v>Profit</v>
      </c>
      <c r="I2458" t="s">
        <v>26</v>
      </c>
      <c r="J2458" t="s">
        <v>27</v>
      </c>
      <c r="K2458" t="s">
        <v>3022</v>
      </c>
      <c r="L2458" s="1">
        <v>1997</v>
      </c>
      <c r="M2458" t="s">
        <v>572</v>
      </c>
      <c r="N2458">
        <v>5.6</v>
      </c>
      <c r="O2458">
        <v>2.35</v>
      </c>
      <c r="P2458">
        <v>0</v>
      </c>
      <c r="Q2458">
        <v>140</v>
      </c>
      <c r="R2458">
        <v>13</v>
      </c>
      <c r="S2458">
        <v>681</v>
      </c>
      <c r="T2458" t="s">
        <v>2470</v>
      </c>
      <c r="U2458">
        <v>45000</v>
      </c>
      <c r="V2458" t="s">
        <v>5324</v>
      </c>
      <c r="W2458">
        <v>105585</v>
      </c>
      <c r="X2458">
        <v>50284</v>
      </c>
      <c r="Y2458" t="s">
        <v>2254</v>
      </c>
      <c r="Z2458">
        <v>1</v>
      </c>
      <c r="AA2458" t="s">
        <v>12143</v>
      </c>
      <c r="AB2458" t="s">
        <v>12144</v>
      </c>
      <c r="AC2458">
        <v>419</v>
      </c>
      <c r="AD2458">
        <v>4000</v>
      </c>
    </row>
    <row r="2459" spans="1:30" x14ac:dyDescent="0.35">
      <c r="A2459" t="s">
        <v>23</v>
      </c>
      <c r="B2459" t="s">
        <v>7416</v>
      </c>
      <c r="C2459" t="s">
        <v>12145</v>
      </c>
      <c r="D2459">
        <v>104</v>
      </c>
      <c r="E2459" s="4">
        <v>17000000</v>
      </c>
      <c r="F2459" s="4">
        <v>82389560</v>
      </c>
      <c r="G2459" s="3">
        <f>movie_metadata[[#This Row],[New_gross]]-movie_metadata[[#This Row],[New_budget]]</f>
        <v>65389560</v>
      </c>
      <c r="H2459" s="3" t="str">
        <f>IF(movie_metadata[[#This Row],[Profit/Loss_in money]]&gt;0,"Profit","Loss")</f>
        <v>Profit</v>
      </c>
      <c r="I2459" t="s">
        <v>26</v>
      </c>
      <c r="J2459" t="s">
        <v>27</v>
      </c>
      <c r="K2459" t="s">
        <v>1664</v>
      </c>
      <c r="L2459" s="1">
        <v>2014</v>
      </c>
      <c r="M2459" t="s">
        <v>572</v>
      </c>
      <c r="N2459">
        <v>6.5</v>
      </c>
      <c r="O2459">
        <v>1.85</v>
      </c>
      <c r="P2459">
        <v>14000</v>
      </c>
      <c r="Q2459">
        <v>129</v>
      </c>
      <c r="R2459">
        <v>42</v>
      </c>
      <c r="S2459">
        <v>613</v>
      </c>
      <c r="T2459" t="s">
        <v>607</v>
      </c>
      <c r="U2459">
        <v>839</v>
      </c>
      <c r="V2459" t="s">
        <v>4487</v>
      </c>
      <c r="W2459">
        <v>106820</v>
      </c>
      <c r="X2459">
        <v>3627</v>
      </c>
      <c r="Y2459" t="s">
        <v>1092</v>
      </c>
      <c r="Z2459">
        <v>1</v>
      </c>
      <c r="AA2459" t="s">
        <v>12146</v>
      </c>
      <c r="AB2459" t="s">
        <v>12147</v>
      </c>
      <c r="AC2459">
        <v>147</v>
      </c>
      <c r="AD2459">
        <v>756</v>
      </c>
    </row>
    <row r="2460" spans="1:30" x14ac:dyDescent="0.35">
      <c r="A2460" t="s">
        <v>23</v>
      </c>
      <c r="B2460" t="s">
        <v>8180</v>
      </c>
      <c r="C2460" t="s">
        <v>12148</v>
      </c>
      <c r="D2460">
        <v>126</v>
      </c>
      <c r="E2460" s="4">
        <v>12000000</v>
      </c>
      <c r="F2460" s="4">
        <v>71502303</v>
      </c>
      <c r="G2460" s="3">
        <f>movie_metadata[[#This Row],[New_gross]]-movie_metadata[[#This Row],[New_budget]]</f>
        <v>59502303</v>
      </c>
      <c r="H2460" s="3" t="str">
        <f>IF(movie_metadata[[#This Row],[Profit/Loss_in money]]&gt;0,"Profit","Loss")</f>
        <v>Profit</v>
      </c>
      <c r="I2460" t="s">
        <v>26</v>
      </c>
      <c r="J2460" t="s">
        <v>27</v>
      </c>
      <c r="K2460" t="s">
        <v>11374</v>
      </c>
      <c r="L2460" s="1">
        <v>2004</v>
      </c>
      <c r="M2460" t="s">
        <v>572</v>
      </c>
      <c r="N2460">
        <v>7.5</v>
      </c>
      <c r="O2460">
        <v>1.85</v>
      </c>
      <c r="P2460">
        <v>0</v>
      </c>
      <c r="Q2460">
        <v>285</v>
      </c>
      <c r="R2460">
        <v>729</v>
      </c>
      <c r="S2460">
        <v>284</v>
      </c>
      <c r="T2460" t="s">
        <v>12149</v>
      </c>
      <c r="U2460">
        <v>912</v>
      </c>
      <c r="V2460" t="s">
        <v>2658</v>
      </c>
      <c r="W2460">
        <v>149966</v>
      </c>
      <c r="X2460">
        <v>2170</v>
      </c>
      <c r="Y2460" t="s">
        <v>85</v>
      </c>
      <c r="Z2460">
        <v>0</v>
      </c>
      <c r="AA2460" t="s">
        <v>12150</v>
      </c>
      <c r="AB2460" t="s">
        <v>12151</v>
      </c>
      <c r="AC2460">
        <v>835</v>
      </c>
      <c r="AD2460">
        <v>306</v>
      </c>
    </row>
    <row r="2461" spans="1:30" x14ac:dyDescent="0.35">
      <c r="A2461" t="s">
        <v>23</v>
      </c>
      <c r="B2461" t="s">
        <v>4929</v>
      </c>
      <c r="C2461" t="s">
        <v>12152</v>
      </c>
      <c r="D2461">
        <v>110</v>
      </c>
      <c r="E2461" s="4">
        <v>17500000</v>
      </c>
      <c r="F2461" s="4">
        <v>19179969</v>
      </c>
      <c r="G2461" s="3">
        <f>movie_metadata[[#This Row],[New_gross]]-movie_metadata[[#This Row],[New_budget]]</f>
        <v>1679969</v>
      </c>
      <c r="H2461" s="3" t="str">
        <f>IF(movie_metadata[[#This Row],[Profit/Loss_in money]]&gt;0,"Profit","Loss")</f>
        <v>Profit</v>
      </c>
      <c r="I2461" t="s">
        <v>26</v>
      </c>
      <c r="J2461" t="s">
        <v>27</v>
      </c>
      <c r="K2461" t="s">
        <v>1664</v>
      </c>
      <c r="L2461" s="1">
        <v>2006</v>
      </c>
      <c r="M2461" t="s">
        <v>572</v>
      </c>
      <c r="N2461">
        <v>6.3</v>
      </c>
      <c r="O2461">
        <v>2.35</v>
      </c>
      <c r="P2461">
        <v>0</v>
      </c>
      <c r="Q2461">
        <v>91</v>
      </c>
      <c r="R2461">
        <v>422</v>
      </c>
      <c r="S2461">
        <v>422</v>
      </c>
      <c r="T2461" t="s">
        <v>12153</v>
      </c>
      <c r="U2461">
        <v>33000</v>
      </c>
      <c r="V2461" t="s">
        <v>12154</v>
      </c>
      <c r="W2461">
        <v>54710</v>
      </c>
      <c r="X2461">
        <v>35345</v>
      </c>
      <c r="Y2461" t="s">
        <v>4929</v>
      </c>
      <c r="Z2461">
        <v>2</v>
      </c>
      <c r="AA2461" t="s">
        <v>12155</v>
      </c>
      <c r="AB2461" t="s">
        <v>12156</v>
      </c>
      <c r="AC2461">
        <v>177</v>
      </c>
      <c r="AD2461">
        <v>459</v>
      </c>
    </row>
    <row r="2462" spans="1:30" x14ac:dyDescent="0.35">
      <c r="A2462" t="s">
        <v>23</v>
      </c>
      <c r="B2462" t="s">
        <v>5357</v>
      </c>
      <c r="C2462" t="s">
        <v>12157</v>
      </c>
      <c r="D2462">
        <v>101</v>
      </c>
      <c r="E2462" s="4">
        <v>300000</v>
      </c>
      <c r="F2462" s="4">
        <v>47000000</v>
      </c>
      <c r="G2462" s="3">
        <f>movie_metadata[[#This Row],[New_gross]]-movie_metadata[[#This Row],[New_budget]]</f>
        <v>46700000</v>
      </c>
      <c r="H2462" s="3" t="str">
        <f>IF(movie_metadata[[#This Row],[Profit/Loss_in money]]&gt;0,"Profit","Loss")</f>
        <v>Profit</v>
      </c>
      <c r="I2462" t="s">
        <v>26</v>
      </c>
      <c r="J2462" t="s">
        <v>27</v>
      </c>
      <c r="K2462" t="s">
        <v>5534</v>
      </c>
      <c r="L2462" s="1">
        <v>1978</v>
      </c>
      <c r="M2462" t="s">
        <v>572</v>
      </c>
      <c r="N2462">
        <v>7.9</v>
      </c>
      <c r="O2462">
        <v>2.35</v>
      </c>
      <c r="P2462">
        <v>12000</v>
      </c>
      <c r="Q2462">
        <v>318</v>
      </c>
      <c r="R2462">
        <v>0</v>
      </c>
      <c r="S2462">
        <v>598</v>
      </c>
      <c r="T2462" t="s">
        <v>10168</v>
      </c>
      <c r="U2462">
        <v>2000</v>
      </c>
      <c r="V2462" t="s">
        <v>1727</v>
      </c>
      <c r="W2462">
        <v>157857</v>
      </c>
      <c r="X2462">
        <v>4400</v>
      </c>
      <c r="Y2462" t="s">
        <v>5536</v>
      </c>
      <c r="Z2462">
        <v>0</v>
      </c>
      <c r="AA2462" t="s">
        <v>12158</v>
      </c>
      <c r="AB2462" t="s">
        <v>12159</v>
      </c>
      <c r="AC2462">
        <v>1191</v>
      </c>
      <c r="AD2462">
        <v>742</v>
      </c>
    </row>
    <row r="2463" spans="1:30" x14ac:dyDescent="0.35">
      <c r="A2463" t="s">
        <v>23</v>
      </c>
      <c r="B2463" t="s">
        <v>12160</v>
      </c>
      <c r="C2463" t="s">
        <v>12161</v>
      </c>
      <c r="D2463">
        <v>87</v>
      </c>
      <c r="E2463" s="4">
        <v>17000000</v>
      </c>
      <c r="F2463" s="4">
        <v>37566230</v>
      </c>
      <c r="G2463" s="3">
        <f>movie_metadata[[#This Row],[New_gross]]-movie_metadata[[#This Row],[New_budget]]</f>
        <v>20566230</v>
      </c>
      <c r="H2463" s="3" t="str">
        <f>IF(movie_metadata[[#This Row],[Profit/Loss_in money]]&gt;0,"Profit","Loss")</f>
        <v>Profit</v>
      </c>
      <c r="I2463" t="s">
        <v>26</v>
      </c>
      <c r="J2463" t="s">
        <v>27</v>
      </c>
      <c r="K2463" t="s">
        <v>12162</v>
      </c>
      <c r="L2463" s="1">
        <v>2003</v>
      </c>
      <c r="M2463" t="s">
        <v>82</v>
      </c>
      <c r="N2463">
        <v>5.0999999999999996</v>
      </c>
      <c r="O2463">
        <v>1.85</v>
      </c>
      <c r="P2463">
        <v>309</v>
      </c>
      <c r="Q2463">
        <v>52</v>
      </c>
      <c r="R2463">
        <v>9</v>
      </c>
      <c r="S2463">
        <v>503</v>
      </c>
      <c r="T2463" t="s">
        <v>1326</v>
      </c>
      <c r="U2463">
        <v>818</v>
      </c>
      <c r="V2463" t="s">
        <v>2613</v>
      </c>
      <c r="W2463">
        <v>3407</v>
      </c>
      <c r="X2463">
        <v>2164</v>
      </c>
      <c r="Y2463" t="s">
        <v>2174</v>
      </c>
      <c r="Z2463">
        <v>1</v>
      </c>
      <c r="AA2463" t="s">
        <v>12163</v>
      </c>
      <c r="AB2463" t="s">
        <v>12164</v>
      </c>
      <c r="AC2463">
        <v>48</v>
      </c>
      <c r="AD2463">
        <v>636</v>
      </c>
    </row>
    <row r="2464" spans="1:30" x14ac:dyDescent="0.35">
      <c r="A2464" t="s">
        <v>23</v>
      </c>
      <c r="B2464" t="s">
        <v>6789</v>
      </c>
      <c r="C2464" t="s">
        <v>12165</v>
      </c>
      <c r="D2464">
        <v>123</v>
      </c>
      <c r="E2464" s="4">
        <v>17000000</v>
      </c>
      <c r="F2464" s="4">
        <v>70492685</v>
      </c>
      <c r="G2464" s="3">
        <f>movie_metadata[[#This Row],[New_gross]]-movie_metadata[[#This Row],[New_budget]]</f>
        <v>53492685</v>
      </c>
      <c r="H2464" s="3" t="str">
        <f>IF(movie_metadata[[#This Row],[Profit/Loss_in money]]&gt;0,"Profit","Loss")</f>
        <v>Profit</v>
      </c>
      <c r="I2464" t="s">
        <v>26</v>
      </c>
      <c r="J2464" t="s">
        <v>27</v>
      </c>
      <c r="K2464" t="s">
        <v>2520</v>
      </c>
      <c r="L2464" s="1">
        <v>2013</v>
      </c>
      <c r="M2464" t="s">
        <v>572</v>
      </c>
      <c r="N2464">
        <v>6.7</v>
      </c>
      <c r="O2464">
        <v>2.35</v>
      </c>
      <c r="P2464">
        <v>7000</v>
      </c>
      <c r="Q2464">
        <v>56</v>
      </c>
      <c r="R2464">
        <v>92</v>
      </c>
      <c r="S2464">
        <v>849</v>
      </c>
      <c r="T2464" t="s">
        <v>2224</v>
      </c>
      <c r="U2464">
        <v>1000</v>
      </c>
      <c r="V2464" t="s">
        <v>2800</v>
      </c>
      <c r="W2464">
        <v>11600</v>
      </c>
      <c r="X2464">
        <v>5306</v>
      </c>
      <c r="Y2464" t="s">
        <v>8560</v>
      </c>
      <c r="Z2464">
        <v>5</v>
      </c>
      <c r="AA2464" t="s">
        <v>12166</v>
      </c>
      <c r="AB2464" t="s">
        <v>12167</v>
      </c>
      <c r="AC2464">
        <v>64</v>
      </c>
      <c r="AD2464">
        <v>886</v>
      </c>
    </row>
    <row r="2465" spans="1:30" x14ac:dyDescent="0.35">
      <c r="A2465" t="s">
        <v>23</v>
      </c>
      <c r="B2465" t="s">
        <v>9509</v>
      </c>
      <c r="C2465" t="s">
        <v>12168</v>
      </c>
      <c r="D2465">
        <v>109</v>
      </c>
      <c r="E2465" s="4">
        <v>17000000</v>
      </c>
      <c r="F2465" s="4">
        <v>35635046</v>
      </c>
      <c r="G2465" s="3">
        <f>movie_metadata[[#This Row],[New_gross]]-movie_metadata[[#This Row],[New_budget]]</f>
        <v>18635046</v>
      </c>
      <c r="H2465" s="3" t="str">
        <f>IF(movie_metadata[[#This Row],[Profit/Loss_in money]]&gt;0,"Profit","Loss")</f>
        <v>Profit</v>
      </c>
      <c r="I2465" t="s">
        <v>26</v>
      </c>
      <c r="J2465" t="s">
        <v>45</v>
      </c>
      <c r="K2465" t="s">
        <v>456</v>
      </c>
      <c r="L2465" s="1">
        <v>2006</v>
      </c>
      <c r="M2465" t="s">
        <v>572</v>
      </c>
      <c r="N2465">
        <v>6.7</v>
      </c>
      <c r="O2465">
        <v>2.35</v>
      </c>
      <c r="P2465">
        <v>3000</v>
      </c>
      <c r="Q2465">
        <v>186</v>
      </c>
      <c r="R2465">
        <v>248</v>
      </c>
      <c r="S2465">
        <v>968</v>
      </c>
      <c r="T2465" t="s">
        <v>321</v>
      </c>
      <c r="U2465">
        <v>16000</v>
      </c>
      <c r="V2465" t="s">
        <v>308</v>
      </c>
      <c r="W2465">
        <v>121058</v>
      </c>
      <c r="X2465">
        <v>19410</v>
      </c>
      <c r="Y2465" t="s">
        <v>8869</v>
      </c>
      <c r="Z2465">
        <v>0</v>
      </c>
      <c r="AA2465" t="s">
        <v>12169</v>
      </c>
      <c r="AB2465" t="s">
        <v>12170</v>
      </c>
      <c r="AC2465">
        <v>482</v>
      </c>
      <c r="AD2465">
        <v>988</v>
      </c>
    </row>
    <row r="2466" spans="1:30" x14ac:dyDescent="0.35">
      <c r="A2466" t="s">
        <v>23</v>
      </c>
      <c r="B2466" t="s">
        <v>12171</v>
      </c>
      <c r="C2466" t="s">
        <v>12172</v>
      </c>
      <c r="D2466">
        <v>90</v>
      </c>
      <c r="E2466" s="4">
        <v>20000000</v>
      </c>
      <c r="F2466" s="4">
        <v>45670855</v>
      </c>
      <c r="G2466" s="3">
        <f>movie_metadata[[#This Row],[New_gross]]-movie_metadata[[#This Row],[New_budget]]</f>
        <v>25670855</v>
      </c>
      <c r="H2466" s="3" t="str">
        <f>IF(movie_metadata[[#This Row],[Profit/Loss_in money]]&gt;0,"Profit","Loss")</f>
        <v>Profit</v>
      </c>
      <c r="I2466" t="s">
        <v>26</v>
      </c>
      <c r="J2466" t="s">
        <v>254</v>
      </c>
      <c r="K2466" t="s">
        <v>5094</v>
      </c>
      <c r="L2466" s="1">
        <v>2010</v>
      </c>
      <c r="M2466" t="s">
        <v>572</v>
      </c>
      <c r="N2466">
        <v>5.6</v>
      </c>
      <c r="O2466">
        <v>1.85</v>
      </c>
      <c r="P2466">
        <v>12000</v>
      </c>
      <c r="Q2466">
        <v>178</v>
      </c>
      <c r="R2466">
        <v>52</v>
      </c>
      <c r="S2466">
        <v>298</v>
      </c>
      <c r="T2466" t="s">
        <v>9487</v>
      </c>
      <c r="U2466">
        <v>723</v>
      </c>
      <c r="V2466" t="s">
        <v>5910</v>
      </c>
      <c r="W2466">
        <v>67978</v>
      </c>
      <c r="X2466">
        <v>1978</v>
      </c>
      <c r="Y2466" t="s">
        <v>12173</v>
      </c>
      <c r="Z2466">
        <v>0</v>
      </c>
      <c r="AA2466" t="s">
        <v>12174</v>
      </c>
      <c r="AB2466" t="s">
        <v>12175</v>
      </c>
      <c r="AC2466">
        <v>279</v>
      </c>
      <c r="AD2466">
        <v>346</v>
      </c>
    </row>
    <row r="2467" spans="1:30" x14ac:dyDescent="0.35">
      <c r="A2467" t="s">
        <v>23</v>
      </c>
      <c r="B2467" t="s">
        <v>3794</v>
      </c>
      <c r="C2467" t="s">
        <v>12176</v>
      </c>
      <c r="D2467">
        <v>96</v>
      </c>
      <c r="E2467" s="4">
        <v>17000000</v>
      </c>
      <c r="F2467" s="4">
        <v>37939782</v>
      </c>
      <c r="G2467" s="3">
        <f>movie_metadata[[#This Row],[New_gross]]-movie_metadata[[#This Row],[New_budget]]</f>
        <v>20939782</v>
      </c>
      <c r="H2467" s="3" t="str">
        <f>IF(movie_metadata[[#This Row],[Profit/Loss_in money]]&gt;0,"Profit","Loss")</f>
        <v>Profit</v>
      </c>
      <c r="I2467" t="s">
        <v>26</v>
      </c>
      <c r="J2467" t="s">
        <v>27</v>
      </c>
      <c r="K2467" t="s">
        <v>1674</v>
      </c>
      <c r="L2467" s="1">
        <v>2002</v>
      </c>
      <c r="M2467" t="s">
        <v>572</v>
      </c>
      <c r="N2467">
        <v>5.6</v>
      </c>
      <c r="O2467">
        <v>1.85</v>
      </c>
      <c r="P2467">
        <v>2000</v>
      </c>
      <c r="Q2467">
        <v>140</v>
      </c>
      <c r="R2467">
        <v>36</v>
      </c>
      <c r="S2467">
        <v>486</v>
      </c>
      <c r="T2467" t="s">
        <v>3722</v>
      </c>
      <c r="U2467">
        <v>1000</v>
      </c>
      <c r="V2467" t="s">
        <v>8346</v>
      </c>
      <c r="W2467">
        <v>62272</v>
      </c>
      <c r="X2467">
        <v>3294</v>
      </c>
      <c r="Y2467" t="s">
        <v>10434</v>
      </c>
      <c r="Z2467">
        <v>0</v>
      </c>
      <c r="AA2467" t="s">
        <v>12177</v>
      </c>
      <c r="AB2467" t="s">
        <v>12178</v>
      </c>
      <c r="AC2467">
        <v>207</v>
      </c>
      <c r="AD2467">
        <v>580</v>
      </c>
    </row>
    <row r="2468" spans="1:30" x14ac:dyDescent="0.35">
      <c r="A2468" t="s">
        <v>23</v>
      </c>
      <c r="B2468" t="s">
        <v>12179</v>
      </c>
      <c r="C2468" t="s">
        <v>12180</v>
      </c>
      <c r="D2468">
        <v>82</v>
      </c>
      <c r="E2468" s="4">
        <v>17000000</v>
      </c>
      <c r="F2468" s="4">
        <v>30324946</v>
      </c>
      <c r="G2468" s="3">
        <f>movie_metadata[[#This Row],[New_gross]]-movie_metadata[[#This Row],[New_budget]]</f>
        <v>13324946</v>
      </c>
      <c r="H2468" s="3" t="str">
        <f>IF(movie_metadata[[#This Row],[Profit/Loss_in money]]&gt;0,"Profit","Loss")</f>
        <v>Profit</v>
      </c>
      <c r="I2468" t="s">
        <v>26</v>
      </c>
      <c r="J2468" t="s">
        <v>27</v>
      </c>
      <c r="K2468" t="s">
        <v>6535</v>
      </c>
      <c r="L2468" s="1">
        <v>1998</v>
      </c>
      <c r="M2468" t="s">
        <v>29</v>
      </c>
      <c r="N2468">
        <v>6.2</v>
      </c>
      <c r="O2468">
        <v>1.85</v>
      </c>
      <c r="P2468">
        <v>0</v>
      </c>
      <c r="Q2468">
        <v>63</v>
      </c>
      <c r="R2468">
        <v>12</v>
      </c>
      <c r="S2468">
        <v>281</v>
      </c>
      <c r="T2468" t="s">
        <v>12181</v>
      </c>
      <c r="U2468">
        <v>8000</v>
      </c>
      <c r="V2468" t="s">
        <v>1241</v>
      </c>
      <c r="W2468">
        <v>48458</v>
      </c>
      <c r="X2468">
        <v>9271</v>
      </c>
      <c r="Y2468" t="s">
        <v>10240</v>
      </c>
      <c r="Z2468">
        <v>2</v>
      </c>
      <c r="AA2468" t="s">
        <v>12182</v>
      </c>
      <c r="AB2468" t="s">
        <v>12183</v>
      </c>
      <c r="AC2468">
        <v>239</v>
      </c>
      <c r="AD2468">
        <v>357</v>
      </c>
    </row>
    <row r="2469" spans="1:30" x14ac:dyDescent="0.35">
      <c r="A2469" t="s">
        <v>23</v>
      </c>
      <c r="B2469" t="s">
        <v>11657</v>
      </c>
      <c r="C2469" t="s">
        <v>12184</v>
      </c>
      <c r="D2469">
        <v>86</v>
      </c>
      <c r="E2469" s="4">
        <v>17000000</v>
      </c>
      <c r="F2469" s="4">
        <v>27854896</v>
      </c>
      <c r="G2469" s="3">
        <f>movie_metadata[[#This Row],[New_gross]]-movie_metadata[[#This Row],[New_budget]]</f>
        <v>10854896</v>
      </c>
      <c r="H2469" s="3" t="str">
        <f>IF(movie_metadata[[#This Row],[Profit/Loss_in money]]&gt;0,"Profit","Loss")</f>
        <v>Profit</v>
      </c>
      <c r="I2469" t="s">
        <v>26</v>
      </c>
      <c r="J2469" t="s">
        <v>27</v>
      </c>
      <c r="K2469" t="s">
        <v>679</v>
      </c>
      <c r="L2469" s="1">
        <v>2011</v>
      </c>
      <c r="M2469" t="s">
        <v>29</v>
      </c>
      <c r="N2469">
        <v>5.6</v>
      </c>
      <c r="O2469">
        <v>2.35</v>
      </c>
      <c r="P2469">
        <v>16000</v>
      </c>
      <c r="Q2469">
        <v>148</v>
      </c>
      <c r="R2469">
        <v>33</v>
      </c>
      <c r="S2469">
        <v>583</v>
      </c>
      <c r="T2469" t="s">
        <v>6760</v>
      </c>
      <c r="U2469">
        <v>15000</v>
      </c>
      <c r="V2469" t="s">
        <v>5174</v>
      </c>
      <c r="W2469">
        <v>64190</v>
      </c>
      <c r="X2469">
        <v>17396</v>
      </c>
      <c r="Y2469" t="s">
        <v>12185</v>
      </c>
      <c r="Z2469">
        <v>1</v>
      </c>
      <c r="AA2469" t="s">
        <v>12186</v>
      </c>
      <c r="AB2469" t="s">
        <v>12187</v>
      </c>
      <c r="AC2469">
        <v>129</v>
      </c>
      <c r="AD2469">
        <v>976</v>
      </c>
    </row>
    <row r="2470" spans="1:30" x14ac:dyDescent="0.35">
      <c r="A2470" t="s">
        <v>23</v>
      </c>
      <c r="B2470" t="s">
        <v>7469</v>
      </c>
      <c r="C2470" t="s">
        <v>12188</v>
      </c>
      <c r="D2470">
        <v>108</v>
      </c>
      <c r="E2470" s="4">
        <v>15000000</v>
      </c>
      <c r="F2470" s="4">
        <v>41777564</v>
      </c>
      <c r="G2470" s="3">
        <f>movie_metadata[[#This Row],[New_gross]]-movie_metadata[[#This Row],[New_budget]]</f>
        <v>26777564</v>
      </c>
      <c r="H2470" s="3" t="str">
        <f>IF(movie_metadata[[#This Row],[Profit/Loss_in money]]&gt;0,"Profit","Loss")</f>
        <v>Profit</v>
      </c>
      <c r="I2470" t="s">
        <v>26</v>
      </c>
      <c r="J2470" t="s">
        <v>27</v>
      </c>
      <c r="K2470" t="s">
        <v>6392</v>
      </c>
      <c r="L2470" s="1">
        <v>2006</v>
      </c>
      <c r="M2470" t="s">
        <v>572</v>
      </c>
      <c r="N2470">
        <v>6.4</v>
      </c>
      <c r="O2470">
        <v>2.35</v>
      </c>
      <c r="P2470">
        <v>0</v>
      </c>
      <c r="Q2470">
        <v>265</v>
      </c>
      <c r="R2470">
        <v>192</v>
      </c>
      <c r="S2470">
        <v>580</v>
      </c>
      <c r="T2470" t="s">
        <v>12056</v>
      </c>
      <c r="U2470">
        <v>1000</v>
      </c>
      <c r="V2470" t="s">
        <v>11553</v>
      </c>
      <c r="W2470">
        <v>129719</v>
      </c>
      <c r="X2470">
        <v>4500</v>
      </c>
      <c r="Y2470" t="s">
        <v>3722</v>
      </c>
      <c r="Z2470">
        <v>0</v>
      </c>
      <c r="AA2470" t="s">
        <v>12189</v>
      </c>
      <c r="AB2470" t="s">
        <v>12190</v>
      </c>
      <c r="AC2470">
        <v>855</v>
      </c>
      <c r="AD2470">
        <v>1000</v>
      </c>
    </row>
    <row r="2471" spans="1:30" x14ac:dyDescent="0.35">
      <c r="A2471" t="s">
        <v>23</v>
      </c>
      <c r="B2471" t="s">
        <v>4582</v>
      </c>
      <c r="C2471" t="s">
        <v>12191</v>
      </c>
      <c r="D2471">
        <v>98</v>
      </c>
      <c r="E2471" s="4">
        <v>17000000</v>
      </c>
      <c r="F2471" s="4">
        <v>22734486</v>
      </c>
      <c r="G2471" s="3">
        <f>movie_metadata[[#This Row],[New_gross]]-movie_metadata[[#This Row],[New_budget]]</f>
        <v>5734486</v>
      </c>
      <c r="H2471" s="3" t="str">
        <f>IF(movie_metadata[[#This Row],[Profit/Loss_in money]]&gt;0,"Profit","Loss")</f>
        <v>Profit</v>
      </c>
      <c r="I2471" t="s">
        <v>26</v>
      </c>
      <c r="J2471" t="s">
        <v>27</v>
      </c>
      <c r="K2471" t="s">
        <v>1664</v>
      </c>
      <c r="L2471" s="1">
        <v>2003</v>
      </c>
      <c r="M2471" t="s">
        <v>29</v>
      </c>
      <c r="N2471">
        <v>5.6</v>
      </c>
      <c r="O2471">
        <v>2.35</v>
      </c>
      <c r="P2471">
        <v>320</v>
      </c>
      <c r="Q2471">
        <v>75</v>
      </c>
      <c r="R2471">
        <v>39</v>
      </c>
      <c r="S2471">
        <v>428</v>
      </c>
      <c r="T2471" t="s">
        <v>4726</v>
      </c>
      <c r="U2471">
        <v>593</v>
      </c>
      <c r="V2471" t="s">
        <v>3805</v>
      </c>
      <c r="W2471">
        <v>11815</v>
      </c>
      <c r="X2471">
        <v>2713</v>
      </c>
      <c r="Y2471" t="s">
        <v>8981</v>
      </c>
      <c r="Z2471">
        <v>1</v>
      </c>
      <c r="AA2471" t="s">
        <v>12192</v>
      </c>
      <c r="AB2471" t="s">
        <v>12193</v>
      </c>
      <c r="AC2471">
        <v>117</v>
      </c>
      <c r="AD2471">
        <v>517</v>
      </c>
    </row>
    <row r="2472" spans="1:30" x14ac:dyDescent="0.35">
      <c r="A2472" t="s">
        <v>23</v>
      </c>
      <c r="B2472" t="s">
        <v>8534</v>
      </c>
      <c r="C2472" t="s">
        <v>12194</v>
      </c>
      <c r="D2472">
        <v>129</v>
      </c>
      <c r="E2472" s="4">
        <v>17000000</v>
      </c>
      <c r="F2472" s="4">
        <v>44469602</v>
      </c>
      <c r="G2472" s="3">
        <f>movie_metadata[[#This Row],[New_gross]]-movie_metadata[[#This Row],[New_budget]]</f>
        <v>27469602</v>
      </c>
      <c r="H2472" s="3" t="str">
        <f>IF(movie_metadata[[#This Row],[Profit/Loss_in money]]&gt;0,"Profit","Loss")</f>
        <v>Profit</v>
      </c>
      <c r="I2472" t="s">
        <v>26</v>
      </c>
      <c r="J2472" t="s">
        <v>27</v>
      </c>
      <c r="K2472" t="s">
        <v>1627</v>
      </c>
      <c r="L2472" s="1">
        <v>2015</v>
      </c>
      <c r="M2472" t="s">
        <v>82</v>
      </c>
      <c r="N2472">
        <v>7.4</v>
      </c>
      <c r="O2472">
        <v>2.35</v>
      </c>
      <c r="P2472">
        <v>21000</v>
      </c>
      <c r="Q2472">
        <v>113</v>
      </c>
      <c r="R2472">
        <v>51</v>
      </c>
      <c r="S2472">
        <v>89</v>
      </c>
      <c r="T2472" t="s">
        <v>12195</v>
      </c>
      <c r="U2472">
        <v>427</v>
      </c>
      <c r="V2472" t="s">
        <v>12196</v>
      </c>
      <c r="W2472">
        <v>23480</v>
      </c>
      <c r="X2472">
        <v>952</v>
      </c>
      <c r="Y2472" t="s">
        <v>12197</v>
      </c>
      <c r="Z2472">
        <v>0</v>
      </c>
      <c r="AA2472" t="s">
        <v>12198</v>
      </c>
      <c r="AB2472" t="s">
        <v>12199</v>
      </c>
      <c r="AC2472">
        <v>83</v>
      </c>
      <c r="AD2472">
        <v>234</v>
      </c>
    </row>
    <row r="2473" spans="1:30" x14ac:dyDescent="0.35">
      <c r="A2473" t="s">
        <v>23</v>
      </c>
      <c r="B2473" t="s">
        <v>12200</v>
      </c>
      <c r="C2473" t="s">
        <v>12201</v>
      </c>
      <c r="D2473">
        <v>99</v>
      </c>
      <c r="E2473" s="4">
        <v>43432109.375</v>
      </c>
      <c r="F2473" s="4">
        <v>24708699</v>
      </c>
      <c r="G2473" s="3">
        <f>movie_metadata[[#This Row],[New_gross]]-movie_metadata[[#This Row],[New_budget]]</f>
        <v>-18723410.375</v>
      </c>
      <c r="H2473" s="3" t="str">
        <f>IF(movie_metadata[[#This Row],[Profit/Loss_in money]]&gt;0,"Profit","Loss")</f>
        <v>Loss</v>
      </c>
      <c r="I2473" t="s">
        <v>26</v>
      </c>
      <c r="J2473" t="s">
        <v>27</v>
      </c>
      <c r="K2473" t="s">
        <v>1664</v>
      </c>
      <c r="L2473" s="1">
        <v>2010</v>
      </c>
      <c r="M2473" t="s">
        <v>29</v>
      </c>
      <c r="N2473">
        <v>4.9000000000000004</v>
      </c>
      <c r="O2473">
        <v>2.35</v>
      </c>
      <c r="P2473">
        <v>0</v>
      </c>
      <c r="Q2473">
        <v>62</v>
      </c>
      <c r="R2473">
        <v>17</v>
      </c>
      <c r="S2473">
        <v>826</v>
      </c>
      <c r="T2473" t="s">
        <v>3070</v>
      </c>
      <c r="U2473">
        <v>918</v>
      </c>
      <c r="V2473" t="s">
        <v>2130</v>
      </c>
      <c r="W2473">
        <v>7991</v>
      </c>
      <c r="X2473">
        <v>4797</v>
      </c>
      <c r="Y2473" t="s">
        <v>12202</v>
      </c>
      <c r="Z2473">
        <v>7</v>
      </c>
      <c r="AA2473" t="s">
        <v>12203</v>
      </c>
      <c r="AB2473" t="s">
        <v>12204</v>
      </c>
      <c r="AC2473">
        <v>30</v>
      </c>
      <c r="AD2473">
        <v>912</v>
      </c>
    </row>
    <row r="2474" spans="1:30" x14ac:dyDescent="0.35">
      <c r="A2474" t="s">
        <v>23</v>
      </c>
      <c r="B2474" t="s">
        <v>12205</v>
      </c>
      <c r="C2474" t="s">
        <v>12206</v>
      </c>
      <c r="D2474">
        <v>105</v>
      </c>
      <c r="E2474" s="4">
        <v>36258765.550239235</v>
      </c>
      <c r="F2474" s="4">
        <v>21160089</v>
      </c>
      <c r="G2474" s="3">
        <f>movie_metadata[[#This Row],[New_gross]]-movie_metadata[[#This Row],[New_budget]]</f>
        <v>-15098676.550239235</v>
      </c>
      <c r="H2474" s="3" t="str">
        <f>IF(movie_metadata[[#This Row],[Profit/Loss_in money]]&gt;0,"Profit","Loss")</f>
        <v>Loss</v>
      </c>
      <c r="I2474" t="s">
        <v>26</v>
      </c>
      <c r="J2474" t="s">
        <v>27</v>
      </c>
      <c r="K2474" t="s">
        <v>12207</v>
      </c>
      <c r="L2474" s="1">
        <v>2006</v>
      </c>
      <c r="M2474" t="s">
        <v>29</v>
      </c>
      <c r="N2474">
        <v>6</v>
      </c>
      <c r="O2474">
        <v>2.35</v>
      </c>
      <c r="P2474">
        <v>874</v>
      </c>
      <c r="Q2474">
        <v>54</v>
      </c>
      <c r="R2474">
        <v>49</v>
      </c>
      <c r="S2474">
        <v>104</v>
      </c>
      <c r="T2474" t="s">
        <v>12208</v>
      </c>
      <c r="U2474">
        <v>680</v>
      </c>
      <c r="V2474" t="s">
        <v>1159</v>
      </c>
      <c r="W2474">
        <v>8522</v>
      </c>
      <c r="X2474">
        <v>1538</v>
      </c>
      <c r="Y2474" t="s">
        <v>12209</v>
      </c>
      <c r="Z2474">
        <v>0</v>
      </c>
      <c r="AA2474" t="s">
        <v>12210</v>
      </c>
      <c r="AB2474" t="s">
        <v>12211</v>
      </c>
      <c r="AC2474">
        <v>92</v>
      </c>
      <c r="AD2474">
        <v>503</v>
      </c>
    </row>
    <row r="2475" spans="1:30" x14ac:dyDescent="0.35">
      <c r="A2475" t="s">
        <v>23</v>
      </c>
      <c r="B2475" t="s">
        <v>12212</v>
      </c>
      <c r="C2475" t="s">
        <v>12213</v>
      </c>
      <c r="D2475">
        <v>112</v>
      </c>
      <c r="E2475" s="4">
        <v>17000000</v>
      </c>
      <c r="F2475" s="4">
        <v>64998368</v>
      </c>
      <c r="G2475" s="3">
        <f>movie_metadata[[#This Row],[New_gross]]-movie_metadata[[#This Row],[New_budget]]</f>
        <v>47998368</v>
      </c>
      <c r="H2475" s="3" t="str">
        <f>IF(movie_metadata[[#This Row],[Profit/Loss_in money]]&gt;0,"Profit","Loss")</f>
        <v>Profit</v>
      </c>
      <c r="I2475" t="s">
        <v>26</v>
      </c>
      <c r="J2475" t="s">
        <v>27</v>
      </c>
      <c r="K2475" t="s">
        <v>6535</v>
      </c>
      <c r="L2475" s="1">
        <v>2012</v>
      </c>
      <c r="M2475" t="s">
        <v>29</v>
      </c>
      <c r="N2475">
        <v>7.2</v>
      </c>
      <c r="O2475">
        <v>1.85</v>
      </c>
      <c r="P2475">
        <v>36000</v>
      </c>
      <c r="Q2475">
        <v>223</v>
      </c>
      <c r="R2475">
        <v>36</v>
      </c>
      <c r="S2475">
        <v>746</v>
      </c>
      <c r="T2475" t="s">
        <v>8755</v>
      </c>
      <c r="U2475">
        <v>10000</v>
      </c>
      <c r="V2475" t="s">
        <v>2449</v>
      </c>
      <c r="W2475">
        <v>213898</v>
      </c>
      <c r="X2475">
        <v>12676</v>
      </c>
      <c r="Y2475" t="s">
        <v>12214</v>
      </c>
      <c r="Z2475">
        <v>4</v>
      </c>
      <c r="AA2475" t="s">
        <v>12215</v>
      </c>
      <c r="AB2475" t="s">
        <v>12216</v>
      </c>
      <c r="AC2475">
        <v>250</v>
      </c>
      <c r="AD2475">
        <v>751</v>
      </c>
    </row>
    <row r="2476" spans="1:30" x14ac:dyDescent="0.35">
      <c r="A2476" t="s">
        <v>23</v>
      </c>
      <c r="B2476" t="s">
        <v>7341</v>
      </c>
      <c r="C2476" t="s">
        <v>12217</v>
      </c>
      <c r="D2476">
        <v>108</v>
      </c>
      <c r="E2476" s="4">
        <v>34000000</v>
      </c>
      <c r="F2476" s="4">
        <v>19693891</v>
      </c>
      <c r="G2476" s="3">
        <f>movie_metadata[[#This Row],[New_gross]]-movie_metadata[[#This Row],[New_budget]]</f>
        <v>-14306109</v>
      </c>
      <c r="H2476" s="3" t="str">
        <f>IF(movie_metadata[[#This Row],[Profit/Loss_in money]]&gt;0,"Profit","Loss")</f>
        <v>Loss</v>
      </c>
      <c r="I2476" t="s">
        <v>26</v>
      </c>
      <c r="J2476" t="s">
        <v>27</v>
      </c>
      <c r="K2476" t="s">
        <v>4470</v>
      </c>
      <c r="L2476" s="1">
        <v>2001</v>
      </c>
      <c r="M2476" t="s">
        <v>29</v>
      </c>
      <c r="N2476">
        <v>4.9000000000000004</v>
      </c>
      <c r="O2476">
        <v>1.85</v>
      </c>
      <c r="P2476">
        <v>476</v>
      </c>
      <c r="Q2476">
        <v>50</v>
      </c>
      <c r="R2476">
        <v>19</v>
      </c>
      <c r="S2476">
        <v>505</v>
      </c>
      <c r="T2476" t="s">
        <v>787</v>
      </c>
      <c r="U2476">
        <v>973</v>
      </c>
      <c r="V2476" t="s">
        <v>1416</v>
      </c>
      <c r="W2476">
        <v>12993</v>
      </c>
      <c r="X2476">
        <v>3344</v>
      </c>
      <c r="Y2476" t="s">
        <v>1279</v>
      </c>
      <c r="Z2476">
        <v>2</v>
      </c>
      <c r="AA2476" t="s">
        <v>12218</v>
      </c>
      <c r="AB2476" t="s">
        <v>12219</v>
      </c>
      <c r="AC2476">
        <v>107</v>
      </c>
      <c r="AD2476">
        <v>954</v>
      </c>
    </row>
    <row r="2477" spans="1:30" x14ac:dyDescent="0.35">
      <c r="A2477" t="s">
        <v>23</v>
      </c>
      <c r="B2477" t="s">
        <v>71</v>
      </c>
      <c r="C2477" t="s">
        <v>12220</v>
      </c>
      <c r="D2477">
        <v>121</v>
      </c>
      <c r="E2477" s="4">
        <v>17000000</v>
      </c>
      <c r="F2477" s="4">
        <v>16311763</v>
      </c>
      <c r="G2477" s="3">
        <f>movie_metadata[[#This Row],[New_gross]]-movie_metadata[[#This Row],[New_budget]]</f>
        <v>-688237</v>
      </c>
      <c r="H2477" s="3" t="str">
        <f>IF(movie_metadata[[#This Row],[Profit/Loss_in money]]&gt;0,"Profit","Loss")</f>
        <v>Loss</v>
      </c>
      <c r="I2477" t="s">
        <v>26</v>
      </c>
      <c r="J2477" t="s">
        <v>45</v>
      </c>
      <c r="K2477" t="s">
        <v>2118</v>
      </c>
      <c r="L2477" s="1">
        <v>1998</v>
      </c>
      <c r="M2477" t="s">
        <v>572</v>
      </c>
      <c r="N2477">
        <v>7.5</v>
      </c>
      <c r="O2477">
        <v>1.85</v>
      </c>
      <c r="P2477">
        <v>0</v>
      </c>
      <c r="Q2477">
        <v>125</v>
      </c>
      <c r="R2477">
        <v>0</v>
      </c>
      <c r="S2477">
        <v>244</v>
      </c>
      <c r="T2477" t="s">
        <v>3171</v>
      </c>
      <c r="U2477">
        <v>989</v>
      </c>
      <c r="V2477" t="s">
        <v>3222</v>
      </c>
      <c r="W2477">
        <v>50656</v>
      </c>
      <c r="X2477">
        <v>2365</v>
      </c>
      <c r="Y2477" t="s">
        <v>3428</v>
      </c>
      <c r="Z2477">
        <v>1</v>
      </c>
      <c r="AA2477" t="s">
        <v>12221</v>
      </c>
      <c r="AB2477" t="s">
        <v>12222</v>
      </c>
      <c r="AC2477">
        <v>416</v>
      </c>
      <c r="AD2477">
        <v>888</v>
      </c>
    </row>
    <row r="2478" spans="1:30" x14ac:dyDescent="0.35">
      <c r="A2478" t="s">
        <v>23</v>
      </c>
      <c r="B2478" t="s">
        <v>12223</v>
      </c>
      <c r="C2478" t="s">
        <v>12224</v>
      </c>
      <c r="D2478">
        <v>89</v>
      </c>
      <c r="E2478" s="4">
        <v>17000000</v>
      </c>
      <c r="F2478" s="4">
        <v>12693621</v>
      </c>
      <c r="G2478" s="3">
        <f>movie_metadata[[#This Row],[New_gross]]-movie_metadata[[#This Row],[New_budget]]</f>
        <v>-4306379</v>
      </c>
      <c r="H2478" s="3" t="str">
        <f>IF(movie_metadata[[#This Row],[Profit/Loss_in money]]&gt;0,"Profit","Loss")</f>
        <v>Loss</v>
      </c>
      <c r="I2478" t="s">
        <v>26</v>
      </c>
      <c r="J2478" t="s">
        <v>27</v>
      </c>
      <c r="K2478" t="s">
        <v>3022</v>
      </c>
      <c r="L2478" s="1">
        <v>2002</v>
      </c>
      <c r="M2478" t="s">
        <v>29</v>
      </c>
      <c r="N2478">
        <v>4.8</v>
      </c>
      <c r="O2478">
        <v>2.35</v>
      </c>
      <c r="P2478">
        <v>814</v>
      </c>
      <c r="Q2478">
        <v>81</v>
      </c>
      <c r="R2478">
        <v>11</v>
      </c>
      <c r="S2478">
        <v>973</v>
      </c>
      <c r="T2478" t="s">
        <v>2635</v>
      </c>
      <c r="U2478">
        <v>1000</v>
      </c>
      <c r="V2478" t="s">
        <v>1999</v>
      </c>
      <c r="W2478">
        <v>10885</v>
      </c>
      <c r="X2478">
        <v>4060</v>
      </c>
      <c r="Y2478" t="s">
        <v>1416</v>
      </c>
      <c r="Z2478">
        <v>0</v>
      </c>
      <c r="AA2478" t="s">
        <v>12225</v>
      </c>
      <c r="AB2478" t="s">
        <v>12226</v>
      </c>
      <c r="AC2478">
        <v>271</v>
      </c>
      <c r="AD2478">
        <v>982</v>
      </c>
    </row>
    <row r="2479" spans="1:30" x14ac:dyDescent="0.35">
      <c r="A2479" t="s">
        <v>23</v>
      </c>
      <c r="B2479" t="s">
        <v>12227</v>
      </c>
      <c r="C2479" t="s">
        <v>12228</v>
      </c>
      <c r="D2479">
        <v>89</v>
      </c>
      <c r="E2479" s="4">
        <v>4000000</v>
      </c>
      <c r="F2479" s="4">
        <v>15655665</v>
      </c>
      <c r="G2479" s="3">
        <f>movie_metadata[[#This Row],[New_gross]]-movie_metadata[[#This Row],[New_budget]]</f>
        <v>11655665</v>
      </c>
      <c r="H2479" s="3" t="str">
        <f>IF(movie_metadata[[#This Row],[Profit/Loss_in money]]&gt;0,"Profit","Loss")</f>
        <v>Profit</v>
      </c>
      <c r="I2479" t="s">
        <v>26</v>
      </c>
      <c r="J2479" t="s">
        <v>27</v>
      </c>
      <c r="K2479" t="s">
        <v>1674</v>
      </c>
      <c r="L2479" s="1">
        <v>2006</v>
      </c>
      <c r="M2479" t="s">
        <v>29</v>
      </c>
      <c r="N2479">
        <v>3.1</v>
      </c>
      <c r="O2479">
        <v>1.33</v>
      </c>
      <c r="P2479">
        <v>110</v>
      </c>
      <c r="Q2479">
        <v>37</v>
      </c>
      <c r="R2479">
        <v>0</v>
      </c>
      <c r="S2479">
        <v>323</v>
      </c>
      <c r="T2479" t="s">
        <v>9506</v>
      </c>
      <c r="U2479">
        <v>690</v>
      </c>
      <c r="V2479" t="s">
        <v>6245</v>
      </c>
      <c r="W2479">
        <v>9104</v>
      </c>
      <c r="X2479">
        <v>2135</v>
      </c>
      <c r="Y2479" t="s">
        <v>12229</v>
      </c>
      <c r="Z2479">
        <v>2</v>
      </c>
      <c r="AA2479" t="s">
        <v>12230</v>
      </c>
      <c r="AB2479" t="s">
        <v>12231</v>
      </c>
      <c r="AC2479">
        <v>112</v>
      </c>
      <c r="AD2479">
        <v>400</v>
      </c>
    </row>
    <row r="2480" spans="1:30" x14ac:dyDescent="0.35">
      <c r="A2480" t="s">
        <v>23</v>
      </c>
      <c r="B2480" t="s">
        <v>12232</v>
      </c>
      <c r="C2480" t="s">
        <v>12233</v>
      </c>
      <c r="D2480">
        <v>73</v>
      </c>
      <c r="E2480" s="4">
        <v>17000000</v>
      </c>
      <c r="F2480" s="4">
        <v>11634458</v>
      </c>
      <c r="G2480" s="3">
        <f>movie_metadata[[#This Row],[New_gross]]-movie_metadata[[#This Row],[New_budget]]</f>
        <v>-5365542</v>
      </c>
      <c r="H2480" s="3" t="str">
        <f>IF(movie_metadata[[#This Row],[Profit/Loss_in money]]&gt;0,"Profit","Loss")</f>
        <v>Loss</v>
      </c>
      <c r="I2480" t="s">
        <v>26</v>
      </c>
      <c r="J2480" t="s">
        <v>27</v>
      </c>
      <c r="K2480" t="s">
        <v>12234</v>
      </c>
      <c r="L2480" s="1">
        <v>1999</v>
      </c>
      <c r="M2480" t="s">
        <v>264</v>
      </c>
      <c r="N2480">
        <v>5.8</v>
      </c>
      <c r="O2480">
        <v>1.85</v>
      </c>
      <c r="P2480">
        <v>339</v>
      </c>
      <c r="Q2480">
        <v>44</v>
      </c>
      <c r="R2480">
        <v>11</v>
      </c>
      <c r="S2480">
        <v>142</v>
      </c>
      <c r="T2480" t="s">
        <v>12235</v>
      </c>
      <c r="U2480">
        <v>1000</v>
      </c>
      <c r="V2480" t="s">
        <v>1752</v>
      </c>
      <c r="W2480">
        <v>2045</v>
      </c>
      <c r="X2480">
        <v>2020</v>
      </c>
      <c r="Y2480" t="s">
        <v>12236</v>
      </c>
      <c r="Z2480">
        <v>0</v>
      </c>
      <c r="AA2480" t="s">
        <v>12237</v>
      </c>
      <c r="AB2480" t="s">
        <v>12238</v>
      </c>
      <c r="AC2480">
        <v>37</v>
      </c>
      <c r="AD2480">
        <v>436</v>
      </c>
    </row>
    <row r="2481" spans="1:30" x14ac:dyDescent="0.35">
      <c r="A2481" t="s">
        <v>23</v>
      </c>
      <c r="B2481" t="s">
        <v>3090</v>
      </c>
      <c r="C2481" t="s">
        <v>12239</v>
      </c>
      <c r="D2481">
        <v>132</v>
      </c>
      <c r="E2481" s="4">
        <v>17000000</v>
      </c>
      <c r="F2481" s="4">
        <v>27154426</v>
      </c>
      <c r="G2481" s="3">
        <f>movie_metadata[[#This Row],[New_gross]]-movie_metadata[[#This Row],[New_budget]]</f>
        <v>10154426</v>
      </c>
      <c r="H2481" s="3" t="str">
        <f>IF(movie_metadata[[#This Row],[Profit/Loss_in money]]&gt;0,"Profit","Loss")</f>
        <v>Profit</v>
      </c>
      <c r="I2481" t="s">
        <v>26</v>
      </c>
      <c r="J2481" t="s">
        <v>27</v>
      </c>
      <c r="K2481" t="s">
        <v>2118</v>
      </c>
      <c r="L2481" s="1">
        <v>2009</v>
      </c>
      <c r="M2481" t="s">
        <v>572</v>
      </c>
      <c r="N2481">
        <v>6.7</v>
      </c>
      <c r="O2481">
        <v>2.35</v>
      </c>
      <c r="P2481">
        <v>4000</v>
      </c>
      <c r="Q2481">
        <v>197</v>
      </c>
      <c r="R2481">
        <v>847</v>
      </c>
      <c r="S2481">
        <v>625</v>
      </c>
      <c r="T2481" t="s">
        <v>2657</v>
      </c>
      <c r="U2481">
        <v>3000</v>
      </c>
      <c r="V2481" t="s">
        <v>244</v>
      </c>
      <c r="W2481">
        <v>52852</v>
      </c>
      <c r="X2481">
        <v>6317</v>
      </c>
      <c r="Y2481" t="s">
        <v>1782</v>
      </c>
      <c r="Z2481">
        <v>1</v>
      </c>
      <c r="AA2481" t="s">
        <v>12240</v>
      </c>
      <c r="AB2481" t="s">
        <v>12241</v>
      </c>
      <c r="AC2481">
        <v>138</v>
      </c>
      <c r="AD2481">
        <v>960</v>
      </c>
    </row>
    <row r="2482" spans="1:30" x14ac:dyDescent="0.35">
      <c r="A2482" t="s">
        <v>23</v>
      </c>
      <c r="B2482" t="s">
        <v>12242</v>
      </c>
      <c r="C2482" t="s">
        <v>12243</v>
      </c>
      <c r="D2482">
        <v>154</v>
      </c>
      <c r="E2482" s="4">
        <v>9000000</v>
      </c>
      <c r="F2482" s="4">
        <v>41403387.075000003</v>
      </c>
      <c r="G2482" s="3">
        <f>movie_metadata[[#This Row],[New_gross]]-movie_metadata[[#This Row],[New_budget]]</f>
        <v>32403387.075000003</v>
      </c>
      <c r="H2482" s="3" t="str">
        <f>IF(movie_metadata[[#This Row],[Profit/Loss_in money]]&gt;0,"Profit","Loss")</f>
        <v>Profit</v>
      </c>
      <c r="I2482" t="s">
        <v>26</v>
      </c>
      <c r="J2482" t="s">
        <v>27</v>
      </c>
      <c r="K2482" t="s">
        <v>1090</v>
      </c>
      <c r="L2482" s="1">
        <v>1963</v>
      </c>
      <c r="M2482" t="s">
        <v>5598</v>
      </c>
      <c r="N2482">
        <v>6.8</v>
      </c>
      <c r="O2482">
        <v>2.2000000000000002</v>
      </c>
      <c r="P2482">
        <v>419</v>
      </c>
      <c r="Q2482">
        <v>15</v>
      </c>
      <c r="R2482">
        <v>117</v>
      </c>
      <c r="S2482">
        <v>86</v>
      </c>
      <c r="T2482" t="s">
        <v>12244</v>
      </c>
      <c r="U2482">
        <v>715</v>
      </c>
      <c r="V2482" t="s">
        <v>12245</v>
      </c>
      <c r="W2482">
        <v>4550</v>
      </c>
      <c r="X2482">
        <v>1567</v>
      </c>
      <c r="Y2482" t="s">
        <v>12246</v>
      </c>
      <c r="Z2482">
        <v>3</v>
      </c>
      <c r="AA2482" t="s">
        <v>12247</v>
      </c>
      <c r="AB2482" t="s">
        <v>12248</v>
      </c>
      <c r="AC2482">
        <v>50</v>
      </c>
      <c r="AD2482">
        <v>490</v>
      </c>
    </row>
    <row r="2483" spans="1:30" x14ac:dyDescent="0.35">
      <c r="A2483" t="s">
        <v>23</v>
      </c>
      <c r="B2483" t="s">
        <v>12249</v>
      </c>
      <c r="C2483" t="s">
        <v>12250</v>
      </c>
      <c r="D2483">
        <v>96</v>
      </c>
      <c r="E2483" s="4">
        <v>17000000</v>
      </c>
      <c r="F2483" s="4">
        <v>54239856</v>
      </c>
      <c r="G2483" s="3">
        <f>movie_metadata[[#This Row],[New_gross]]-movie_metadata[[#This Row],[New_budget]]</f>
        <v>37239856</v>
      </c>
      <c r="H2483" s="3" t="str">
        <f>IF(movie_metadata[[#This Row],[Profit/Loss_in money]]&gt;0,"Profit","Loss")</f>
        <v>Profit</v>
      </c>
      <c r="I2483" t="s">
        <v>26</v>
      </c>
      <c r="J2483" t="s">
        <v>27</v>
      </c>
      <c r="K2483" t="s">
        <v>6392</v>
      </c>
      <c r="L2483" s="1">
        <v>2013</v>
      </c>
      <c r="M2483" t="s">
        <v>572</v>
      </c>
      <c r="N2483">
        <v>6.5</v>
      </c>
      <c r="O2483">
        <v>2.35</v>
      </c>
      <c r="P2483">
        <v>70000</v>
      </c>
      <c r="Q2483">
        <v>543</v>
      </c>
      <c r="R2483">
        <v>201</v>
      </c>
      <c r="S2483">
        <v>58</v>
      </c>
      <c r="T2483" t="s">
        <v>12251</v>
      </c>
      <c r="U2483">
        <v>394</v>
      </c>
      <c r="V2483" t="s">
        <v>3165</v>
      </c>
      <c r="W2483">
        <v>125016</v>
      </c>
      <c r="X2483">
        <v>673</v>
      </c>
      <c r="Y2483" t="s">
        <v>12252</v>
      </c>
      <c r="Z2483">
        <v>0</v>
      </c>
      <c r="AA2483" t="s">
        <v>12253</v>
      </c>
      <c r="AB2483" t="s">
        <v>12254</v>
      </c>
      <c r="AC2483">
        <v>789</v>
      </c>
      <c r="AD2483">
        <v>150</v>
      </c>
    </row>
    <row r="2484" spans="1:30" x14ac:dyDescent="0.35">
      <c r="A2484" t="s">
        <v>23</v>
      </c>
      <c r="B2484" t="s">
        <v>4230</v>
      </c>
      <c r="C2484" t="s">
        <v>12255</v>
      </c>
      <c r="D2484">
        <v>98</v>
      </c>
      <c r="E2484" s="4">
        <v>17000000</v>
      </c>
      <c r="F2484" s="4">
        <v>8662318</v>
      </c>
      <c r="G2484" s="3">
        <f>movie_metadata[[#This Row],[New_gross]]-movie_metadata[[#This Row],[New_budget]]</f>
        <v>-8337682</v>
      </c>
      <c r="H2484" s="3" t="str">
        <f>IF(movie_metadata[[#This Row],[Profit/Loss_in money]]&gt;0,"Profit","Loss")</f>
        <v>Loss</v>
      </c>
      <c r="I2484" t="s">
        <v>26</v>
      </c>
      <c r="J2484" t="s">
        <v>27</v>
      </c>
      <c r="K2484" t="s">
        <v>1674</v>
      </c>
      <c r="L2484" s="1">
        <v>2009</v>
      </c>
      <c r="M2484" t="s">
        <v>29</v>
      </c>
      <c r="N2484">
        <v>5.9</v>
      </c>
      <c r="O2484">
        <v>1.85</v>
      </c>
      <c r="P2484">
        <v>0</v>
      </c>
      <c r="Q2484">
        <v>112</v>
      </c>
      <c r="R2484">
        <v>80</v>
      </c>
      <c r="S2484">
        <v>399</v>
      </c>
      <c r="T2484" t="s">
        <v>12256</v>
      </c>
      <c r="U2484">
        <v>567</v>
      </c>
      <c r="V2484" t="s">
        <v>11268</v>
      </c>
      <c r="W2484">
        <v>15033</v>
      </c>
      <c r="X2484">
        <v>2016</v>
      </c>
      <c r="Y2484" t="s">
        <v>12257</v>
      </c>
      <c r="Z2484">
        <v>1</v>
      </c>
      <c r="AA2484" t="s">
        <v>12258</v>
      </c>
      <c r="AB2484" t="s">
        <v>12259</v>
      </c>
      <c r="AC2484">
        <v>75</v>
      </c>
      <c r="AD2484">
        <v>503</v>
      </c>
    </row>
    <row r="2485" spans="1:30" x14ac:dyDescent="0.35">
      <c r="A2485" t="s">
        <v>23</v>
      </c>
      <c r="B2485" t="s">
        <v>1736</v>
      </c>
      <c r="C2485" t="s">
        <v>12260</v>
      </c>
      <c r="D2485">
        <v>107</v>
      </c>
      <c r="E2485" s="4">
        <v>19000000</v>
      </c>
      <c r="F2485" s="4">
        <v>7156725</v>
      </c>
      <c r="G2485" s="3">
        <f>movie_metadata[[#This Row],[New_gross]]-movie_metadata[[#This Row],[New_budget]]</f>
        <v>-11843275</v>
      </c>
      <c r="H2485" s="3" t="str">
        <f>IF(movie_metadata[[#This Row],[Profit/Loss_in money]]&gt;0,"Profit","Loss")</f>
        <v>Loss</v>
      </c>
      <c r="I2485" t="s">
        <v>26</v>
      </c>
      <c r="J2485" t="s">
        <v>27</v>
      </c>
      <c r="K2485" t="s">
        <v>6408</v>
      </c>
      <c r="L2485" s="1">
        <v>2006</v>
      </c>
      <c r="M2485" t="s">
        <v>29</v>
      </c>
      <c r="N2485">
        <v>5.5</v>
      </c>
      <c r="O2485">
        <v>1.85</v>
      </c>
      <c r="P2485">
        <v>300</v>
      </c>
      <c r="Q2485">
        <v>153</v>
      </c>
      <c r="R2485">
        <v>80</v>
      </c>
      <c r="S2485">
        <v>841</v>
      </c>
      <c r="T2485" t="s">
        <v>529</v>
      </c>
      <c r="U2485">
        <v>2000</v>
      </c>
      <c r="V2485" t="s">
        <v>227</v>
      </c>
      <c r="W2485">
        <v>22639</v>
      </c>
      <c r="X2485">
        <v>5992</v>
      </c>
      <c r="Y2485" t="s">
        <v>3361</v>
      </c>
      <c r="Z2485">
        <v>6</v>
      </c>
      <c r="AA2485" t="s">
        <v>12261</v>
      </c>
      <c r="AB2485" t="s">
        <v>12262</v>
      </c>
      <c r="AC2485">
        <v>217</v>
      </c>
      <c r="AD2485">
        <v>2000</v>
      </c>
    </row>
    <row r="2486" spans="1:30" x14ac:dyDescent="0.35">
      <c r="A2486" t="s">
        <v>23</v>
      </c>
      <c r="B2486" t="s">
        <v>12263</v>
      </c>
      <c r="C2486" t="s">
        <v>12264</v>
      </c>
      <c r="D2486">
        <v>134</v>
      </c>
      <c r="E2486" s="4">
        <v>17000000</v>
      </c>
      <c r="F2486" s="4">
        <v>15681020</v>
      </c>
      <c r="G2486" s="3">
        <f>movie_metadata[[#This Row],[New_gross]]-movie_metadata[[#This Row],[New_budget]]</f>
        <v>-1318980</v>
      </c>
      <c r="H2486" s="3" t="str">
        <f>IF(movie_metadata[[#This Row],[Profit/Loss_in money]]&gt;0,"Profit","Loss")</f>
        <v>Loss</v>
      </c>
      <c r="I2486" t="s">
        <v>26</v>
      </c>
      <c r="J2486" t="s">
        <v>45</v>
      </c>
      <c r="K2486" t="s">
        <v>7667</v>
      </c>
      <c r="L2486" s="1">
        <v>1987</v>
      </c>
      <c r="M2486" t="s">
        <v>82</v>
      </c>
      <c r="N2486">
        <v>3.6</v>
      </c>
      <c r="O2486">
        <v>2.35</v>
      </c>
      <c r="P2486">
        <v>1000</v>
      </c>
      <c r="Q2486">
        <v>94</v>
      </c>
      <c r="R2486">
        <v>22</v>
      </c>
      <c r="S2486">
        <v>488</v>
      </c>
      <c r="T2486" t="s">
        <v>4573</v>
      </c>
      <c r="U2486">
        <v>1000</v>
      </c>
      <c r="V2486" t="s">
        <v>385</v>
      </c>
      <c r="W2486">
        <v>33570</v>
      </c>
      <c r="X2486">
        <v>3007</v>
      </c>
      <c r="Y2486" t="s">
        <v>7235</v>
      </c>
      <c r="Z2486">
        <v>6</v>
      </c>
      <c r="AA2486" t="s">
        <v>12265</v>
      </c>
      <c r="AB2486" t="s">
        <v>12266</v>
      </c>
      <c r="AC2486">
        <v>259</v>
      </c>
      <c r="AD2486">
        <v>593</v>
      </c>
    </row>
    <row r="2487" spans="1:30" x14ac:dyDescent="0.35">
      <c r="A2487" t="s">
        <v>23</v>
      </c>
      <c r="B2487" t="s">
        <v>12267</v>
      </c>
      <c r="C2487" t="s">
        <v>12268</v>
      </c>
      <c r="D2487">
        <v>94</v>
      </c>
      <c r="E2487" s="4">
        <v>34393241.573033705</v>
      </c>
      <c r="F2487" s="4">
        <v>7070459</v>
      </c>
      <c r="G2487" s="3">
        <f>movie_metadata[[#This Row],[New_gross]]-movie_metadata[[#This Row],[New_budget]]</f>
        <v>-27322782.573033705</v>
      </c>
      <c r="H2487" s="3" t="str">
        <f>IF(movie_metadata[[#This Row],[Profit/Loss_in money]]&gt;0,"Profit","Loss")</f>
        <v>Loss</v>
      </c>
      <c r="I2487" t="s">
        <v>26</v>
      </c>
      <c r="J2487" t="s">
        <v>254</v>
      </c>
      <c r="K2487" t="s">
        <v>3402</v>
      </c>
      <c r="L2487" s="1">
        <v>2007</v>
      </c>
      <c r="M2487" t="s">
        <v>29</v>
      </c>
      <c r="N2487">
        <v>3.3</v>
      </c>
      <c r="O2487">
        <v>1.85</v>
      </c>
      <c r="P2487">
        <v>238</v>
      </c>
      <c r="Q2487">
        <v>62</v>
      </c>
      <c r="R2487">
        <v>8</v>
      </c>
      <c r="S2487">
        <v>66</v>
      </c>
      <c r="T2487" t="s">
        <v>12269</v>
      </c>
      <c r="U2487">
        <v>328</v>
      </c>
      <c r="V2487" t="s">
        <v>12270</v>
      </c>
      <c r="W2487">
        <v>4600</v>
      </c>
      <c r="X2487">
        <v>760</v>
      </c>
      <c r="Y2487" t="s">
        <v>12271</v>
      </c>
      <c r="Z2487">
        <v>0</v>
      </c>
      <c r="AA2487" t="s">
        <v>12272</v>
      </c>
      <c r="AB2487" t="s">
        <v>12273</v>
      </c>
      <c r="AC2487">
        <v>18</v>
      </c>
      <c r="AD2487">
        <v>122</v>
      </c>
    </row>
    <row r="2488" spans="1:30" x14ac:dyDescent="0.35">
      <c r="A2488" t="s">
        <v>23</v>
      </c>
      <c r="B2488" t="s">
        <v>12274</v>
      </c>
      <c r="C2488" t="s">
        <v>12275</v>
      </c>
      <c r="D2488">
        <v>122</v>
      </c>
      <c r="E2488" s="4">
        <v>17000000</v>
      </c>
      <c r="F2488" s="4">
        <v>6855137</v>
      </c>
      <c r="G2488" s="3">
        <f>movie_metadata[[#This Row],[New_gross]]-movie_metadata[[#This Row],[New_budget]]</f>
        <v>-10144863</v>
      </c>
      <c r="H2488" s="3" t="str">
        <f>IF(movie_metadata[[#This Row],[Profit/Loss_in money]]&gt;0,"Profit","Loss")</f>
        <v>Loss</v>
      </c>
      <c r="I2488" t="s">
        <v>26</v>
      </c>
      <c r="J2488" t="s">
        <v>754</v>
      </c>
      <c r="K2488" t="s">
        <v>456</v>
      </c>
      <c r="L2488" s="1">
        <v>2006</v>
      </c>
      <c r="M2488" t="s">
        <v>572</v>
      </c>
      <c r="N2488">
        <v>7.4</v>
      </c>
      <c r="O2488">
        <v>2.35</v>
      </c>
      <c r="P2488">
        <v>0</v>
      </c>
      <c r="Q2488">
        <v>157</v>
      </c>
      <c r="R2488">
        <v>47</v>
      </c>
      <c r="S2488">
        <v>834</v>
      </c>
      <c r="T2488" t="s">
        <v>1646</v>
      </c>
      <c r="U2488">
        <v>23000</v>
      </c>
      <c r="V2488" t="s">
        <v>327</v>
      </c>
      <c r="W2488">
        <v>88590</v>
      </c>
      <c r="X2488">
        <v>27381</v>
      </c>
      <c r="Y2488" t="s">
        <v>1700</v>
      </c>
      <c r="Z2488">
        <v>2</v>
      </c>
      <c r="AA2488" t="s">
        <v>12276</v>
      </c>
      <c r="AB2488" t="s">
        <v>12277</v>
      </c>
      <c r="AC2488">
        <v>419</v>
      </c>
      <c r="AD2488">
        <v>979</v>
      </c>
    </row>
    <row r="2489" spans="1:30" x14ac:dyDescent="0.35">
      <c r="A2489" t="s">
        <v>23</v>
      </c>
      <c r="B2489" t="s">
        <v>12278</v>
      </c>
      <c r="C2489" t="s">
        <v>12279</v>
      </c>
      <c r="D2489">
        <v>128</v>
      </c>
      <c r="E2489" s="4">
        <v>46894594.163157895</v>
      </c>
      <c r="F2489" s="4">
        <v>2694071</v>
      </c>
      <c r="G2489" s="3">
        <f>movie_metadata[[#This Row],[New_gross]]-movie_metadata[[#This Row],[New_budget]]</f>
        <v>-44200523.163157895</v>
      </c>
      <c r="H2489" s="3" t="str">
        <f>IF(movie_metadata[[#This Row],[Profit/Loss_in money]]&gt;0,"Profit","Loss")</f>
        <v>Loss</v>
      </c>
      <c r="I2489" t="s">
        <v>26</v>
      </c>
      <c r="J2489" t="s">
        <v>27</v>
      </c>
      <c r="K2489" t="s">
        <v>6929</v>
      </c>
      <c r="L2489" s="1">
        <v>2004</v>
      </c>
      <c r="M2489" t="s">
        <v>82</v>
      </c>
      <c r="N2489">
        <v>6.7</v>
      </c>
      <c r="O2489">
        <v>2.35</v>
      </c>
      <c r="P2489">
        <v>352</v>
      </c>
      <c r="Q2489">
        <v>35</v>
      </c>
      <c r="R2489">
        <v>9</v>
      </c>
      <c r="S2489">
        <v>193</v>
      </c>
      <c r="T2489" t="s">
        <v>2948</v>
      </c>
      <c r="U2489">
        <v>767</v>
      </c>
      <c r="V2489" t="s">
        <v>6435</v>
      </c>
      <c r="W2489">
        <v>3222</v>
      </c>
      <c r="X2489">
        <v>1727</v>
      </c>
      <c r="Y2489" t="s">
        <v>11917</v>
      </c>
      <c r="Z2489">
        <v>3</v>
      </c>
      <c r="AA2489" t="s">
        <v>12280</v>
      </c>
      <c r="AB2489" t="s">
        <v>12281</v>
      </c>
      <c r="AC2489">
        <v>64</v>
      </c>
      <c r="AD2489">
        <v>327</v>
      </c>
    </row>
    <row r="2490" spans="1:30" x14ac:dyDescent="0.35">
      <c r="A2490" t="s">
        <v>23</v>
      </c>
      <c r="B2490" t="s">
        <v>12282</v>
      </c>
      <c r="C2490" t="s">
        <v>12283</v>
      </c>
      <c r="D2490">
        <v>97</v>
      </c>
      <c r="E2490" s="4">
        <v>17000000</v>
      </c>
      <c r="F2490" s="4">
        <v>2315683</v>
      </c>
      <c r="G2490" s="3">
        <f>movie_metadata[[#This Row],[New_gross]]-movie_metadata[[#This Row],[New_budget]]</f>
        <v>-14684317</v>
      </c>
      <c r="H2490" s="3" t="str">
        <f>IF(movie_metadata[[#This Row],[Profit/Loss_in money]]&gt;0,"Profit","Loss")</f>
        <v>Loss</v>
      </c>
      <c r="I2490" t="s">
        <v>26</v>
      </c>
      <c r="J2490" t="s">
        <v>45</v>
      </c>
      <c r="K2490" t="s">
        <v>12284</v>
      </c>
      <c r="L2490" s="1">
        <v>1986</v>
      </c>
      <c r="M2490" t="s">
        <v>29</v>
      </c>
      <c r="N2490">
        <v>3</v>
      </c>
      <c r="O2490">
        <v>1.85</v>
      </c>
      <c r="P2490">
        <v>154</v>
      </c>
      <c r="Q2490">
        <v>21</v>
      </c>
      <c r="R2490">
        <v>3</v>
      </c>
      <c r="S2490">
        <v>161</v>
      </c>
      <c r="T2490" t="s">
        <v>11917</v>
      </c>
      <c r="U2490">
        <v>400</v>
      </c>
      <c r="V2490" t="s">
        <v>3424</v>
      </c>
      <c r="W2490">
        <v>4081</v>
      </c>
      <c r="X2490">
        <v>805</v>
      </c>
      <c r="Y2490" t="s">
        <v>12285</v>
      </c>
      <c r="Z2490">
        <v>0</v>
      </c>
      <c r="AA2490" t="s">
        <v>12286</v>
      </c>
      <c r="AB2490" t="s">
        <v>12287</v>
      </c>
      <c r="AC2490">
        <v>28</v>
      </c>
      <c r="AD2490">
        <v>193</v>
      </c>
    </row>
    <row r="2491" spans="1:30" x14ac:dyDescent="0.35">
      <c r="A2491" t="s">
        <v>23</v>
      </c>
      <c r="B2491" t="s">
        <v>2384</v>
      </c>
      <c r="C2491" t="s">
        <v>12288</v>
      </c>
      <c r="D2491">
        <v>110</v>
      </c>
      <c r="E2491" s="4">
        <v>16000000</v>
      </c>
      <c r="F2491" s="4">
        <v>39825798</v>
      </c>
      <c r="G2491" s="3">
        <f>movie_metadata[[#This Row],[New_gross]]-movie_metadata[[#This Row],[New_budget]]</f>
        <v>23825798</v>
      </c>
      <c r="H2491" s="3" t="str">
        <f>IF(movie_metadata[[#This Row],[Profit/Loss_in money]]&gt;0,"Profit","Loss")</f>
        <v>Profit</v>
      </c>
      <c r="I2491" t="s">
        <v>26</v>
      </c>
      <c r="J2491" t="s">
        <v>27</v>
      </c>
      <c r="K2491" t="s">
        <v>3270</v>
      </c>
      <c r="L2491" s="1">
        <v>2006</v>
      </c>
      <c r="M2491" t="s">
        <v>29</v>
      </c>
      <c r="N2491">
        <v>7.6</v>
      </c>
      <c r="O2491">
        <v>1.85</v>
      </c>
      <c r="P2491">
        <v>15000</v>
      </c>
      <c r="Q2491">
        <v>236</v>
      </c>
      <c r="R2491">
        <v>168</v>
      </c>
      <c r="S2491">
        <v>96</v>
      </c>
      <c r="T2491" t="s">
        <v>352</v>
      </c>
      <c r="U2491">
        <v>3000</v>
      </c>
      <c r="V2491" t="s">
        <v>1808</v>
      </c>
      <c r="W2491">
        <v>295375</v>
      </c>
      <c r="X2491">
        <v>4210</v>
      </c>
      <c r="Y2491" t="s">
        <v>12289</v>
      </c>
      <c r="Z2491">
        <v>3</v>
      </c>
      <c r="AA2491" t="s">
        <v>12290</v>
      </c>
      <c r="AB2491" t="s">
        <v>12291</v>
      </c>
      <c r="AC2491">
        <v>645</v>
      </c>
      <c r="AD2491">
        <v>979</v>
      </c>
    </row>
    <row r="2492" spans="1:30" x14ac:dyDescent="0.35">
      <c r="A2492" t="s">
        <v>23</v>
      </c>
      <c r="B2492" t="s">
        <v>12292</v>
      </c>
      <c r="C2492" t="s">
        <v>12293</v>
      </c>
      <c r="D2492">
        <v>102</v>
      </c>
      <c r="E2492" s="4">
        <v>17000000</v>
      </c>
      <c r="F2492" s="4">
        <v>2000000</v>
      </c>
      <c r="G2492" s="3">
        <f>movie_metadata[[#This Row],[New_gross]]-movie_metadata[[#This Row],[New_budget]]</f>
        <v>-15000000</v>
      </c>
      <c r="H2492" s="3" t="str">
        <f>IF(movie_metadata[[#This Row],[Profit/Loss_in money]]&gt;0,"Profit","Loss")</f>
        <v>Loss</v>
      </c>
      <c r="I2492" t="s">
        <v>26</v>
      </c>
      <c r="J2492" t="s">
        <v>27</v>
      </c>
      <c r="K2492" t="s">
        <v>8559</v>
      </c>
      <c r="L2492" s="1">
        <v>1981</v>
      </c>
      <c r="M2492" t="s">
        <v>82</v>
      </c>
      <c r="N2492">
        <v>6.4</v>
      </c>
      <c r="O2492">
        <v>2.35</v>
      </c>
      <c r="P2492">
        <v>0</v>
      </c>
      <c r="Q2492">
        <v>50</v>
      </c>
      <c r="R2492">
        <v>4</v>
      </c>
      <c r="S2492">
        <v>60</v>
      </c>
      <c r="T2492" t="s">
        <v>1378</v>
      </c>
      <c r="U2492">
        <v>634</v>
      </c>
      <c r="V2492" t="s">
        <v>12294</v>
      </c>
      <c r="W2492">
        <v>1275</v>
      </c>
      <c r="X2492">
        <v>1262</v>
      </c>
      <c r="Y2492" t="s">
        <v>524</v>
      </c>
      <c r="Z2492">
        <v>0</v>
      </c>
      <c r="AA2492" t="s">
        <v>12295</v>
      </c>
      <c r="AB2492" t="s">
        <v>12296</v>
      </c>
      <c r="AC2492">
        <v>27</v>
      </c>
      <c r="AD2492">
        <v>537</v>
      </c>
    </row>
    <row r="2493" spans="1:30" x14ac:dyDescent="0.35">
      <c r="A2493" t="s">
        <v>23</v>
      </c>
      <c r="B2493" t="s">
        <v>1316</v>
      </c>
      <c r="C2493" t="s">
        <v>12297</v>
      </c>
      <c r="D2493">
        <v>98</v>
      </c>
      <c r="E2493" s="4">
        <v>17000000</v>
      </c>
      <c r="F2493" s="4">
        <v>1569918</v>
      </c>
      <c r="G2493" s="3">
        <f>movie_metadata[[#This Row],[New_gross]]-movie_metadata[[#This Row],[New_budget]]</f>
        <v>-15430082</v>
      </c>
      <c r="H2493" s="3" t="str">
        <f>IF(movie_metadata[[#This Row],[Profit/Loss_in money]]&gt;0,"Profit","Loss")</f>
        <v>Loss</v>
      </c>
      <c r="I2493" t="s">
        <v>26</v>
      </c>
      <c r="J2493" t="s">
        <v>7972</v>
      </c>
      <c r="K2493" t="s">
        <v>5675</v>
      </c>
      <c r="L2493" s="1">
        <v>2003</v>
      </c>
      <c r="M2493" t="s">
        <v>572</v>
      </c>
      <c r="N2493">
        <v>6.9</v>
      </c>
      <c r="O2493">
        <v>2.35</v>
      </c>
      <c r="P2493">
        <v>0</v>
      </c>
      <c r="Q2493">
        <v>106</v>
      </c>
      <c r="R2493">
        <v>541</v>
      </c>
      <c r="S2493">
        <v>71</v>
      </c>
      <c r="T2493" t="s">
        <v>12298</v>
      </c>
      <c r="U2493">
        <v>214</v>
      </c>
      <c r="V2493" t="s">
        <v>12299</v>
      </c>
      <c r="W2493">
        <v>16234</v>
      </c>
      <c r="X2493">
        <v>409</v>
      </c>
      <c r="Y2493" t="s">
        <v>12300</v>
      </c>
      <c r="Z2493">
        <v>1</v>
      </c>
      <c r="AA2493" t="s">
        <v>12301</v>
      </c>
      <c r="AB2493" t="s">
        <v>12302</v>
      </c>
      <c r="AC2493">
        <v>113</v>
      </c>
      <c r="AD2493">
        <v>96</v>
      </c>
    </row>
    <row r="2494" spans="1:30" x14ac:dyDescent="0.35">
      <c r="A2494" t="s">
        <v>23</v>
      </c>
      <c r="B2494" t="s">
        <v>2845</v>
      </c>
      <c r="C2494" t="s">
        <v>12303</v>
      </c>
      <c r="D2494">
        <v>120</v>
      </c>
      <c r="E2494" s="4">
        <v>17000000</v>
      </c>
      <c r="F2494" s="4">
        <v>106869</v>
      </c>
      <c r="G2494" s="3">
        <f>movie_metadata[[#This Row],[New_gross]]-movie_metadata[[#This Row],[New_budget]]</f>
        <v>-16893131</v>
      </c>
      <c r="H2494" s="3" t="str">
        <f>IF(movie_metadata[[#This Row],[Profit/Loss_in money]]&gt;0,"Profit","Loss")</f>
        <v>Loss</v>
      </c>
      <c r="I2494" t="s">
        <v>26</v>
      </c>
      <c r="J2494" t="s">
        <v>1452</v>
      </c>
      <c r="K2494" t="s">
        <v>5265</v>
      </c>
      <c r="L2494" s="1">
        <v>2014</v>
      </c>
      <c r="M2494" t="s">
        <v>572</v>
      </c>
      <c r="N2494">
        <v>6.6</v>
      </c>
      <c r="O2494">
        <v>2.35</v>
      </c>
      <c r="P2494">
        <v>0</v>
      </c>
      <c r="Q2494">
        <v>106</v>
      </c>
      <c r="R2494">
        <v>30</v>
      </c>
      <c r="S2494">
        <v>55</v>
      </c>
      <c r="T2494" t="s">
        <v>4796</v>
      </c>
      <c r="U2494">
        <v>14000</v>
      </c>
      <c r="V2494" t="s">
        <v>692</v>
      </c>
      <c r="W2494">
        <v>13762</v>
      </c>
      <c r="X2494">
        <v>14492</v>
      </c>
      <c r="Y2494" t="s">
        <v>12304</v>
      </c>
      <c r="Z2494">
        <v>1</v>
      </c>
      <c r="AA2494" t="s">
        <v>12305</v>
      </c>
      <c r="AB2494" t="s">
        <v>12306</v>
      </c>
      <c r="AC2494">
        <v>39</v>
      </c>
      <c r="AD2494">
        <v>287</v>
      </c>
    </row>
    <row r="2495" spans="1:30" x14ac:dyDescent="0.35">
      <c r="A2495" t="s">
        <v>23</v>
      </c>
      <c r="B2495" t="s">
        <v>9790</v>
      </c>
      <c r="C2495" t="s">
        <v>12307</v>
      </c>
      <c r="D2495">
        <v>160</v>
      </c>
      <c r="E2495" s="4">
        <v>17000000</v>
      </c>
      <c r="F2495" s="4">
        <v>273420</v>
      </c>
      <c r="G2495" s="3">
        <f>movie_metadata[[#This Row],[New_gross]]-movie_metadata[[#This Row],[New_budget]]</f>
        <v>-16726580</v>
      </c>
      <c r="H2495" s="3" t="str">
        <f>IF(movie_metadata[[#This Row],[Profit/Loss_in money]]&gt;0,"Profit","Loss")</f>
        <v>Loss</v>
      </c>
      <c r="I2495" t="s">
        <v>26</v>
      </c>
      <c r="J2495" t="s">
        <v>1452</v>
      </c>
      <c r="K2495" t="s">
        <v>12308</v>
      </c>
      <c r="L2495" s="1">
        <v>2006</v>
      </c>
      <c r="M2495" t="s">
        <v>572</v>
      </c>
      <c r="N2495">
        <v>5.5</v>
      </c>
      <c r="O2495">
        <v>2.35</v>
      </c>
      <c r="P2495">
        <v>0</v>
      </c>
      <c r="Q2495">
        <v>173</v>
      </c>
      <c r="R2495">
        <v>219</v>
      </c>
      <c r="S2495">
        <v>215</v>
      </c>
      <c r="T2495" t="s">
        <v>6346</v>
      </c>
      <c r="U2495">
        <v>1000</v>
      </c>
      <c r="V2495" t="s">
        <v>786</v>
      </c>
      <c r="W2495">
        <v>32671</v>
      </c>
      <c r="X2495">
        <v>2340</v>
      </c>
      <c r="Y2495" t="s">
        <v>12309</v>
      </c>
      <c r="Z2495">
        <v>6</v>
      </c>
      <c r="AA2495" t="s">
        <v>12310</v>
      </c>
      <c r="AB2495" t="s">
        <v>12311</v>
      </c>
      <c r="AC2495">
        <v>238</v>
      </c>
      <c r="AD2495">
        <v>876</v>
      </c>
    </row>
    <row r="2496" spans="1:30" x14ac:dyDescent="0.35">
      <c r="A2496" t="s">
        <v>23</v>
      </c>
      <c r="B2496" t="s">
        <v>12312</v>
      </c>
      <c r="C2496" t="s">
        <v>12313</v>
      </c>
      <c r="D2496">
        <v>80</v>
      </c>
      <c r="E2496" s="4">
        <v>11000000</v>
      </c>
      <c r="F2496" s="4">
        <v>46173431.063218392</v>
      </c>
      <c r="G2496" s="3">
        <f>movie_metadata[[#This Row],[New_gross]]-movie_metadata[[#This Row],[New_budget]]</f>
        <v>35173431.063218392</v>
      </c>
      <c r="H2496" s="3" t="str">
        <f>IF(movie_metadata[[#This Row],[Profit/Loss_in money]]&gt;0,"Profit","Loss")</f>
        <v>Profit</v>
      </c>
      <c r="I2496" t="s">
        <v>1451</v>
      </c>
      <c r="J2496" t="s">
        <v>1452</v>
      </c>
      <c r="K2496" t="s">
        <v>620</v>
      </c>
      <c r="L2496" s="1">
        <v>2008</v>
      </c>
      <c r="M2496" t="s">
        <v>82</v>
      </c>
      <c r="N2496">
        <v>6.6</v>
      </c>
      <c r="O2496">
        <v>2.35</v>
      </c>
      <c r="P2496">
        <v>0</v>
      </c>
      <c r="Q2496">
        <v>41</v>
      </c>
      <c r="R2496">
        <v>0</v>
      </c>
      <c r="S2496">
        <v>168</v>
      </c>
      <c r="T2496" t="s">
        <v>465</v>
      </c>
      <c r="U2496">
        <v>677</v>
      </c>
      <c r="V2496" t="s">
        <v>4974</v>
      </c>
      <c r="W2496">
        <v>10706</v>
      </c>
      <c r="X2496">
        <v>1364</v>
      </c>
      <c r="Y2496" t="s">
        <v>12314</v>
      </c>
      <c r="Z2496">
        <v>0</v>
      </c>
      <c r="AA2496" t="s">
        <v>12315</v>
      </c>
      <c r="AB2496" t="s">
        <v>12316</v>
      </c>
      <c r="AC2496">
        <v>39</v>
      </c>
      <c r="AD2496">
        <v>262</v>
      </c>
    </row>
    <row r="2497" spans="1:30" x14ac:dyDescent="0.35">
      <c r="A2497" t="s">
        <v>23</v>
      </c>
      <c r="B2497" t="s">
        <v>12317</v>
      </c>
      <c r="C2497" t="s">
        <v>12318</v>
      </c>
      <c r="D2497">
        <v>91</v>
      </c>
      <c r="E2497" s="4">
        <v>17000000</v>
      </c>
      <c r="F2497" s="4">
        <v>42556838.428571425</v>
      </c>
      <c r="G2497" s="3">
        <f>movie_metadata[[#This Row],[New_gross]]-movie_metadata[[#This Row],[New_budget]]</f>
        <v>25556838.428571425</v>
      </c>
      <c r="H2497" s="3" t="str">
        <f>IF(movie_metadata[[#This Row],[Profit/Loss_in money]]&gt;0,"Profit","Loss")</f>
        <v>Profit</v>
      </c>
      <c r="I2497" t="s">
        <v>26</v>
      </c>
      <c r="J2497" t="s">
        <v>27</v>
      </c>
      <c r="K2497" t="s">
        <v>12319</v>
      </c>
      <c r="L2497" s="1">
        <v>1977</v>
      </c>
      <c r="M2497" t="s">
        <v>82</v>
      </c>
      <c r="N2497">
        <v>5.2</v>
      </c>
      <c r="O2497">
        <v>2.35</v>
      </c>
      <c r="P2497">
        <v>903</v>
      </c>
      <c r="Q2497">
        <v>41</v>
      </c>
      <c r="R2497">
        <v>22</v>
      </c>
      <c r="S2497">
        <v>255</v>
      </c>
      <c r="T2497" t="s">
        <v>12320</v>
      </c>
      <c r="U2497">
        <v>669</v>
      </c>
      <c r="V2497" t="s">
        <v>1557</v>
      </c>
      <c r="W2497">
        <v>3701</v>
      </c>
      <c r="X2497">
        <v>1769</v>
      </c>
      <c r="Y2497" t="s">
        <v>12321</v>
      </c>
      <c r="Z2497">
        <v>0</v>
      </c>
      <c r="AA2497" t="s">
        <v>12322</v>
      </c>
      <c r="AB2497" t="s">
        <v>12323</v>
      </c>
      <c r="AC2497">
        <v>71</v>
      </c>
      <c r="AD2497">
        <v>642</v>
      </c>
    </row>
    <row r="2498" spans="1:30" x14ac:dyDescent="0.35">
      <c r="A2498" t="s">
        <v>23</v>
      </c>
      <c r="B2498" t="s">
        <v>12324</v>
      </c>
      <c r="C2498" t="s">
        <v>12325</v>
      </c>
      <c r="D2498">
        <v>83</v>
      </c>
      <c r="E2498" s="4">
        <v>17000000</v>
      </c>
      <c r="F2498" s="4">
        <v>4930798</v>
      </c>
      <c r="G2498" s="3">
        <f>movie_metadata[[#This Row],[New_gross]]-movie_metadata[[#This Row],[New_budget]]</f>
        <v>-12069202</v>
      </c>
      <c r="H2498" s="3" t="str">
        <f>IF(movie_metadata[[#This Row],[Profit/Loss_in money]]&gt;0,"Profit","Loss")</f>
        <v>Loss</v>
      </c>
      <c r="I2498" t="s">
        <v>26</v>
      </c>
      <c r="J2498" t="s">
        <v>27</v>
      </c>
      <c r="K2498" t="s">
        <v>5534</v>
      </c>
      <c r="L2498" s="1">
        <v>2012</v>
      </c>
      <c r="M2498" t="s">
        <v>29</v>
      </c>
      <c r="N2498">
        <v>4.0999999999999996</v>
      </c>
      <c r="O2498">
        <v>2.35</v>
      </c>
      <c r="P2498">
        <v>0</v>
      </c>
      <c r="Q2498">
        <v>145</v>
      </c>
      <c r="R2498">
        <v>57</v>
      </c>
      <c r="S2498">
        <v>62</v>
      </c>
      <c r="T2498" t="s">
        <v>12326</v>
      </c>
      <c r="U2498">
        <v>465</v>
      </c>
      <c r="V2498" t="s">
        <v>12327</v>
      </c>
      <c r="W2498">
        <v>16268</v>
      </c>
      <c r="X2498">
        <v>730</v>
      </c>
      <c r="Y2498" t="s">
        <v>12328</v>
      </c>
      <c r="Z2498">
        <v>1</v>
      </c>
      <c r="AA2498" t="s">
        <v>12329</v>
      </c>
      <c r="AB2498" t="s">
        <v>12330</v>
      </c>
      <c r="AC2498">
        <v>108</v>
      </c>
      <c r="AD2498">
        <v>152</v>
      </c>
    </row>
    <row r="2499" spans="1:30" x14ac:dyDescent="0.35">
      <c r="A2499" t="s">
        <v>23</v>
      </c>
      <c r="B2499" t="s">
        <v>12331</v>
      </c>
      <c r="C2499" t="s">
        <v>12332</v>
      </c>
      <c r="D2499">
        <v>102</v>
      </c>
      <c r="E2499" s="4">
        <v>16500000</v>
      </c>
      <c r="F2499" s="4">
        <v>59847242</v>
      </c>
      <c r="G2499" s="3">
        <f>movie_metadata[[#This Row],[New_gross]]-movie_metadata[[#This Row],[New_budget]]</f>
        <v>43347242</v>
      </c>
      <c r="H2499" s="3" t="str">
        <f>IF(movie_metadata[[#This Row],[Profit/Loss_in money]]&gt;0,"Profit","Loss")</f>
        <v>Profit</v>
      </c>
      <c r="I2499" t="s">
        <v>26</v>
      </c>
      <c r="J2499" t="s">
        <v>27</v>
      </c>
      <c r="K2499" t="s">
        <v>9094</v>
      </c>
      <c r="L2499" s="1">
        <v>1991</v>
      </c>
      <c r="M2499" t="s">
        <v>29</v>
      </c>
      <c r="N2499">
        <v>6.8</v>
      </c>
      <c r="O2499">
        <v>1.85</v>
      </c>
      <c r="P2499">
        <v>0</v>
      </c>
      <c r="Q2499">
        <v>31</v>
      </c>
      <c r="R2499">
        <v>6</v>
      </c>
      <c r="S2499">
        <v>165</v>
      </c>
      <c r="T2499" t="s">
        <v>1727</v>
      </c>
      <c r="U2499">
        <v>3000</v>
      </c>
      <c r="V2499" t="s">
        <v>6527</v>
      </c>
      <c r="W2499">
        <v>55895</v>
      </c>
      <c r="X2499">
        <v>5433</v>
      </c>
      <c r="Y2499" t="s">
        <v>4185</v>
      </c>
      <c r="Z2499">
        <v>1</v>
      </c>
      <c r="AA2499" t="s">
        <v>12333</v>
      </c>
      <c r="AB2499" t="s">
        <v>12334</v>
      </c>
      <c r="AC2499">
        <v>115</v>
      </c>
      <c r="AD2499">
        <v>2000</v>
      </c>
    </row>
    <row r="2500" spans="1:30" x14ac:dyDescent="0.35">
      <c r="A2500" t="s">
        <v>23</v>
      </c>
      <c r="B2500" t="s">
        <v>12335</v>
      </c>
      <c r="C2500" t="s">
        <v>12336</v>
      </c>
      <c r="D2500">
        <v>122</v>
      </c>
      <c r="E2500" s="4">
        <v>16800000</v>
      </c>
      <c r="F2500" s="4">
        <v>220914</v>
      </c>
      <c r="G2500" s="3">
        <f>movie_metadata[[#This Row],[New_gross]]-movie_metadata[[#This Row],[New_budget]]</f>
        <v>-16579086</v>
      </c>
      <c r="H2500" s="3" t="str">
        <f>IF(movie_metadata[[#This Row],[Profit/Loss_in money]]&gt;0,"Profit","Loss")</f>
        <v>Loss</v>
      </c>
      <c r="I2500" t="s">
        <v>26</v>
      </c>
      <c r="J2500" t="s">
        <v>27</v>
      </c>
      <c r="K2500" t="s">
        <v>6316</v>
      </c>
      <c r="L2500" s="1">
        <v>2006</v>
      </c>
      <c r="M2500" t="s">
        <v>572</v>
      </c>
      <c r="N2500">
        <v>6.5</v>
      </c>
      <c r="O2500">
        <v>1.85</v>
      </c>
      <c r="P2500">
        <v>0</v>
      </c>
      <c r="Q2500">
        <v>105</v>
      </c>
      <c r="R2500">
        <v>30</v>
      </c>
      <c r="S2500">
        <v>260</v>
      </c>
      <c r="T2500" t="s">
        <v>941</v>
      </c>
      <c r="U2500">
        <v>21000</v>
      </c>
      <c r="V2500" t="s">
        <v>90</v>
      </c>
      <c r="W2500">
        <v>13239</v>
      </c>
      <c r="X2500">
        <v>25173</v>
      </c>
      <c r="Y2500" t="s">
        <v>12337</v>
      </c>
      <c r="Z2500">
        <v>2</v>
      </c>
      <c r="AA2500" t="s">
        <v>12338</v>
      </c>
      <c r="AB2500" t="s">
        <v>12339</v>
      </c>
      <c r="AC2500">
        <v>97</v>
      </c>
      <c r="AD2500">
        <v>3000</v>
      </c>
    </row>
    <row r="2501" spans="1:30" x14ac:dyDescent="0.35">
      <c r="A2501" t="s">
        <v>23</v>
      </c>
      <c r="B2501" t="s">
        <v>752</v>
      </c>
      <c r="C2501" t="s">
        <v>12340</v>
      </c>
      <c r="D2501">
        <v>126</v>
      </c>
      <c r="E2501" s="4">
        <v>15000000</v>
      </c>
      <c r="F2501" s="4">
        <v>43848100</v>
      </c>
      <c r="G2501" s="3">
        <f>movie_metadata[[#This Row],[New_gross]]-movie_metadata[[#This Row],[New_budget]]</f>
        <v>28848100</v>
      </c>
      <c r="H2501" s="3" t="str">
        <f>IF(movie_metadata[[#This Row],[Profit/Loss_in money]]&gt;0,"Profit","Loss")</f>
        <v>Profit</v>
      </c>
      <c r="I2501" t="s">
        <v>26</v>
      </c>
      <c r="J2501" t="s">
        <v>27</v>
      </c>
      <c r="K2501" t="s">
        <v>1928</v>
      </c>
      <c r="L2501" s="1">
        <v>1987</v>
      </c>
      <c r="M2501" t="s">
        <v>572</v>
      </c>
      <c r="N2501">
        <v>7.4</v>
      </c>
      <c r="O2501">
        <v>1.85</v>
      </c>
      <c r="P2501">
        <v>0</v>
      </c>
      <c r="Q2501">
        <v>114</v>
      </c>
      <c r="R2501">
        <v>0</v>
      </c>
      <c r="S2501">
        <v>168</v>
      </c>
      <c r="T2501" t="s">
        <v>12341</v>
      </c>
      <c r="U2501">
        <v>826</v>
      </c>
      <c r="V2501" t="s">
        <v>2489</v>
      </c>
      <c r="W2501">
        <v>119150</v>
      </c>
      <c r="X2501">
        <v>1607</v>
      </c>
      <c r="Y2501" t="s">
        <v>4622</v>
      </c>
      <c r="Z2501">
        <v>2</v>
      </c>
      <c r="AA2501" t="s">
        <v>12342</v>
      </c>
      <c r="AB2501" t="s">
        <v>12343</v>
      </c>
      <c r="AC2501">
        <v>219</v>
      </c>
      <c r="AD2501">
        <v>508</v>
      </c>
    </row>
    <row r="2502" spans="1:30" x14ac:dyDescent="0.35">
      <c r="A2502" t="s">
        <v>23</v>
      </c>
      <c r="B2502" t="s">
        <v>1056</v>
      </c>
      <c r="C2502" t="s">
        <v>12344</v>
      </c>
      <c r="D2502">
        <v>136</v>
      </c>
      <c r="E2502" s="4">
        <v>16500000</v>
      </c>
      <c r="F2502" s="4">
        <v>42700000</v>
      </c>
      <c r="G2502" s="3">
        <f>movie_metadata[[#This Row],[New_gross]]-movie_metadata[[#This Row],[New_budget]]</f>
        <v>26200000</v>
      </c>
      <c r="H2502" s="3" t="str">
        <f>IF(movie_metadata[[#This Row],[Profit/Loss_in money]]&gt;0,"Profit","Loss")</f>
        <v>Profit</v>
      </c>
      <c r="I2502" t="s">
        <v>26</v>
      </c>
      <c r="J2502" t="s">
        <v>27</v>
      </c>
      <c r="K2502" t="s">
        <v>206</v>
      </c>
      <c r="L2502" s="1">
        <v>1995</v>
      </c>
      <c r="M2502" t="s">
        <v>82</v>
      </c>
      <c r="N2502">
        <v>7.7</v>
      </c>
      <c r="O2502">
        <v>1.85</v>
      </c>
      <c r="P2502">
        <v>0</v>
      </c>
      <c r="Q2502">
        <v>69</v>
      </c>
      <c r="R2502">
        <v>0</v>
      </c>
      <c r="S2502">
        <v>1000</v>
      </c>
      <c r="T2502" t="s">
        <v>207</v>
      </c>
      <c r="U2502">
        <v>25000</v>
      </c>
      <c r="V2502" t="s">
        <v>99</v>
      </c>
      <c r="W2502">
        <v>78392</v>
      </c>
      <c r="X2502">
        <v>41059</v>
      </c>
      <c r="Y2502" t="s">
        <v>130</v>
      </c>
      <c r="Z2502">
        <v>2</v>
      </c>
      <c r="AA2502" t="s">
        <v>12345</v>
      </c>
      <c r="AB2502" t="s">
        <v>12346</v>
      </c>
      <c r="AC2502">
        <v>196</v>
      </c>
      <c r="AD2502">
        <v>14000</v>
      </c>
    </row>
    <row r="2503" spans="1:30" x14ac:dyDescent="0.35">
      <c r="A2503" t="s">
        <v>23</v>
      </c>
      <c r="B2503" t="s">
        <v>12347</v>
      </c>
      <c r="C2503" t="s">
        <v>12348</v>
      </c>
      <c r="D2503">
        <v>120</v>
      </c>
      <c r="E2503" s="4">
        <v>16500000</v>
      </c>
      <c r="F2503" s="4">
        <v>18663911</v>
      </c>
      <c r="G2503" s="3">
        <f>movie_metadata[[#This Row],[New_gross]]-movie_metadata[[#This Row],[New_budget]]</f>
        <v>2163911</v>
      </c>
      <c r="H2503" s="3" t="str">
        <f>IF(movie_metadata[[#This Row],[Profit/Loss_in money]]&gt;0,"Profit","Loss")</f>
        <v>Profit</v>
      </c>
      <c r="I2503" t="s">
        <v>26</v>
      </c>
      <c r="J2503" t="s">
        <v>45</v>
      </c>
      <c r="K2503" t="s">
        <v>6316</v>
      </c>
      <c r="L2503" s="1">
        <v>2007</v>
      </c>
      <c r="M2503" t="s">
        <v>82</v>
      </c>
      <c r="N2503">
        <v>7.1</v>
      </c>
      <c r="O2503">
        <v>2.35</v>
      </c>
      <c r="P2503">
        <v>0</v>
      </c>
      <c r="Q2503">
        <v>150</v>
      </c>
      <c r="R2503">
        <v>11</v>
      </c>
      <c r="S2503">
        <v>281</v>
      </c>
      <c r="T2503" t="s">
        <v>397</v>
      </c>
      <c r="U2503">
        <v>11000</v>
      </c>
      <c r="V2503" t="s">
        <v>249</v>
      </c>
      <c r="W2503">
        <v>46204</v>
      </c>
      <c r="X2503">
        <v>12554</v>
      </c>
      <c r="Y2503" t="s">
        <v>12349</v>
      </c>
      <c r="Z2503">
        <v>1</v>
      </c>
      <c r="AA2503" t="s">
        <v>12350</v>
      </c>
      <c r="AB2503" t="s">
        <v>12351</v>
      </c>
      <c r="AC2503">
        <v>151</v>
      </c>
      <c r="AD2503">
        <v>838</v>
      </c>
    </row>
    <row r="2504" spans="1:30" x14ac:dyDescent="0.35">
      <c r="A2504" t="s">
        <v>23</v>
      </c>
      <c r="B2504" t="s">
        <v>12352</v>
      </c>
      <c r="C2504" t="s">
        <v>12353</v>
      </c>
      <c r="D2504">
        <v>108</v>
      </c>
      <c r="E2504" s="4">
        <v>16500000</v>
      </c>
      <c r="F2504" s="4">
        <v>11702090</v>
      </c>
      <c r="G2504" s="3">
        <f>movie_metadata[[#This Row],[New_gross]]-movie_metadata[[#This Row],[New_budget]]</f>
        <v>-4797910</v>
      </c>
      <c r="H2504" s="3" t="str">
        <f>IF(movie_metadata[[#This Row],[Profit/Loss_in money]]&gt;0,"Profit","Loss")</f>
        <v>Loss</v>
      </c>
      <c r="I2504" t="s">
        <v>26</v>
      </c>
      <c r="J2504" t="s">
        <v>27</v>
      </c>
      <c r="K2504" t="s">
        <v>1674</v>
      </c>
      <c r="L2504" s="1">
        <v>2007</v>
      </c>
      <c r="M2504" t="s">
        <v>29</v>
      </c>
      <c r="N2504">
        <v>6.3</v>
      </c>
      <c r="O2504">
        <v>2.35</v>
      </c>
      <c r="P2504">
        <v>0</v>
      </c>
      <c r="Q2504">
        <v>72</v>
      </c>
      <c r="R2504">
        <v>18</v>
      </c>
      <c r="S2504">
        <v>433</v>
      </c>
      <c r="T2504" t="s">
        <v>1357</v>
      </c>
      <c r="U2504">
        <v>714</v>
      </c>
      <c r="V2504" t="s">
        <v>12354</v>
      </c>
      <c r="W2504">
        <v>37700</v>
      </c>
      <c r="X2504">
        <v>2785</v>
      </c>
      <c r="Y2504" t="s">
        <v>12355</v>
      </c>
      <c r="Z2504">
        <v>2</v>
      </c>
      <c r="AA2504" t="s">
        <v>12356</v>
      </c>
      <c r="AB2504" t="s">
        <v>12357</v>
      </c>
      <c r="AC2504">
        <v>50</v>
      </c>
      <c r="AD2504">
        <v>701</v>
      </c>
    </row>
    <row r="2505" spans="1:30" x14ac:dyDescent="0.35">
      <c r="A2505" t="s">
        <v>23</v>
      </c>
      <c r="B2505" t="s">
        <v>12358</v>
      </c>
      <c r="C2505" t="s">
        <v>12359</v>
      </c>
      <c r="D2505">
        <v>126</v>
      </c>
      <c r="E2505" s="4">
        <v>15000000</v>
      </c>
      <c r="F2505" s="4">
        <v>13005485</v>
      </c>
      <c r="G2505" s="3">
        <f>movie_metadata[[#This Row],[New_gross]]-movie_metadata[[#This Row],[New_budget]]</f>
        <v>-1994515</v>
      </c>
      <c r="H2505" s="3" t="str">
        <f>IF(movie_metadata[[#This Row],[Profit/Loss_in money]]&gt;0,"Profit","Loss")</f>
        <v>Loss</v>
      </c>
      <c r="I2505" t="s">
        <v>26</v>
      </c>
      <c r="J2505" t="s">
        <v>27</v>
      </c>
      <c r="K2505" t="s">
        <v>3402</v>
      </c>
      <c r="L2505" s="1">
        <v>2003</v>
      </c>
      <c r="M2505" t="s">
        <v>572</v>
      </c>
      <c r="N2505">
        <v>7.6</v>
      </c>
      <c r="O2505">
        <v>1.85</v>
      </c>
      <c r="P2505">
        <v>0</v>
      </c>
      <c r="Q2505">
        <v>158</v>
      </c>
      <c r="R2505">
        <v>26</v>
      </c>
      <c r="S2505">
        <v>385</v>
      </c>
      <c r="T2505" t="s">
        <v>2201</v>
      </c>
      <c r="U2505">
        <v>638</v>
      </c>
      <c r="V2505" t="s">
        <v>3216</v>
      </c>
      <c r="W2505">
        <v>56665</v>
      </c>
      <c r="X2505">
        <v>2282</v>
      </c>
      <c r="Y2505" t="s">
        <v>8982</v>
      </c>
      <c r="Z2505">
        <v>0</v>
      </c>
      <c r="AA2505" t="s">
        <v>12360</v>
      </c>
      <c r="AB2505" t="s">
        <v>12361</v>
      </c>
      <c r="AC2505">
        <v>469</v>
      </c>
      <c r="AD2505">
        <v>624</v>
      </c>
    </row>
    <row r="2506" spans="1:30" x14ac:dyDescent="0.35">
      <c r="A2506" t="s">
        <v>23</v>
      </c>
      <c r="B2506" t="s">
        <v>1088</v>
      </c>
      <c r="C2506" t="s">
        <v>12362</v>
      </c>
      <c r="D2506">
        <v>128</v>
      </c>
      <c r="E2506" s="4">
        <v>16400000</v>
      </c>
      <c r="F2506" s="4">
        <v>95860116</v>
      </c>
      <c r="G2506" s="3">
        <f>movie_metadata[[#This Row],[New_gross]]-movie_metadata[[#This Row],[New_budget]]</f>
        <v>79460116</v>
      </c>
      <c r="H2506" s="3" t="str">
        <f>IF(movie_metadata[[#This Row],[Profit/Loss_in money]]&gt;0,"Profit","Loss")</f>
        <v>Profit</v>
      </c>
      <c r="I2506" t="s">
        <v>26</v>
      </c>
      <c r="J2506" t="s">
        <v>27</v>
      </c>
      <c r="K2506" t="s">
        <v>2520</v>
      </c>
      <c r="L2506" s="1">
        <v>1989</v>
      </c>
      <c r="M2506" t="s">
        <v>82</v>
      </c>
      <c r="N2506">
        <v>8</v>
      </c>
      <c r="O2506">
        <v>1.85</v>
      </c>
      <c r="P2506">
        <v>23000</v>
      </c>
      <c r="Q2506">
        <v>96</v>
      </c>
      <c r="R2506">
        <v>608</v>
      </c>
      <c r="S2506">
        <v>1000</v>
      </c>
      <c r="T2506" t="s">
        <v>3329</v>
      </c>
      <c r="U2506">
        <v>49000</v>
      </c>
      <c r="V2506" t="s">
        <v>804</v>
      </c>
      <c r="W2506">
        <v>277451</v>
      </c>
      <c r="X2506">
        <v>51609</v>
      </c>
      <c r="Y2506" t="s">
        <v>4465</v>
      </c>
      <c r="Z2506">
        <v>0</v>
      </c>
      <c r="AA2506" t="s">
        <v>12363</v>
      </c>
      <c r="AB2506" t="s">
        <v>12364</v>
      </c>
      <c r="AC2506">
        <v>491</v>
      </c>
      <c r="AD2506">
        <v>1000</v>
      </c>
    </row>
    <row r="2507" spans="1:30" x14ac:dyDescent="0.35">
      <c r="A2507" t="s">
        <v>23</v>
      </c>
      <c r="B2507" t="s">
        <v>12365</v>
      </c>
      <c r="C2507" t="s">
        <v>12366</v>
      </c>
      <c r="D2507">
        <v>113</v>
      </c>
      <c r="E2507" s="4">
        <v>16000000</v>
      </c>
      <c r="F2507" s="4">
        <v>127175354</v>
      </c>
      <c r="G2507" s="3">
        <f>movie_metadata[[#This Row],[New_gross]]-movie_metadata[[#This Row],[New_budget]]</f>
        <v>111175354</v>
      </c>
      <c r="H2507" s="3" t="str">
        <f>IF(movie_metadata[[#This Row],[Profit/Loss_in money]]&gt;0,"Profit","Loss")</f>
        <v>Profit</v>
      </c>
      <c r="I2507" t="s">
        <v>26</v>
      </c>
      <c r="J2507" t="s">
        <v>27</v>
      </c>
      <c r="K2507" t="s">
        <v>1664</v>
      </c>
      <c r="L2507" s="1">
        <v>1994</v>
      </c>
      <c r="M2507" t="s">
        <v>29</v>
      </c>
      <c r="N2507">
        <v>7.3</v>
      </c>
      <c r="O2507">
        <v>1.85</v>
      </c>
      <c r="P2507">
        <v>0</v>
      </c>
      <c r="Q2507">
        <v>84</v>
      </c>
      <c r="R2507">
        <v>137</v>
      </c>
      <c r="S2507">
        <v>481</v>
      </c>
      <c r="T2507" t="s">
        <v>3189</v>
      </c>
      <c r="U2507">
        <v>879</v>
      </c>
      <c r="V2507" t="s">
        <v>4781</v>
      </c>
      <c r="W2507">
        <v>288451</v>
      </c>
      <c r="X2507">
        <v>2985</v>
      </c>
      <c r="Y2507" t="s">
        <v>10630</v>
      </c>
      <c r="Z2507">
        <v>2</v>
      </c>
      <c r="AA2507" t="s">
        <v>12367</v>
      </c>
      <c r="AB2507" t="s">
        <v>12368</v>
      </c>
      <c r="AC2507">
        <v>438</v>
      </c>
      <c r="AD2507">
        <v>854</v>
      </c>
    </row>
    <row r="2508" spans="1:30" x14ac:dyDescent="0.35">
      <c r="A2508" t="s">
        <v>23</v>
      </c>
      <c r="B2508" t="s">
        <v>3883</v>
      </c>
      <c r="C2508" t="s">
        <v>12369</v>
      </c>
      <c r="D2508">
        <v>89</v>
      </c>
      <c r="E2508" s="4">
        <v>16000000</v>
      </c>
      <c r="F2508" s="4">
        <v>92823600</v>
      </c>
      <c r="G2508" s="3">
        <f>movie_metadata[[#This Row],[New_gross]]-movie_metadata[[#This Row],[New_budget]]</f>
        <v>76823600</v>
      </c>
      <c r="H2508" s="3" t="str">
        <f>IF(movie_metadata[[#This Row],[Profit/Loss_in money]]&gt;0,"Profit","Loss")</f>
        <v>Profit</v>
      </c>
      <c r="I2508" t="s">
        <v>26</v>
      </c>
      <c r="J2508" t="s">
        <v>27</v>
      </c>
      <c r="K2508" t="s">
        <v>1407</v>
      </c>
      <c r="L2508" s="1">
        <v>1989</v>
      </c>
      <c r="M2508" t="s">
        <v>572</v>
      </c>
      <c r="N2508">
        <v>7.6</v>
      </c>
      <c r="O2508">
        <v>1.85</v>
      </c>
      <c r="P2508">
        <v>0</v>
      </c>
      <c r="Q2508">
        <v>114</v>
      </c>
      <c r="R2508">
        <v>0</v>
      </c>
      <c r="S2508">
        <v>62</v>
      </c>
      <c r="T2508" t="s">
        <v>12370</v>
      </c>
      <c r="U2508">
        <v>227</v>
      </c>
      <c r="V2508" t="s">
        <v>12371</v>
      </c>
      <c r="W2508">
        <v>149108</v>
      </c>
      <c r="X2508">
        <v>485</v>
      </c>
      <c r="Y2508" t="s">
        <v>12372</v>
      </c>
      <c r="Z2508">
        <v>0</v>
      </c>
      <c r="AA2508" t="s">
        <v>12373</v>
      </c>
      <c r="AB2508" t="s">
        <v>12374</v>
      </c>
      <c r="AC2508">
        <v>273</v>
      </c>
      <c r="AD2508">
        <v>73</v>
      </c>
    </row>
    <row r="2509" spans="1:30" x14ac:dyDescent="0.35">
      <c r="A2509" t="s">
        <v>23</v>
      </c>
      <c r="B2509" t="s">
        <v>10133</v>
      </c>
      <c r="C2509" t="s">
        <v>12375</v>
      </c>
      <c r="D2509">
        <v>129</v>
      </c>
      <c r="E2509" s="4">
        <v>16000000</v>
      </c>
      <c r="F2509" s="4">
        <v>54000000</v>
      </c>
      <c r="G2509" s="3">
        <f>movie_metadata[[#This Row],[New_gross]]-movie_metadata[[#This Row],[New_budget]]</f>
        <v>38000000</v>
      </c>
      <c r="H2509" s="3" t="str">
        <f>IF(movie_metadata[[#This Row],[Profit/Loss_in money]]&gt;0,"Profit","Loss")</f>
        <v>Profit</v>
      </c>
      <c r="I2509" t="s">
        <v>26</v>
      </c>
      <c r="J2509" t="s">
        <v>27</v>
      </c>
      <c r="K2509" t="s">
        <v>3402</v>
      </c>
      <c r="L2509" s="1">
        <v>1982</v>
      </c>
      <c r="M2509" t="s">
        <v>572</v>
      </c>
      <c r="N2509">
        <v>7.8</v>
      </c>
      <c r="O2509">
        <v>1.85</v>
      </c>
      <c r="P2509">
        <v>0</v>
      </c>
      <c r="Q2509">
        <v>79</v>
      </c>
      <c r="R2509">
        <v>0</v>
      </c>
      <c r="S2509">
        <v>359</v>
      </c>
      <c r="T2509" t="s">
        <v>4817</v>
      </c>
      <c r="U2509">
        <v>844</v>
      </c>
      <c r="V2509" t="s">
        <v>3511</v>
      </c>
      <c r="W2509">
        <v>26310</v>
      </c>
      <c r="X2509">
        <v>2330</v>
      </c>
      <c r="Y2509" t="s">
        <v>12376</v>
      </c>
      <c r="Z2509">
        <v>0</v>
      </c>
      <c r="AA2509" t="s">
        <v>12377</v>
      </c>
      <c r="AB2509" t="s">
        <v>12378</v>
      </c>
      <c r="AC2509">
        <v>154</v>
      </c>
      <c r="AD2509">
        <v>617</v>
      </c>
    </row>
    <row r="2510" spans="1:30" x14ac:dyDescent="0.35">
      <c r="A2510" t="s">
        <v>23</v>
      </c>
      <c r="B2510" t="s">
        <v>2534</v>
      </c>
      <c r="C2510" t="s">
        <v>12379</v>
      </c>
      <c r="D2510">
        <v>94</v>
      </c>
      <c r="E2510" s="4">
        <v>15600000</v>
      </c>
      <c r="F2510" s="4">
        <v>68525609</v>
      </c>
      <c r="G2510" s="3">
        <f>movie_metadata[[#This Row],[New_gross]]-movie_metadata[[#This Row],[New_budget]]</f>
        <v>52925609</v>
      </c>
      <c r="H2510" s="3" t="str">
        <f>IF(movie_metadata[[#This Row],[Profit/Loss_in money]]&gt;0,"Profit","Loss")</f>
        <v>Profit</v>
      </c>
      <c r="I2510" t="s">
        <v>26</v>
      </c>
      <c r="J2510" t="s">
        <v>27</v>
      </c>
      <c r="K2510" t="s">
        <v>1664</v>
      </c>
      <c r="L2510" s="1">
        <v>2000</v>
      </c>
      <c r="M2510" t="s">
        <v>572</v>
      </c>
      <c r="N2510">
        <v>6.5</v>
      </c>
      <c r="O2510">
        <v>1.85</v>
      </c>
      <c r="P2510">
        <v>0</v>
      </c>
      <c r="Q2510">
        <v>103</v>
      </c>
      <c r="R2510">
        <v>480</v>
      </c>
      <c r="S2510">
        <v>486</v>
      </c>
      <c r="T2510" t="s">
        <v>7833</v>
      </c>
      <c r="U2510">
        <v>1000</v>
      </c>
      <c r="V2510" t="s">
        <v>2076</v>
      </c>
      <c r="W2510">
        <v>132963</v>
      </c>
      <c r="X2510">
        <v>3889</v>
      </c>
      <c r="Y2510" t="s">
        <v>10434</v>
      </c>
      <c r="Z2510">
        <v>5</v>
      </c>
      <c r="AA2510" t="s">
        <v>12380</v>
      </c>
      <c r="AB2510" t="s">
        <v>12381</v>
      </c>
      <c r="AC2510">
        <v>302</v>
      </c>
      <c r="AD2510">
        <v>490</v>
      </c>
    </row>
    <row r="2511" spans="1:30" x14ac:dyDescent="0.35">
      <c r="A2511" t="s">
        <v>23</v>
      </c>
      <c r="B2511" t="s">
        <v>4090</v>
      </c>
      <c r="C2511" t="s">
        <v>12382</v>
      </c>
      <c r="D2511">
        <v>106</v>
      </c>
      <c r="E2511" s="4">
        <v>16000000</v>
      </c>
      <c r="F2511" s="4">
        <v>52885587</v>
      </c>
      <c r="G2511" s="3">
        <f>movie_metadata[[#This Row],[New_gross]]-movie_metadata[[#This Row],[New_budget]]</f>
        <v>36885587</v>
      </c>
      <c r="H2511" s="3" t="str">
        <f>IF(movie_metadata[[#This Row],[Profit/Loss_in money]]&gt;0,"Profit","Loss")</f>
        <v>Profit</v>
      </c>
      <c r="I2511" t="s">
        <v>26</v>
      </c>
      <c r="J2511" t="s">
        <v>27</v>
      </c>
      <c r="K2511" t="s">
        <v>4470</v>
      </c>
      <c r="L2511" s="1">
        <v>1999</v>
      </c>
      <c r="M2511" t="s">
        <v>572</v>
      </c>
      <c r="N2511">
        <v>6.4</v>
      </c>
      <c r="O2511">
        <v>1.85</v>
      </c>
      <c r="P2511">
        <v>0</v>
      </c>
      <c r="Q2511">
        <v>67</v>
      </c>
      <c r="R2511">
        <v>48</v>
      </c>
      <c r="S2511">
        <v>35</v>
      </c>
      <c r="T2511" t="s">
        <v>12383</v>
      </c>
      <c r="U2511">
        <v>23000</v>
      </c>
      <c r="V2511" t="s">
        <v>327</v>
      </c>
      <c r="W2511">
        <v>35312</v>
      </c>
      <c r="X2511">
        <v>23369</v>
      </c>
      <c r="Y2511" t="s">
        <v>12384</v>
      </c>
      <c r="Z2511">
        <v>0</v>
      </c>
      <c r="AA2511" t="s">
        <v>12385</v>
      </c>
      <c r="AB2511" t="s">
        <v>12386</v>
      </c>
      <c r="AC2511">
        <v>267</v>
      </c>
      <c r="AD2511">
        <v>255</v>
      </c>
    </row>
    <row r="2512" spans="1:30" x14ac:dyDescent="0.35">
      <c r="A2512" t="s">
        <v>739</v>
      </c>
      <c r="B2512" t="s">
        <v>12387</v>
      </c>
      <c r="C2512" t="s">
        <v>12388</v>
      </c>
      <c r="D2512">
        <v>100</v>
      </c>
      <c r="E2512" s="4">
        <v>15000000</v>
      </c>
      <c r="F2512" s="4">
        <v>44667095</v>
      </c>
      <c r="G2512" s="3">
        <f>movie_metadata[[#This Row],[New_gross]]-movie_metadata[[#This Row],[New_budget]]</f>
        <v>29667095</v>
      </c>
      <c r="H2512" s="3" t="str">
        <f>IF(movie_metadata[[#This Row],[Profit/Loss_in money]]&gt;0,"Profit","Loss")</f>
        <v>Profit</v>
      </c>
      <c r="I2512" t="s">
        <v>26</v>
      </c>
      <c r="J2512" t="s">
        <v>1452</v>
      </c>
      <c r="K2512" t="s">
        <v>1407</v>
      </c>
      <c r="L2512" s="1">
        <v>2011</v>
      </c>
      <c r="M2512" t="s">
        <v>29</v>
      </c>
      <c r="N2512">
        <v>8</v>
      </c>
      <c r="O2512">
        <v>1.33</v>
      </c>
      <c r="P2512">
        <v>30000</v>
      </c>
      <c r="Q2512">
        <v>576</v>
      </c>
      <c r="R2512">
        <v>405</v>
      </c>
      <c r="S2512">
        <v>628</v>
      </c>
      <c r="T2512" t="s">
        <v>4260</v>
      </c>
      <c r="U2512">
        <v>996</v>
      </c>
      <c r="V2512" t="s">
        <v>6200</v>
      </c>
      <c r="W2512">
        <v>190030</v>
      </c>
      <c r="X2512">
        <v>4606</v>
      </c>
      <c r="Y2512" t="s">
        <v>7022</v>
      </c>
      <c r="Z2512">
        <v>0</v>
      </c>
      <c r="AA2512" t="s">
        <v>12389</v>
      </c>
      <c r="AB2512" t="s">
        <v>12390</v>
      </c>
      <c r="AC2512">
        <v>583</v>
      </c>
      <c r="AD2512">
        <v>897</v>
      </c>
    </row>
    <row r="2513" spans="1:30" x14ac:dyDescent="0.35">
      <c r="A2513" t="s">
        <v>23</v>
      </c>
      <c r="B2513" t="s">
        <v>3742</v>
      </c>
      <c r="C2513" t="s">
        <v>12391</v>
      </c>
      <c r="D2513">
        <v>89</v>
      </c>
      <c r="E2513" s="4">
        <v>16000000</v>
      </c>
      <c r="F2513" s="4">
        <v>42638165</v>
      </c>
      <c r="G2513" s="3">
        <f>movie_metadata[[#This Row],[New_gross]]-movie_metadata[[#This Row],[New_budget]]</f>
        <v>26638165</v>
      </c>
      <c r="H2513" s="3" t="str">
        <f>IF(movie_metadata[[#This Row],[Profit/Loss_in money]]&gt;0,"Profit","Loss")</f>
        <v>Profit</v>
      </c>
      <c r="I2513" t="s">
        <v>26</v>
      </c>
      <c r="J2513" t="s">
        <v>27</v>
      </c>
      <c r="K2513" t="s">
        <v>2086</v>
      </c>
      <c r="L2513" s="1">
        <v>2009</v>
      </c>
      <c r="M2513" t="s">
        <v>29</v>
      </c>
      <c r="N2513">
        <v>4.8</v>
      </c>
      <c r="O2513">
        <v>2.35</v>
      </c>
      <c r="P2513">
        <v>0</v>
      </c>
      <c r="Q2513">
        <v>178</v>
      </c>
      <c r="R2513">
        <v>687</v>
      </c>
      <c r="S2513">
        <v>389</v>
      </c>
      <c r="T2513" t="s">
        <v>6920</v>
      </c>
      <c r="U2513">
        <v>10000</v>
      </c>
      <c r="V2513" t="s">
        <v>432</v>
      </c>
      <c r="W2513">
        <v>42182</v>
      </c>
      <c r="X2513">
        <v>12183</v>
      </c>
      <c r="Y2513" t="s">
        <v>12392</v>
      </c>
      <c r="Z2513">
        <v>1</v>
      </c>
      <c r="AA2513" t="s">
        <v>12393</v>
      </c>
      <c r="AB2513" t="s">
        <v>12394</v>
      </c>
      <c r="AC2513">
        <v>230</v>
      </c>
      <c r="AD2513">
        <v>787</v>
      </c>
    </row>
    <row r="2514" spans="1:30" x14ac:dyDescent="0.35">
      <c r="A2514" t="s">
        <v>23</v>
      </c>
      <c r="B2514" t="s">
        <v>5372</v>
      </c>
      <c r="C2514" t="s">
        <v>12395</v>
      </c>
      <c r="D2514">
        <v>94</v>
      </c>
      <c r="E2514" s="4">
        <v>16000000</v>
      </c>
      <c r="F2514" s="4">
        <v>45507053</v>
      </c>
      <c r="G2514" s="3">
        <f>movie_metadata[[#This Row],[New_gross]]-movie_metadata[[#This Row],[New_budget]]</f>
        <v>29507053</v>
      </c>
      <c r="H2514" s="3" t="str">
        <f>IF(movie_metadata[[#This Row],[Profit/Loss_in money]]&gt;0,"Profit","Loss")</f>
        <v>Profit</v>
      </c>
      <c r="I2514" t="s">
        <v>26</v>
      </c>
      <c r="J2514" t="s">
        <v>27</v>
      </c>
      <c r="K2514" t="s">
        <v>11374</v>
      </c>
      <c r="L2514" s="1">
        <v>2012</v>
      </c>
      <c r="M2514" t="s">
        <v>29</v>
      </c>
      <c r="N2514">
        <v>7.8</v>
      </c>
      <c r="O2514">
        <v>1.85</v>
      </c>
      <c r="P2514">
        <v>71000</v>
      </c>
      <c r="Q2514">
        <v>487</v>
      </c>
      <c r="R2514">
        <v>0</v>
      </c>
      <c r="S2514">
        <v>559</v>
      </c>
      <c r="T2514" t="s">
        <v>541</v>
      </c>
      <c r="U2514">
        <v>13000</v>
      </c>
      <c r="V2514" t="s">
        <v>970</v>
      </c>
      <c r="W2514">
        <v>237848</v>
      </c>
      <c r="X2514">
        <v>27911</v>
      </c>
      <c r="Y2514" t="s">
        <v>3347</v>
      </c>
      <c r="Z2514">
        <v>2</v>
      </c>
      <c r="AA2514" t="s">
        <v>12396</v>
      </c>
      <c r="AB2514" t="s">
        <v>12397</v>
      </c>
      <c r="AC2514">
        <v>377</v>
      </c>
      <c r="AD2514">
        <v>13000</v>
      </c>
    </row>
    <row r="2515" spans="1:30" x14ac:dyDescent="0.35">
      <c r="A2515" t="s">
        <v>23</v>
      </c>
      <c r="B2515" t="s">
        <v>868</v>
      </c>
      <c r="C2515" t="s">
        <v>12398</v>
      </c>
      <c r="D2515">
        <v>83</v>
      </c>
      <c r="E2515" s="4">
        <v>16000000</v>
      </c>
      <c r="F2515" s="4">
        <v>39511038</v>
      </c>
      <c r="G2515" s="3">
        <f>movie_metadata[[#This Row],[New_gross]]-movie_metadata[[#This Row],[New_budget]]</f>
        <v>23511038</v>
      </c>
      <c r="H2515" s="3" t="str">
        <f>IF(movie_metadata[[#This Row],[Profit/Loss_in money]]&gt;0,"Profit","Loss")</f>
        <v>Profit</v>
      </c>
      <c r="I2515" t="s">
        <v>26</v>
      </c>
      <c r="J2515" t="s">
        <v>27</v>
      </c>
      <c r="K2515" t="s">
        <v>6392</v>
      </c>
      <c r="L2515" s="1">
        <v>2006</v>
      </c>
      <c r="M2515" t="s">
        <v>572</v>
      </c>
      <c r="N2515">
        <v>5.9</v>
      </c>
      <c r="O2515">
        <v>1.85</v>
      </c>
      <c r="P2515">
        <v>0</v>
      </c>
      <c r="Q2515">
        <v>196</v>
      </c>
      <c r="R2515">
        <v>473</v>
      </c>
      <c r="S2515">
        <v>597</v>
      </c>
      <c r="T2515" t="s">
        <v>674</v>
      </c>
      <c r="U2515">
        <v>20000</v>
      </c>
      <c r="V2515" t="s">
        <v>4357</v>
      </c>
      <c r="W2515">
        <v>56269</v>
      </c>
      <c r="X2515">
        <v>26402</v>
      </c>
      <c r="Y2515" t="s">
        <v>9153</v>
      </c>
      <c r="Z2515">
        <v>0</v>
      </c>
      <c r="AA2515" t="s">
        <v>12399</v>
      </c>
      <c r="AB2515" t="s">
        <v>12400</v>
      </c>
      <c r="AC2515">
        <v>366</v>
      </c>
      <c r="AD2515">
        <v>4000</v>
      </c>
    </row>
    <row r="2516" spans="1:30" x14ac:dyDescent="0.35">
      <c r="A2516" t="s">
        <v>23</v>
      </c>
      <c r="B2516" t="s">
        <v>12401</v>
      </c>
      <c r="C2516" t="s">
        <v>12402</v>
      </c>
      <c r="D2516">
        <v>111</v>
      </c>
      <c r="E2516" s="4">
        <v>18500000</v>
      </c>
      <c r="F2516" s="4">
        <v>6462576</v>
      </c>
      <c r="G2516" s="3">
        <f>movie_metadata[[#This Row],[New_gross]]-movie_metadata[[#This Row],[New_budget]]</f>
        <v>-12037424</v>
      </c>
      <c r="H2516" s="3" t="str">
        <f>IF(movie_metadata[[#This Row],[Profit/Loss_in money]]&gt;0,"Profit","Loss")</f>
        <v>Loss</v>
      </c>
      <c r="I2516" t="s">
        <v>26</v>
      </c>
      <c r="J2516" t="s">
        <v>27</v>
      </c>
      <c r="K2516" t="s">
        <v>3402</v>
      </c>
      <c r="L2516" s="1">
        <v>2016</v>
      </c>
      <c r="M2516" t="s">
        <v>29</v>
      </c>
      <c r="N2516">
        <v>5.4</v>
      </c>
      <c r="O2516">
        <v>2.35</v>
      </c>
      <c r="P2516">
        <v>0</v>
      </c>
      <c r="Q2516">
        <v>24</v>
      </c>
      <c r="R2516">
        <v>19</v>
      </c>
      <c r="S2516">
        <v>107</v>
      </c>
      <c r="T2516" t="s">
        <v>12403</v>
      </c>
      <c r="U2516">
        <v>241</v>
      </c>
      <c r="V2516" t="s">
        <v>1307</v>
      </c>
      <c r="W2516">
        <v>1449</v>
      </c>
      <c r="X2516">
        <v>824</v>
      </c>
      <c r="Y2516" t="s">
        <v>12404</v>
      </c>
      <c r="Z2516">
        <v>0</v>
      </c>
      <c r="AA2516" t="s">
        <v>7736</v>
      </c>
      <c r="AB2516" t="s">
        <v>12405</v>
      </c>
      <c r="AC2516">
        <v>30</v>
      </c>
      <c r="AD2516">
        <v>118</v>
      </c>
    </row>
    <row r="2517" spans="1:30" x14ac:dyDescent="0.35">
      <c r="A2517" t="s">
        <v>23</v>
      </c>
      <c r="B2517" t="s">
        <v>12406</v>
      </c>
      <c r="C2517" t="s">
        <v>12407</v>
      </c>
      <c r="D2517">
        <v>80</v>
      </c>
      <c r="E2517" s="4">
        <v>16000000</v>
      </c>
      <c r="F2517" s="4">
        <v>40363530</v>
      </c>
      <c r="G2517" s="3">
        <f>movie_metadata[[#This Row],[New_gross]]-movie_metadata[[#This Row],[New_budget]]</f>
        <v>24363530</v>
      </c>
      <c r="H2517" s="3" t="str">
        <f>IF(movie_metadata[[#This Row],[Profit/Loss_in money]]&gt;0,"Profit","Loss")</f>
        <v>Profit</v>
      </c>
      <c r="I2517" t="s">
        <v>26</v>
      </c>
      <c r="J2517" t="s">
        <v>27</v>
      </c>
      <c r="K2517" t="s">
        <v>3049</v>
      </c>
      <c r="L2517" s="1">
        <v>2002</v>
      </c>
      <c r="M2517" t="s">
        <v>82</v>
      </c>
      <c r="N2517">
        <v>3.3</v>
      </c>
      <c r="O2517">
        <v>1.85</v>
      </c>
      <c r="P2517">
        <v>1000</v>
      </c>
      <c r="Q2517">
        <v>56</v>
      </c>
      <c r="R2517">
        <v>11</v>
      </c>
      <c r="S2517">
        <v>499</v>
      </c>
      <c r="T2517" t="s">
        <v>7212</v>
      </c>
      <c r="U2517">
        <v>911</v>
      </c>
      <c r="V2517" t="s">
        <v>5156</v>
      </c>
      <c r="W2517">
        <v>18254</v>
      </c>
      <c r="X2517">
        <v>3058</v>
      </c>
      <c r="Y2517" t="s">
        <v>6861</v>
      </c>
      <c r="Z2517">
        <v>2</v>
      </c>
      <c r="AA2517" t="s">
        <v>12408</v>
      </c>
      <c r="AB2517" t="s">
        <v>12409</v>
      </c>
      <c r="AC2517">
        <v>307</v>
      </c>
      <c r="AD2517">
        <v>521</v>
      </c>
    </row>
    <row r="2518" spans="1:30" x14ac:dyDescent="0.35">
      <c r="A2518" t="s">
        <v>23</v>
      </c>
      <c r="B2518" t="s">
        <v>370</v>
      </c>
      <c r="C2518" t="s">
        <v>12410</v>
      </c>
      <c r="D2518">
        <v>112</v>
      </c>
      <c r="E2518" s="4">
        <v>13500000</v>
      </c>
      <c r="F2518" s="4">
        <v>37623143</v>
      </c>
      <c r="G2518" s="3">
        <f>movie_metadata[[#This Row],[New_gross]]-movie_metadata[[#This Row],[New_budget]]</f>
        <v>24123143</v>
      </c>
      <c r="H2518" s="3" t="str">
        <f>IF(movie_metadata[[#This Row],[Profit/Loss_in money]]&gt;0,"Profit","Loss")</f>
        <v>Profit</v>
      </c>
      <c r="I2518" t="s">
        <v>2765</v>
      </c>
      <c r="J2518" t="s">
        <v>3558</v>
      </c>
      <c r="K2518" t="s">
        <v>12411</v>
      </c>
      <c r="L2518" s="1">
        <v>2006</v>
      </c>
      <c r="M2518" t="s">
        <v>572</v>
      </c>
      <c r="N2518">
        <v>8.1999999999999993</v>
      </c>
      <c r="O2518">
        <v>1.85</v>
      </c>
      <c r="P2518">
        <v>27000</v>
      </c>
      <c r="Q2518">
        <v>406</v>
      </c>
      <c r="R2518">
        <v>0</v>
      </c>
      <c r="S2518">
        <v>250</v>
      </c>
      <c r="T2518" t="s">
        <v>12412</v>
      </c>
      <c r="U2518">
        <v>634</v>
      </c>
      <c r="V2518" t="s">
        <v>12413</v>
      </c>
      <c r="W2518">
        <v>467234</v>
      </c>
      <c r="X2518">
        <v>1322</v>
      </c>
      <c r="Y2518" t="s">
        <v>12414</v>
      </c>
      <c r="Z2518">
        <v>0</v>
      </c>
      <c r="AA2518" t="s">
        <v>12415</v>
      </c>
      <c r="AB2518" t="s">
        <v>12416</v>
      </c>
      <c r="AC2518">
        <v>1083</v>
      </c>
      <c r="AD2518">
        <v>269</v>
      </c>
    </row>
    <row r="2519" spans="1:30" x14ac:dyDescent="0.35">
      <c r="A2519" t="s">
        <v>23</v>
      </c>
      <c r="B2519" t="s">
        <v>60</v>
      </c>
      <c r="C2519" t="s">
        <v>12417</v>
      </c>
      <c r="D2519">
        <v>60</v>
      </c>
      <c r="E2519" s="4">
        <v>36541497.422512971</v>
      </c>
      <c r="F2519" s="4">
        <v>46173431.063218392</v>
      </c>
      <c r="G2519" s="3">
        <f>movie_metadata[[#This Row],[New_gross]]-movie_metadata[[#This Row],[New_budget]]</f>
        <v>9631933.6407054216</v>
      </c>
      <c r="H2519" s="3" t="str">
        <f>IF(movie_metadata[[#This Row],[Profit/Loss_in money]]&gt;0,"Profit","Loss")</f>
        <v>Profit</v>
      </c>
      <c r="I2519" t="s">
        <v>26</v>
      </c>
      <c r="J2519" t="s">
        <v>27</v>
      </c>
      <c r="K2519" t="s">
        <v>3345</v>
      </c>
      <c r="L2519" s="1">
        <v>2005</v>
      </c>
      <c r="M2519" t="s">
        <v>60</v>
      </c>
      <c r="N2519">
        <v>6.6</v>
      </c>
      <c r="O2519">
        <v>16</v>
      </c>
      <c r="P2519">
        <v>0</v>
      </c>
      <c r="Q2519">
        <v>3</v>
      </c>
      <c r="S2519">
        <v>762</v>
      </c>
      <c r="T2519" t="s">
        <v>12418</v>
      </c>
      <c r="U2519">
        <v>1000</v>
      </c>
      <c r="V2519" t="s">
        <v>5024</v>
      </c>
      <c r="W2519">
        <v>7210</v>
      </c>
      <c r="X2519">
        <v>4561</v>
      </c>
      <c r="Y2519" t="s">
        <v>6761</v>
      </c>
      <c r="Z2519">
        <v>0</v>
      </c>
      <c r="AA2519" t="s">
        <v>62</v>
      </c>
      <c r="AB2519" t="s">
        <v>12419</v>
      </c>
      <c r="AC2519">
        <v>57</v>
      </c>
      <c r="AD2519">
        <v>921</v>
      </c>
    </row>
    <row r="2520" spans="1:30" x14ac:dyDescent="0.35">
      <c r="A2520" t="s">
        <v>23</v>
      </c>
      <c r="B2520" t="s">
        <v>4977</v>
      </c>
      <c r="C2520" t="s">
        <v>12420</v>
      </c>
      <c r="D2520">
        <v>94</v>
      </c>
      <c r="E2520" s="4">
        <v>35000000</v>
      </c>
      <c r="F2520" s="4">
        <v>33357476</v>
      </c>
      <c r="G2520" s="3">
        <f>movie_metadata[[#This Row],[New_gross]]-movie_metadata[[#This Row],[New_budget]]</f>
        <v>-1642524</v>
      </c>
      <c r="H2520" s="3" t="str">
        <f>IF(movie_metadata[[#This Row],[Profit/Loss_in money]]&gt;0,"Profit","Loss")</f>
        <v>Loss</v>
      </c>
      <c r="I2520" t="s">
        <v>26</v>
      </c>
      <c r="J2520" t="s">
        <v>27</v>
      </c>
      <c r="K2520" t="s">
        <v>12421</v>
      </c>
      <c r="L2520" s="1">
        <v>2001</v>
      </c>
      <c r="M2520" t="s">
        <v>82</v>
      </c>
      <c r="N2520">
        <v>5.4</v>
      </c>
      <c r="O2520">
        <v>1.85</v>
      </c>
      <c r="P2520">
        <v>393</v>
      </c>
      <c r="Q2520">
        <v>51</v>
      </c>
      <c r="R2520">
        <v>14</v>
      </c>
      <c r="S2520">
        <v>635</v>
      </c>
      <c r="T2520" t="s">
        <v>10337</v>
      </c>
      <c r="U2520">
        <v>1000</v>
      </c>
      <c r="V2520" t="s">
        <v>2710</v>
      </c>
      <c r="W2520">
        <v>7392</v>
      </c>
      <c r="X2520">
        <v>4194</v>
      </c>
      <c r="Y2520" t="s">
        <v>7650</v>
      </c>
      <c r="Z2520">
        <v>0</v>
      </c>
      <c r="AA2520" t="s">
        <v>12422</v>
      </c>
      <c r="AB2520" t="s">
        <v>12423</v>
      </c>
      <c r="AC2520">
        <v>53</v>
      </c>
      <c r="AD2520">
        <v>1000</v>
      </c>
    </row>
    <row r="2521" spans="1:30" x14ac:dyDescent="0.35">
      <c r="A2521" t="s">
        <v>739</v>
      </c>
      <c r="B2521" t="s">
        <v>2935</v>
      </c>
      <c r="C2521" t="s">
        <v>12424</v>
      </c>
      <c r="D2521">
        <v>130</v>
      </c>
      <c r="E2521" s="4">
        <v>16000000</v>
      </c>
      <c r="F2521" s="4">
        <v>28734552</v>
      </c>
      <c r="G2521" s="3">
        <f>movie_metadata[[#This Row],[New_gross]]-movie_metadata[[#This Row],[New_budget]]</f>
        <v>12734552</v>
      </c>
      <c r="H2521" s="3" t="str">
        <f>IF(movie_metadata[[#This Row],[Profit/Loss_in money]]&gt;0,"Profit","Loss")</f>
        <v>Profit</v>
      </c>
      <c r="I2521" t="s">
        <v>26</v>
      </c>
      <c r="J2521" t="s">
        <v>27</v>
      </c>
      <c r="K2521" t="s">
        <v>5265</v>
      </c>
      <c r="L2521" s="1">
        <v>2001</v>
      </c>
      <c r="M2521" t="s">
        <v>572</v>
      </c>
      <c r="N2521">
        <v>6.4</v>
      </c>
      <c r="O2521">
        <v>1.85</v>
      </c>
      <c r="P2521">
        <v>1000</v>
      </c>
      <c r="Q2521">
        <v>41</v>
      </c>
      <c r="R2521">
        <v>309</v>
      </c>
      <c r="S2521">
        <v>522</v>
      </c>
      <c r="T2521" t="s">
        <v>1133</v>
      </c>
      <c r="U2521">
        <v>939</v>
      </c>
      <c r="V2521" t="s">
        <v>5442</v>
      </c>
      <c r="W2521">
        <v>9566</v>
      </c>
      <c r="X2521">
        <v>3107</v>
      </c>
      <c r="Y2521" t="s">
        <v>12425</v>
      </c>
      <c r="Z2521">
        <v>2</v>
      </c>
      <c r="AA2521" t="s">
        <v>12426</v>
      </c>
      <c r="AB2521" t="s">
        <v>12427</v>
      </c>
      <c r="AC2521">
        <v>81</v>
      </c>
      <c r="AD2521">
        <v>881</v>
      </c>
    </row>
    <row r="2522" spans="1:30" x14ac:dyDescent="0.35">
      <c r="A2522" t="s">
        <v>23</v>
      </c>
      <c r="B2522" t="s">
        <v>12428</v>
      </c>
      <c r="C2522" t="s">
        <v>12429</v>
      </c>
      <c r="D2522">
        <v>91</v>
      </c>
      <c r="E2522" s="4">
        <v>16000000</v>
      </c>
      <c r="F2522" s="4">
        <v>37300107</v>
      </c>
      <c r="G2522" s="3">
        <f>movie_metadata[[#This Row],[New_gross]]-movie_metadata[[#This Row],[New_budget]]</f>
        <v>21300107</v>
      </c>
      <c r="H2522" s="3" t="str">
        <f>IF(movie_metadata[[#This Row],[Profit/Loss_in money]]&gt;0,"Profit","Loss")</f>
        <v>Profit</v>
      </c>
      <c r="I2522" t="s">
        <v>26</v>
      </c>
      <c r="J2522" t="s">
        <v>27</v>
      </c>
      <c r="K2522" t="s">
        <v>4375</v>
      </c>
      <c r="L2522" s="1">
        <v>2011</v>
      </c>
      <c r="M2522" t="s">
        <v>29</v>
      </c>
      <c r="N2522">
        <v>4.8</v>
      </c>
      <c r="O2522">
        <v>2.35</v>
      </c>
      <c r="P2522">
        <v>0</v>
      </c>
      <c r="Q2522">
        <v>138</v>
      </c>
      <c r="R2522">
        <v>26</v>
      </c>
      <c r="S2522">
        <v>638</v>
      </c>
      <c r="T2522" t="s">
        <v>7413</v>
      </c>
      <c r="U2522">
        <v>3000</v>
      </c>
      <c r="V2522" t="s">
        <v>4509</v>
      </c>
      <c r="W2522">
        <v>29147</v>
      </c>
      <c r="X2522">
        <v>5349</v>
      </c>
      <c r="Y2522" t="s">
        <v>3216</v>
      </c>
      <c r="Z2522">
        <v>1</v>
      </c>
      <c r="AA2522" t="s">
        <v>12430</v>
      </c>
      <c r="AB2522" t="s">
        <v>12431</v>
      </c>
      <c r="AC2522">
        <v>115</v>
      </c>
      <c r="AD2522">
        <v>1000</v>
      </c>
    </row>
    <row r="2523" spans="1:30" x14ac:dyDescent="0.35">
      <c r="A2523" t="s">
        <v>23</v>
      </c>
      <c r="B2523" t="s">
        <v>6756</v>
      </c>
      <c r="C2523" t="s">
        <v>12432</v>
      </c>
      <c r="D2523">
        <v>91</v>
      </c>
      <c r="E2523" s="4">
        <v>17700000</v>
      </c>
      <c r="F2523" s="4">
        <v>27087695</v>
      </c>
      <c r="G2523" s="3">
        <f>movie_metadata[[#This Row],[New_gross]]-movie_metadata[[#This Row],[New_budget]]</f>
        <v>9387695</v>
      </c>
      <c r="H2523" s="3" t="str">
        <f>IF(movie_metadata[[#This Row],[Profit/Loss_in money]]&gt;0,"Profit","Loss")</f>
        <v>Profit</v>
      </c>
      <c r="I2523" t="s">
        <v>26</v>
      </c>
      <c r="J2523" t="s">
        <v>27</v>
      </c>
      <c r="K2523" t="s">
        <v>5374</v>
      </c>
      <c r="L2523" s="1">
        <v>2001</v>
      </c>
      <c r="M2523" t="s">
        <v>29</v>
      </c>
      <c r="N2523">
        <v>5.9</v>
      </c>
      <c r="O2523">
        <v>1.85</v>
      </c>
      <c r="P2523">
        <v>0</v>
      </c>
      <c r="Q2523">
        <v>78</v>
      </c>
      <c r="R2523">
        <v>29</v>
      </c>
      <c r="S2523">
        <v>459</v>
      </c>
      <c r="T2523" t="s">
        <v>5167</v>
      </c>
      <c r="U2523">
        <v>861</v>
      </c>
      <c r="V2523" t="s">
        <v>3874</v>
      </c>
      <c r="W2523">
        <v>41664</v>
      </c>
      <c r="X2523">
        <v>2543</v>
      </c>
      <c r="Y2523" t="s">
        <v>3977</v>
      </c>
      <c r="Z2523">
        <v>0</v>
      </c>
      <c r="AA2523" t="s">
        <v>12433</v>
      </c>
      <c r="AB2523" t="s">
        <v>12434</v>
      </c>
      <c r="AC2523">
        <v>205</v>
      </c>
      <c r="AD2523">
        <v>593</v>
      </c>
    </row>
    <row r="2524" spans="1:30" x14ac:dyDescent="0.35">
      <c r="A2524" t="s">
        <v>23</v>
      </c>
      <c r="B2524" t="s">
        <v>12435</v>
      </c>
      <c r="C2524" t="s">
        <v>12436</v>
      </c>
      <c r="D2524">
        <v>110</v>
      </c>
      <c r="E2524" s="4">
        <v>15000000</v>
      </c>
      <c r="F2524" s="4">
        <v>30102717</v>
      </c>
      <c r="G2524" s="3">
        <f>movie_metadata[[#This Row],[New_gross]]-movie_metadata[[#This Row],[New_budget]]</f>
        <v>15102717</v>
      </c>
      <c r="H2524" s="3" t="str">
        <f>IF(movie_metadata[[#This Row],[Profit/Loss_in money]]&gt;0,"Profit","Loss")</f>
        <v>Profit</v>
      </c>
      <c r="I2524" t="s">
        <v>26</v>
      </c>
      <c r="J2524" t="s">
        <v>27</v>
      </c>
      <c r="K2524" t="s">
        <v>4547</v>
      </c>
      <c r="L2524" s="1">
        <v>1991</v>
      </c>
      <c r="M2524" t="s">
        <v>572</v>
      </c>
      <c r="N2524">
        <v>5.5</v>
      </c>
      <c r="O2524">
        <v>1.85</v>
      </c>
      <c r="P2524">
        <v>0</v>
      </c>
      <c r="Q2524">
        <v>40</v>
      </c>
      <c r="R2524">
        <v>23</v>
      </c>
      <c r="S2524">
        <v>51</v>
      </c>
      <c r="T2524" t="s">
        <v>12437</v>
      </c>
      <c r="U2524">
        <v>633</v>
      </c>
      <c r="V2524" t="s">
        <v>12438</v>
      </c>
      <c r="W2524">
        <v>28736</v>
      </c>
      <c r="X2524">
        <v>874</v>
      </c>
      <c r="Y2524" t="s">
        <v>12439</v>
      </c>
      <c r="Z2524">
        <v>2</v>
      </c>
      <c r="AA2524" t="s">
        <v>12440</v>
      </c>
      <c r="AB2524" t="s">
        <v>12441</v>
      </c>
      <c r="AC2524">
        <v>72</v>
      </c>
      <c r="AD2524">
        <v>67</v>
      </c>
    </row>
    <row r="2525" spans="1:30" x14ac:dyDescent="0.35">
      <c r="A2525" t="s">
        <v>23</v>
      </c>
      <c r="B2525" t="s">
        <v>2445</v>
      </c>
      <c r="C2525" t="s">
        <v>12442</v>
      </c>
      <c r="D2525">
        <v>121</v>
      </c>
      <c r="E2525" s="4">
        <v>8000000</v>
      </c>
      <c r="F2525" s="4">
        <v>23618786</v>
      </c>
      <c r="G2525" s="3">
        <f>movie_metadata[[#This Row],[New_gross]]-movie_metadata[[#This Row],[New_budget]]</f>
        <v>15618786</v>
      </c>
      <c r="H2525" s="3" t="str">
        <f>IF(movie_metadata[[#This Row],[Profit/Loss_in money]]&gt;0,"Profit","Loss")</f>
        <v>Profit</v>
      </c>
      <c r="I2525" t="s">
        <v>26</v>
      </c>
      <c r="J2525" t="s">
        <v>45</v>
      </c>
      <c r="K2525" t="s">
        <v>12443</v>
      </c>
      <c r="L2525" s="1">
        <v>2007</v>
      </c>
      <c r="M2525" t="s">
        <v>572</v>
      </c>
      <c r="N2525">
        <v>7.9</v>
      </c>
      <c r="O2525">
        <v>2.35</v>
      </c>
      <c r="P2525">
        <v>17000</v>
      </c>
      <c r="Q2525">
        <v>285</v>
      </c>
      <c r="R2525">
        <v>1000</v>
      </c>
      <c r="S2525">
        <v>108</v>
      </c>
      <c r="T2525" t="s">
        <v>12444</v>
      </c>
      <c r="U2525">
        <v>175</v>
      </c>
      <c r="V2525" t="s">
        <v>7516</v>
      </c>
      <c r="W2525">
        <v>352695</v>
      </c>
      <c r="X2525">
        <v>485</v>
      </c>
      <c r="Y2525" t="s">
        <v>9483</v>
      </c>
      <c r="Z2525">
        <v>1</v>
      </c>
      <c r="AA2525" t="s">
        <v>12445</v>
      </c>
      <c r="AB2525" t="s">
        <v>12446</v>
      </c>
      <c r="AC2525">
        <v>687</v>
      </c>
      <c r="AD2525">
        <v>115</v>
      </c>
    </row>
    <row r="2526" spans="1:30" x14ac:dyDescent="0.35">
      <c r="A2526" t="s">
        <v>23</v>
      </c>
      <c r="B2526" t="s">
        <v>12447</v>
      </c>
      <c r="C2526" t="s">
        <v>12448</v>
      </c>
      <c r="D2526">
        <v>114</v>
      </c>
      <c r="E2526" s="4">
        <v>16500000</v>
      </c>
      <c r="F2526" s="4">
        <v>26896744</v>
      </c>
      <c r="G2526" s="3">
        <f>movie_metadata[[#This Row],[New_gross]]-movie_metadata[[#This Row],[New_budget]]</f>
        <v>10396744</v>
      </c>
      <c r="H2526" s="3" t="str">
        <f>IF(movie_metadata[[#This Row],[Profit/Loss_in money]]&gt;0,"Profit","Loss")</f>
        <v>Profit</v>
      </c>
      <c r="I2526" t="s">
        <v>26</v>
      </c>
      <c r="J2526" t="s">
        <v>27</v>
      </c>
      <c r="K2526" t="s">
        <v>2520</v>
      </c>
      <c r="L2526" s="1">
        <v>2008</v>
      </c>
      <c r="M2526" t="s">
        <v>29</v>
      </c>
      <c r="N2526">
        <v>4.9000000000000004</v>
      </c>
      <c r="O2526">
        <v>1.85</v>
      </c>
      <c r="P2526">
        <v>0</v>
      </c>
      <c r="Q2526">
        <v>124</v>
      </c>
      <c r="R2526">
        <v>15</v>
      </c>
      <c r="S2526">
        <v>650</v>
      </c>
      <c r="T2526" t="s">
        <v>1829</v>
      </c>
      <c r="U2526">
        <v>851</v>
      </c>
      <c r="V2526" t="s">
        <v>796</v>
      </c>
      <c r="W2526">
        <v>16582</v>
      </c>
      <c r="X2526">
        <v>3485</v>
      </c>
      <c r="Y2526" t="s">
        <v>2380</v>
      </c>
      <c r="Z2526">
        <v>4</v>
      </c>
      <c r="AA2526" t="s">
        <v>12449</v>
      </c>
      <c r="AB2526" t="s">
        <v>12450</v>
      </c>
      <c r="AC2526">
        <v>125</v>
      </c>
      <c r="AD2526">
        <v>680</v>
      </c>
    </row>
    <row r="2527" spans="1:30" x14ac:dyDescent="0.35">
      <c r="A2527" t="s">
        <v>23</v>
      </c>
      <c r="B2527" t="s">
        <v>3995</v>
      </c>
      <c r="C2527" t="s">
        <v>12451</v>
      </c>
      <c r="D2527">
        <v>96</v>
      </c>
      <c r="E2527" s="4">
        <v>15500000</v>
      </c>
      <c r="F2527" s="4">
        <v>23213577</v>
      </c>
      <c r="G2527" s="3">
        <f>movie_metadata[[#This Row],[New_gross]]-movie_metadata[[#This Row],[New_budget]]</f>
        <v>7713577</v>
      </c>
      <c r="H2527" s="3" t="str">
        <f>IF(movie_metadata[[#This Row],[Profit/Loss_in money]]&gt;0,"Profit","Loss")</f>
        <v>Profit</v>
      </c>
      <c r="I2527" t="s">
        <v>26</v>
      </c>
      <c r="J2527" t="s">
        <v>3558</v>
      </c>
      <c r="K2527" t="s">
        <v>206</v>
      </c>
      <c r="L2527" s="1">
        <v>2008</v>
      </c>
      <c r="M2527" t="s">
        <v>29</v>
      </c>
      <c r="N2527">
        <v>7.2</v>
      </c>
      <c r="O2527">
        <v>1.85</v>
      </c>
      <c r="P2527">
        <v>14000</v>
      </c>
      <c r="Q2527">
        <v>275</v>
      </c>
      <c r="R2527">
        <v>11000</v>
      </c>
      <c r="S2527">
        <v>252</v>
      </c>
      <c r="T2527" t="s">
        <v>272</v>
      </c>
      <c r="U2527">
        <v>19000</v>
      </c>
      <c r="V2527" t="s">
        <v>92</v>
      </c>
      <c r="W2527">
        <v>198111</v>
      </c>
      <c r="X2527">
        <v>19894</v>
      </c>
      <c r="Y2527" t="s">
        <v>9925</v>
      </c>
      <c r="Z2527">
        <v>0</v>
      </c>
      <c r="AA2527" t="s">
        <v>12452</v>
      </c>
      <c r="AB2527" t="s">
        <v>12453</v>
      </c>
      <c r="AC2527">
        <v>365</v>
      </c>
      <c r="AD2527">
        <v>581</v>
      </c>
    </row>
    <row r="2528" spans="1:30" x14ac:dyDescent="0.35">
      <c r="A2528" t="s">
        <v>23</v>
      </c>
      <c r="B2528" t="s">
        <v>12454</v>
      </c>
      <c r="C2528" t="s">
        <v>12455</v>
      </c>
      <c r="D2528">
        <v>270</v>
      </c>
      <c r="E2528" s="4">
        <v>25000000</v>
      </c>
      <c r="F2528" s="4">
        <v>46173431.063218392</v>
      </c>
      <c r="G2528" s="3">
        <f>movie_metadata[[#This Row],[New_gross]]-movie_metadata[[#This Row],[New_budget]]</f>
        <v>21173431.063218392</v>
      </c>
      <c r="H2528" s="3" t="str">
        <f>IF(movie_metadata[[#This Row],[Profit/Loss_in money]]&gt;0,"Profit","Loss")</f>
        <v>Profit</v>
      </c>
      <c r="I2528" t="s">
        <v>12456</v>
      </c>
      <c r="J2528" t="s">
        <v>12457</v>
      </c>
      <c r="K2528" t="s">
        <v>6340</v>
      </c>
      <c r="L2528" s="1">
        <v>2007</v>
      </c>
      <c r="M2528" t="s">
        <v>60</v>
      </c>
      <c r="N2528">
        <v>6.6</v>
      </c>
      <c r="O2528">
        <v>2.35</v>
      </c>
      <c r="P2528">
        <v>0</v>
      </c>
      <c r="Q2528">
        <v>34</v>
      </c>
      <c r="R2528">
        <v>5</v>
      </c>
      <c r="S2528">
        <v>292</v>
      </c>
      <c r="T2528" t="s">
        <v>990</v>
      </c>
      <c r="U2528">
        <v>908</v>
      </c>
      <c r="V2528" t="s">
        <v>12458</v>
      </c>
      <c r="W2528">
        <v>18041</v>
      </c>
      <c r="X2528">
        <v>2762</v>
      </c>
      <c r="Y2528" t="s">
        <v>7788</v>
      </c>
      <c r="Z2528">
        <v>1</v>
      </c>
      <c r="AA2528" t="s">
        <v>12459</v>
      </c>
      <c r="AB2528" t="s">
        <v>12460</v>
      </c>
      <c r="AC2528">
        <v>54</v>
      </c>
      <c r="AD2528">
        <v>690</v>
      </c>
    </row>
    <row r="2529" spans="1:30" x14ac:dyDescent="0.35">
      <c r="A2529" t="s">
        <v>23</v>
      </c>
      <c r="B2529" t="s">
        <v>12461</v>
      </c>
      <c r="C2529" t="s">
        <v>12462</v>
      </c>
      <c r="D2529">
        <v>94</v>
      </c>
      <c r="E2529" s="4">
        <v>16000000</v>
      </c>
      <c r="F2529" s="4">
        <v>20627372</v>
      </c>
      <c r="G2529" s="3">
        <f>movie_metadata[[#This Row],[New_gross]]-movie_metadata[[#This Row],[New_budget]]</f>
        <v>4627372</v>
      </c>
      <c r="H2529" s="3" t="str">
        <f>IF(movie_metadata[[#This Row],[Profit/Loss_in money]]&gt;0,"Profit","Loss")</f>
        <v>Profit</v>
      </c>
      <c r="I2529" t="s">
        <v>26</v>
      </c>
      <c r="J2529" t="s">
        <v>27</v>
      </c>
      <c r="K2529" t="s">
        <v>1407</v>
      </c>
      <c r="L2529" s="1">
        <v>2000</v>
      </c>
      <c r="M2529" t="s">
        <v>29</v>
      </c>
      <c r="N2529">
        <v>5.3</v>
      </c>
      <c r="O2529">
        <v>1.85</v>
      </c>
      <c r="P2529">
        <v>487</v>
      </c>
      <c r="Q2529">
        <v>67</v>
      </c>
      <c r="R2529">
        <v>7</v>
      </c>
      <c r="S2529">
        <v>95</v>
      </c>
      <c r="T2529" t="s">
        <v>4850</v>
      </c>
      <c r="U2529">
        <v>3000</v>
      </c>
      <c r="V2529" t="s">
        <v>4591</v>
      </c>
      <c r="W2529">
        <v>13661</v>
      </c>
      <c r="X2529">
        <v>3451</v>
      </c>
      <c r="Y2529" t="s">
        <v>12463</v>
      </c>
      <c r="Z2529">
        <v>3</v>
      </c>
      <c r="AA2529" t="s">
        <v>12464</v>
      </c>
      <c r="AB2529" t="s">
        <v>12465</v>
      </c>
      <c r="AC2529">
        <v>134</v>
      </c>
      <c r="AD2529">
        <v>240</v>
      </c>
    </row>
    <row r="2530" spans="1:30" x14ac:dyDescent="0.35">
      <c r="A2530" t="s">
        <v>23</v>
      </c>
      <c r="B2530" t="s">
        <v>12466</v>
      </c>
      <c r="C2530" t="s">
        <v>12467</v>
      </c>
      <c r="D2530">
        <v>109</v>
      </c>
      <c r="E2530" s="4">
        <v>16000000</v>
      </c>
      <c r="F2530" s="4">
        <v>16346122</v>
      </c>
      <c r="G2530" s="3">
        <f>movie_metadata[[#This Row],[New_gross]]-movie_metadata[[#This Row],[New_budget]]</f>
        <v>346122</v>
      </c>
      <c r="H2530" s="3" t="str">
        <f>IF(movie_metadata[[#This Row],[Profit/Loss_in money]]&gt;0,"Profit","Loss")</f>
        <v>Profit</v>
      </c>
      <c r="I2530" t="s">
        <v>26</v>
      </c>
      <c r="J2530" t="s">
        <v>27</v>
      </c>
      <c r="K2530" t="s">
        <v>3402</v>
      </c>
      <c r="L2530" s="1">
        <v>2002</v>
      </c>
      <c r="M2530" t="s">
        <v>29</v>
      </c>
      <c r="N2530">
        <v>7.2</v>
      </c>
      <c r="O2530">
        <v>1.85</v>
      </c>
      <c r="P2530">
        <v>0</v>
      </c>
      <c r="Q2530">
        <v>103</v>
      </c>
      <c r="R2530">
        <v>7</v>
      </c>
      <c r="S2530">
        <v>450</v>
      </c>
      <c r="T2530" t="s">
        <v>2042</v>
      </c>
      <c r="U2530">
        <v>835</v>
      </c>
      <c r="V2530" t="s">
        <v>3944</v>
      </c>
      <c r="W2530">
        <v>25549</v>
      </c>
      <c r="X2530">
        <v>2572</v>
      </c>
      <c r="Y2530" t="s">
        <v>12468</v>
      </c>
      <c r="Z2530">
        <v>0</v>
      </c>
      <c r="AA2530" t="s">
        <v>12469</v>
      </c>
      <c r="AB2530" t="s">
        <v>12470</v>
      </c>
      <c r="AC2530">
        <v>171</v>
      </c>
      <c r="AD2530">
        <v>787</v>
      </c>
    </row>
    <row r="2531" spans="1:30" x14ac:dyDescent="0.35">
      <c r="A2531" t="s">
        <v>23</v>
      </c>
      <c r="B2531" t="s">
        <v>4767</v>
      </c>
      <c r="C2531" t="s">
        <v>12471</v>
      </c>
      <c r="D2531">
        <v>107</v>
      </c>
      <c r="E2531" s="4">
        <v>16000000</v>
      </c>
      <c r="F2531" s="4">
        <v>16204793</v>
      </c>
      <c r="G2531" s="3">
        <f>movie_metadata[[#This Row],[New_gross]]-movie_metadata[[#This Row],[New_budget]]</f>
        <v>204793</v>
      </c>
      <c r="H2531" s="3" t="str">
        <f>IF(movie_metadata[[#This Row],[Profit/Loss_in money]]&gt;0,"Profit","Loss")</f>
        <v>Profit</v>
      </c>
      <c r="I2531" t="s">
        <v>26</v>
      </c>
      <c r="J2531" t="s">
        <v>27</v>
      </c>
      <c r="K2531" t="s">
        <v>875</v>
      </c>
      <c r="L2531" s="1">
        <v>2009</v>
      </c>
      <c r="M2531" t="s">
        <v>572</v>
      </c>
      <c r="N2531">
        <v>5.0999999999999996</v>
      </c>
      <c r="O2531">
        <v>1.85</v>
      </c>
      <c r="P2531">
        <v>6000</v>
      </c>
      <c r="Q2531">
        <v>300</v>
      </c>
      <c r="R2531">
        <v>45</v>
      </c>
      <c r="S2531">
        <v>271</v>
      </c>
      <c r="T2531" t="s">
        <v>1187</v>
      </c>
      <c r="U2531">
        <v>24000</v>
      </c>
      <c r="V2531" t="s">
        <v>75</v>
      </c>
      <c r="W2531">
        <v>92712</v>
      </c>
      <c r="X2531">
        <v>24805</v>
      </c>
      <c r="Y2531" t="s">
        <v>12472</v>
      </c>
      <c r="Z2531">
        <v>1</v>
      </c>
      <c r="AA2531" t="s">
        <v>12473</v>
      </c>
      <c r="AB2531" t="s">
        <v>12474</v>
      </c>
      <c r="AC2531">
        <v>294</v>
      </c>
      <c r="AD2531">
        <v>396</v>
      </c>
    </row>
    <row r="2532" spans="1:30" x14ac:dyDescent="0.35">
      <c r="A2532" t="s">
        <v>23</v>
      </c>
      <c r="B2532" t="s">
        <v>11197</v>
      </c>
      <c r="C2532" t="s">
        <v>12475</v>
      </c>
      <c r="D2532">
        <v>96</v>
      </c>
      <c r="E2532" s="4">
        <v>16000000</v>
      </c>
      <c r="F2532" s="4">
        <v>15427192</v>
      </c>
      <c r="G2532" s="3">
        <f>movie_metadata[[#This Row],[New_gross]]-movie_metadata[[#This Row],[New_budget]]</f>
        <v>-572808</v>
      </c>
      <c r="H2532" s="3" t="str">
        <f>IF(movie_metadata[[#This Row],[Profit/Loss_in money]]&gt;0,"Profit","Loss")</f>
        <v>Loss</v>
      </c>
      <c r="I2532" t="s">
        <v>26</v>
      </c>
      <c r="J2532" t="s">
        <v>27</v>
      </c>
      <c r="K2532" t="s">
        <v>12476</v>
      </c>
      <c r="L2532" s="1">
        <v>2000</v>
      </c>
      <c r="M2532" t="s">
        <v>29</v>
      </c>
      <c r="N2532">
        <v>5.6</v>
      </c>
      <c r="O2532">
        <v>1.85</v>
      </c>
      <c r="P2532">
        <v>492</v>
      </c>
      <c r="Q2532">
        <v>84</v>
      </c>
      <c r="R2532">
        <v>22</v>
      </c>
      <c r="S2532">
        <v>324</v>
      </c>
      <c r="T2532" t="s">
        <v>1727</v>
      </c>
      <c r="U2532">
        <v>8000</v>
      </c>
      <c r="V2532" t="s">
        <v>1241</v>
      </c>
      <c r="W2532">
        <v>11768</v>
      </c>
      <c r="X2532">
        <v>11078</v>
      </c>
      <c r="Y2532" t="s">
        <v>12477</v>
      </c>
      <c r="Z2532">
        <v>0</v>
      </c>
      <c r="AA2532" t="s">
        <v>12478</v>
      </c>
      <c r="AB2532" t="s">
        <v>12479</v>
      </c>
      <c r="AC2532">
        <v>148</v>
      </c>
      <c r="AD2532">
        <v>2000</v>
      </c>
    </row>
    <row r="2533" spans="1:30" x14ac:dyDescent="0.35">
      <c r="A2533" t="s">
        <v>23</v>
      </c>
      <c r="B2533" t="s">
        <v>3995</v>
      </c>
      <c r="C2533" t="s">
        <v>12480</v>
      </c>
      <c r="D2533">
        <v>88</v>
      </c>
      <c r="E2533" s="4">
        <v>16000000</v>
      </c>
      <c r="F2533" s="4">
        <v>14792779</v>
      </c>
      <c r="G2533" s="3">
        <f>movie_metadata[[#This Row],[New_gross]]-movie_metadata[[#This Row],[New_budget]]</f>
        <v>-1207221</v>
      </c>
      <c r="H2533" s="3" t="str">
        <f>IF(movie_metadata[[#This Row],[Profit/Loss_in money]]&gt;0,"Profit","Loss")</f>
        <v>Loss</v>
      </c>
      <c r="I2533" t="s">
        <v>26</v>
      </c>
      <c r="J2533" t="s">
        <v>27</v>
      </c>
      <c r="K2533" t="s">
        <v>1664</v>
      </c>
      <c r="L2533" s="1">
        <v>1987</v>
      </c>
      <c r="M2533" t="s">
        <v>82</v>
      </c>
      <c r="N2533">
        <v>7.6</v>
      </c>
      <c r="O2533">
        <v>1.85</v>
      </c>
      <c r="P2533">
        <v>0</v>
      </c>
      <c r="Q2533">
        <v>64</v>
      </c>
      <c r="R2533">
        <v>11000</v>
      </c>
      <c r="S2533">
        <v>233</v>
      </c>
      <c r="T2533" t="s">
        <v>12481</v>
      </c>
      <c r="U2533">
        <v>854</v>
      </c>
      <c r="V2533" t="s">
        <v>3189</v>
      </c>
      <c r="W2533">
        <v>24256</v>
      </c>
      <c r="X2533">
        <v>1653</v>
      </c>
      <c r="Y2533" t="s">
        <v>2484</v>
      </c>
      <c r="Z2533">
        <v>0</v>
      </c>
      <c r="AA2533" t="s">
        <v>12482</v>
      </c>
      <c r="AB2533" t="s">
        <v>12483</v>
      </c>
      <c r="AC2533">
        <v>91</v>
      </c>
      <c r="AD2533">
        <v>410</v>
      </c>
    </row>
    <row r="2534" spans="1:30" x14ac:dyDescent="0.35">
      <c r="A2534" t="s">
        <v>23</v>
      </c>
      <c r="B2534" t="s">
        <v>12484</v>
      </c>
      <c r="C2534" t="s">
        <v>12485</v>
      </c>
      <c r="D2534">
        <v>113</v>
      </c>
      <c r="E2534" s="4">
        <v>16000000</v>
      </c>
      <c r="F2534" s="4">
        <v>19057024</v>
      </c>
      <c r="G2534" s="3">
        <f>movie_metadata[[#This Row],[New_gross]]-movie_metadata[[#This Row],[New_budget]]</f>
        <v>3057024</v>
      </c>
      <c r="H2534" s="3" t="str">
        <f>IF(movie_metadata[[#This Row],[Profit/Loss_in money]]&gt;0,"Profit","Loss")</f>
        <v>Profit</v>
      </c>
      <c r="I2534" t="s">
        <v>26</v>
      </c>
      <c r="J2534" t="s">
        <v>27</v>
      </c>
      <c r="K2534" t="s">
        <v>206</v>
      </c>
      <c r="L2534" s="1">
        <v>2010</v>
      </c>
      <c r="M2534" t="s">
        <v>29</v>
      </c>
      <c r="N2534">
        <v>7.2</v>
      </c>
      <c r="O2534">
        <v>1.85</v>
      </c>
      <c r="P2534">
        <v>24000</v>
      </c>
      <c r="Q2534">
        <v>158</v>
      </c>
      <c r="R2534">
        <v>47</v>
      </c>
      <c r="S2534">
        <v>238</v>
      </c>
      <c r="T2534" t="s">
        <v>3153</v>
      </c>
      <c r="U2534">
        <v>21000</v>
      </c>
      <c r="V2534" t="s">
        <v>761</v>
      </c>
      <c r="W2534">
        <v>113963</v>
      </c>
      <c r="X2534">
        <v>22088</v>
      </c>
      <c r="Y2534" t="s">
        <v>12486</v>
      </c>
      <c r="Z2534">
        <v>0</v>
      </c>
      <c r="AA2534" t="s">
        <v>12487</v>
      </c>
      <c r="AB2534" t="s">
        <v>12488</v>
      </c>
      <c r="AC2534">
        <v>361</v>
      </c>
      <c r="AD2534">
        <v>541</v>
      </c>
    </row>
    <row r="2535" spans="1:30" x14ac:dyDescent="0.35">
      <c r="A2535" t="s">
        <v>23</v>
      </c>
      <c r="B2535" t="s">
        <v>12489</v>
      </c>
      <c r="C2535" t="s">
        <v>12490</v>
      </c>
      <c r="D2535">
        <v>101</v>
      </c>
      <c r="E2535" s="4">
        <v>16000000</v>
      </c>
      <c r="F2535" s="4">
        <v>14108518</v>
      </c>
      <c r="G2535" s="3">
        <f>movie_metadata[[#This Row],[New_gross]]-movie_metadata[[#This Row],[New_budget]]</f>
        <v>-1891482</v>
      </c>
      <c r="H2535" s="3" t="str">
        <f>IF(movie_metadata[[#This Row],[Profit/Loss_in money]]&gt;0,"Profit","Loss")</f>
        <v>Loss</v>
      </c>
      <c r="I2535" t="s">
        <v>26</v>
      </c>
      <c r="J2535" t="s">
        <v>27</v>
      </c>
      <c r="K2535" t="s">
        <v>1407</v>
      </c>
      <c r="L2535" s="1">
        <v>2003</v>
      </c>
      <c r="M2535" t="s">
        <v>29</v>
      </c>
      <c r="N2535">
        <v>5.7</v>
      </c>
      <c r="O2535">
        <v>1.85</v>
      </c>
      <c r="P2535">
        <v>371</v>
      </c>
      <c r="Q2535">
        <v>46</v>
      </c>
      <c r="R2535">
        <v>6</v>
      </c>
      <c r="S2535">
        <v>258</v>
      </c>
      <c r="T2535" t="s">
        <v>12491</v>
      </c>
      <c r="U2535">
        <v>812</v>
      </c>
      <c r="V2535" t="s">
        <v>4631</v>
      </c>
      <c r="W2535">
        <v>8215</v>
      </c>
      <c r="X2535">
        <v>1882</v>
      </c>
      <c r="Y2535" t="s">
        <v>12492</v>
      </c>
      <c r="Z2535">
        <v>1</v>
      </c>
      <c r="AA2535" t="s">
        <v>12493</v>
      </c>
      <c r="AB2535" t="s">
        <v>12494</v>
      </c>
      <c r="AC2535">
        <v>95</v>
      </c>
      <c r="AD2535">
        <v>326</v>
      </c>
    </row>
    <row r="2536" spans="1:30" x14ac:dyDescent="0.35">
      <c r="A2536" t="s">
        <v>23</v>
      </c>
      <c r="B2536" t="s">
        <v>9915</v>
      </c>
      <c r="C2536" t="s">
        <v>12495</v>
      </c>
      <c r="D2536">
        <v>105</v>
      </c>
      <c r="E2536" s="4">
        <v>20000000</v>
      </c>
      <c r="F2536" s="4">
        <v>13854000</v>
      </c>
      <c r="G2536" s="3">
        <f>movie_metadata[[#This Row],[New_gross]]-movie_metadata[[#This Row],[New_budget]]</f>
        <v>-6146000</v>
      </c>
      <c r="H2536" s="3" t="str">
        <f>IF(movie_metadata[[#This Row],[Profit/Loss_in money]]&gt;0,"Profit","Loss")</f>
        <v>Loss</v>
      </c>
      <c r="I2536" t="s">
        <v>26</v>
      </c>
      <c r="J2536" t="s">
        <v>27</v>
      </c>
      <c r="K2536" t="s">
        <v>2461</v>
      </c>
      <c r="L2536" s="1">
        <v>1988</v>
      </c>
      <c r="M2536" t="s">
        <v>29</v>
      </c>
      <c r="N2536">
        <v>5.2</v>
      </c>
      <c r="O2536">
        <v>1.85</v>
      </c>
      <c r="P2536">
        <v>818</v>
      </c>
      <c r="Q2536">
        <v>15</v>
      </c>
      <c r="R2536">
        <v>121</v>
      </c>
      <c r="S2536">
        <v>384</v>
      </c>
      <c r="T2536" t="s">
        <v>4591</v>
      </c>
      <c r="U2536">
        <v>11000</v>
      </c>
      <c r="V2536" t="s">
        <v>1949</v>
      </c>
      <c r="W2536">
        <v>21079</v>
      </c>
      <c r="X2536">
        <v>14677</v>
      </c>
      <c r="Y2536" t="s">
        <v>10760</v>
      </c>
      <c r="Z2536">
        <v>0</v>
      </c>
      <c r="AA2536" t="s">
        <v>12496</v>
      </c>
      <c r="AB2536" t="s">
        <v>12497</v>
      </c>
      <c r="AC2536">
        <v>55</v>
      </c>
      <c r="AD2536">
        <v>3000</v>
      </c>
    </row>
    <row r="2537" spans="1:30" x14ac:dyDescent="0.35">
      <c r="A2537" t="s">
        <v>23</v>
      </c>
      <c r="B2537" t="s">
        <v>2720</v>
      </c>
      <c r="C2537" t="s">
        <v>12498</v>
      </c>
      <c r="D2537">
        <v>125</v>
      </c>
      <c r="E2537" s="4">
        <v>26000000</v>
      </c>
      <c r="F2537" s="4">
        <v>77324422</v>
      </c>
      <c r="G2537" s="3">
        <f>movie_metadata[[#This Row],[New_gross]]-movie_metadata[[#This Row],[New_budget]]</f>
        <v>51324422</v>
      </c>
      <c r="H2537" s="3" t="str">
        <f>IF(movie_metadata[[#This Row],[Profit/Loss_in money]]&gt;0,"Profit","Loss")</f>
        <v>Profit</v>
      </c>
      <c r="I2537" t="s">
        <v>26</v>
      </c>
      <c r="J2537" t="s">
        <v>27</v>
      </c>
      <c r="K2537" t="s">
        <v>3402</v>
      </c>
      <c r="L2537" s="1">
        <v>1993</v>
      </c>
      <c r="M2537" t="s">
        <v>29</v>
      </c>
      <c r="N2537">
        <v>7.7</v>
      </c>
      <c r="O2537">
        <v>1.85</v>
      </c>
      <c r="P2537">
        <v>0</v>
      </c>
      <c r="Q2537">
        <v>68</v>
      </c>
      <c r="R2537">
        <v>438</v>
      </c>
      <c r="S2537">
        <v>372</v>
      </c>
      <c r="T2537" t="s">
        <v>315</v>
      </c>
      <c r="U2537">
        <v>18000</v>
      </c>
      <c r="V2537" t="s">
        <v>1720</v>
      </c>
      <c r="W2537">
        <v>178731</v>
      </c>
      <c r="X2537">
        <v>33865</v>
      </c>
      <c r="Y2537" t="s">
        <v>6795</v>
      </c>
      <c r="Z2537">
        <v>2</v>
      </c>
      <c r="AA2537" t="s">
        <v>12499</v>
      </c>
      <c r="AB2537" t="s">
        <v>12500</v>
      </c>
      <c r="AC2537">
        <v>261</v>
      </c>
      <c r="AD2537">
        <v>15000</v>
      </c>
    </row>
    <row r="2538" spans="1:30" x14ac:dyDescent="0.35">
      <c r="A2538" t="s">
        <v>23</v>
      </c>
      <c r="B2538" t="s">
        <v>12501</v>
      </c>
      <c r="C2538" t="s">
        <v>12502</v>
      </c>
      <c r="D2538">
        <v>100</v>
      </c>
      <c r="E2538" s="4">
        <v>16000000</v>
      </c>
      <c r="F2538" s="4">
        <v>15500000</v>
      </c>
      <c r="G2538" s="3">
        <f>movie_metadata[[#This Row],[New_gross]]-movie_metadata[[#This Row],[New_budget]]</f>
        <v>-500000</v>
      </c>
      <c r="H2538" s="3" t="str">
        <f>IF(movie_metadata[[#This Row],[Profit/Loss_in money]]&gt;0,"Profit","Loss")</f>
        <v>Loss</v>
      </c>
      <c r="I2538" t="s">
        <v>26</v>
      </c>
      <c r="J2538" t="s">
        <v>754</v>
      </c>
      <c r="K2538" t="s">
        <v>5023</v>
      </c>
      <c r="L2538" s="1">
        <v>1999</v>
      </c>
      <c r="M2538" t="s">
        <v>572</v>
      </c>
      <c r="N2538">
        <v>7</v>
      </c>
      <c r="O2538">
        <v>2.35</v>
      </c>
      <c r="P2538">
        <v>0</v>
      </c>
      <c r="Q2538">
        <v>111</v>
      </c>
      <c r="R2538">
        <v>9</v>
      </c>
      <c r="S2538">
        <v>363</v>
      </c>
      <c r="T2538" t="s">
        <v>3766</v>
      </c>
      <c r="U2538">
        <v>599</v>
      </c>
      <c r="V2538" t="s">
        <v>5576</v>
      </c>
      <c r="W2538">
        <v>51996</v>
      </c>
      <c r="X2538">
        <v>2389</v>
      </c>
      <c r="Y2538" t="s">
        <v>12503</v>
      </c>
      <c r="Z2538">
        <v>0</v>
      </c>
      <c r="AA2538" t="s">
        <v>12504</v>
      </c>
      <c r="AB2538" t="s">
        <v>12505</v>
      </c>
      <c r="AC2538">
        <v>302</v>
      </c>
      <c r="AD2538">
        <v>380</v>
      </c>
    </row>
    <row r="2539" spans="1:30" x14ac:dyDescent="0.35">
      <c r="A2539" t="s">
        <v>23</v>
      </c>
      <c r="B2539" t="s">
        <v>12506</v>
      </c>
      <c r="C2539" t="s">
        <v>12507</v>
      </c>
      <c r="D2539">
        <v>97</v>
      </c>
      <c r="E2539" s="4">
        <v>46894594.163157895</v>
      </c>
      <c r="F2539" s="4">
        <v>11540112</v>
      </c>
      <c r="G2539" s="3">
        <f>movie_metadata[[#This Row],[New_gross]]-movie_metadata[[#This Row],[New_budget]]</f>
        <v>-35354482.163157895</v>
      </c>
      <c r="H2539" s="3" t="str">
        <f>IF(movie_metadata[[#This Row],[Profit/Loss_in money]]&gt;0,"Profit","Loss")</f>
        <v>Loss</v>
      </c>
      <c r="I2539" t="s">
        <v>26</v>
      </c>
      <c r="J2539" t="s">
        <v>27</v>
      </c>
      <c r="K2539" t="s">
        <v>1664</v>
      </c>
      <c r="L2539" s="1">
        <v>2004</v>
      </c>
      <c r="M2539" t="s">
        <v>29</v>
      </c>
      <c r="N2539">
        <v>3.6</v>
      </c>
      <c r="O2539">
        <v>1.85</v>
      </c>
      <c r="P2539">
        <v>177</v>
      </c>
      <c r="Q2539">
        <v>21</v>
      </c>
      <c r="R2539">
        <v>3</v>
      </c>
      <c r="S2539">
        <v>578</v>
      </c>
      <c r="T2539" t="s">
        <v>3548</v>
      </c>
      <c r="U2539">
        <v>1000</v>
      </c>
      <c r="V2539" t="s">
        <v>12508</v>
      </c>
      <c r="W2539">
        <v>2385</v>
      </c>
      <c r="X2539">
        <v>3835</v>
      </c>
      <c r="Y2539" t="s">
        <v>1653</v>
      </c>
      <c r="Z2539">
        <v>1</v>
      </c>
      <c r="AA2539" t="s">
        <v>12509</v>
      </c>
      <c r="AB2539" t="s">
        <v>12510</v>
      </c>
      <c r="AC2539">
        <v>20</v>
      </c>
      <c r="AD2539">
        <v>584</v>
      </c>
    </row>
    <row r="2540" spans="1:30" x14ac:dyDescent="0.35">
      <c r="A2540" t="s">
        <v>23</v>
      </c>
      <c r="B2540" t="s">
        <v>12511</v>
      </c>
      <c r="C2540" t="s">
        <v>12512</v>
      </c>
      <c r="D2540">
        <v>108</v>
      </c>
      <c r="E2540" s="4">
        <v>16000000</v>
      </c>
      <c r="F2540" s="4">
        <v>40012872.179487176</v>
      </c>
      <c r="G2540" s="3">
        <f>movie_metadata[[#This Row],[New_gross]]-movie_metadata[[#This Row],[New_budget]]</f>
        <v>24012872.179487176</v>
      </c>
      <c r="H2540" s="3" t="str">
        <f>IF(movie_metadata[[#This Row],[Profit/Loss_in money]]&gt;0,"Profit","Loss")</f>
        <v>Profit</v>
      </c>
      <c r="I2540" t="s">
        <v>26</v>
      </c>
      <c r="J2540" t="s">
        <v>27</v>
      </c>
      <c r="K2540" t="s">
        <v>1383</v>
      </c>
      <c r="L2540" s="1">
        <v>1979</v>
      </c>
      <c r="M2540" t="s">
        <v>82</v>
      </c>
      <c r="N2540">
        <v>4.9000000000000004</v>
      </c>
      <c r="O2540">
        <v>2.35</v>
      </c>
      <c r="P2540">
        <v>392</v>
      </c>
      <c r="Q2540">
        <v>42</v>
      </c>
      <c r="R2540">
        <v>38</v>
      </c>
      <c r="S2540">
        <v>316</v>
      </c>
      <c r="T2540" t="s">
        <v>12513</v>
      </c>
      <c r="U2540">
        <v>940</v>
      </c>
      <c r="V2540" t="s">
        <v>3253</v>
      </c>
      <c r="W2540">
        <v>5237</v>
      </c>
      <c r="X2540">
        <v>1945</v>
      </c>
      <c r="Y2540" t="s">
        <v>12514</v>
      </c>
      <c r="Z2540">
        <v>7</v>
      </c>
      <c r="AA2540" t="s">
        <v>12515</v>
      </c>
      <c r="AB2540" t="s">
        <v>12516</v>
      </c>
      <c r="AC2540">
        <v>90</v>
      </c>
      <c r="AD2540">
        <v>416</v>
      </c>
    </row>
    <row r="2541" spans="1:30" x14ac:dyDescent="0.35">
      <c r="A2541" t="s">
        <v>23</v>
      </c>
      <c r="B2541" t="s">
        <v>12517</v>
      </c>
      <c r="C2541" t="s">
        <v>12518</v>
      </c>
      <c r="D2541">
        <v>112</v>
      </c>
      <c r="E2541" s="4">
        <v>15000000</v>
      </c>
      <c r="F2541" s="4">
        <v>4734235</v>
      </c>
      <c r="G2541" s="3">
        <f>movie_metadata[[#This Row],[New_gross]]-movie_metadata[[#This Row],[New_budget]]</f>
        <v>-10265765</v>
      </c>
      <c r="H2541" s="3" t="str">
        <f>IF(movie_metadata[[#This Row],[Profit/Loss_in money]]&gt;0,"Profit","Loss")</f>
        <v>Loss</v>
      </c>
      <c r="I2541" t="s">
        <v>26</v>
      </c>
      <c r="J2541" t="s">
        <v>27</v>
      </c>
      <c r="K2541" t="s">
        <v>5501</v>
      </c>
      <c r="L2541" s="1">
        <v>2000</v>
      </c>
      <c r="M2541" t="s">
        <v>572</v>
      </c>
      <c r="N2541">
        <v>6</v>
      </c>
      <c r="O2541">
        <v>1.85</v>
      </c>
      <c r="P2541">
        <v>573</v>
      </c>
      <c r="Q2541">
        <v>65</v>
      </c>
      <c r="R2541">
        <v>28</v>
      </c>
      <c r="S2541">
        <v>215</v>
      </c>
      <c r="T2541" t="s">
        <v>3712</v>
      </c>
      <c r="U2541">
        <v>555</v>
      </c>
      <c r="V2541" t="s">
        <v>5535</v>
      </c>
      <c r="W2541">
        <v>8217</v>
      </c>
      <c r="X2541">
        <v>1227</v>
      </c>
      <c r="Y2541" t="s">
        <v>3196</v>
      </c>
      <c r="Z2541">
        <v>0</v>
      </c>
      <c r="AA2541" t="s">
        <v>12519</v>
      </c>
      <c r="AB2541" t="s">
        <v>12520</v>
      </c>
      <c r="AC2541">
        <v>123</v>
      </c>
      <c r="AD2541">
        <v>403</v>
      </c>
    </row>
    <row r="2542" spans="1:30" x14ac:dyDescent="0.35">
      <c r="A2542" t="s">
        <v>23</v>
      </c>
      <c r="B2542" t="s">
        <v>3995</v>
      </c>
      <c r="C2542" t="s">
        <v>12521</v>
      </c>
      <c r="D2542">
        <v>112</v>
      </c>
      <c r="E2542" s="4">
        <v>16000000</v>
      </c>
      <c r="F2542" s="4">
        <v>4839383</v>
      </c>
      <c r="G2542" s="3">
        <f>movie_metadata[[#This Row],[New_gross]]-movie_metadata[[#This Row],[New_budget]]</f>
        <v>-11160617</v>
      </c>
      <c r="H2542" s="3" t="str">
        <f>IF(movie_metadata[[#This Row],[Profit/Loss_in money]]&gt;0,"Profit","Loss")</f>
        <v>Loss</v>
      </c>
      <c r="I2542" t="s">
        <v>26</v>
      </c>
      <c r="J2542" t="s">
        <v>27</v>
      </c>
      <c r="K2542" t="s">
        <v>1674</v>
      </c>
      <c r="L2542" s="1">
        <v>2002</v>
      </c>
      <c r="M2542" t="s">
        <v>29</v>
      </c>
      <c r="N2542">
        <v>6.6</v>
      </c>
      <c r="O2542">
        <v>1.85</v>
      </c>
      <c r="P2542">
        <v>762</v>
      </c>
      <c r="Q2542">
        <v>109</v>
      </c>
      <c r="R2542">
        <v>11000</v>
      </c>
      <c r="S2542">
        <v>642</v>
      </c>
      <c r="T2542" t="s">
        <v>2380</v>
      </c>
      <c r="U2542">
        <v>11000</v>
      </c>
      <c r="V2542" t="s">
        <v>3995</v>
      </c>
      <c r="W2542">
        <v>21613</v>
      </c>
      <c r="X2542">
        <v>12766</v>
      </c>
      <c r="Y2542" t="s">
        <v>4197</v>
      </c>
      <c r="Z2542">
        <v>0</v>
      </c>
      <c r="AA2542" t="s">
        <v>12522</v>
      </c>
      <c r="AB2542" t="s">
        <v>12523</v>
      </c>
      <c r="AC2542">
        <v>148</v>
      </c>
      <c r="AD2542">
        <v>650</v>
      </c>
    </row>
    <row r="2543" spans="1:30" x14ac:dyDescent="0.35">
      <c r="A2543" t="s">
        <v>23</v>
      </c>
      <c r="B2543" t="s">
        <v>12524</v>
      </c>
      <c r="C2543" t="s">
        <v>12525</v>
      </c>
      <c r="D2543">
        <v>95</v>
      </c>
      <c r="E2543" s="4">
        <v>15000000</v>
      </c>
      <c r="F2543" s="4">
        <v>4193025</v>
      </c>
      <c r="G2543" s="3">
        <f>movie_metadata[[#This Row],[New_gross]]-movie_metadata[[#This Row],[New_budget]]</f>
        <v>-10806975</v>
      </c>
      <c r="H2543" s="3" t="str">
        <f>IF(movie_metadata[[#This Row],[Profit/Loss_in money]]&gt;0,"Profit","Loss")</f>
        <v>Loss</v>
      </c>
      <c r="I2543" t="s">
        <v>26</v>
      </c>
      <c r="J2543" t="s">
        <v>27</v>
      </c>
      <c r="K2543" t="s">
        <v>6408</v>
      </c>
      <c r="L2543" s="1">
        <v>1999</v>
      </c>
      <c r="M2543" t="s">
        <v>572</v>
      </c>
      <c r="N2543">
        <v>6.8</v>
      </c>
      <c r="O2543">
        <v>2.35</v>
      </c>
      <c r="P2543">
        <v>0</v>
      </c>
      <c r="Q2543">
        <v>42</v>
      </c>
      <c r="R2543">
        <v>89</v>
      </c>
      <c r="S2543">
        <v>322</v>
      </c>
      <c r="T2543" t="s">
        <v>7320</v>
      </c>
      <c r="U2543">
        <v>1000</v>
      </c>
      <c r="V2543" t="s">
        <v>3745</v>
      </c>
      <c r="W2543">
        <v>30682</v>
      </c>
      <c r="X2543">
        <v>2518</v>
      </c>
      <c r="Y2543" t="s">
        <v>12526</v>
      </c>
      <c r="Z2543">
        <v>0</v>
      </c>
      <c r="AA2543" t="s">
        <v>12527</v>
      </c>
      <c r="AB2543" t="s">
        <v>12528</v>
      </c>
      <c r="AC2543">
        <v>194</v>
      </c>
      <c r="AD2543">
        <v>852</v>
      </c>
    </row>
    <row r="2544" spans="1:30" x14ac:dyDescent="0.35">
      <c r="A2544" t="s">
        <v>23</v>
      </c>
      <c r="B2544" t="s">
        <v>5823</v>
      </c>
      <c r="C2544" t="s">
        <v>12529</v>
      </c>
      <c r="D2544">
        <v>110</v>
      </c>
      <c r="E2544" s="4">
        <v>16000000</v>
      </c>
      <c r="F2544" s="4">
        <v>5900000</v>
      </c>
      <c r="G2544" s="3">
        <f>movie_metadata[[#This Row],[New_gross]]-movie_metadata[[#This Row],[New_budget]]</f>
        <v>-10100000</v>
      </c>
      <c r="H2544" s="3" t="str">
        <f>IF(movie_metadata[[#This Row],[Profit/Loss_in money]]&gt;0,"Profit","Loss")</f>
        <v>Loss</v>
      </c>
      <c r="I2544" t="s">
        <v>26</v>
      </c>
      <c r="J2544" t="s">
        <v>45</v>
      </c>
      <c r="K2544" t="s">
        <v>37</v>
      </c>
      <c r="L2544" s="1">
        <v>1986</v>
      </c>
      <c r="M2544" t="s">
        <v>572</v>
      </c>
      <c r="N2544">
        <v>7.2</v>
      </c>
      <c r="O2544">
        <v>1.85</v>
      </c>
      <c r="P2544">
        <v>0</v>
      </c>
      <c r="Q2544">
        <v>112</v>
      </c>
      <c r="R2544">
        <v>85</v>
      </c>
      <c r="S2544">
        <v>186</v>
      </c>
      <c r="T2544" t="s">
        <v>12530</v>
      </c>
      <c r="U2544">
        <v>1000</v>
      </c>
      <c r="V2544" t="s">
        <v>4525</v>
      </c>
      <c r="W2544">
        <v>98629</v>
      </c>
      <c r="X2544">
        <v>1852</v>
      </c>
      <c r="Y2544" t="s">
        <v>5260</v>
      </c>
      <c r="Z2544">
        <v>1</v>
      </c>
      <c r="AA2544" t="s">
        <v>12531</v>
      </c>
      <c r="AB2544" t="s">
        <v>12532</v>
      </c>
      <c r="AC2544">
        <v>316</v>
      </c>
      <c r="AD2544">
        <v>309</v>
      </c>
    </row>
    <row r="2545" spans="1:30" x14ac:dyDescent="0.35">
      <c r="A2545" t="s">
        <v>23</v>
      </c>
      <c r="B2545" t="s">
        <v>12533</v>
      </c>
      <c r="C2545" t="s">
        <v>12534</v>
      </c>
      <c r="D2545">
        <v>118</v>
      </c>
      <c r="E2545" s="4">
        <v>16000000</v>
      </c>
      <c r="F2545" s="4">
        <v>2849142</v>
      </c>
      <c r="G2545" s="3">
        <f>movie_metadata[[#This Row],[New_gross]]-movie_metadata[[#This Row],[New_budget]]</f>
        <v>-13150858</v>
      </c>
      <c r="H2545" s="3" t="str">
        <f>IF(movie_metadata[[#This Row],[Profit/Loss_in money]]&gt;0,"Profit","Loss")</f>
        <v>Loss</v>
      </c>
      <c r="I2545" t="s">
        <v>26</v>
      </c>
      <c r="J2545" t="s">
        <v>27</v>
      </c>
      <c r="K2545" t="s">
        <v>3402</v>
      </c>
      <c r="L2545" s="1">
        <v>2007</v>
      </c>
      <c r="M2545" t="s">
        <v>572</v>
      </c>
      <c r="N2545">
        <v>7.2</v>
      </c>
      <c r="O2545">
        <v>2.35</v>
      </c>
      <c r="P2545">
        <v>0</v>
      </c>
      <c r="Q2545">
        <v>146</v>
      </c>
      <c r="R2545">
        <v>369</v>
      </c>
      <c r="S2545">
        <v>295</v>
      </c>
      <c r="T2545" t="s">
        <v>697</v>
      </c>
      <c r="U2545">
        <v>1000</v>
      </c>
      <c r="V2545" t="s">
        <v>3378</v>
      </c>
      <c r="W2545">
        <v>24104</v>
      </c>
      <c r="X2545">
        <v>1889</v>
      </c>
      <c r="Y2545" t="s">
        <v>12535</v>
      </c>
      <c r="Z2545">
        <v>1</v>
      </c>
      <c r="AA2545" t="s">
        <v>12536</v>
      </c>
      <c r="AB2545" t="s">
        <v>12537</v>
      </c>
      <c r="AC2545">
        <v>88</v>
      </c>
      <c r="AD2545">
        <v>418</v>
      </c>
    </row>
    <row r="2546" spans="1:30" x14ac:dyDescent="0.35">
      <c r="A2546" t="s">
        <v>23</v>
      </c>
      <c r="B2546" t="s">
        <v>12538</v>
      </c>
      <c r="C2546" t="s">
        <v>12539</v>
      </c>
      <c r="D2546">
        <v>97</v>
      </c>
      <c r="E2546" s="4">
        <v>16000000</v>
      </c>
      <c r="F2546" s="4">
        <v>1686429</v>
      </c>
      <c r="G2546" s="3">
        <f>movie_metadata[[#This Row],[New_gross]]-movie_metadata[[#This Row],[New_budget]]</f>
        <v>-14313571</v>
      </c>
      <c r="H2546" s="3" t="str">
        <f>IF(movie_metadata[[#This Row],[Profit/Loss_in money]]&gt;0,"Profit","Loss")</f>
        <v>Loss</v>
      </c>
      <c r="I2546" t="s">
        <v>26</v>
      </c>
      <c r="J2546" t="s">
        <v>27</v>
      </c>
      <c r="K2546" t="s">
        <v>12540</v>
      </c>
      <c r="L2546" s="1">
        <v>1997</v>
      </c>
      <c r="M2546" t="s">
        <v>29</v>
      </c>
      <c r="N2546">
        <v>2.8</v>
      </c>
      <c r="O2546">
        <v>1.85</v>
      </c>
      <c r="P2546">
        <v>0</v>
      </c>
      <c r="Q2546">
        <v>36</v>
      </c>
      <c r="R2546">
        <v>34</v>
      </c>
      <c r="S2546">
        <v>465</v>
      </c>
      <c r="T2546" t="s">
        <v>6239</v>
      </c>
      <c r="U2546">
        <v>503</v>
      </c>
      <c r="V2546" t="s">
        <v>2704</v>
      </c>
      <c r="W2546">
        <v>8687</v>
      </c>
      <c r="X2546">
        <v>3100</v>
      </c>
      <c r="Y2546" t="s">
        <v>4901</v>
      </c>
      <c r="Z2546">
        <v>1</v>
      </c>
      <c r="AA2546" t="s">
        <v>12541</v>
      </c>
      <c r="AB2546" t="s">
        <v>12542</v>
      </c>
      <c r="AC2546">
        <v>62</v>
      </c>
      <c r="AD2546">
        <v>489</v>
      </c>
    </row>
    <row r="2547" spans="1:30" x14ac:dyDescent="0.35">
      <c r="A2547" t="s">
        <v>23</v>
      </c>
      <c r="B2547" t="s">
        <v>8960</v>
      </c>
      <c r="C2547" t="s">
        <v>12543</v>
      </c>
      <c r="D2547">
        <v>120</v>
      </c>
      <c r="E2547" s="4">
        <v>16000000</v>
      </c>
      <c r="F2547" s="4">
        <v>1984743</v>
      </c>
      <c r="G2547" s="3">
        <f>movie_metadata[[#This Row],[New_gross]]-movie_metadata[[#This Row],[New_budget]]</f>
        <v>-14015257</v>
      </c>
      <c r="H2547" s="3" t="str">
        <f>IF(movie_metadata[[#This Row],[Profit/Loss_in money]]&gt;0,"Profit","Loss")</f>
        <v>Loss</v>
      </c>
      <c r="I2547" t="s">
        <v>26</v>
      </c>
      <c r="J2547" t="s">
        <v>27</v>
      </c>
      <c r="K2547" t="s">
        <v>206</v>
      </c>
      <c r="L2547" s="1">
        <v>2013</v>
      </c>
      <c r="M2547" t="s">
        <v>572</v>
      </c>
      <c r="N2547">
        <v>6.6</v>
      </c>
      <c r="O2547">
        <v>2.35</v>
      </c>
      <c r="P2547">
        <v>0</v>
      </c>
      <c r="Q2547">
        <v>230</v>
      </c>
      <c r="R2547">
        <v>115</v>
      </c>
      <c r="S2547">
        <v>310</v>
      </c>
      <c r="T2547" t="s">
        <v>7021</v>
      </c>
      <c r="U2547">
        <v>10000</v>
      </c>
      <c r="V2547" t="s">
        <v>881</v>
      </c>
      <c r="W2547">
        <v>20616</v>
      </c>
      <c r="X2547">
        <v>11019</v>
      </c>
      <c r="Y2547" t="s">
        <v>12544</v>
      </c>
      <c r="Z2547">
        <v>3</v>
      </c>
      <c r="AA2547" t="s">
        <v>12545</v>
      </c>
      <c r="AB2547" t="s">
        <v>12546</v>
      </c>
      <c r="AC2547">
        <v>70</v>
      </c>
      <c r="AD2547">
        <v>316</v>
      </c>
    </row>
    <row r="2548" spans="1:30" x14ac:dyDescent="0.35">
      <c r="A2548" t="s">
        <v>23</v>
      </c>
      <c r="B2548" t="s">
        <v>12547</v>
      </c>
      <c r="C2548" t="s">
        <v>12548</v>
      </c>
      <c r="D2548">
        <v>135</v>
      </c>
      <c r="E2548" s="4">
        <v>16000000</v>
      </c>
      <c r="F2548" s="4">
        <v>1666262</v>
      </c>
      <c r="G2548" s="3">
        <f>movie_metadata[[#This Row],[New_gross]]-movie_metadata[[#This Row],[New_budget]]</f>
        <v>-14333738</v>
      </c>
      <c r="H2548" s="3" t="str">
        <f>IF(movie_metadata[[#This Row],[Profit/Loss_in money]]&gt;0,"Profit","Loss")</f>
        <v>Loss</v>
      </c>
      <c r="I2548" t="s">
        <v>26</v>
      </c>
      <c r="J2548" t="s">
        <v>45</v>
      </c>
      <c r="K2548" t="s">
        <v>1934</v>
      </c>
      <c r="L2548" s="1">
        <v>2005</v>
      </c>
      <c r="M2548" t="s">
        <v>29</v>
      </c>
      <c r="N2548">
        <v>6.7</v>
      </c>
      <c r="O2548">
        <v>1.66</v>
      </c>
      <c r="P2548">
        <v>356</v>
      </c>
      <c r="Q2548">
        <v>64</v>
      </c>
      <c r="R2548">
        <v>133</v>
      </c>
      <c r="S2548">
        <v>258</v>
      </c>
      <c r="T2548" t="s">
        <v>4612</v>
      </c>
      <c r="U2548">
        <v>898</v>
      </c>
      <c r="V2548" t="s">
        <v>2527</v>
      </c>
      <c r="W2548">
        <v>5321</v>
      </c>
      <c r="X2548">
        <v>2096</v>
      </c>
      <c r="Y2548" t="s">
        <v>12549</v>
      </c>
      <c r="Z2548">
        <v>0</v>
      </c>
      <c r="AA2548" t="s">
        <v>12550</v>
      </c>
      <c r="AB2548" t="s">
        <v>12551</v>
      </c>
      <c r="AC2548">
        <v>78</v>
      </c>
      <c r="AD2548">
        <v>708</v>
      </c>
    </row>
    <row r="2549" spans="1:30" x14ac:dyDescent="0.35">
      <c r="A2549" t="s">
        <v>23</v>
      </c>
      <c r="B2549" t="s">
        <v>5279</v>
      </c>
      <c r="C2549" t="s">
        <v>12552</v>
      </c>
      <c r="D2549">
        <v>101</v>
      </c>
      <c r="E2549" s="4">
        <v>20000000</v>
      </c>
      <c r="F2549" s="4">
        <v>2319187</v>
      </c>
      <c r="G2549" s="3">
        <f>movie_metadata[[#This Row],[New_gross]]-movie_metadata[[#This Row],[New_budget]]</f>
        <v>-17680813</v>
      </c>
      <c r="H2549" s="3" t="str">
        <f>IF(movie_metadata[[#This Row],[Profit/Loss_in money]]&gt;0,"Profit","Loss")</f>
        <v>Loss</v>
      </c>
      <c r="I2549" t="s">
        <v>26</v>
      </c>
      <c r="J2549" t="s">
        <v>45</v>
      </c>
      <c r="K2549" t="s">
        <v>2134</v>
      </c>
      <c r="L2549" s="1">
        <v>2013</v>
      </c>
      <c r="M2549" t="s">
        <v>572</v>
      </c>
      <c r="N2549">
        <v>7</v>
      </c>
      <c r="O2549">
        <v>2.35</v>
      </c>
      <c r="P2549">
        <v>23000</v>
      </c>
      <c r="Q2549">
        <v>393</v>
      </c>
      <c r="R2549">
        <v>0</v>
      </c>
      <c r="S2549">
        <v>888</v>
      </c>
      <c r="T2549" t="s">
        <v>4524</v>
      </c>
      <c r="U2549">
        <v>3000</v>
      </c>
      <c r="V2549" t="s">
        <v>976</v>
      </c>
      <c r="W2549">
        <v>92640</v>
      </c>
      <c r="X2549">
        <v>5056</v>
      </c>
      <c r="Y2549" t="s">
        <v>12553</v>
      </c>
      <c r="Z2549">
        <v>0</v>
      </c>
      <c r="AA2549" t="s">
        <v>12554</v>
      </c>
      <c r="AB2549" t="s">
        <v>12555</v>
      </c>
      <c r="AC2549">
        <v>212</v>
      </c>
      <c r="AD2549">
        <v>1000</v>
      </c>
    </row>
    <row r="2550" spans="1:30" x14ac:dyDescent="0.35">
      <c r="A2550" t="s">
        <v>23</v>
      </c>
      <c r="B2550" t="s">
        <v>12556</v>
      </c>
      <c r="C2550" t="s">
        <v>12557</v>
      </c>
      <c r="D2550">
        <v>92</v>
      </c>
      <c r="E2550" s="4">
        <v>16000000</v>
      </c>
      <c r="F2550" s="4">
        <v>13922211</v>
      </c>
      <c r="G2550" s="3">
        <f>movie_metadata[[#This Row],[New_gross]]-movie_metadata[[#This Row],[New_budget]]</f>
        <v>-2077789</v>
      </c>
      <c r="H2550" s="3" t="str">
        <f>IF(movie_metadata[[#This Row],[Profit/Loss_in money]]&gt;0,"Profit","Loss")</f>
        <v>Loss</v>
      </c>
      <c r="I2550" t="s">
        <v>26</v>
      </c>
      <c r="J2550" t="s">
        <v>27</v>
      </c>
      <c r="K2550" t="s">
        <v>1664</v>
      </c>
      <c r="L2550" s="1">
        <v>2004</v>
      </c>
      <c r="M2550" t="s">
        <v>572</v>
      </c>
      <c r="N2550">
        <v>4.4000000000000004</v>
      </c>
      <c r="O2550">
        <v>1.85</v>
      </c>
      <c r="P2550">
        <v>0</v>
      </c>
      <c r="Q2550">
        <v>75</v>
      </c>
      <c r="R2550">
        <v>29</v>
      </c>
      <c r="S2550">
        <v>618</v>
      </c>
      <c r="T2550" t="s">
        <v>1133</v>
      </c>
      <c r="U2550">
        <v>939</v>
      </c>
      <c r="V2550" t="s">
        <v>5442</v>
      </c>
      <c r="W2550">
        <v>18271</v>
      </c>
      <c r="X2550">
        <v>3935</v>
      </c>
      <c r="Y2550" t="s">
        <v>1728</v>
      </c>
      <c r="Z2550">
        <v>9</v>
      </c>
      <c r="AA2550" t="s">
        <v>12558</v>
      </c>
      <c r="AB2550" t="s">
        <v>12559</v>
      </c>
      <c r="AC2550">
        <v>150</v>
      </c>
      <c r="AD2550">
        <v>881</v>
      </c>
    </row>
    <row r="2551" spans="1:30" x14ac:dyDescent="0.35">
      <c r="A2551" t="s">
        <v>23</v>
      </c>
      <c r="B2551" t="s">
        <v>6185</v>
      </c>
      <c r="C2551" t="s">
        <v>12560</v>
      </c>
      <c r="D2551">
        <v>106</v>
      </c>
      <c r="E2551" s="4">
        <v>11000000</v>
      </c>
      <c r="F2551" s="4">
        <v>41095974.55704698</v>
      </c>
      <c r="G2551" s="3">
        <f>movie_metadata[[#This Row],[New_gross]]-movie_metadata[[#This Row],[New_budget]]</f>
        <v>30095974.55704698</v>
      </c>
      <c r="H2551" s="3" t="str">
        <f>IF(movie_metadata[[#This Row],[Profit/Loss_in money]]&gt;0,"Profit","Loss")</f>
        <v>Profit</v>
      </c>
      <c r="I2551" t="s">
        <v>1451</v>
      </c>
      <c r="J2551" t="s">
        <v>1452</v>
      </c>
      <c r="K2551" t="s">
        <v>1674</v>
      </c>
      <c r="L2551" s="1">
        <v>2008</v>
      </c>
      <c r="M2551" t="s">
        <v>60</v>
      </c>
      <c r="N2551">
        <v>7.1</v>
      </c>
      <c r="O2551">
        <v>2.35</v>
      </c>
      <c r="P2551">
        <v>3000</v>
      </c>
      <c r="Q2551">
        <v>78</v>
      </c>
      <c r="R2551">
        <v>172</v>
      </c>
      <c r="S2551">
        <v>27</v>
      </c>
      <c r="T2551" t="s">
        <v>8704</v>
      </c>
      <c r="U2551">
        <v>172</v>
      </c>
      <c r="V2551" t="s">
        <v>6185</v>
      </c>
      <c r="W2551">
        <v>30587</v>
      </c>
      <c r="X2551">
        <v>329</v>
      </c>
      <c r="Y2551" t="s">
        <v>12561</v>
      </c>
      <c r="Z2551">
        <v>2</v>
      </c>
      <c r="AA2551" t="s">
        <v>12562</v>
      </c>
      <c r="AB2551" t="s">
        <v>12563</v>
      </c>
      <c r="AC2551">
        <v>49</v>
      </c>
      <c r="AD2551">
        <v>55</v>
      </c>
    </row>
    <row r="2552" spans="1:30" x14ac:dyDescent="0.35">
      <c r="A2552" t="s">
        <v>23</v>
      </c>
      <c r="B2552" t="s">
        <v>12564</v>
      </c>
      <c r="C2552" t="s">
        <v>12565</v>
      </c>
      <c r="D2552">
        <v>92</v>
      </c>
      <c r="E2552" s="4">
        <v>15000000</v>
      </c>
      <c r="F2552" s="4">
        <v>23091</v>
      </c>
      <c r="G2552" s="3">
        <f>movie_metadata[[#This Row],[New_gross]]-movie_metadata[[#This Row],[New_budget]]</f>
        <v>-14976909</v>
      </c>
      <c r="H2552" s="3" t="str">
        <f>IF(movie_metadata[[#This Row],[Profit/Loss_in money]]&gt;0,"Profit","Loss")</f>
        <v>Loss</v>
      </c>
      <c r="I2552" t="s">
        <v>26</v>
      </c>
      <c r="J2552" t="s">
        <v>45</v>
      </c>
      <c r="K2552" t="s">
        <v>5597</v>
      </c>
      <c r="L2552" s="1">
        <v>2008</v>
      </c>
      <c r="M2552" t="s">
        <v>572</v>
      </c>
      <c r="N2552">
        <v>6.2</v>
      </c>
      <c r="O2552">
        <v>2.35</v>
      </c>
      <c r="P2552">
        <v>921</v>
      </c>
      <c r="Q2552">
        <v>67</v>
      </c>
      <c r="R2552">
        <v>6</v>
      </c>
      <c r="S2552">
        <v>227</v>
      </c>
      <c r="T2552" t="s">
        <v>12566</v>
      </c>
      <c r="U2552">
        <v>10000</v>
      </c>
      <c r="V2552" t="s">
        <v>2817</v>
      </c>
      <c r="W2552">
        <v>5664</v>
      </c>
      <c r="X2552">
        <v>11091</v>
      </c>
      <c r="Y2552" t="s">
        <v>7371</v>
      </c>
      <c r="Z2552">
        <v>1</v>
      </c>
      <c r="AA2552" t="s">
        <v>12567</v>
      </c>
      <c r="AB2552" t="s">
        <v>12568</v>
      </c>
      <c r="AC2552">
        <v>42</v>
      </c>
      <c r="AD2552">
        <v>304</v>
      </c>
    </row>
    <row r="2553" spans="1:30" x14ac:dyDescent="0.35">
      <c r="A2553" t="s">
        <v>23</v>
      </c>
      <c r="B2553" t="s">
        <v>12569</v>
      </c>
      <c r="C2553" t="s">
        <v>12570</v>
      </c>
      <c r="D2553">
        <v>161</v>
      </c>
      <c r="E2553" s="4">
        <v>13000000</v>
      </c>
      <c r="F2553" s="4">
        <v>336467</v>
      </c>
      <c r="G2553" s="3">
        <f>movie_metadata[[#This Row],[New_gross]]-movie_metadata[[#This Row],[New_budget]]</f>
        <v>-12663533</v>
      </c>
      <c r="H2553" s="3" t="str">
        <f>IF(movie_metadata[[#This Row],[Profit/Loss_in money]]&gt;0,"Profit","Loss")</f>
        <v>Loss</v>
      </c>
      <c r="I2553" t="s">
        <v>26</v>
      </c>
      <c r="J2553" t="s">
        <v>1452</v>
      </c>
      <c r="K2553" t="s">
        <v>5314</v>
      </c>
      <c r="L2553" s="1">
        <v>2009</v>
      </c>
      <c r="M2553" t="s">
        <v>4815</v>
      </c>
      <c r="N2553">
        <v>7.3</v>
      </c>
      <c r="O2553">
        <v>2.35</v>
      </c>
      <c r="P2553">
        <v>23000</v>
      </c>
      <c r="Q2553">
        <v>216</v>
      </c>
      <c r="R2553">
        <v>929</v>
      </c>
      <c r="S2553">
        <v>116</v>
      </c>
      <c r="T2553" t="s">
        <v>12571</v>
      </c>
      <c r="U2553">
        <v>488</v>
      </c>
      <c r="V2553" t="s">
        <v>12572</v>
      </c>
      <c r="W2553">
        <v>45449</v>
      </c>
      <c r="X2553">
        <v>943</v>
      </c>
      <c r="Y2553" t="s">
        <v>1544</v>
      </c>
      <c r="Z2553">
        <v>0</v>
      </c>
      <c r="AA2553" t="s">
        <v>12573</v>
      </c>
      <c r="AB2553" t="s">
        <v>12574</v>
      </c>
      <c r="AC2553">
        <v>192</v>
      </c>
      <c r="AD2553">
        <v>289</v>
      </c>
    </row>
    <row r="2554" spans="1:30" x14ac:dyDescent="0.35">
      <c r="A2554" t="s">
        <v>23</v>
      </c>
      <c r="B2554" t="s">
        <v>11120</v>
      </c>
      <c r="C2554" t="s">
        <v>12575</v>
      </c>
      <c r="D2554">
        <v>92</v>
      </c>
      <c r="E2554" s="4">
        <v>16000000</v>
      </c>
      <c r="F2554" s="4">
        <v>2964</v>
      </c>
      <c r="G2554" s="3">
        <f>movie_metadata[[#This Row],[New_gross]]-movie_metadata[[#This Row],[New_budget]]</f>
        <v>-15997036</v>
      </c>
      <c r="H2554" s="3" t="str">
        <f>IF(movie_metadata[[#This Row],[Profit/Loss_in money]]&gt;0,"Profit","Loss")</f>
        <v>Loss</v>
      </c>
      <c r="I2554" t="s">
        <v>26</v>
      </c>
      <c r="J2554" t="s">
        <v>27</v>
      </c>
      <c r="K2554" t="s">
        <v>8188</v>
      </c>
      <c r="L2554" s="1">
        <v>2012</v>
      </c>
      <c r="M2554" t="s">
        <v>29</v>
      </c>
      <c r="N2554">
        <v>5.0999999999999996</v>
      </c>
      <c r="O2554">
        <v>1.78</v>
      </c>
      <c r="P2554">
        <v>0</v>
      </c>
      <c r="Q2554">
        <v>54</v>
      </c>
      <c r="R2554">
        <v>143</v>
      </c>
      <c r="S2554">
        <v>613</v>
      </c>
      <c r="T2554" t="s">
        <v>12576</v>
      </c>
      <c r="U2554">
        <v>1000</v>
      </c>
      <c r="V2554" t="s">
        <v>4459</v>
      </c>
      <c r="W2554">
        <v>7444</v>
      </c>
      <c r="X2554">
        <v>3086</v>
      </c>
      <c r="Y2554" t="s">
        <v>12577</v>
      </c>
      <c r="Z2554">
        <v>2</v>
      </c>
      <c r="AA2554" t="s">
        <v>12578</v>
      </c>
      <c r="AB2554" t="s">
        <v>12579</v>
      </c>
      <c r="AC2554">
        <v>42</v>
      </c>
      <c r="AD2554">
        <v>945</v>
      </c>
    </row>
    <row r="2555" spans="1:30" x14ac:dyDescent="0.35">
      <c r="A2555" t="s">
        <v>23</v>
      </c>
      <c r="B2555" t="s">
        <v>7624</v>
      </c>
      <c r="C2555" t="s">
        <v>12580</v>
      </c>
      <c r="D2555">
        <v>93</v>
      </c>
      <c r="E2555" s="4">
        <v>16000000</v>
      </c>
      <c r="F2555" s="4">
        <v>109020586.22448979</v>
      </c>
      <c r="G2555" s="3">
        <f>movie_metadata[[#This Row],[New_gross]]-movie_metadata[[#This Row],[New_budget]]</f>
        <v>93020586.224489793</v>
      </c>
      <c r="H2555" s="3" t="str">
        <f>IF(movie_metadata[[#This Row],[Profit/Loss_in money]]&gt;0,"Profit","Loss")</f>
        <v>Profit</v>
      </c>
      <c r="I2555" t="s">
        <v>26</v>
      </c>
      <c r="J2555" t="s">
        <v>27</v>
      </c>
      <c r="K2555" t="s">
        <v>7133</v>
      </c>
      <c r="L2555" s="1">
        <v>2009</v>
      </c>
      <c r="M2555" t="s">
        <v>264</v>
      </c>
      <c r="N2555">
        <v>8.1</v>
      </c>
      <c r="O2555">
        <v>1.85</v>
      </c>
      <c r="P2555">
        <v>115000</v>
      </c>
      <c r="Q2555">
        <v>84</v>
      </c>
      <c r="R2555">
        <v>529</v>
      </c>
      <c r="S2555">
        <v>805</v>
      </c>
      <c r="T2555" t="s">
        <v>6851</v>
      </c>
      <c r="U2555">
        <v>1000</v>
      </c>
      <c r="V2555" t="s">
        <v>580</v>
      </c>
      <c r="W2555">
        <v>155249</v>
      </c>
      <c r="X2555">
        <v>4453</v>
      </c>
      <c r="Y2555" t="s">
        <v>2311</v>
      </c>
      <c r="Z2555">
        <v>0</v>
      </c>
      <c r="AA2555" t="s">
        <v>12581</v>
      </c>
      <c r="AB2555" t="s">
        <v>12582</v>
      </c>
      <c r="AC2555">
        <v>304</v>
      </c>
      <c r="AD2555">
        <v>884</v>
      </c>
    </row>
    <row r="2556" spans="1:30" x14ac:dyDescent="0.35">
      <c r="A2556" t="s">
        <v>23</v>
      </c>
      <c r="B2556" t="s">
        <v>12583</v>
      </c>
      <c r="C2556" t="s">
        <v>12584</v>
      </c>
      <c r="D2556">
        <v>110</v>
      </c>
      <c r="E2556" s="4">
        <v>16000000</v>
      </c>
      <c r="F2556" s="4">
        <v>49321125.367567569</v>
      </c>
      <c r="G2556" s="3">
        <f>movie_metadata[[#This Row],[New_gross]]-movie_metadata[[#This Row],[New_budget]]</f>
        <v>33321125.367567569</v>
      </c>
      <c r="H2556" s="3" t="str">
        <f>IF(movie_metadata[[#This Row],[Profit/Loss_in money]]&gt;0,"Profit","Loss")</f>
        <v>Profit</v>
      </c>
      <c r="I2556" t="s">
        <v>26</v>
      </c>
      <c r="J2556" t="s">
        <v>1452</v>
      </c>
      <c r="K2556" t="s">
        <v>2118</v>
      </c>
      <c r="L2556" s="1">
        <v>2013</v>
      </c>
      <c r="M2556" t="s">
        <v>572</v>
      </c>
      <c r="N2556">
        <v>6.7</v>
      </c>
      <c r="O2556">
        <v>2.35</v>
      </c>
      <c r="P2556">
        <v>0</v>
      </c>
      <c r="Q2556">
        <v>69</v>
      </c>
      <c r="R2556">
        <v>22</v>
      </c>
      <c r="S2556">
        <v>44</v>
      </c>
      <c r="T2556" t="s">
        <v>12585</v>
      </c>
      <c r="U2556">
        <v>5000</v>
      </c>
      <c r="V2556" t="s">
        <v>38</v>
      </c>
      <c r="W2556">
        <v>12817</v>
      </c>
      <c r="X2556">
        <v>5273</v>
      </c>
      <c r="Y2556" t="s">
        <v>12586</v>
      </c>
      <c r="Z2556">
        <v>0</v>
      </c>
      <c r="AA2556" t="s">
        <v>12587</v>
      </c>
      <c r="AB2556" t="s">
        <v>12588</v>
      </c>
      <c r="AC2556">
        <v>43</v>
      </c>
      <c r="AD2556">
        <v>170</v>
      </c>
    </row>
    <row r="2557" spans="1:30" x14ac:dyDescent="0.35">
      <c r="A2557" t="s">
        <v>23</v>
      </c>
      <c r="B2557" t="s">
        <v>12589</v>
      </c>
      <c r="C2557" t="s">
        <v>12590</v>
      </c>
      <c r="D2557">
        <v>122</v>
      </c>
      <c r="E2557" s="4">
        <v>16000000</v>
      </c>
      <c r="F2557" s="4">
        <v>2428883</v>
      </c>
      <c r="G2557" s="3">
        <f>movie_metadata[[#This Row],[New_gross]]-movie_metadata[[#This Row],[New_budget]]</f>
        <v>-13571117</v>
      </c>
      <c r="H2557" s="3" t="str">
        <f>IF(movie_metadata[[#This Row],[Profit/Loss_in money]]&gt;0,"Profit","Loss")</f>
        <v>Loss</v>
      </c>
      <c r="I2557" t="s">
        <v>26</v>
      </c>
      <c r="J2557" t="s">
        <v>27</v>
      </c>
      <c r="K2557" t="s">
        <v>1758</v>
      </c>
      <c r="L2557" s="1">
        <v>2014</v>
      </c>
      <c r="M2557" t="s">
        <v>572</v>
      </c>
      <c r="N2557">
        <v>6.6</v>
      </c>
      <c r="O2557">
        <v>2.35</v>
      </c>
      <c r="P2557">
        <v>0</v>
      </c>
      <c r="Q2557">
        <v>208</v>
      </c>
      <c r="R2557">
        <v>0</v>
      </c>
      <c r="S2557">
        <v>567</v>
      </c>
      <c r="T2557" t="s">
        <v>1495</v>
      </c>
      <c r="U2557">
        <v>883</v>
      </c>
      <c r="V2557" t="s">
        <v>4537</v>
      </c>
      <c r="W2557">
        <v>21370</v>
      </c>
      <c r="X2557">
        <v>2896</v>
      </c>
      <c r="Y2557" t="s">
        <v>2088</v>
      </c>
      <c r="Z2557">
        <v>1</v>
      </c>
      <c r="AA2557" t="s">
        <v>12591</v>
      </c>
      <c r="AB2557" t="s">
        <v>12592</v>
      </c>
      <c r="AC2557">
        <v>132</v>
      </c>
      <c r="AD2557">
        <v>596</v>
      </c>
    </row>
    <row r="2558" spans="1:30" x14ac:dyDescent="0.35">
      <c r="A2558" t="s">
        <v>23</v>
      </c>
      <c r="B2558" t="s">
        <v>12593</v>
      </c>
      <c r="C2558" t="s">
        <v>12594</v>
      </c>
      <c r="D2558">
        <v>91</v>
      </c>
      <c r="E2558" s="4">
        <v>15600000</v>
      </c>
      <c r="F2558" s="4">
        <v>13571817</v>
      </c>
      <c r="G2558" s="3">
        <f>movie_metadata[[#This Row],[New_gross]]-movie_metadata[[#This Row],[New_budget]]</f>
        <v>-2028183</v>
      </c>
      <c r="H2558" s="3" t="str">
        <f>IF(movie_metadata[[#This Row],[Profit/Loss_in money]]&gt;0,"Profit","Loss")</f>
        <v>Loss</v>
      </c>
      <c r="I2558" t="s">
        <v>26</v>
      </c>
      <c r="J2558" t="s">
        <v>27</v>
      </c>
      <c r="K2558" t="s">
        <v>4470</v>
      </c>
      <c r="L2558" s="1">
        <v>2002</v>
      </c>
      <c r="M2558" t="s">
        <v>29</v>
      </c>
      <c r="N2558">
        <v>4.5</v>
      </c>
      <c r="O2558">
        <v>1.85</v>
      </c>
      <c r="P2558">
        <v>939</v>
      </c>
      <c r="Q2558">
        <v>32</v>
      </c>
      <c r="R2558">
        <v>10</v>
      </c>
      <c r="S2558">
        <v>574</v>
      </c>
      <c r="T2558" t="s">
        <v>1653</v>
      </c>
      <c r="U2558">
        <v>890</v>
      </c>
      <c r="V2558" t="s">
        <v>627</v>
      </c>
      <c r="W2558">
        <v>5312</v>
      </c>
      <c r="X2558">
        <v>3104</v>
      </c>
      <c r="Y2558" t="s">
        <v>3228</v>
      </c>
      <c r="Z2558">
        <v>3</v>
      </c>
      <c r="AA2558" t="s">
        <v>12595</v>
      </c>
      <c r="AB2558" t="s">
        <v>12596</v>
      </c>
      <c r="AC2558">
        <v>40</v>
      </c>
      <c r="AD2558">
        <v>578</v>
      </c>
    </row>
    <row r="2559" spans="1:30" x14ac:dyDescent="0.35">
      <c r="A2559" t="s">
        <v>23</v>
      </c>
      <c r="B2559" t="s">
        <v>60</v>
      </c>
      <c r="C2559" t="s">
        <v>12597</v>
      </c>
      <c r="D2559">
        <v>45</v>
      </c>
      <c r="E2559" s="4">
        <v>34000000</v>
      </c>
      <c r="F2559" s="4">
        <v>109020586.22448979</v>
      </c>
      <c r="G2559" s="3">
        <f>movie_metadata[[#This Row],[New_gross]]-movie_metadata[[#This Row],[New_budget]]</f>
        <v>75020586.224489793</v>
      </c>
      <c r="H2559" s="3" t="str">
        <f>IF(movie_metadata[[#This Row],[Profit/Loss_in money]]&gt;0,"Profit","Loss")</f>
        <v>Profit</v>
      </c>
      <c r="I2559" t="s">
        <v>26</v>
      </c>
      <c r="J2559" t="s">
        <v>12598</v>
      </c>
      <c r="K2559" t="s">
        <v>9182</v>
      </c>
      <c r="L2559" s="1">
        <v>2005</v>
      </c>
      <c r="M2559" t="s">
        <v>2622</v>
      </c>
      <c r="N2559">
        <v>8.1</v>
      </c>
      <c r="O2559">
        <v>16</v>
      </c>
      <c r="P2559">
        <v>16000</v>
      </c>
      <c r="Q2559">
        <v>20</v>
      </c>
      <c r="S2559">
        <v>15</v>
      </c>
      <c r="T2559" t="s">
        <v>12599</v>
      </c>
      <c r="U2559">
        <v>422</v>
      </c>
      <c r="V2559" t="s">
        <v>12600</v>
      </c>
      <c r="W2559">
        <v>19164</v>
      </c>
      <c r="X2559">
        <v>537</v>
      </c>
      <c r="Y2559" t="s">
        <v>12601</v>
      </c>
      <c r="Z2559">
        <v>0</v>
      </c>
      <c r="AA2559" t="s">
        <v>12602</v>
      </c>
      <c r="AB2559" t="s">
        <v>12603</v>
      </c>
      <c r="AC2559">
        <v>79</v>
      </c>
      <c r="AD2559">
        <v>57</v>
      </c>
    </row>
    <row r="2560" spans="1:30" x14ac:dyDescent="0.35">
      <c r="A2560" t="s">
        <v>23</v>
      </c>
      <c r="B2560" t="s">
        <v>8627</v>
      </c>
      <c r="C2560" t="s">
        <v>12604</v>
      </c>
      <c r="D2560">
        <v>115</v>
      </c>
      <c r="E2560" s="4">
        <v>32750757.152284265</v>
      </c>
      <c r="F2560" s="4">
        <v>1554566</v>
      </c>
      <c r="G2560" s="3">
        <f>movie_metadata[[#This Row],[New_gross]]-movie_metadata[[#This Row],[New_budget]]</f>
        <v>-31196191.152284265</v>
      </c>
      <c r="H2560" s="3" t="str">
        <f>IF(movie_metadata[[#This Row],[Profit/Loss_in money]]&gt;0,"Profit","Loss")</f>
        <v>Loss</v>
      </c>
      <c r="I2560" t="s">
        <v>26</v>
      </c>
      <c r="J2560" t="s">
        <v>254</v>
      </c>
      <c r="K2560" t="s">
        <v>3389</v>
      </c>
      <c r="L2560" s="1">
        <v>2002</v>
      </c>
      <c r="M2560" t="s">
        <v>572</v>
      </c>
      <c r="N2560">
        <v>6.6</v>
      </c>
      <c r="O2560">
        <v>1.66</v>
      </c>
      <c r="P2560">
        <v>824</v>
      </c>
      <c r="Q2560">
        <v>78</v>
      </c>
      <c r="R2560">
        <v>460</v>
      </c>
      <c r="S2560">
        <v>125</v>
      </c>
      <c r="T2560" t="s">
        <v>12605</v>
      </c>
      <c r="U2560">
        <v>232</v>
      </c>
      <c r="V2560" t="s">
        <v>12606</v>
      </c>
      <c r="W2560">
        <v>8624</v>
      </c>
      <c r="X2560">
        <v>699</v>
      </c>
      <c r="Y2560" t="s">
        <v>12607</v>
      </c>
      <c r="Z2560">
        <v>1</v>
      </c>
      <c r="AA2560" t="s">
        <v>12608</v>
      </c>
      <c r="AB2560" t="s">
        <v>12609</v>
      </c>
      <c r="AC2560">
        <v>180</v>
      </c>
      <c r="AD2560">
        <v>150</v>
      </c>
    </row>
    <row r="2561" spans="1:30" x14ac:dyDescent="0.35">
      <c r="A2561" t="s">
        <v>23</v>
      </c>
      <c r="B2561" t="s">
        <v>12610</v>
      </c>
      <c r="C2561" t="s">
        <v>12611</v>
      </c>
      <c r="D2561">
        <v>94</v>
      </c>
      <c r="E2561" s="4">
        <v>37531581.920903958</v>
      </c>
      <c r="F2561" s="4">
        <v>508867</v>
      </c>
      <c r="G2561" s="3">
        <f>movie_metadata[[#This Row],[New_gross]]-movie_metadata[[#This Row],[New_budget]]</f>
        <v>-37022714.920903958</v>
      </c>
      <c r="H2561" s="3" t="str">
        <f>IF(movie_metadata[[#This Row],[Profit/Loss_in money]]&gt;0,"Profit","Loss")</f>
        <v>Loss</v>
      </c>
      <c r="I2561" t="s">
        <v>26</v>
      </c>
      <c r="J2561" t="s">
        <v>27</v>
      </c>
      <c r="K2561" t="s">
        <v>3787</v>
      </c>
      <c r="L2561" s="1">
        <v>2001</v>
      </c>
      <c r="M2561" t="s">
        <v>82</v>
      </c>
      <c r="N2561">
        <v>6.5</v>
      </c>
      <c r="O2561">
        <v>2.35</v>
      </c>
      <c r="P2561">
        <v>282</v>
      </c>
      <c r="Q2561">
        <v>21</v>
      </c>
      <c r="R2561">
        <v>4</v>
      </c>
      <c r="S2561">
        <v>518</v>
      </c>
      <c r="T2561" t="s">
        <v>4101</v>
      </c>
      <c r="U2561">
        <v>844</v>
      </c>
      <c r="V2561" t="s">
        <v>10425</v>
      </c>
      <c r="W2561">
        <v>1033</v>
      </c>
      <c r="X2561">
        <v>3583</v>
      </c>
      <c r="Y2561" t="s">
        <v>12612</v>
      </c>
      <c r="Z2561">
        <v>0</v>
      </c>
      <c r="AA2561" t="s">
        <v>12613</v>
      </c>
      <c r="AB2561" t="s">
        <v>12614</v>
      </c>
      <c r="AC2561">
        <v>26</v>
      </c>
      <c r="AD2561">
        <v>626</v>
      </c>
    </row>
    <row r="2562" spans="1:30" x14ac:dyDescent="0.35">
      <c r="A2562" t="s">
        <v>23</v>
      </c>
      <c r="B2562" t="s">
        <v>12615</v>
      </c>
      <c r="C2562" t="s">
        <v>12616</v>
      </c>
      <c r="D2562">
        <v>93</v>
      </c>
      <c r="E2562" s="4">
        <v>15500000</v>
      </c>
      <c r="F2562" s="4">
        <v>1181197</v>
      </c>
      <c r="G2562" s="3">
        <f>movie_metadata[[#This Row],[New_gross]]-movie_metadata[[#This Row],[New_budget]]</f>
        <v>-14318803</v>
      </c>
      <c r="H2562" s="3" t="str">
        <f>IF(movie_metadata[[#This Row],[Profit/Loss_in money]]&gt;0,"Profit","Loss")</f>
        <v>Loss</v>
      </c>
      <c r="I2562" t="s">
        <v>26</v>
      </c>
      <c r="J2562" t="s">
        <v>27</v>
      </c>
      <c r="K2562" t="s">
        <v>1916</v>
      </c>
      <c r="L2562" s="1">
        <v>2005</v>
      </c>
      <c r="M2562" t="s">
        <v>572</v>
      </c>
      <c r="N2562">
        <v>5.9</v>
      </c>
      <c r="O2562">
        <v>1.85</v>
      </c>
      <c r="P2562">
        <v>191</v>
      </c>
      <c r="Q2562">
        <v>40</v>
      </c>
      <c r="R2562">
        <v>7</v>
      </c>
      <c r="S2562">
        <v>922</v>
      </c>
      <c r="T2562" t="s">
        <v>2113</v>
      </c>
      <c r="U2562">
        <v>1000</v>
      </c>
      <c r="V2562" t="s">
        <v>1532</v>
      </c>
      <c r="W2562">
        <v>3299</v>
      </c>
      <c r="X2562">
        <v>4329</v>
      </c>
      <c r="Y2562" t="s">
        <v>6147</v>
      </c>
      <c r="Z2562">
        <v>0</v>
      </c>
      <c r="AA2562" t="s">
        <v>12617</v>
      </c>
      <c r="AB2562" t="s">
        <v>12618</v>
      </c>
      <c r="AC2562">
        <v>24</v>
      </c>
      <c r="AD2562">
        <v>1000</v>
      </c>
    </row>
    <row r="2563" spans="1:30" x14ac:dyDescent="0.35">
      <c r="A2563" t="s">
        <v>23</v>
      </c>
      <c r="B2563" t="s">
        <v>12619</v>
      </c>
      <c r="C2563" t="s">
        <v>12620</v>
      </c>
      <c r="D2563">
        <v>94</v>
      </c>
      <c r="E2563" s="4">
        <v>15300000</v>
      </c>
      <c r="F2563" s="4">
        <v>81525</v>
      </c>
      <c r="G2563" s="3">
        <f>movie_metadata[[#This Row],[New_gross]]-movie_metadata[[#This Row],[New_budget]]</f>
        <v>-15218475</v>
      </c>
      <c r="H2563" s="3" t="str">
        <f>IF(movie_metadata[[#This Row],[Profit/Loss_in money]]&gt;0,"Profit","Loss")</f>
        <v>Loss</v>
      </c>
      <c r="I2563" t="s">
        <v>1451</v>
      </c>
      <c r="J2563" t="s">
        <v>1452</v>
      </c>
      <c r="K2563" t="s">
        <v>3546</v>
      </c>
      <c r="L2563" s="1">
        <v>2001</v>
      </c>
      <c r="M2563" t="s">
        <v>572</v>
      </c>
      <c r="N2563">
        <v>6.6</v>
      </c>
      <c r="O2563">
        <v>2.35</v>
      </c>
      <c r="P2563">
        <v>0</v>
      </c>
      <c r="Q2563">
        <v>40</v>
      </c>
      <c r="R2563">
        <v>7</v>
      </c>
      <c r="S2563">
        <v>17</v>
      </c>
      <c r="T2563" t="s">
        <v>12621</v>
      </c>
      <c r="U2563">
        <v>235</v>
      </c>
      <c r="V2563" t="s">
        <v>12622</v>
      </c>
      <c r="W2563">
        <v>29392</v>
      </c>
      <c r="X2563">
        <v>303</v>
      </c>
      <c r="Y2563" t="s">
        <v>12623</v>
      </c>
      <c r="Z2563">
        <v>1</v>
      </c>
      <c r="AA2563" t="s">
        <v>12624</v>
      </c>
      <c r="AB2563" t="s">
        <v>12625</v>
      </c>
      <c r="AC2563">
        <v>91</v>
      </c>
      <c r="AD2563">
        <v>46</v>
      </c>
    </row>
    <row r="2564" spans="1:30" x14ac:dyDescent="0.35">
      <c r="A2564" t="s">
        <v>23</v>
      </c>
      <c r="B2564" t="s">
        <v>645</v>
      </c>
      <c r="C2564" t="s">
        <v>12626</v>
      </c>
      <c r="D2564">
        <v>95</v>
      </c>
      <c r="E2564" s="4">
        <v>15500000</v>
      </c>
      <c r="F2564" s="4">
        <v>7774730</v>
      </c>
      <c r="G2564" s="3">
        <f>movie_metadata[[#This Row],[New_gross]]-movie_metadata[[#This Row],[New_budget]]</f>
        <v>-7725270</v>
      </c>
      <c r="H2564" s="3" t="str">
        <f>IF(movie_metadata[[#This Row],[Profit/Loss_in money]]&gt;0,"Profit","Loss")</f>
        <v>Loss</v>
      </c>
      <c r="I2564" t="s">
        <v>26</v>
      </c>
      <c r="J2564" t="s">
        <v>254</v>
      </c>
      <c r="K2564" t="s">
        <v>12627</v>
      </c>
      <c r="L2564" s="1">
        <v>2006</v>
      </c>
      <c r="M2564" t="s">
        <v>572</v>
      </c>
      <c r="N2564">
        <v>6.5</v>
      </c>
      <c r="O2564">
        <v>1.85</v>
      </c>
      <c r="P2564">
        <v>0</v>
      </c>
      <c r="Q2564">
        <v>251</v>
      </c>
      <c r="R2564">
        <v>571</v>
      </c>
      <c r="S2564">
        <v>102</v>
      </c>
      <c r="T2564" t="s">
        <v>3478</v>
      </c>
      <c r="U2564">
        <v>499</v>
      </c>
      <c r="V2564" t="s">
        <v>12628</v>
      </c>
      <c r="W2564">
        <v>61912</v>
      </c>
      <c r="X2564">
        <v>1120</v>
      </c>
      <c r="Y2564" t="s">
        <v>4402</v>
      </c>
      <c r="Z2564">
        <v>0</v>
      </c>
      <c r="AA2564" t="s">
        <v>12629</v>
      </c>
      <c r="AB2564" t="s">
        <v>12630</v>
      </c>
      <c r="AC2564">
        <v>352</v>
      </c>
      <c r="AD2564">
        <v>298</v>
      </c>
    </row>
    <row r="2565" spans="1:30" x14ac:dyDescent="0.35">
      <c r="A2565" t="s">
        <v>23</v>
      </c>
      <c r="B2565" t="s">
        <v>2421</v>
      </c>
      <c r="C2565" t="s">
        <v>12631</v>
      </c>
      <c r="D2565">
        <v>105</v>
      </c>
      <c r="E2565" s="4">
        <v>14000000</v>
      </c>
      <c r="F2565" s="4">
        <v>234760500</v>
      </c>
      <c r="G2565" s="3">
        <f>movie_metadata[[#This Row],[New_gross]]-movie_metadata[[#This Row],[New_budget]]</f>
        <v>220760500</v>
      </c>
      <c r="H2565" s="3" t="str">
        <f>IF(movie_metadata[[#This Row],[Profit/Loss_in money]]&gt;0,"Profit","Loss")</f>
        <v>Profit</v>
      </c>
      <c r="I2565" t="s">
        <v>26</v>
      </c>
      <c r="J2565" t="s">
        <v>27</v>
      </c>
      <c r="K2565" t="s">
        <v>1745</v>
      </c>
      <c r="L2565" s="1">
        <v>1984</v>
      </c>
      <c r="M2565" t="s">
        <v>572</v>
      </c>
      <c r="N2565">
        <v>7.3</v>
      </c>
      <c r="O2565">
        <v>1.85</v>
      </c>
      <c r="P2565">
        <v>0</v>
      </c>
      <c r="Q2565">
        <v>94</v>
      </c>
      <c r="R2565">
        <v>102</v>
      </c>
      <c r="S2565">
        <v>383</v>
      </c>
      <c r="T2565" t="s">
        <v>1299</v>
      </c>
      <c r="U2565">
        <v>901</v>
      </c>
      <c r="V2565" t="s">
        <v>3653</v>
      </c>
      <c r="W2565">
        <v>126464</v>
      </c>
      <c r="X2565">
        <v>3464</v>
      </c>
      <c r="Y2565" t="s">
        <v>11236</v>
      </c>
      <c r="Z2565">
        <v>1</v>
      </c>
      <c r="AA2565" t="s">
        <v>12632</v>
      </c>
      <c r="AB2565" t="s">
        <v>12633</v>
      </c>
      <c r="AC2565">
        <v>175</v>
      </c>
      <c r="AD2565">
        <v>605</v>
      </c>
    </row>
    <row r="2566" spans="1:30" x14ac:dyDescent="0.35">
      <c r="A2566" t="s">
        <v>23</v>
      </c>
      <c r="B2566" t="s">
        <v>1244</v>
      </c>
      <c r="C2566" t="s">
        <v>12634</v>
      </c>
      <c r="D2566">
        <v>103</v>
      </c>
      <c r="E2566" s="4">
        <v>18000000</v>
      </c>
      <c r="F2566" s="4">
        <v>285761243</v>
      </c>
      <c r="G2566" s="3">
        <f>movie_metadata[[#This Row],[New_gross]]-movie_metadata[[#This Row],[New_budget]]</f>
        <v>267761243</v>
      </c>
      <c r="H2566" s="3" t="str">
        <f>IF(movie_metadata[[#This Row],[Profit/Loss_in money]]&gt;0,"Profit","Loss")</f>
        <v>Profit</v>
      </c>
      <c r="I2566" t="s">
        <v>26</v>
      </c>
      <c r="J2566" t="s">
        <v>27</v>
      </c>
      <c r="K2566" t="s">
        <v>3049</v>
      </c>
      <c r="L2566" s="1">
        <v>1990</v>
      </c>
      <c r="M2566" t="s">
        <v>82</v>
      </c>
      <c r="N2566">
        <v>7.5</v>
      </c>
      <c r="O2566">
        <v>1.85</v>
      </c>
      <c r="P2566">
        <v>20000</v>
      </c>
      <c r="Q2566">
        <v>102</v>
      </c>
      <c r="R2566">
        <v>0</v>
      </c>
      <c r="S2566">
        <v>925</v>
      </c>
      <c r="T2566" t="s">
        <v>2806</v>
      </c>
      <c r="U2566">
        <v>3000</v>
      </c>
      <c r="V2566" t="s">
        <v>6527</v>
      </c>
      <c r="W2566">
        <v>311075</v>
      </c>
      <c r="X2566">
        <v>7521</v>
      </c>
      <c r="Y2566" t="s">
        <v>1795</v>
      </c>
      <c r="Z2566">
        <v>5</v>
      </c>
      <c r="AA2566" t="s">
        <v>12635</v>
      </c>
      <c r="AB2566" t="s">
        <v>12636</v>
      </c>
      <c r="AC2566">
        <v>305</v>
      </c>
      <c r="AD2566">
        <v>1000</v>
      </c>
    </row>
    <row r="2567" spans="1:30" x14ac:dyDescent="0.35">
      <c r="A2567" t="s">
        <v>23</v>
      </c>
      <c r="B2567" t="s">
        <v>1021</v>
      </c>
      <c r="C2567" t="s">
        <v>12637</v>
      </c>
      <c r="D2567">
        <v>102</v>
      </c>
      <c r="E2567" s="4">
        <v>11000000</v>
      </c>
      <c r="F2567" s="4">
        <v>167780960</v>
      </c>
      <c r="G2567" s="3">
        <f>movie_metadata[[#This Row],[New_gross]]-movie_metadata[[#This Row],[New_budget]]</f>
        <v>156780960</v>
      </c>
      <c r="H2567" s="3" t="str">
        <f>IF(movie_metadata[[#This Row],[Profit/Loss_in money]]&gt;0,"Profit","Loss")</f>
        <v>Profit</v>
      </c>
      <c r="I2567" t="s">
        <v>26</v>
      </c>
      <c r="J2567" t="s">
        <v>27</v>
      </c>
      <c r="K2567" t="s">
        <v>3924</v>
      </c>
      <c r="L2567" s="1">
        <v>1987</v>
      </c>
      <c r="M2567" t="s">
        <v>82</v>
      </c>
      <c r="N2567">
        <v>5.9</v>
      </c>
      <c r="O2567">
        <v>1.85</v>
      </c>
      <c r="P2567">
        <v>3000</v>
      </c>
      <c r="Q2567">
        <v>21</v>
      </c>
      <c r="R2567">
        <v>12000</v>
      </c>
      <c r="S2567">
        <v>801</v>
      </c>
      <c r="T2567" t="s">
        <v>2490</v>
      </c>
      <c r="U2567">
        <v>19000</v>
      </c>
      <c r="V2567" t="s">
        <v>3097</v>
      </c>
      <c r="W2567">
        <v>36918</v>
      </c>
      <c r="X2567">
        <v>21499</v>
      </c>
      <c r="Y2567" t="s">
        <v>11080</v>
      </c>
      <c r="Z2567">
        <v>4</v>
      </c>
      <c r="AA2567" t="s">
        <v>12638</v>
      </c>
      <c r="AB2567" t="s">
        <v>12639</v>
      </c>
      <c r="AC2567">
        <v>42</v>
      </c>
      <c r="AD2567">
        <v>875</v>
      </c>
    </row>
    <row r="2568" spans="1:30" x14ac:dyDescent="0.35">
      <c r="A2568" t="s">
        <v>23</v>
      </c>
      <c r="B2568" t="s">
        <v>2205</v>
      </c>
      <c r="C2568" t="s">
        <v>12640</v>
      </c>
      <c r="D2568">
        <v>116</v>
      </c>
      <c r="E2568" s="4">
        <v>22000000</v>
      </c>
      <c r="F2568" s="4">
        <v>177200000</v>
      </c>
      <c r="G2568" s="3">
        <f>movie_metadata[[#This Row],[New_gross]]-movie_metadata[[#This Row],[New_budget]]</f>
        <v>155200000</v>
      </c>
      <c r="H2568" s="3" t="str">
        <f>IF(movie_metadata[[#This Row],[Profit/Loss_in money]]&gt;0,"Profit","Loss")</f>
        <v>Profit</v>
      </c>
      <c r="I2568" t="s">
        <v>26</v>
      </c>
      <c r="J2568" t="s">
        <v>27</v>
      </c>
      <c r="K2568" t="s">
        <v>1407</v>
      </c>
      <c r="L2568" s="1">
        <v>1982</v>
      </c>
      <c r="M2568" t="s">
        <v>82</v>
      </c>
      <c r="N2568">
        <v>7.4</v>
      </c>
      <c r="O2568">
        <v>2.35</v>
      </c>
      <c r="P2568">
        <v>0</v>
      </c>
      <c r="Q2568">
        <v>94</v>
      </c>
      <c r="R2568">
        <v>521</v>
      </c>
      <c r="S2568">
        <v>481</v>
      </c>
      <c r="T2568" t="s">
        <v>2205</v>
      </c>
      <c r="U2568">
        <v>13000</v>
      </c>
      <c r="V2568" t="s">
        <v>541</v>
      </c>
      <c r="W2568">
        <v>77366</v>
      </c>
      <c r="X2568">
        <v>14701</v>
      </c>
      <c r="Y2568" t="s">
        <v>10630</v>
      </c>
      <c r="Z2568">
        <v>1</v>
      </c>
      <c r="AA2568" t="s">
        <v>12641</v>
      </c>
      <c r="AB2568" t="s">
        <v>12642</v>
      </c>
      <c r="AC2568">
        <v>194</v>
      </c>
      <c r="AD2568">
        <v>521</v>
      </c>
    </row>
    <row r="2569" spans="1:30" x14ac:dyDescent="0.35">
      <c r="A2569" t="s">
        <v>23</v>
      </c>
      <c r="B2569" t="s">
        <v>1731</v>
      </c>
      <c r="C2569" t="s">
        <v>12643</v>
      </c>
      <c r="D2569">
        <v>110</v>
      </c>
      <c r="E2569" s="4">
        <v>15000000</v>
      </c>
      <c r="F2569" s="4">
        <v>176781728</v>
      </c>
      <c r="G2569" s="3">
        <f>movie_metadata[[#This Row],[New_gross]]-movie_metadata[[#This Row],[New_budget]]</f>
        <v>161781728</v>
      </c>
      <c r="H2569" s="3" t="str">
        <f>IF(movie_metadata[[#This Row],[Profit/Loss_in money]]&gt;0,"Profit","Loss")</f>
        <v>Profit</v>
      </c>
      <c r="I2569" t="s">
        <v>26</v>
      </c>
      <c r="J2569" t="s">
        <v>27</v>
      </c>
      <c r="K2569" t="s">
        <v>1685</v>
      </c>
      <c r="L2569" s="1">
        <v>1986</v>
      </c>
      <c r="M2569" t="s">
        <v>82</v>
      </c>
      <c r="N2569">
        <v>6.9</v>
      </c>
      <c r="O2569">
        <v>1.33</v>
      </c>
      <c r="P2569">
        <v>19000</v>
      </c>
      <c r="Q2569">
        <v>173</v>
      </c>
      <c r="R2569">
        <v>12000</v>
      </c>
      <c r="S2569">
        <v>555</v>
      </c>
      <c r="T2569" t="s">
        <v>2195</v>
      </c>
      <c r="U2569">
        <v>10000</v>
      </c>
      <c r="V2569" t="s">
        <v>516</v>
      </c>
      <c r="W2569">
        <v>219171</v>
      </c>
      <c r="X2569">
        <v>13069</v>
      </c>
      <c r="Y2569" t="s">
        <v>12644</v>
      </c>
      <c r="Z2569">
        <v>2</v>
      </c>
      <c r="AA2569" t="s">
        <v>12645</v>
      </c>
      <c r="AB2569" t="s">
        <v>12646</v>
      </c>
      <c r="AC2569">
        <v>388</v>
      </c>
      <c r="AD2569">
        <v>1000</v>
      </c>
    </row>
    <row r="2570" spans="1:30" x14ac:dyDescent="0.35">
      <c r="A2570" t="s">
        <v>23</v>
      </c>
      <c r="B2570" t="s">
        <v>1056</v>
      </c>
      <c r="C2570" t="s">
        <v>12647</v>
      </c>
      <c r="D2570">
        <v>120</v>
      </c>
      <c r="E2570" s="4">
        <v>15000000</v>
      </c>
      <c r="F2570" s="4">
        <v>128067808</v>
      </c>
      <c r="G2570" s="3">
        <f>movie_metadata[[#This Row],[New_gross]]-movie_metadata[[#This Row],[New_budget]]</f>
        <v>113067808</v>
      </c>
      <c r="H2570" s="3" t="str">
        <f>IF(movie_metadata[[#This Row],[Profit/Loss_in money]]&gt;0,"Profit","Loss")</f>
        <v>Profit</v>
      </c>
      <c r="I2570" t="s">
        <v>1933</v>
      </c>
      <c r="J2570" t="s">
        <v>12648</v>
      </c>
      <c r="K2570" t="s">
        <v>1685</v>
      </c>
      <c r="L2570" s="1">
        <v>2000</v>
      </c>
      <c r="M2570" t="s">
        <v>29</v>
      </c>
      <c r="N2570">
        <v>7.9</v>
      </c>
      <c r="O2570">
        <v>2.35</v>
      </c>
      <c r="P2570">
        <v>0</v>
      </c>
      <c r="Q2570">
        <v>287</v>
      </c>
      <c r="R2570">
        <v>0</v>
      </c>
      <c r="S2570">
        <v>5</v>
      </c>
      <c r="T2570" t="s">
        <v>12649</v>
      </c>
      <c r="U2570">
        <v>103</v>
      </c>
      <c r="V2570" t="s">
        <v>12650</v>
      </c>
      <c r="W2570">
        <v>217740</v>
      </c>
      <c r="X2570">
        <v>129</v>
      </c>
      <c r="Y2570" t="s">
        <v>12651</v>
      </c>
      <c r="Z2570">
        <v>3</v>
      </c>
      <c r="AA2570" t="s">
        <v>12652</v>
      </c>
      <c r="AB2570" t="s">
        <v>12653</v>
      </c>
      <c r="AC2570">
        <v>1641</v>
      </c>
      <c r="AD2570">
        <v>21</v>
      </c>
    </row>
    <row r="2571" spans="1:30" x14ac:dyDescent="0.35">
      <c r="A2571" t="s">
        <v>23</v>
      </c>
      <c r="B2571" t="s">
        <v>43</v>
      </c>
      <c r="C2571" t="s">
        <v>12654</v>
      </c>
      <c r="D2571">
        <v>122</v>
      </c>
      <c r="E2571" s="4">
        <v>15000000</v>
      </c>
      <c r="F2571" s="4">
        <v>130058047</v>
      </c>
      <c r="G2571" s="3">
        <f>movie_metadata[[#This Row],[New_gross]]-movie_metadata[[#This Row],[New_budget]]</f>
        <v>115058047</v>
      </c>
      <c r="H2571" s="3" t="str">
        <f>IF(movie_metadata[[#This Row],[Profit/Loss_in money]]&gt;0,"Profit","Loss")</f>
        <v>Profit</v>
      </c>
      <c r="I2571" t="s">
        <v>26</v>
      </c>
      <c r="J2571" t="s">
        <v>27</v>
      </c>
      <c r="K2571" t="s">
        <v>3402</v>
      </c>
      <c r="L2571" s="1">
        <v>1999</v>
      </c>
      <c r="M2571" t="s">
        <v>572</v>
      </c>
      <c r="N2571">
        <v>8.4</v>
      </c>
      <c r="O2571">
        <v>2.35</v>
      </c>
      <c r="P2571">
        <v>22000</v>
      </c>
      <c r="Q2571">
        <v>176</v>
      </c>
      <c r="R2571">
        <v>0</v>
      </c>
      <c r="S2571">
        <v>158</v>
      </c>
      <c r="T2571" t="s">
        <v>4802</v>
      </c>
      <c r="U2571">
        <v>18000</v>
      </c>
      <c r="V2571" t="s">
        <v>113</v>
      </c>
      <c r="W2571">
        <v>822500</v>
      </c>
      <c r="X2571">
        <v>19078</v>
      </c>
      <c r="Y2571" t="s">
        <v>12655</v>
      </c>
      <c r="Z2571">
        <v>0</v>
      </c>
      <c r="AA2571" t="s">
        <v>12656</v>
      </c>
      <c r="AB2571" t="s">
        <v>12657</v>
      </c>
      <c r="AC2571">
        <v>2715</v>
      </c>
      <c r="AD2571">
        <v>828</v>
      </c>
    </row>
    <row r="2572" spans="1:30" x14ac:dyDescent="0.35">
      <c r="A2572" t="s">
        <v>23</v>
      </c>
      <c r="B2572" t="s">
        <v>3657</v>
      </c>
      <c r="C2572" t="s">
        <v>12658</v>
      </c>
      <c r="D2572">
        <v>118</v>
      </c>
      <c r="E2572" s="4">
        <v>15000000</v>
      </c>
      <c r="F2572" s="4">
        <v>138795342</v>
      </c>
      <c r="G2572" s="3">
        <f>movie_metadata[[#This Row],[New_gross]]-movie_metadata[[#This Row],[New_budget]]</f>
        <v>123795342</v>
      </c>
      <c r="H2572" s="3" t="str">
        <f>IF(movie_metadata[[#This Row],[Profit/Loss_in money]]&gt;0,"Profit","Loss")</f>
        <v>Profit</v>
      </c>
      <c r="I2572" t="s">
        <v>26</v>
      </c>
      <c r="J2572" t="s">
        <v>45</v>
      </c>
      <c r="K2572" t="s">
        <v>6102</v>
      </c>
      <c r="L2572" s="1">
        <v>2010</v>
      </c>
      <c r="M2572" t="s">
        <v>572</v>
      </c>
      <c r="N2572">
        <v>8</v>
      </c>
      <c r="O2572">
        <v>1.85</v>
      </c>
      <c r="P2572">
        <v>64000</v>
      </c>
      <c r="Q2572">
        <v>479</v>
      </c>
      <c r="R2572">
        <v>0</v>
      </c>
      <c r="S2572">
        <v>520</v>
      </c>
      <c r="T2572" t="s">
        <v>1395</v>
      </c>
      <c r="U2572">
        <v>14000</v>
      </c>
      <c r="V2572" t="s">
        <v>430</v>
      </c>
      <c r="W2572">
        <v>503631</v>
      </c>
      <c r="X2572">
        <v>15732</v>
      </c>
      <c r="Y2572" t="s">
        <v>1989</v>
      </c>
      <c r="Z2572">
        <v>0</v>
      </c>
      <c r="AA2572" t="s">
        <v>12659</v>
      </c>
      <c r="AB2572" t="s">
        <v>12660</v>
      </c>
      <c r="AC2572">
        <v>636</v>
      </c>
      <c r="AD2572">
        <v>1000</v>
      </c>
    </row>
    <row r="2573" spans="1:30" x14ac:dyDescent="0.35">
      <c r="A2573" t="s">
        <v>23</v>
      </c>
      <c r="B2573" t="s">
        <v>2690</v>
      </c>
      <c r="C2573" t="s">
        <v>12661</v>
      </c>
      <c r="D2573">
        <v>107</v>
      </c>
      <c r="E2573" s="4">
        <v>15000000</v>
      </c>
      <c r="F2573" s="4">
        <v>111936400</v>
      </c>
      <c r="G2573" s="3">
        <f>movie_metadata[[#This Row],[New_gross]]-movie_metadata[[#This Row],[New_budget]]</f>
        <v>96936400</v>
      </c>
      <c r="H2573" s="3" t="str">
        <f>IF(movie_metadata[[#This Row],[Profit/Loss_in money]]&gt;0,"Profit","Loss")</f>
        <v>Profit</v>
      </c>
      <c r="I2573" t="s">
        <v>26</v>
      </c>
      <c r="J2573" t="s">
        <v>27</v>
      </c>
      <c r="K2573" t="s">
        <v>1001</v>
      </c>
      <c r="L2573" s="1">
        <v>1988</v>
      </c>
      <c r="M2573" t="s">
        <v>82</v>
      </c>
      <c r="N2573">
        <v>6</v>
      </c>
      <c r="O2573">
        <v>1.85</v>
      </c>
      <c r="P2573">
        <v>0</v>
      </c>
      <c r="Q2573">
        <v>27</v>
      </c>
      <c r="R2573">
        <v>425</v>
      </c>
      <c r="S2573">
        <v>247</v>
      </c>
      <c r="T2573" t="s">
        <v>10760</v>
      </c>
      <c r="U2573">
        <v>742</v>
      </c>
      <c r="V2573" t="s">
        <v>1632</v>
      </c>
      <c r="W2573">
        <v>87538</v>
      </c>
      <c r="X2573">
        <v>2151</v>
      </c>
      <c r="Y2573" t="s">
        <v>12662</v>
      </c>
      <c r="Z2573">
        <v>1</v>
      </c>
      <c r="AA2573" t="s">
        <v>12663</v>
      </c>
      <c r="AB2573" t="s">
        <v>12664</v>
      </c>
      <c r="AC2573">
        <v>79</v>
      </c>
      <c r="AD2573">
        <v>384</v>
      </c>
    </row>
    <row r="2574" spans="1:30" x14ac:dyDescent="0.35">
      <c r="A2574" t="s">
        <v>23</v>
      </c>
      <c r="B2574" t="s">
        <v>60</v>
      </c>
      <c r="C2574" t="s">
        <v>12665</v>
      </c>
      <c r="D2574">
        <v>45</v>
      </c>
      <c r="E2574" s="4">
        <v>36541497.422512971</v>
      </c>
      <c r="F2574" s="4">
        <v>55856656.279220782</v>
      </c>
      <c r="G2574" s="3">
        <f>movie_metadata[[#This Row],[New_gross]]-movie_metadata[[#This Row],[New_budget]]</f>
        <v>19315158.856707811</v>
      </c>
      <c r="H2574" s="3" t="str">
        <f>IF(movie_metadata[[#This Row],[Profit/Loss_in money]]&gt;0,"Profit","Loss")</f>
        <v>Profit</v>
      </c>
      <c r="I2574" t="s">
        <v>26</v>
      </c>
      <c r="J2574" t="s">
        <v>27</v>
      </c>
      <c r="K2574" t="s">
        <v>2340</v>
      </c>
      <c r="L2574" s="1">
        <v>2005</v>
      </c>
      <c r="M2574" t="s">
        <v>1113</v>
      </c>
      <c r="N2574">
        <v>7.3</v>
      </c>
      <c r="O2574">
        <v>16</v>
      </c>
      <c r="P2574">
        <v>0</v>
      </c>
      <c r="Q2574">
        <v>20</v>
      </c>
      <c r="S2574">
        <v>260</v>
      </c>
      <c r="T2574" t="s">
        <v>12666</v>
      </c>
      <c r="U2574">
        <v>460</v>
      </c>
      <c r="V2574" t="s">
        <v>12667</v>
      </c>
      <c r="W2574">
        <v>18058</v>
      </c>
      <c r="X2574">
        <v>2380</v>
      </c>
      <c r="Y2574" t="s">
        <v>12668</v>
      </c>
      <c r="Z2574">
        <v>0</v>
      </c>
      <c r="AA2574" t="s">
        <v>12669</v>
      </c>
      <c r="AB2574" t="s">
        <v>12670</v>
      </c>
      <c r="AC2574">
        <v>68</v>
      </c>
      <c r="AD2574">
        <v>292</v>
      </c>
    </row>
    <row r="2575" spans="1:30" x14ac:dyDescent="0.35">
      <c r="A2575" t="s">
        <v>23</v>
      </c>
      <c r="B2575" t="s">
        <v>12671</v>
      </c>
      <c r="C2575" t="s">
        <v>12672</v>
      </c>
      <c r="D2575">
        <v>102</v>
      </c>
      <c r="E2575" s="4">
        <v>15500000</v>
      </c>
      <c r="F2575" s="4">
        <v>317040</v>
      </c>
      <c r="G2575" s="3">
        <f>movie_metadata[[#This Row],[New_gross]]-movie_metadata[[#This Row],[New_budget]]</f>
        <v>-15182960</v>
      </c>
      <c r="H2575" s="3" t="str">
        <f>IF(movie_metadata[[#This Row],[Profit/Loss_in money]]&gt;0,"Profit","Loss")</f>
        <v>Loss</v>
      </c>
      <c r="I2575" t="s">
        <v>26</v>
      </c>
      <c r="J2575" t="s">
        <v>27</v>
      </c>
      <c r="K2575" t="s">
        <v>206</v>
      </c>
      <c r="L2575" s="1">
        <v>2008</v>
      </c>
      <c r="M2575" t="s">
        <v>29</v>
      </c>
      <c r="N2575">
        <v>6.8</v>
      </c>
      <c r="O2575">
        <v>2.35</v>
      </c>
      <c r="P2575">
        <v>1000</v>
      </c>
      <c r="Q2575">
        <v>60</v>
      </c>
      <c r="R2575">
        <v>4</v>
      </c>
      <c r="S2575">
        <v>882</v>
      </c>
      <c r="T2575" t="s">
        <v>438</v>
      </c>
      <c r="U2575">
        <v>17000</v>
      </c>
      <c r="V2575" t="s">
        <v>551</v>
      </c>
      <c r="W2575">
        <v>6723</v>
      </c>
      <c r="X2575">
        <v>30978</v>
      </c>
      <c r="Y2575" t="s">
        <v>182</v>
      </c>
      <c r="Z2575">
        <v>1</v>
      </c>
      <c r="AA2575" t="s">
        <v>12673</v>
      </c>
      <c r="AB2575" t="s">
        <v>12674</v>
      </c>
      <c r="AC2575">
        <v>36</v>
      </c>
      <c r="AD2575">
        <v>13000</v>
      </c>
    </row>
    <row r="2576" spans="1:30" x14ac:dyDescent="0.35">
      <c r="A2576" t="s">
        <v>23</v>
      </c>
      <c r="B2576" t="s">
        <v>381</v>
      </c>
      <c r="C2576" t="s">
        <v>12675</v>
      </c>
      <c r="D2576">
        <v>154</v>
      </c>
      <c r="E2576" s="4">
        <v>15000000</v>
      </c>
      <c r="F2576" s="4">
        <v>94175854</v>
      </c>
      <c r="G2576" s="3">
        <f>movie_metadata[[#This Row],[New_gross]]-movie_metadata[[#This Row],[New_budget]]</f>
        <v>79175854</v>
      </c>
      <c r="H2576" s="3" t="str">
        <f>IF(movie_metadata[[#This Row],[Profit/Loss_in money]]&gt;0,"Profit","Loss")</f>
        <v>Profit</v>
      </c>
      <c r="I2576" t="s">
        <v>26</v>
      </c>
      <c r="J2576" t="s">
        <v>27</v>
      </c>
      <c r="K2576" t="s">
        <v>3402</v>
      </c>
      <c r="L2576" s="1">
        <v>1985</v>
      </c>
      <c r="M2576" t="s">
        <v>29</v>
      </c>
      <c r="N2576">
        <v>7.8</v>
      </c>
      <c r="O2576">
        <v>1.85</v>
      </c>
      <c r="P2576">
        <v>6000</v>
      </c>
      <c r="Q2576">
        <v>70</v>
      </c>
      <c r="R2576">
        <v>14000</v>
      </c>
      <c r="S2576">
        <v>271</v>
      </c>
      <c r="T2576" t="s">
        <v>12676</v>
      </c>
      <c r="U2576">
        <v>852</v>
      </c>
      <c r="V2576" t="s">
        <v>894</v>
      </c>
      <c r="W2576">
        <v>60988</v>
      </c>
      <c r="X2576">
        <v>2592</v>
      </c>
      <c r="Y2576" t="s">
        <v>415</v>
      </c>
      <c r="Z2576">
        <v>0</v>
      </c>
      <c r="AA2576" t="s">
        <v>12677</v>
      </c>
      <c r="AB2576" t="s">
        <v>12678</v>
      </c>
      <c r="AC2576">
        <v>199</v>
      </c>
      <c r="AD2576">
        <v>581</v>
      </c>
    </row>
    <row r="2577" spans="1:30" x14ac:dyDescent="0.35">
      <c r="A2577" t="s">
        <v>23</v>
      </c>
      <c r="B2577" t="s">
        <v>12679</v>
      </c>
      <c r="C2577" t="s">
        <v>12680</v>
      </c>
      <c r="D2577">
        <v>103</v>
      </c>
      <c r="E2577" s="4">
        <v>37432523.809523806</v>
      </c>
      <c r="F2577" s="4">
        <v>38844610.303370789</v>
      </c>
      <c r="G2577" s="3">
        <f>movie_metadata[[#This Row],[New_gross]]-movie_metadata[[#This Row],[New_budget]]</f>
        <v>1412086.4938469827</v>
      </c>
      <c r="H2577" s="3" t="str">
        <f>IF(movie_metadata[[#This Row],[Profit/Loss_in money]]&gt;0,"Profit","Loss")</f>
        <v>Profit</v>
      </c>
      <c r="I2577" t="s">
        <v>12681</v>
      </c>
      <c r="J2577" t="s">
        <v>5681</v>
      </c>
      <c r="K2577" t="s">
        <v>12682</v>
      </c>
      <c r="L2577" s="1">
        <v>2009</v>
      </c>
      <c r="M2577" t="s">
        <v>572</v>
      </c>
      <c r="N2577">
        <v>5.7</v>
      </c>
      <c r="O2577">
        <v>2.35</v>
      </c>
      <c r="P2577">
        <v>558</v>
      </c>
      <c r="Q2577">
        <v>43</v>
      </c>
      <c r="R2577">
        <v>2</v>
      </c>
      <c r="S2577">
        <v>13</v>
      </c>
      <c r="T2577" t="s">
        <v>12683</v>
      </c>
      <c r="U2577">
        <v>94</v>
      </c>
      <c r="V2577" t="s">
        <v>12684</v>
      </c>
      <c r="W2577">
        <v>2659</v>
      </c>
      <c r="X2577">
        <v>213</v>
      </c>
      <c r="Y2577" t="s">
        <v>12685</v>
      </c>
      <c r="Z2577">
        <v>2</v>
      </c>
      <c r="AA2577" t="s">
        <v>12686</v>
      </c>
      <c r="AB2577" t="s">
        <v>12687</v>
      </c>
      <c r="AC2577">
        <v>25</v>
      </c>
      <c r="AD2577">
        <v>80</v>
      </c>
    </row>
    <row r="2578" spans="1:30" x14ac:dyDescent="0.35">
      <c r="A2578" t="s">
        <v>23</v>
      </c>
      <c r="B2578" t="s">
        <v>12688</v>
      </c>
      <c r="C2578" t="s">
        <v>12689</v>
      </c>
      <c r="D2578">
        <v>114</v>
      </c>
      <c r="E2578" s="4">
        <v>14000000</v>
      </c>
      <c r="F2578" s="4">
        <v>91121452</v>
      </c>
      <c r="G2578" s="3">
        <f>movie_metadata[[#This Row],[New_gross]]-movie_metadata[[#This Row],[New_budget]]</f>
        <v>77121452</v>
      </c>
      <c r="H2578" s="3" t="str">
        <f>IF(movie_metadata[[#This Row],[Profit/Loss_in money]]&gt;0,"Profit","Loss")</f>
        <v>Profit</v>
      </c>
      <c r="I2578" t="s">
        <v>26</v>
      </c>
      <c r="J2578" t="s">
        <v>45</v>
      </c>
      <c r="K2578" t="s">
        <v>9887</v>
      </c>
      <c r="L2578" s="1">
        <v>2014</v>
      </c>
      <c r="M2578" t="s">
        <v>29</v>
      </c>
      <c r="N2578">
        <v>8.1</v>
      </c>
      <c r="O2578">
        <v>2.35</v>
      </c>
      <c r="P2578">
        <v>165000</v>
      </c>
      <c r="Q2578">
        <v>454</v>
      </c>
      <c r="R2578">
        <v>77</v>
      </c>
      <c r="S2578">
        <v>305</v>
      </c>
      <c r="T2578" t="s">
        <v>47</v>
      </c>
      <c r="U2578">
        <v>19000</v>
      </c>
      <c r="V2578" t="s">
        <v>346</v>
      </c>
      <c r="W2578">
        <v>467613</v>
      </c>
      <c r="X2578">
        <v>20295</v>
      </c>
      <c r="Y2578" t="s">
        <v>12690</v>
      </c>
      <c r="Z2578">
        <v>1</v>
      </c>
      <c r="AA2578" t="s">
        <v>12691</v>
      </c>
      <c r="AB2578" t="s">
        <v>12692</v>
      </c>
      <c r="AC2578">
        <v>608</v>
      </c>
      <c r="AD2578">
        <v>393</v>
      </c>
    </row>
    <row r="2579" spans="1:30" x14ac:dyDescent="0.35">
      <c r="A2579" t="s">
        <v>23</v>
      </c>
      <c r="B2579" t="s">
        <v>12331</v>
      </c>
      <c r="C2579" t="s">
        <v>12693</v>
      </c>
      <c r="D2579">
        <v>109</v>
      </c>
      <c r="E2579" s="4">
        <v>10000000</v>
      </c>
      <c r="F2579" s="4">
        <v>69800000</v>
      </c>
      <c r="G2579" s="3">
        <f>movie_metadata[[#This Row],[New_gross]]-movie_metadata[[#This Row],[New_budget]]</f>
        <v>59800000</v>
      </c>
      <c r="H2579" s="3" t="str">
        <f>IF(movie_metadata[[#This Row],[Profit/Loss_in money]]&gt;0,"Profit","Loss")</f>
        <v>Profit</v>
      </c>
      <c r="I2579" t="s">
        <v>26</v>
      </c>
      <c r="J2579" t="s">
        <v>27</v>
      </c>
      <c r="K2579" t="s">
        <v>6179</v>
      </c>
      <c r="L2579" s="1">
        <v>1980</v>
      </c>
      <c r="M2579" t="s">
        <v>572</v>
      </c>
      <c r="N2579">
        <v>6.1</v>
      </c>
      <c r="O2579">
        <v>1.85</v>
      </c>
      <c r="P2579">
        <v>855</v>
      </c>
      <c r="Q2579">
        <v>25</v>
      </c>
      <c r="R2579">
        <v>6</v>
      </c>
      <c r="S2579">
        <v>271</v>
      </c>
      <c r="T2579" t="s">
        <v>2960</v>
      </c>
      <c r="U2579">
        <v>1000</v>
      </c>
      <c r="V2579" t="s">
        <v>4196</v>
      </c>
      <c r="W2579">
        <v>18140</v>
      </c>
      <c r="X2579">
        <v>2419</v>
      </c>
      <c r="Y2579" t="s">
        <v>8430</v>
      </c>
      <c r="Z2579">
        <v>1</v>
      </c>
      <c r="AA2579" t="s">
        <v>12694</v>
      </c>
      <c r="AB2579" t="s">
        <v>12695</v>
      </c>
      <c r="AC2579">
        <v>60</v>
      </c>
      <c r="AD2579">
        <v>745</v>
      </c>
    </row>
    <row r="2580" spans="1:30" x14ac:dyDescent="0.35">
      <c r="A2580" t="s">
        <v>23</v>
      </c>
      <c r="B2580" t="s">
        <v>733</v>
      </c>
      <c r="C2580" t="s">
        <v>12696</v>
      </c>
      <c r="D2580">
        <v>124</v>
      </c>
      <c r="E2580" s="4">
        <v>16704761.904761905</v>
      </c>
      <c r="F2580" s="4">
        <v>79900000</v>
      </c>
      <c r="G2580" s="3">
        <f>movie_metadata[[#This Row],[New_gross]]-movie_metadata[[#This Row],[New_budget]]</f>
        <v>63195238.095238097</v>
      </c>
      <c r="H2580" s="3" t="str">
        <f>IF(movie_metadata[[#This Row],[Profit/Loss_in money]]&gt;0,"Profit","Loss")</f>
        <v>Profit</v>
      </c>
      <c r="I2580" t="s">
        <v>26</v>
      </c>
      <c r="J2580" t="s">
        <v>27</v>
      </c>
      <c r="K2580" t="s">
        <v>6496</v>
      </c>
      <c r="L2580" s="1">
        <v>1980</v>
      </c>
      <c r="M2580" t="s">
        <v>82</v>
      </c>
      <c r="N2580">
        <v>7.5</v>
      </c>
      <c r="O2580">
        <v>1.85</v>
      </c>
      <c r="P2580">
        <v>0</v>
      </c>
      <c r="Q2580">
        <v>46</v>
      </c>
      <c r="R2580">
        <v>150</v>
      </c>
      <c r="S2580">
        <v>572</v>
      </c>
      <c r="T2580" t="s">
        <v>7735</v>
      </c>
      <c r="U2580">
        <v>874</v>
      </c>
      <c r="V2580" t="s">
        <v>5095</v>
      </c>
      <c r="W2580">
        <v>12974</v>
      </c>
      <c r="X2580">
        <v>2667</v>
      </c>
      <c r="Y2580" t="s">
        <v>12697</v>
      </c>
      <c r="Z2580">
        <v>0</v>
      </c>
      <c r="AA2580" t="s">
        <v>12698</v>
      </c>
      <c r="AB2580" t="s">
        <v>12699</v>
      </c>
      <c r="AC2580">
        <v>84</v>
      </c>
      <c r="AD2580">
        <v>816</v>
      </c>
    </row>
    <row r="2581" spans="1:30" x14ac:dyDescent="0.35">
      <c r="A2581" t="s">
        <v>23</v>
      </c>
      <c r="B2581" t="s">
        <v>2214</v>
      </c>
      <c r="C2581" t="s">
        <v>12700</v>
      </c>
      <c r="D2581">
        <v>94</v>
      </c>
      <c r="E2581" s="4">
        <v>15000000</v>
      </c>
      <c r="F2581" s="4">
        <v>64001297</v>
      </c>
      <c r="G2581" s="3">
        <f>movie_metadata[[#This Row],[New_gross]]-movie_metadata[[#This Row],[New_budget]]</f>
        <v>49001297</v>
      </c>
      <c r="H2581" s="3" t="str">
        <f>IF(movie_metadata[[#This Row],[Profit/Loss_in money]]&gt;0,"Profit","Loss")</f>
        <v>Profit</v>
      </c>
      <c r="I2581" t="s">
        <v>26</v>
      </c>
      <c r="J2581" t="s">
        <v>27</v>
      </c>
      <c r="K2581" t="s">
        <v>3049</v>
      </c>
      <c r="L2581" s="1">
        <v>2010</v>
      </c>
      <c r="M2581" t="s">
        <v>82</v>
      </c>
      <c r="N2581">
        <v>6.2</v>
      </c>
      <c r="O2581">
        <v>1.85</v>
      </c>
      <c r="P2581">
        <v>0</v>
      </c>
      <c r="Q2581">
        <v>111</v>
      </c>
      <c r="R2581">
        <v>87</v>
      </c>
      <c r="S2581">
        <v>569</v>
      </c>
      <c r="T2581" t="s">
        <v>10413</v>
      </c>
      <c r="U2581">
        <v>17000</v>
      </c>
      <c r="V2581" t="s">
        <v>482</v>
      </c>
      <c r="W2581">
        <v>32002</v>
      </c>
      <c r="X2581">
        <v>20154</v>
      </c>
      <c r="Y2581" t="s">
        <v>2188</v>
      </c>
      <c r="Z2581">
        <v>1</v>
      </c>
      <c r="AA2581" t="s">
        <v>12701</v>
      </c>
      <c r="AB2581" t="s">
        <v>12702</v>
      </c>
      <c r="AC2581">
        <v>103</v>
      </c>
      <c r="AD2581">
        <v>975</v>
      </c>
    </row>
    <row r="2582" spans="1:30" x14ac:dyDescent="0.35">
      <c r="A2582" t="s">
        <v>23</v>
      </c>
      <c r="B2582" t="s">
        <v>12703</v>
      </c>
      <c r="C2582" t="s">
        <v>12704</v>
      </c>
      <c r="D2582">
        <v>100</v>
      </c>
      <c r="E2582" s="4">
        <v>20000000</v>
      </c>
      <c r="F2582" s="4">
        <v>71588220</v>
      </c>
      <c r="G2582" s="3">
        <f>movie_metadata[[#This Row],[New_gross]]-movie_metadata[[#This Row],[New_budget]]</f>
        <v>51588220</v>
      </c>
      <c r="H2582" s="3" t="str">
        <f>IF(movie_metadata[[#This Row],[Profit/Loss_in money]]&gt;0,"Profit","Loss")</f>
        <v>Profit</v>
      </c>
      <c r="I2582" t="s">
        <v>26</v>
      </c>
      <c r="J2582" t="s">
        <v>254</v>
      </c>
      <c r="K2582" t="s">
        <v>7395</v>
      </c>
      <c r="L2582" s="1">
        <v>2013</v>
      </c>
      <c r="M2582" t="s">
        <v>29</v>
      </c>
      <c r="N2582">
        <v>6.2</v>
      </c>
      <c r="O2582">
        <v>1.85</v>
      </c>
      <c r="P2582">
        <v>57000</v>
      </c>
      <c r="Q2582">
        <v>393</v>
      </c>
      <c r="R2582">
        <v>127</v>
      </c>
      <c r="S2582">
        <v>250</v>
      </c>
      <c r="T2582" t="s">
        <v>12705</v>
      </c>
      <c r="U2582">
        <v>1000</v>
      </c>
      <c r="V2582" t="s">
        <v>6278</v>
      </c>
      <c r="W2582">
        <v>134869</v>
      </c>
      <c r="X2582">
        <v>1949</v>
      </c>
      <c r="Y2582" t="s">
        <v>12706</v>
      </c>
      <c r="Z2582">
        <v>1</v>
      </c>
      <c r="AA2582" t="s">
        <v>12707</v>
      </c>
      <c r="AB2582" t="s">
        <v>12708</v>
      </c>
      <c r="AC2582">
        <v>304</v>
      </c>
      <c r="AD2582">
        <v>340</v>
      </c>
    </row>
    <row r="2583" spans="1:30" x14ac:dyDescent="0.35">
      <c r="A2583" t="s">
        <v>23</v>
      </c>
      <c r="B2583" t="s">
        <v>4209</v>
      </c>
      <c r="C2583" t="s">
        <v>12709</v>
      </c>
      <c r="D2583">
        <v>98</v>
      </c>
      <c r="E2583" s="4">
        <v>15000000</v>
      </c>
      <c r="F2583" s="4">
        <v>61400000</v>
      </c>
      <c r="G2583" s="3">
        <f>movie_metadata[[#This Row],[New_gross]]-movie_metadata[[#This Row],[New_budget]]</f>
        <v>46400000</v>
      </c>
      <c r="H2583" s="3" t="str">
        <f>IF(movie_metadata[[#This Row],[Profit/Loss_in money]]&gt;0,"Profit","Loss")</f>
        <v>Profit</v>
      </c>
      <c r="I2583" t="s">
        <v>26</v>
      </c>
      <c r="J2583" t="s">
        <v>27</v>
      </c>
      <c r="K2583" t="s">
        <v>4211</v>
      </c>
      <c r="L2583" s="1">
        <v>1983</v>
      </c>
      <c r="M2583" t="s">
        <v>572</v>
      </c>
      <c r="N2583">
        <v>7.4</v>
      </c>
      <c r="O2583">
        <v>1.85</v>
      </c>
      <c r="P2583">
        <v>0</v>
      </c>
      <c r="Q2583">
        <v>55</v>
      </c>
      <c r="R2583">
        <v>11000</v>
      </c>
      <c r="S2583">
        <v>624</v>
      </c>
      <c r="T2583" t="s">
        <v>1897</v>
      </c>
      <c r="U2583">
        <v>816</v>
      </c>
      <c r="V2583" t="s">
        <v>7735</v>
      </c>
      <c r="W2583">
        <v>71183</v>
      </c>
      <c r="X2583">
        <v>3617</v>
      </c>
      <c r="Y2583" t="s">
        <v>2381</v>
      </c>
      <c r="Z2583">
        <v>1</v>
      </c>
      <c r="AA2583" t="s">
        <v>12710</v>
      </c>
      <c r="AB2583" t="s">
        <v>12711</v>
      </c>
      <c r="AC2583">
        <v>183</v>
      </c>
      <c r="AD2583">
        <v>695</v>
      </c>
    </row>
    <row r="2584" spans="1:30" x14ac:dyDescent="0.35">
      <c r="A2584" t="s">
        <v>23</v>
      </c>
      <c r="B2584" t="s">
        <v>10653</v>
      </c>
      <c r="C2584" t="s">
        <v>12712</v>
      </c>
      <c r="D2584">
        <v>102</v>
      </c>
      <c r="E2584" s="4">
        <v>15000000</v>
      </c>
      <c r="F2584" s="4">
        <v>101978840</v>
      </c>
      <c r="G2584" s="3">
        <f>movie_metadata[[#This Row],[New_gross]]-movie_metadata[[#This Row],[New_budget]]</f>
        <v>86978840</v>
      </c>
      <c r="H2584" s="3" t="str">
        <f>IF(movie_metadata[[#This Row],[Profit/Loss_in money]]&gt;0,"Profit","Loss")</f>
        <v>Profit</v>
      </c>
      <c r="I2584" t="s">
        <v>26</v>
      </c>
      <c r="J2584" t="s">
        <v>27</v>
      </c>
      <c r="K2584" t="s">
        <v>1664</v>
      </c>
      <c r="L2584" s="1">
        <v>2013</v>
      </c>
      <c r="M2584" t="s">
        <v>572</v>
      </c>
      <c r="N2584">
        <v>6.6</v>
      </c>
      <c r="O2584">
        <v>1.85</v>
      </c>
      <c r="P2584">
        <v>26000</v>
      </c>
      <c r="Q2584">
        <v>157</v>
      </c>
      <c r="R2584">
        <v>79</v>
      </c>
      <c r="S2584">
        <v>27</v>
      </c>
      <c r="T2584" t="s">
        <v>12713</v>
      </c>
      <c r="U2584">
        <v>925</v>
      </c>
      <c r="V2584" t="s">
        <v>12714</v>
      </c>
      <c r="W2584">
        <v>77724</v>
      </c>
      <c r="X2584">
        <v>1018</v>
      </c>
      <c r="Y2584" t="s">
        <v>12715</v>
      </c>
      <c r="Z2584">
        <v>0</v>
      </c>
      <c r="AA2584" t="s">
        <v>12716</v>
      </c>
      <c r="AB2584" t="s">
        <v>12717</v>
      </c>
      <c r="AC2584">
        <v>162</v>
      </c>
      <c r="AD2584">
        <v>38</v>
      </c>
    </row>
    <row r="2585" spans="1:30" x14ac:dyDescent="0.35">
      <c r="A2585" t="s">
        <v>23</v>
      </c>
      <c r="B2585" t="s">
        <v>5637</v>
      </c>
      <c r="C2585" t="s">
        <v>12718</v>
      </c>
      <c r="D2585">
        <v>94</v>
      </c>
      <c r="E2585" s="4">
        <v>9800000</v>
      </c>
      <c r="F2585" s="4">
        <v>56437947</v>
      </c>
      <c r="G2585" s="3">
        <f>movie_metadata[[#This Row],[New_gross]]-movie_metadata[[#This Row],[New_budget]]</f>
        <v>46637947</v>
      </c>
      <c r="H2585" s="3" t="str">
        <f>IF(movie_metadata[[#This Row],[Profit/Loss_in money]]&gt;0,"Profit","Loss")</f>
        <v>Profit</v>
      </c>
      <c r="I2585" t="s">
        <v>26</v>
      </c>
      <c r="J2585" t="s">
        <v>45</v>
      </c>
      <c r="K2585" t="s">
        <v>1536</v>
      </c>
      <c r="L2585" s="1">
        <v>2006</v>
      </c>
      <c r="M2585" t="s">
        <v>29</v>
      </c>
      <c r="N2585">
        <v>7.3</v>
      </c>
      <c r="O2585">
        <v>1.85</v>
      </c>
      <c r="P2585">
        <v>0</v>
      </c>
      <c r="Q2585">
        <v>280</v>
      </c>
      <c r="R2585">
        <v>350</v>
      </c>
      <c r="S2585">
        <v>39</v>
      </c>
      <c r="T2585" t="s">
        <v>12719</v>
      </c>
      <c r="U2585">
        <v>326</v>
      </c>
      <c r="V2585" t="s">
        <v>11634</v>
      </c>
      <c r="W2585">
        <v>85333</v>
      </c>
      <c r="X2585">
        <v>486</v>
      </c>
      <c r="Y2585" t="s">
        <v>7584</v>
      </c>
      <c r="Z2585">
        <v>0</v>
      </c>
      <c r="AA2585" t="s">
        <v>12720</v>
      </c>
      <c r="AB2585" t="s">
        <v>12721</v>
      </c>
      <c r="AC2585">
        <v>421</v>
      </c>
      <c r="AD2585">
        <v>48</v>
      </c>
    </row>
    <row r="2586" spans="1:30" x14ac:dyDescent="0.35">
      <c r="A2586" t="s">
        <v>23</v>
      </c>
      <c r="B2586" t="s">
        <v>247</v>
      </c>
      <c r="C2586" t="s">
        <v>12722</v>
      </c>
      <c r="D2586">
        <v>92</v>
      </c>
      <c r="E2586" s="4">
        <v>15000000</v>
      </c>
      <c r="F2586" s="4">
        <v>73326666</v>
      </c>
      <c r="G2586" s="3">
        <f>movie_metadata[[#This Row],[New_gross]]-movie_metadata[[#This Row],[New_budget]]</f>
        <v>58326666</v>
      </c>
      <c r="H2586" s="3" t="str">
        <f>IF(movie_metadata[[#This Row],[Profit/Loss_in money]]&gt;0,"Profit","Loss")</f>
        <v>Profit</v>
      </c>
      <c r="I2586" t="s">
        <v>26</v>
      </c>
      <c r="J2586" t="s">
        <v>27</v>
      </c>
      <c r="K2586" t="s">
        <v>2779</v>
      </c>
      <c r="L2586" s="1">
        <v>1988</v>
      </c>
      <c r="M2586" t="s">
        <v>82</v>
      </c>
      <c r="N2586">
        <v>7.5</v>
      </c>
      <c r="O2586">
        <v>1.85</v>
      </c>
      <c r="P2586">
        <v>15000</v>
      </c>
      <c r="Q2586">
        <v>109</v>
      </c>
      <c r="R2586">
        <v>13000</v>
      </c>
      <c r="S2586">
        <v>217</v>
      </c>
      <c r="T2586" t="s">
        <v>1647</v>
      </c>
      <c r="U2586">
        <v>925</v>
      </c>
      <c r="V2586" t="s">
        <v>1795</v>
      </c>
      <c r="W2586">
        <v>189413</v>
      </c>
      <c r="X2586">
        <v>1953</v>
      </c>
      <c r="Y2586" t="s">
        <v>12723</v>
      </c>
      <c r="Z2586">
        <v>3</v>
      </c>
      <c r="AA2586" t="s">
        <v>12724</v>
      </c>
      <c r="AB2586" t="s">
        <v>12725</v>
      </c>
      <c r="AC2586">
        <v>306</v>
      </c>
      <c r="AD2586">
        <v>692</v>
      </c>
    </row>
    <row r="2587" spans="1:30" x14ac:dyDescent="0.35">
      <c r="A2587" t="s">
        <v>23</v>
      </c>
      <c r="B2587" t="s">
        <v>9504</v>
      </c>
      <c r="C2587" t="s">
        <v>12726</v>
      </c>
      <c r="D2587">
        <v>113</v>
      </c>
      <c r="E2587" s="4">
        <v>15000000</v>
      </c>
      <c r="F2587" s="4">
        <v>55184721</v>
      </c>
      <c r="G2587" s="3">
        <f>movie_metadata[[#This Row],[New_gross]]-movie_metadata[[#This Row],[New_budget]]</f>
        <v>40184721</v>
      </c>
      <c r="H2587" s="3" t="str">
        <f>IF(movie_metadata[[#This Row],[Profit/Loss_in money]]&gt;0,"Profit","Loss")</f>
        <v>Profit</v>
      </c>
      <c r="I2587" t="s">
        <v>26</v>
      </c>
      <c r="J2587" t="s">
        <v>27</v>
      </c>
      <c r="K2587" t="s">
        <v>2520</v>
      </c>
      <c r="L2587" s="1">
        <v>2007</v>
      </c>
      <c r="M2587" t="s">
        <v>29</v>
      </c>
      <c r="N2587">
        <v>5.6</v>
      </c>
      <c r="O2587">
        <v>1.85</v>
      </c>
      <c r="P2587">
        <v>1000</v>
      </c>
      <c r="Q2587">
        <v>41</v>
      </c>
      <c r="R2587">
        <v>0</v>
      </c>
      <c r="S2587">
        <v>607</v>
      </c>
      <c r="T2587" t="s">
        <v>4001</v>
      </c>
      <c r="U2587">
        <v>2000</v>
      </c>
      <c r="V2587" t="s">
        <v>6423</v>
      </c>
      <c r="W2587">
        <v>9811</v>
      </c>
      <c r="X2587">
        <v>6510</v>
      </c>
      <c r="Y2587" t="s">
        <v>10791</v>
      </c>
      <c r="Z2587">
        <v>8</v>
      </c>
      <c r="AA2587" t="s">
        <v>12727</v>
      </c>
      <c r="AB2587" t="s">
        <v>12728</v>
      </c>
      <c r="AC2587">
        <v>100</v>
      </c>
      <c r="AD2587">
        <v>721</v>
      </c>
    </row>
    <row r="2588" spans="1:30" x14ac:dyDescent="0.35">
      <c r="A2588" t="s">
        <v>23</v>
      </c>
      <c r="B2588" t="s">
        <v>12729</v>
      </c>
      <c r="C2588" t="s">
        <v>12730</v>
      </c>
      <c r="D2588">
        <v>115</v>
      </c>
      <c r="E2588" s="4">
        <v>15000000</v>
      </c>
      <c r="F2588" s="4">
        <v>50003300</v>
      </c>
      <c r="G2588" s="3">
        <f>movie_metadata[[#This Row],[New_gross]]-movie_metadata[[#This Row],[New_budget]]</f>
        <v>35003300</v>
      </c>
      <c r="H2588" s="3" t="str">
        <f>IF(movie_metadata[[#This Row],[Profit/Loss_in money]]&gt;0,"Profit","Loss")</f>
        <v>Profit</v>
      </c>
      <c r="I2588" t="s">
        <v>26</v>
      </c>
      <c r="J2588" t="s">
        <v>27</v>
      </c>
      <c r="K2588" t="s">
        <v>12731</v>
      </c>
      <c r="L2588" s="1">
        <v>1994</v>
      </c>
      <c r="M2588" t="s">
        <v>82</v>
      </c>
      <c r="N2588">
        <v>7.3</v>
      </c>
      <c r="O2588">
        <v>1.85</v>
      </c>
      <c r="P2588">
        <v>0</v>
      </c>
      <c r="Q2588">
        <v>27</v>
      </c>
      <c r="R2588">
        <v>44</v>
      </c>
      <c r="S2588">
        <v>902</v>
      </c>
      <c r="T2588" t="s">
        <v>76</v>
      </c>
      <c r="U2588">
        <v>23000</v>
      </c>
      <c r="V2588" t="s">
        <v>55</v>
      </c>
      <c r="W2588">
        <v>36624</v>
      </c>
      <c r="X2588">
        <v>29370</v>
      </c>
      <c r="Y2588" t="s">
        <v>5772</v>
      </c>
      <c r="Z2588">
        <v>4</v>
      </c>
      <c r="AA2588" t="s">
        <v>12732</v>
      </c>
      <c r="AB2588" t="s">
        <v>12733</v>
      </c>
      <c r="AC2588">
        <v>132</v>
      </c>
      <c r="AD2588">
        <v>4000</v>
      </c>
    </row>
    <row r="2589" spans="1:30" x14ac:dyDescent="0.35">
      <c r="A2589" t="s">
        <v>23</v>
      </c>
      <c r="B2589" t="s">
        <v>12734</v>
      </c>
      <c r="C2589" t="s">
        <v>12735</v>
      </c>
      <c r="D2589">
        <v>95</v>
      </c>
      <c r="E2589" s="4">
        <v>17000000</v>
      </c>
      <c r="F2589" s="4">
        <v>54322273</v>
      </c>
      <c r="G2589" s="3">
        <f>movie_metadata[[#This Row],[New_gross]]-movie_metadata[[#This Row],[New_budget]]</f>
        <v>37322273</v>
      </c>
      <c r="H2589" s="3" t="str">
        <f>IF(movie_metadata[[#This Row],[Profit/Loss_in money]]&gt;0,"Profit","Loss")</f>
        <v>Profit</v>
      </c>
      <c r="I2589" t="s">
        <v>26</v>
      </c>
      <c r="J2589" t="s">
        <v>45</v>
      </c>
      <c r="K2589" t="s">
        <v>887</v>
      </c>
      <c r="L2589" s="1">
        <v>2012</v>
      </c>
      <c r="M2589" t="s">
        <v>29</v>
      </c>
      <c r="N2589">
        <v>6.4</v>
      </c>
      <c r="O2589">
        <v>2.35</v>
      </c>
      <c r="P2589">
        <v>29000</v>
      </c>
      <c r="Q2589">
        <v>462</v>
      </c>
      <c r="R2589">
        <v>43</v>
      </c>
      <c r="S2589">
        <v>259</v>
      </c>
      <c r="T2589" t="s">
        <v>11634</v>
      </c>
      <c r="U2589">
        <v>11000</v>
      </c>
      <c r="V2589" t="s">
        <v>98</v>
      </c>
      <c r="W2589">
        <v>139749</v>
      </c>
      <c r="X2589">
        <v>11946</v>
      </c>
      <c r="Y2589" t="s">
        <v>12736</v>
      </c>
      <c r="Z2589">
        <v>0</v>
      </c>
      <c r="AA2589" t="s">
        <v>12737</v>
      </c>
      <c r="AB2589" t="s">
        <v>12738</v>
      </c>
      <c r="AC2589">
        <v>509</v>
      </c>
      <c r="AD2589">
        <v>326</v>
      </c>
    </row>
    <row r="2590" spans="1:30" x14ac:dyDescent="0.35">
      <c r="A2590" t="s">
        <v>23</v>
      </c>
      <c r="B2590" t="s">
        <v>1775</v>
      </c>
      <c r="C2590" t="s">
        <v>12739</v>
      </c>
      <c r="D2590">
        <v>87</v>
      </c>
      <c r="E2590" s="4">
        <v>15000000</v>
      </c>
      <c r="F2590" s="4">
        <v>47860214</v>
      </c>
      <c r="G2590" s="3">
        <f>movie_metadata[[#This Row],[New_gross]]-movie_metadata[[#This Row],[New_budget]]</f>
        <v>32860214</v>
      </c>
      <c r="H2590" s="3" t="str">
        <f>IF(movie_metadata[[#This Row],[Profit/Loss_in money]]&gt;0,"Profit","Loss")</f>
        <v>Profit</v>
      </c>
      <c r="I2590" t="s">
        <v>26</v>
      </c>
      <c r="J2590" t="s">
        <v>27</v>
      </c>
      <c r="K2590" t="s">
        <v>5534</v>
      </c>
      <c r="L2590" s="1">
        <v>2006</v>
      </c>
      <c r="M2590" t="s">
        <v>29</v>
      </c>
      <c r="N2590">
        <v>5</v>
      </c>
      <c r="O2590">
        <v>2.35</v>
      </c>
      <c r="P2590">
        <v>0</v>
      </c>
      <c r="Q2590">
        <v>152</v>
      </c>
      <c r="R2590">
        <v>165</v>
      </c>
      <c r="S2590">
        <v>383</v>
      </c>
      <c r="T2590" t="s">
        <v>12740</v>
      </c>
      <c r="U2590">
        <v>1000</v>
      </c>
      <c r="V2590" t="s">
        <v>4677</v>
      </c>
      <c r="W2590">
        <v>34711</v>
      </c>
      <c r="X2590">
        <v>2452</v>
      </c>
      <c r="Y2590" t="s">
        <v>3240</v>
      </c>
      <c r="Z2590">
        <v>0</v>
      </c>
      <c r="AA2590" t="s">
        <v>12741</v>
      </c>
      <c r="AB2590" t="s">
        <v>12742</v>
      </c>
      <c r="AC2590">
        <v>468</v>
      </c>
      <c r="AD2590">
        <v>431</v>
      </c>
    </row>
    <row r="2591" spans="1:30" x14ac:dyDescent="0.35">
      <c r="A2591" t="s">
        <v>23</v>
      </c>
      <c r="B2591" t="s">
        <v>801</v>
      </c>
      <c r="C2591" t="s">
        <v>12743</v>
      </c>
      <c r="D2591">
        <v>88</v>
      </c>
      <c r="E2591" s="4">
        <v>15000000</v>
      </c>
      <c r="F2591" s="4">
        <v>47811275</v>
      </c>
      <c r="G2591" s="3">
        <f>movie_metadata[[#This Row],[New_gross]]-movie_metadata[[#This Row],[New_budget]]</f>
        <v>32811275</v>
      </c>
      <c r="H2591" s="3" t="str">
        <f>IF(movie_metadata[[#This Row],[Profit/Loss_in money]]&gt;0,"Profit","Loss")</f>
        <v>Profit</v>
      </c>
      <c r="I2591" t="s">
        <v>26</v>
      </c>
      <c r="J2591" t="s">
        <v>27</v>
      </c>
      <c r="K2591" t="s">
        <v>2351</v>
      </c>
      <c r="L2591" s="1">
        <v>2002</v>
      </c>
      <c r="M2591" t="s">
        <v>82</v>
      </c>
      <c r="N2591">
        <v>5.4</v>
      </c>
      <c r="O2591">
        <v>1.85</v>
      </c>
      <c r="P2591">
        <v>896</v>
      </c>
      <c r="Q2591">
        <v>69</v>
      </c>
      <c r="R2591">
        <v>189</v>
      </c>
      <c r="S2591">
        <v>799</v>
      </c>
      <c r="T2591" t="s">
        <v>9021</v>
      </c>
      <c r="U2591">
        <v>934</v>
      </c>
      <c r="V2591" t="s">
        <v>8296</v>
      </c>
      <c r="W2591">
        <v>29008</v>
      </c>
      <c r="X2591">
        <v>3707</v>
      </c>
      <c r="Y2591" t="s">
        <v>12744</v>
      </c>
      <c r="Z2591">
        <v>1</v>
      </c>
      <c r="AA2591" t="s">
        <v>12745</v>
      </c>
      <c r="AB2591" t="s">
        <v>12746</v>
      </c>
      <c r="AC2591">
        <v>99</v>
      </c>
      <c r="AD2591">
        <v>927</v>
      </c>
    </row>
    <row r="2592" spans="1:30" x14ac:dyDescent="0.35">
      <c r="A2592" t="s">
        <v>23</v>
      </c>
      <c r="B2592" t="s">
        <v>6026</v>
      </c>
      <c r="C2592" t="s">
        <v>12747</v>
      </c>
      <c r="D2592">
        <v>183</v>
      </c>
      <c r="E2592" s="4">
        <v>15000000</v>
      </c>
      <c r="F2592" s="4">
        <v>82054764.760000005</v>
      </c>
      <c r="G2592" s="3">
        <f>movie_metadata[[#This Row],[New_gross]]-movie_metadata[[#This Row],[New_budget]]</f>
        <v>67054764.760000005</v>
      </c>
      <c r="H2592" s="3" t="str">
        <f>IF(movie_metadata[[#This Row],[Profit/Loss_in money]]&gt;0,"Profit","Loss")</f>
        <v>Profit</v>
      </c>
      <c r="I2592" t="s">
        <v>26</v>
      </c>
      <c r="J2592" t="s">
        <v>45</v>
      </c>
      <c r="K2592" t="s">
        <v>3389</v>
      </c>
      <c r="L2592" s="1">
        <v>1978</v>
      </c>
      <c r="M2592" t="s">
        <v>572</v>
      </c>
      <c r="N2592">
        <v>8.1999999999999993</v>
      </c>
      <c r="O2592">
        <v>2.35</v>
      </c>
      <c r="P2592">
        <v>11000</v>
      </c>
      <c r="Q2592">
        <v>140</v>
      </c>
      <c r="R2592">
        <v>517</v>
      </c>
      <c r="S2592">
        <v>652</v>
      </c>
      <c r="T2592" t="s">
        <v>2370</v>
      </c>
      <c r="U2592">
        <v>22000</v>
      </c>
      <c r="V2592" t="s">
        <v>1739</v>
      </c>
      <c r="W2592">
        <v>232577</v>
      </c>
      <c r="X2592">
        <v>34025</v>
      </c>
      <c r="Y2592" t="s">
        <v>8259</v>
      </c>
      <c r="Z2592">
        <v>2</v>
      </c>
      <c r="AA2592" t="s">
        <v>12748</v>
      </c>
      <c r="AB2592" t="s">
        <v>12749</v>
      </c>
      <c r="AC2592">
        <v>1026</v>
      </c>
      <c r="AD2592">
        <v>11000</v>
      </c>
    </row>
    <row r="2593" spans="1:30" x14ac:dyDescent="0.35">
      <c r="A2593" t="s">
        <v>23</v>
      </c>
      <c r="B2593" t="s">
        <v>3114</v>
      </c>
      <c r="C2593" t="s">
        <v>12750</v>
      </c>
      <c r="D2593">
        <v>97</v>
      </c>
      <c r="E2593" s="4">
        <v>15000000</v>
      </c>
      <c r="F2593" s="4">
        <v>43022524</v>
      </c>
      <c r="G2593" s="3">
        <f>movie_metadata[[#This Row],[New_gross]]-movie_metadata[[#This Row],[New_budget]]</f>
        <v>28022524</v>
      </c>
      <c r="H2593" s="3" t="str">
        <f>IF(movie_metadata[[#This Row],[Profit/Loss_in money]]&gt;0,"Profit","Loss")</f>
        <v>Profit</v>
      </c>
      <c r="I2593" t="s">
        <v>26</v>
      </c>
      <c r="J2593" t="s">
        <v>27</v>
      </c>
      <c r="K2593" t="s">
        <v>2520</v>
      </c>
      <c r="L2593" s="1">
        <v>1997</v>
      </c>
      <c r="M2593" t="s">
        <v>572</v>
      </c>
      <c r="N2593">
        <v>7.1</v>
      </c>
      <c r="O2593">
        <v>1.85</v>
      </c>
      <c r="P2593">
        <v>12000</v>
      </c>
      <c r="Q2593">
        <v>130</v>
      </c>
      <c r="R2593">
        <v>272</v>
      </c>
      <c r="S2593">
        <v>957</v>
      </c>
      <c r="T2593" t="s">
        <v>76</v>
      </c>
      <c r="U2593">
        <v>22000</v>
      </c>
      <c r="V2593" t="s">
        <v>1739</v>
      </c>
      <c r="W2593">
        <v>67604</v>
      </c>
      <c r="X2593">
        <v>29252</v>
      </c>
      <c r="Y2593" t="s">
        <v>1003</v>
      </c>
      <c r="Z2593">
        <v>0</v>
      </c>
      <c r="AA2593" t="s">
        <v>12751</v>
      </c>
      <c r="AB2593" t="s">
        <v>12752</v>
      </c>
      <c r="AC2593">
        <v>218</v>
      </c>
      <c r="AD2593">
        <v>4000</v>
      </c>
    </row>
    <row r="2594" spans="1:30" x14ac:dyDescent="0.35">
      <c r="A2594" t="s">
        <v>23</v>
      </c>
      <c r="B2594" t="s">
        <v>12753</v>
      </c>
      <c r="C2594" t="s">
        <v>12754</v>
      </c>
      <c r="D2594">
        <v>94</v>
      </c>
      <c r="E2594" s="4">
        <v>17000000</v>
      </c>
      <c r="F2594" s="4">
        <v>42672630</v>
      </c>
      <c r="G2594" s="3">
        <f>movie_metadata[[#This Row],[New_gross]]-movie_metadata[[#This Row],[New_budget]]</f>
        <v>25672630</v>
      </c>
      <c r="H2594" s="3" t="str">
        <f>IF(movie_metadata[[#This Row],[Profit/Loss_in money]]&gt;0,"Profit","Loss")</f>
        <v>Profit</v>
      </c>
      <c r="I2594" t="s">
        <v>26</v>
      </c>
      <c r="J2594" t="s">
        <v>27</v>
      </c>
      <c r="K2594" t="s">
        <v>12755</v>
      </c>
      <c r="L2594" s="1">
        <v>2003</v>
      </c>
      <c r="M2594" t="s">
        <v>82</v>
      </c>
      <c r="N2594">
        <v>5.3</v>
      </c>
      <c r="O2594">
        <v>2.35</v>
      </c>
      <c r="P2594">
        <v>0</v>
      </c>
      <c r="Q2594">
        <v>66</v>
      </c>
      <c r="R2594">
        <v>13</v>
      </c>
      <c r="S2594">
        <v>566</v>
      </c>
      <c r="T2594" t="s">
        <v>12756</v>
      </c>
      <c r="U2594">
        <v>925</v>
      </c>
      <c r="V2594" t="s">
        <v>12757</v>
      </c>
      <c r="W2594">
        <v>27580</v>
      </c>
      <c r="X2594">
        <v>3423</v>
      </c>
      <c r="Y2594" t="s">
        <v>1854</v>
      </c>
      <c r="Z2594">
        <v>1</v>
      </c>
      <c r="AA2594" t="s">
        <v>12758</v>
      </c>
      <c r="AB2594" t="s">
        <v>12759</v>
      </c>
      <c r="AC2594">
        <v>172</v>
      </c>
      <c r="AD2594">
        <v>738</v>
      </c>
    </row>
    <row r="2595" spans="1:30" x14ac:dyDescent="0.35">
      <c r="A2595" t="s">
        <v>23</v>
      </c>
      <c r="B2595" t="s">
        <v>12760</v>
      </c>
      <c r="C2595" t="s">
        <v>12761</v>
      </c>
      <c r="D2595">
        <v>112</v>
      </c>
      <c r="E2595" s="4">
        <v>15000000</v>
      </c>
      <c r="F2595" s="4">
        <v>42919096</v>
      </c>
      <c r="G2595" s="3">
        <f>movie_metadata[[#This Row],[New_gross]]-movie_metadata[[#This Row],[New_budget]]</f>
        <v>27919096</v>
      </c>
      <c r="H2595" s="3" t="str">
        <f>IF(movie_metadata[[#This Row],[Profit/Loss_in money]]&gt;0,"Profit","Loss")</f>
        <v>Profit</v>
      </c>
      <c r="I2595" t="s">
        <v>26</v>
      </c>
      <c r="J2595" t="s">
        <v>27</v>
      </c>
      <c r="K2595" t="s">
        <v>915</v>
      </c>
      <c r="L2595" s="1">
        <v>2013</v>
      </c>
      <c r="M2595" t="s">
        <v>29</v>
      </c>
      <c r="N2595">
        <v>6.5</v>
      </c>
      <c r="O2595">
        <v>2.35</v>
      </c>
      <c r="P2595">
        <v>12000</v>
      </c>
      <c r="Q2595">
        <v>238</v>
      </c>
      <c r="R2595">
        <v>29</v>
      </c>
      <c r="S2595">
        <v>874</v>
      </c>
      <c r="T2595" t="s">
        <v>2800</v>
      </c>
      <c r="U2595">
        <v>12000</v>
      </c>
      <c r="V2595" t="s">
        <v>1065</v>
      </c>
      <c r="W2595">
        <v>64747</v>
      </c>
      <c r="X2595">
        <v>15800</v>
      </c>
      <c r="Y2595" t="s">
        <v>6336</v>
      </c>
      <c r="Z2595">
        <v>1</v>
      </c>
      <c r="AA2595" t="s">
        <v>12762</v>
      </c>
      <c r="AB2595" t="s">
        <v>12763</v>
      </c>
      <c r="AC2595">
        <v>122</v>
      </c>
      <c r="AD2595">
        <v>1000</v>
      </c>
    </row>
    <row r="2596" spans="1:30" x14ac:dyDescent="0.35">
      <c r="A2596" t="s">
        <v>23</v>
      </c>
      <c r="B2596" t="s">
        <v>12764</v>
      </c>
      <c r="C2596" t="s">
        <v>12765</v>
      </c>
      <c r="D2596">
        <v>98</v>
      </c>
      <c r="E2596" s="4">
        <v>15000000</v>
      </c>
      <c r="F2596" s="4">
        <v>42592530</v>
      </c>
      <c r="G2596" s="3">
        <f>movie_metadata[[#This Row],[New_gross]]-movie_metadata[[#This Row],[New_budget]]</f>
        <v>27592530</v>
      </c>
      <c r="H2596" s="3" t="str">
        <f>IF(movie_metadata[[#This Row],[Profit/Loss_in money]]&gt;0,"Profit","Loss")</f>
        <v>Profit</v>
      </c>
      <c r="I2596" t="s">
        <v>26</v>
      </c>
      <c r="J2596" t="s">
        <v>27</v>
      </c>
      <c r="K2596" t="s">
        <v>875</v>
      </c>
      <c r="L2596" s="1">
        <v>2015</v>
      </c>
      <c r="M2596" t="s">
        <v>29</v>
      </c>
      <c r="N2596">
        <v>6.2</v>
      </c>
      <c r="O2596">
        <v>2.35</v>
      </c>
      <c r="P2596">
        <v>27000</v>
      </c>
      <c r="Q2596">
        <v>198</v>
      </c>
      <c r="R2596">
        <v>66</v>
      </c>
      <c r="S2596">
        <v>562</v>
      </c>
      <c r="T2596" t="s">
        <v>5029</v>
      </c>
      <c r="U2596">
        <v>3000</v>
      </c>
      <c r="V2596" t="s">
        <v>1537</v>
      </c>
      <c r="W2596">
        <v>29867</v>
      </c>
      <c r="X2596">
        <v>4567</v>
      </c>
      <c r="Y2596" t="s">
        <v>12766</v>
      </c>
      <c r="Z2596">
        <v>0</v>
      </c>
      <c r="AA2596" t="s">
        <v>12767</v>
      </c>
      <c r="AB2596" t="s">
        <v>12768</v>
      </c>
      <c r="AC2596">
        <v>181</v>
      </c>
      <c r="AD2596">
        <v>658</v>
      </c>
    </row>
    <row r="2597" spans="1:30" x14ac:dyDescent="0.35">
      <c r="A2597" t="s">
        <v>23</v>
      </c>
      <c r="B2597" t="s">
        <v>4893</v>
      </c>
      <c r="C2597" t="s">
        <v>12769</v>
      </c>
      <c r="D2597">
        <v>104</v>
      </c>
      <c r="E2597" s="4">
        <v>15000000</v>
      </c>
      <c r="F2597" s="4">
        <v>40064955</v>
      </c>
      <c r="G2597" s="3">
        <f>movie_metadata[[#This Row],[New_gross]]-movie_metadata[[#This Row],[New_budget]]</f>
        <v>25064955</v>
      </c>
      <c r="H2597" s="3" t="str">
        <f>IF(movie_metadata[[#This Row],[Profit/Loss_in money]]&gt;0,"Profit","Loss")</f>
        <v>Profit</v>
      </c>
      <c r="I2597" t="s">
        <v>26</v>
      </c>
      <c r="J2597" t="s">
        <v>27</v>
      </c>
      <c r="K2597" t="s">
        <v>7037</v>
      </c>
      <c r="L2597" s="1">
        <v>1998</v>
      </c>
      <c r="M2597" t="s">
        <v>572</v>
      </c>
      <c r="N2597">
        <v>6.4</v>
      </c>
      <c r="O2597">
        <v>1.85</v>
      </c>
      <c r="P2597">
        <v>0</v>
      </c>
      <c r="Q2597">
        <v>154</v>
      </c>
      <c r="R2597">
        <v>0</v>
      </c>
      <c r="S2597">
        <v>1000</v>
      </c>
      <c r="T2597" t="s">
        <v>487</v>
      </c>
      <c r="U2597">
        <v>4000</v>
      </c>
      <c r="V2597" t="s">
        <v>674</v>
      </c>
      <c r="W2597">
        <v>92074</v>
      </c>
      <c r="X2597">
        <v>12170</v>
      </c>
      <c r="Y2597" t="s">
        <v>5994</v>
      </c>
      <c r="Z2597">
        <v>1</v>
      </c>
      <c r="AA2597" t="s">
        <v>12770</v>
      </c>
      <c r="AB2597" t="s">
        <v>12771</v>
      </c>
      <c r="AC2597">
        <v>502</v>
      </c>
      <c r="AD2597">
        <v>4000</v>
      </c>
    </row>
    <row r="2598" spans="1:30" x14ac:dyDescent="0.35">
      <c r="A2598" t="s">
        <v>23</v>
      </c>
      <c r="B2598" t="s">
        <v>6013</v>
      </c>
      <c r="C2598" t="s">
        <v>12772</v>
      </c>
      <c r="D2598">
        <v>118</v>
      </c>
      <c r="E2598" s="4">
        <v>20729787.234042551</v>
      </c>
      <c r="F2598" s="4">
        <v>39100956</v>
      </c>
      <c r="G2598" s="3">
        <f>movie_metadata[[#This Row],[New_gross]]-movie_metadata[[#This Row],[New_budget]]</f>
        <v>18371168.765957449</v>
      </c>
      <c r="H2598" s="3" t="str">
        <f>IF(movie_metadata[[#This Row],[Profit/Loss_in money]]&gt;0,"Profit","Loss")</f>
        <v>Profit</v>
      </c>
      <c r="I2598" t="s">
        <v>26</v>
      </c>
      <c r="J2598" t="s">
        <v>27</v>
      </c>
      <c r="K2598" t="s">
        <v>4288</v>
      </c>
      <c r="L2598" s="1">
        <v>1993</v>
      </c>
      <c r="M2598" t="s">
        <v>572</v>
      </c>
      <c r="N2598">
        <v>7.2</v>
      </c>
      <c r="O2598">
        <v>1.85</v>
      </c>
      <c r="P2598">
        <v>0</v>
      </c>
      <c r="Q2598">
        <v>19</v>
      </c>
      <c r="R2598">
        <v>13</v>
      </c>
      <c r="S2598">
        <v>2</v>
      </c>
      <c r="T2598" t="s">
        <v>12773</v>
      </c>
      <c r="U2598">
        <v>90</v>
      </c>
      <c r="V2598" t="s">
        <v>12774</v>
      </c>
      <c r="W2598">
        <v>13442</v>
      </c>
      <c r="X2598">
        <v>114</v>
      </c>
      <c r="Y2598" t="s">
        <v>12775</v>
      </c>
      <c r="Z2598">
        <v>0</v>
      </c>
      <c r="AA2598" t="s">
        <v>12776</v>
      </c>
      <c r="AB2598" t="s">
        <v>12777</v>
      </c>
      <c r="AC2598">
        <v>59</v>
      </c>
      <c r="AD2598">
        <v>22</v>
      </c>
    </row>
    <row r="2599" spans="1:30" x14ac:dyDescent="0.35">
      <c r="A2599" t="s">
        <v>23</v>
      </c>
      <c r="B2599" t="s">
        <v>1413</v>
      </c>
      <c r="C2599" t="s">
        <v>12778</v>
      </c>
      <c r="D2599">
        <v>120</v>
      </c>
      <c r="E2599" s="4">
        <v>10000000</v>
      </c>
      <c r="F2599" s="4">
        <v>44886089</v>
      </c>
      <c r="G2599" s="3">
        <f>movie_metadata[[#This Row],[New_gross]]-movie_metadata[[#This Row],[New_budget]]</f>
        <v>34886089</v>
      </c>
      <c r="H2599" s="3" t="str">
        <f>IF(movie_metadata[[#This Row],[Profit/Loss_in money]]&gt;0,"Profit","Loss")</f>
        <v>Profit</v>
      </c>
      <c r="I2599" t="s">
        <v>26</v>
      </c>
      <c r="J2599" t="s">
        <v>27</v>
      </c>
      <c r="K2599" t="s">
        <v>2118</v>
      </c>
      <c r="L2599" s="1">
        <v>1997</v>
      </c>
      <c r="M2599" t="s">
        <v>572</v>
      </c>
      <c r="N2599">
        <v>6.9</v>
      </c>
      <c r="O2599">
        <v>1.85</v>
      </c>
      <c r="P2599">
        <v>2000</v>
      </c>
      <c r="Q2599">
        <v>131</v>
      </c>
      <c r="R2599">
        <v>446</v>
      </c>
      <c r="S2599">
        <v>1000</v>
      </c>
      <c r="T2599" t="s">
        <v>1777</v>
      </c>
      <c r="U2599">
        <v>22000</v>
      </c>
      <c r="V2599" t="s">
        <v>1739</v>
      </c>
      <c r="W2599">
        <v>69576</v>
      </c>
      <c r="X2599">
        <v>40117</v>
      </c>
      <c r="Y2599" t="s">
        <v>786</v>
      </c>
      <c r="Z2599">
        <v>3</v>
      </c>
      <c r="AA2599" t="s">
        <v>12779</v>
      </c>
      <c r="AB2599" t="s">
        <v>12780</v>
      </c>
      <c r="AC2599">
        <v>207</v>
      </c>
      <c r="AD2599">
        <v>13000</v>
      </c>
    </row>
    <row r="2600" spans="1:30" x14ac:dyDescent="0.35">
      <c r="A2600" t="s">
        <v>23</v>
      </c>
      <c r="B2600" t="s">
        <v>12781</v>
      </c>
      <c r="C2600" t="s">
        <v>12782</v>
      </c>
      <c r="D2600">
        <v>99</v>
      </c>
      <c r="E2600" s="4">
        <v>16000000</v>
      </c>
      <c r="F2600" s="4">
        <v>37882551</v>
      </c>
      <c r="G2600" s="3">
        <f>movie_metadata[[#This Row],[New_gross]]-movie_metadata[[#This Row],[New_budget]]</f>
        <v>21882551</v>
      </c>
      <c r="H2600" s="3" t="str">
        <f>IF(movie_metadata[[#This Row],[Profit/Loss_in money]]&gt;0,"Profit","Loss")</f>
        <v>Profit</v>
      </c>
      <c r="I2600" t="s">
        <v>26</v>
      </c>
      <c r="J2600" t="s">
        <v>27</v>
      </c>
      <c r="K2600" t="s">
        <v>1664</v>
      </c>
      <c r="L2600" s="1">
        <v>2001</v>
      </c>
      <c r="M2600" t="s">
        <v>572</v>
      </c>
      <c r="N2600">
        <v>5.7</v>
      </c>
      <c r="O2600">
        <v>1.85</v>
      </c>
      <c r="P2600">
        <v>0</v>
      </c>
      <c r="Q2600">
        <v>97</v>
      </c>
      <c r="R2600">
        <v>11</v>
      </c>
      <c r="S2600">
        <v>971</v>
      </c>
      <c r="T2600" t="s">
        <v>12783</v>
      </c>
      <c r="U2600">
        <v>11000</v>
      </c>
      <c r="V2600" t="s">
        <v>214</v>
      </c>
      <c r="W2600">
        <v>80305</v>
      </c>
      <c r="X2600">
        <v>15369</v>
      </c>
      <c r="Y2600" t="s">
        <v>4333</v>
      </c>
      <c r="Z2600">
        <v>0</v>
      </c>
      <c r="AA2600" t="s">
        <v>12784</v>
      </c>
      <c r="AB2600" t="s">
        <v>12785</v>
      </c>
      <c r="AC2600">
        <v>393</v>
      </c>
      <c r="AD2600">
        <v>983</v>
      </c>
    </row>
    <row r="2601" spans="1:30" x14ac:dyDescent="0.35">
      <c r="A2601" t="s">
        <v>23</v>
      </c>
      <c r="B2601" t="s">
        <v>499</v>
      </c>
      <c r="C2601" t="s">
        <v>12786</v>
      </c>
      <c r="D2601">
        <v>109</v>
      </c>
      <c r="E2601" s="4">
        <v>7000000</v>
      </c>
      <c r="F2601" s="4">
        <v>40983001</v>
      </c>
      <c r="G2601" s="3">
        <f>movie_metadata[[#This Row],[New_gross]]-movie_metadata[[#This Row],[New_budget]]</f>
        <v>33983001</v>
      </c>
      <c r="H2601" s="3" t="str">
        <f>IF(movie_metadata[[#This Row],[Profit/Loss_in money]]&gt;0,"Profit","Loss")</f>
        <v>Profit</v>
      </c>
      <c r="I2601" t="s">
        <v>26</v>
      </c>
      <c r="J2601" t="s">
        <v>27</v>
      </c>
      <c r="K2601" t="s">
        <v>2118</v>
      </c>
      <c r="L2601" s="1">
        <v>2012</v>
      </c>
      <c r="M2601" t="s">
        <v>572</v>
      </c>
      <c r="N2601">
        <v>7.7</v>
      </c>
      <c r="O2601">
        <v>1.85</v>
      </c>
      <c r="P2601">
        <v>38000</v>
      </c>
      <c r="Q2601">
        <v>355</v>
      </c>
      <c r="R2601">
        <v>453</v>
      </c>
      <c r="S2601">
        <v>953</v>
      </c>
      <c r="T2601" t="s">
        <v>2449</v>
      </c>
      <c r="U2601">
        <v>15000</v>
      </c>
      <c r="V2601" t="s">
        <v>366</v>
      </c>
      <c r="W2601">
        <v>181025</v>
      </c>
      <c r="X2601">
        <v>27788</v>
      </c>
      <c r="Y2601" t="s">
        <v>633</v>
      </c>
      <c r="Z2601">
        <v>2</v>
      </c>
      <c r="AA2601" t="s">
        <v>12787</v>
      </c>
      <c r="AB2601" t="s">
        <v>12788</v>
      </c>
      <c r="AC2601">
        <v>336</v>
      </c>
      <c r="AD2601">
        <v>10000</v>
      </c>
    </row>
    <row r="2602" spans="1:30" x14ac:dyDescent="0.35">
      <c r="A2602" t="s">
        <v>23</v>
      </c>
      <c r="B2602" t="s">
        <v>491</v>
      </c>
      <c r="C2602" t="s">
        <v>12789</v>
      </c>
      <c r="D2602">
        <v>106</v>
      </c>
      <c r="E2602" s="4">
        <v>15000000</v>
      </c>
      <c r="F2602" s="4">
        <v>35007180</v>
      </c>
      <c r="G2602" s="3">
        <f>movie_metadata[[#This Row],[New_gross]]-movie_metadata[[#This Row],[New_budget]]</f>
        <v>20007180</v>
      </c>
      <c r="H2602" s="3" t="str">
        <f>IF(movie_metadata[[#This Row],[Profit/Loss_in money]]&gt;0,"Profit","Loss")</f>
        <v>Profit</v>
      </c>
      <c r="I2602" t="s">
        <v>26</v>
      </c>
      <c r="J2602" t="s">
        <v>27</v>
      </c>
      <c r="K2602" t="s">
        <v>456</v>
      </c>
      <c r="L2602" s="1">
        <v>2000</v>
      </c>
      <c r="M2602" t="s">
        <v>29</v>
      </c>
      <c r="N2602">
        <v>5.6</v>
      </c>
      <c r="O2602">
        <v>1.85</v>
      </c>
      <c r="P2602">
        <v>0</v>
      </c>
      <c r="Q2602">
        <v>102</v>
      </c>
      <c r="R2602">
        <v>357</v>
      </c>
      <c r="S2602">
        <v>883</v>
      </c>
      <c r="T2602" t="s">
        <v>2710</v>
      </c>
      <c r="U2602">
        <v>23000</v>
      </c>
      <c r="V2602" t="s">
        <v>327</v>
      </c>
      <c r="W2602">
        <v>26846</v>
      </c>
      <c r="X2602">
        <v>26652</v>
      </c>
      <c r="Y2602" t="s">
        <v>12790</v>
      </c>
      <c r="Z2602">
        <v>0</v>
      </c>
      <c r="AA2602" t="s">
        <v>12791</v>
      </c>
      <c r="AB2602" t="s">
        <v>12792</v>
      </c>
      <c r="AC2602">
        <v>193</v>
      </c>
      <c r="AD2602">
        <v>1000</v>
      </c>
    </row>
    <row r="2603" spans="1:30" x14ac:dyDescent="0.35">
      <c r="A2603" t="s">
        <v>23</v>
      </c>
      <c r="B2603" t="s">
        <v>12793</v>
      </c>
      <c r="C2603" t="s">
        <v>12794</v>
      </c>
      <c r="D2603">
        <v>123</v>
      </c>
      <c r="E2603" s="4">
        <v>15000000</v>
      </c>
      <c r="F2603" s="4">
        <v>35887263</v>
      </c>
      <c r="G2603" s="3">
        <f>movie_metadata[[#This Row],[New_gross]]-movie_metadata[[#This Row],[New_budget]]</f>
        <v>20887263</v>
      </c>
      <c r="H2603" s="3" t="str">
        <f>IF(movie_metadata[[#This Row],[Profit/Loss_in money]]&gt;0,"Profit","Loss")</f>
        <v>Profit</v>
      </c>
      <c r="I2603" t="s">
        <v>26</v>
      </c>
      <c r="J2603" t="s">
        <v>45</v>
      </c>
      <c r="K2603" t="s">
        <v>6316</v>
      </c>
      <c r="L2603" s="1">
        <v>2014</v>
      </c>
      <c r="M2603" t="s">
        <v>29</v>
      </c>
      <c r="N2603">
        <v>7.7</v>
      </c>
      <c r="O2603">
        <v>2.35</v>
      </c>
      <c r="P2603">
        <v>90000</v>
      </c>
      <c r="Q2603">
        <v>419</v>
      </c>
      <c r="R2603">
        <v>120</v>
      </c>
      <c r="S2603">
        <v>149</v>
      </c>
      <c r="T2603" t="s">
        <v>2925</v>
      </c>
      <c r="U2603">
        <v>13000</v>
      </c>
      <c r="V2603" t="s">
        <v>438</v>
      </c>
      <c r="W2603">
        <v>265507</v>
      </c>
      <c r="X2603">
        <v>14100</v>
      </c>
      <c r="Y2603" t="s">
        <v>3586</v>
      </c>
      <c r="Z2603">
        <v>0</v>
      </c>
      <c r="AA2603" t="s">
        <v>12795</v>
      </c>
      <c r="AB2603" t="s">
        <v>12796</v>
      </c>
      <c r="AC2603">
        <v>388</v>
      </c>
      <c r="AD2603">
        <v>876</v>
      </c>
    </row>
    <row r="2604" spans="1:30" x14ac:dyDescent="0.35">
      <c r="A2604" t="s">
        <v>23</v>
      </c>
      <c r="B2604" t="s">
        <v>4977</v>
      </c>
      <c r="C2604" t="s">
        <v>12797</v>
      </c>
      <c r="D2604">
        <v>86</v>
      </c>
      <c r="E2604" s="4">
        <v>16000000</v>
      </c>
      <c r="F2604" s="4">
        <v>34308901</v>
      </c>
      <c r="G2604" s="3">
        <f>movie_metadata[[#This Row],[New_gross]]-movie_metadata[[#This Row],[New_budget]]</f>
        <v>18308901</v>
      </c>
      <c r="H2604" s="3" t="str">
        <f>IF(movie_metadata[[#This Row],[Profit/Loss_in money]]&gt;0,"Profit","Loss")</f>
        <v>Profit</v>
      </c>
      <c r="I2604" t="s">
        <v>26</v>
      </c>
      <c r="J2604" t="s">
        <v>27</v>
      </c>
      <c r="K2604" t="s">
        <v>1001</v>
      </c>
      <c r="L2604" s="1">
        <v>2003</v>
      </c>
      <c r="M2604" t="s">
        <v>29</v>
      </c>
      <c r="N2604">
        <v>5.0999999999999996</v>
      </c>
      <c r="O2604">
        <v>2.35</v>
      </c>
      <c r="P2604">
        <v>0</v>
      </c>
      <c r="Q2604">
        <v>37</v>
      </c>
      <c r="R2604">
        <v>14</v>
      </c>
      <c r="S2604">
        <v>685</v>
      </c>
      <c r="T2604" t="s">
        <v>5695</v>
      </c>
      <c r="U2604">
        <v>833</v>
      </c>
      <c r="V2604" t="s">
        <v>2202</v>
      </c>
      <c r="W2604">
        <v>15939</v>
      </c>
      <c r="X2604">
        <v>4435</v>
      </c>
      <c r="Y2604" t="s">
        <v>7203</v>
      </c>
      <c r="Z2604">
        <v>3</v>
      </c>
      <c r="AA2604" t="s">
        <v>12798</v>
      </c>
      <c r="AB2604" t="s">
        <v>12799</v>
      </c>
      <c r="AC2604">
        <v>87</v>
      </c>
      <c r="AD2604">
        <v>807</v>
      </c>
    </row>
    <row r="2605" spans="1:30" x14ac:dyDescent="0.35">
      <c r="A2605" t="s">
        <v>23</v>
      </c>
      <c r="B2605" t="s">
        <v>12800</v>
      </c>
      <c r="C2605" t="s">
        <v>12801</v>
      </c>
      <c r="D2605">
        <v>120</v>
      </c>
      <c r="E2605" s="4">
        <v>15000000</v>
      </c>
      <c r="F2605" s="4">
        <v>33771174</v>
      </c>
      <c r="G2605" s="3">
        <f>movie_metadata[[#This Row],[New_gross]]-movie_metadata[[#This Row],[New_budget]]</f>
        <v>18771174</v>
      </c>
      <c r="H2605" s="3" t="str">
        <f>IF(movie_metadata[[#This Row],[Profit/Loss_in money]]&gt;0,"Profit","Loss")</f>
        <v>Profit</v>
      </c>
      <c r="I2605" t="s">
        <v>26</v>
      </c>
      <c r="J2605" t="s">
        <v>27</v>
      </c>
      <c r="K2605" t="s">
        <v>1407</v>
      </c>
      <c r="L2605" s="1">
        <v>2000</v>
      </c>
      <c r="M2605" t="s">
        <v>29</v>
      </c>
      <c r="N2605">
        <v>6.8</v>
      </c>
      <c r="O2605">
        <v>1.85</v>
      </c>
      <c r="P2605">
        <v>0</v>
      </c>
      <c r="Q2605">
        <v>78</v>
      </c>
      <c r="R2605">
        <v>18</v>
      </c>
      <c r="S2605">
        <v>944</v>
      </c>
      <c r="T2605" t="s">
        <v>295</v>
      </c>
      <c r="U2605">
        <v>20000</v>
      </c>
      <c r="V2605" t="s">
        <v>834</v>
      </c>
      <c r="W2605">
        <v>27044</v>
      </c>
      <c r="X2605">
        <v>22383</v>
      </c>
      <c r="Y2605" t="s">
        <v>4127</v>
      </c>
      <c r="Z2605">
        <v>2</v>
      </c>
      <c r="AA2605" t="s">
        <v>12802</v>
      </c>
      <c r="AB2605" t="s">
        <v>12803</v>
      </c>
      <c r="AC2605">
        <v>240</v>
      </c>
      <c r="AD2605">
        <v>1000</v>
      </c>
    </row>
    <row r="2606" spans="1:30" x14ac:dyDescent="0.35">
      <c r="A2606" t="s">
        <v>23</v>
      </c>
      <c r="B2606" t="s">
        <v>9053</v>
      </c>
      <c r="C2606" t="s">
        <v>12804</v>
      </c>
      <c r="D2606">
        <v>227</v>
      </c>
      <c r="E2606" s="4">
        <v>15000000</v>
      </c>
      <c r="F2606" s="4">
        <v>6000000</v>
      </c>
      <c r="G2606" s="3">
        <f>movie_metadata[[#This Row],[New_gross]]-movie_metadata[[#This Row],[New_budget]]</f>
        <v>-9000000</v>
      </c>
      <c r="H2606" s="3" t="str">
        <f>IF(movie_metadata[[#This Row],[Profit/Loss_in money]]&gt;0,"Profit","Loss")</f>
        <v>Loss</v>
      </c>
      <c r="I2606" t="s">
        <v>26</v>
      </c>
      <c r="J2606" t="s">
        <v>45</v>
      </c>
      <c r="K2606" t="s">
        <v>3423</v>
      </c>
      <c r="L2606" s="1">
        <v>1962</v>
      </c>
      <c r="M2606" t="s">
        <v>82</v>
      </c>
      <c r="N2606">
        <v>8.4</v>
      </c>
      <c r="O2606">
        <v>2.2000000000000002</v>
      </c>
      <c r="P2606">
        <v>11000</v>
      </c>
      <c r="Q2606">
        <v>181</v>
      </c>
      <c r="R2606">
        <v>767</v>
      </c>
      <c r="S2606">
        <v>87</v>
      </c>
      <c r="T2606" t="s">
        <v>5868</v>
      </c>
      <c r="U2606">
        <v>607</v>
      </c>
      <c r="V2606" t="s">
        <v>12805</v>
      </c>
      <c r="W2606">
        <v>192775</v>
      </c>
      <c r="X2606">
        <v>1076</v>
      </c>
      <c r="Y2606" t="s">
        <v>10048</v>
      </c>
      <c r="Z2606">
        <v>8</v>
      </c>
      <c r="AA2606" t="s">
        <v>12806</v>
      </c>
      <c r="AB2606" t="s">
        <v>12807</v>
      </c>
      <c r="AC2606">
        <v>559</v>
      </c>
      <c r="AD2606">
        <v>202</v>
      </c>
    </row>
    <row r="2607" spans="1:30" x14ac:dyDescent="0.35">
      <c r="A2607" t="s">
        <v>23</v>
      </c>
      <c r="B2607" t="s">
        <v>12808</v>
      </c>
      <c r="C2607" t="s">
        <v>12809</v>
      </c>
      <c r="D2607">
        <v>119</v>
      </c>
      <c r="E2607" s="4">
        <v>15000000</v>
      </c>
      <c r="F2607" s="4">
        <v>33386128</v>
      </c>
      <c r="G2607" s="3">
        <f>movie_metadata[[#This Row],[New_gross]]-movie_metadata[[#This Row],[New_budget]]</f>
        <v>18386128</v>
      </c>
      <c r="H2607" s="3" t="str">
        <f>IF(movie_metadata[[#This Row],[Profit/Loss_in money]]&gt;0,"Profit","Loss")</f>
        <v>Profit</v>
      </c>
      <c r="I2607" t="s">
        <v>26</v>
      </c>
      <c r="J2607" t="s">
        <v>27</v>
      </c>
      <c r="K2607" t="s">
        <v>6392</v>
      </c>
      <c r="L2607" s="1">
        <v>2009</v>
      </c>
      <c r="M2607" t="s">
        <v>572</v>
      </c>
      <c r="N2607">
        <v>4.9000000000000004</v>
      </c>
      <c r="O2607">
        <v>1.85</v>
      </c>
      <c r="P2607">
        <v>3000</v>
      </c>
      <c r="Q2607">
        <v>220</v>
      </c>
      <c r="R2607">
        <v>0</v>
      </c>
      <c r="S2607">
        <v>593</v>
      </c>
      <c r="T2607" t="s">
        <v>2992</v>
      </c>
      <c r="U2607">
        <v>908</v>
      </c>
      <c r="V2607" t="s">
        <v>10021</v>
      </c>
      <c r="W2607">
        <v>36372</v>
      </c>
      <c r="X2607">
        <v>3226</v>
      </c>
      <c r="Y2607" t="s">
        <v>4573</v>
      </c>
      <c r="Z2607">
        <v>0</v>
      </c>
      <c r="AA2607" t="s">
        <v>12810</v>
      </c>
      <c r="AB2607" t="s">
        <v>12811</v>
      </c>
      <c r="AC2607">
        <v>491</v>
      </c>
      <c r="AD2607">
        <v>764</v>
      </c>
    </row>
    <row r="2608" spans="1:30" x14ac:dyDescent="0.35">
      <c r="A2608" t="s">
        <v>23</v>
      </c>
      <c r="B2608" t="s">
        <v>7633</v>
      </c>
      <c r="C2608" t="s">
        <v>12812</v>
      </c>
      <c r="D2608">
        <v>115</v>
      </c>
      <c r="E2608" s="4">
        <v>15000000</v>
      </c>
      <c r="F2608" s="4">
        <v>37877959</v>
      </c>
      <c r="G2608" s="3">
        <f>movie_metadata[[#This Row],[New_gross]]-movie_metadata[[#This Row],[New_budget]]</f>
        <v>22877959</v>
      </c>
      <c r="H2608" s="3" t="str">
        <f>IF(movie_metadata[[#This Row],[Profit/Loss_in money]]&gt;0,"Profit","Loss")</f>
        <v>Profit</v>
      </c>
      <c r="I2608" t="s">
        <v>26</v>
      </c>
      <c r="J2608" t="s">
        <v>27</v>
      </c>
      <c r="K2608" t="s">
        <v>11059</v>
      </c>
      <c r="L2608" s="1">
        <v>2014</v>
      </c>
      <c r="M2608" t="s">
        <v>572</v>
      </c>
      <c r="N2608">
        <v>7.1</v>
      </c>
      <c r="O2608">
        <v>2.35</v>
      </c>
      <c r="P2608">
        <v>38000</v>
      </c>
      <c r="Q2608">
        <v>349</v>
      </c>
      <c r="R2608">
        <v>212</v>
      </c>
      <c r="S2608">
        <v>612</v>
      </c>
      <c r="T2608" t="s">
        <v>1059</v>
      </c>
      <c r="U2608">
        <v>2000</v>
      </c>
      <c r="V2608" t="s">
        <v>7635</v>
      </c>
      <c r="W2608">
        <v>86664</v>
      </c>
      <c r="X2608">
        <v>4896</v>
      </c>
      <c r="Y2608" t="s">
        <v>2255</v>
      </c>
      <c r="Z2608">
        <v>1</v>
      </c>
      <c r="AA2608" t="s">
        <v>12813</v>
      </c>
      <c r="AB2608" t="s">
        <v>12814</v>
      </c>
      <c r="AC2608">
        <v>252</v>
      </c>
      <c r="AD2608">
        <v>820</v>
      </c>
    </row>
    <row r="2609" spans="1:30" x14ac:dyDescent="0.35">
      <c r="A2609" t="s">
        <v>23</v>
      </c>
      <c r="B2609" t="s">
        <v>12815</v>
      </c>
      <c r="C2609" t="s">
        <v>12816</v>
      </c>
      <c r="D2609">
        <v>114</v>
      </c>
      <c r="E2609" s="4">
        <v>15000000</v>
      </c>
      <c r="F2609" s="4">
        <v>32721635</v>
      </c>
      <c r="G2609" s="3">
        <f>movie_metadata[[#This Row],[New_gross]]-movie_metadata[[#This Row],[New_budget]]</f>
        <v>17721635</v>
      </c>
      <c r="H2609" s="3" t="str">
        <f>IF(movie_metadata[[#This Row],[Profit/Loss_in money]]&gt;0,"Profit","Loss")</f>
        <v>Profit</v>
      </c>
      <c r="I2609" t="s">
        <v>26</v>
      </c>
      <c r="J2609" t="s">
        <v>27</v>
      </c>
      <c r="K2609" t="s">
        <v>6779</v>
      </c>
      <c r="L2609" s="1">
        <v>2009</v>
      </c>
      <c r="M2609" t="s">
        <v>572</v>
      </c>
      <c r="N2609">
        <v>6.6</v>
      </c>
      <c r="O2609">
        <v>1.85</v>
      </c>
      <c r="P2609">
        <v>0</v>
      </c>
      <c r="Q2609">
        <v>241</v>
      </c>
      <c r="R2609">
        <v>29</v>
      </c>
      <c r="S2609">
        <v>616</v>
      </c>
      <c r="T2609" t="s">
        <v>2629</v>
      </c>
      <c r="U2609">
        <v>956</v>
      </c>
      <c r="V2609" t="s">
        <v>1010</v>
      </c>
      <c r="W2609">
        <v>67822</v>
      </c>
      <c r="X2609">
        <v>3861</v>
      </c>
      <c r="Y2609" t="s">
        <v>12817</v>
      </c>
      <c r="Z2609">
        <v>0</v>
      </c>
      <c r="AA2609" t="s">
        <v>12818</v>
      </c>
      <c r="AB2609" t="s">
        <v>12819</v>
      </c>
      <c r="AC2609">
        <v>279</v>
      </c>
      <c r="AD2609">
        <v>878</v>
      </c>
    </row>
    <row r="2610" spans="1:30" x14ac:dyDescent="0.35">
      <c r="A2610" t="s">
        <v>23</v>
      </c>
      <c r="B2610" t="s">
        <v>12489</v>
      </c>
      <c r="C2610" t="s">
        <v>12820</v>
      </c>
      <c r="D2610">
        <v>90</v>
      </c>
      <c r="E2610" s="4">
        <v>15000000</v>
      </c>
      <c r="F2610" s="4">
        <v>31585300</v>
      </c>
      <c r="G2610" s="3">
        <f>movie_metadata[[#This Row],[New_gross]]-movie_metadata[[#This Row],[New_budget]]</f>
        <v>16585300</v>
      </c>
      <c r="H2610" s="3" t="str">
        <f>IF(movie_metadata[[#This Row],[Profit/Loss_in money]]&gt;0,"Profit","Loss")</f>
        <v>Profit</v>
      </c>
      <c r="I2610" t="s">
        <v>26</v>
      </c>
      <c r="J2610" t="s">
        <v>27</v>
      </c>
      <c r="K2610" t="s">
        <v>1674</v>
      </c>
      <c r="L2610" s="1">
        <v>2005</v>
      </c>
      <c r="M2610" t="s">
        <v>29</v>
      </c>
      <c r="N2610">
        <v>6.1</v>
      </c>
      <c r="O2610">
        <v>1.85</v>
      </c>
      <c r="P2610">
        <v>0</v>
      </c>
      <c r="Q2610">
        <v>103</v>
      </c>
      <c r="R2610">
        <v>6</v>
      </c>
      <c r="S2610">
        <v>458</v>
      </c>
      <c r="T2610" t="s">
        <v>2380</v>
      </c>
      <c r="U2610">
        <v>1000</v>
      </c>
      <c r="V2610" t="s">
        <v>40</v>
      </c>
      <c r="W2610">
        <v>38248</v>
      </c>
      <c r="X2610">
        <v>2666</v>
      </c>
      <c r="Y2610" t="s">
        <v>4585</v>
      </c>
      <c r="Z2610">
        <v>0</v>
      </c>
      <c r="AA2610" t="s">
        <v>12821</v>
      </c>
      <c r="AB2610" t="s">
        <v>12822</v>
      </c>
      <c r="AC2610">
        <v>250</v>
      </c>
      <c r="AD2610">
        <v>650</v>
      </c>
    </row>
    <row r="2611" spans="1:30" x14ac:dyDescent="0.35">
      <c r="A2611" t="s">
        <v>23</v>
      </c>
      <c r="B2611" t="s">
        <v>12823</v>
      </c>
      <c r="C2611" t="s">
        <v>12824</v>
      </c>
      <c r="D2611">
        <v>94</v>
      </c>
      <c r="E2611" s="4">
        <v>15000000</v>
      </c>
      <c r="F2611" s="4">
        <v>30259652</v>
      </c>
      <c r="G2611" s="3">
        <f>movie_metadata[[#This Row],[New_gross]]-movie_metadata[[#This Row],[New_budget]]</f>
        <v>15259652</v>
      </c>
      <c r="H2611" s="3" t="str">
        <f>IF(movie_metadata[[#This Row],[Profit/Loss_in money]]&gt;0,"Profit","Loss")</f>
        <v>Profit</v>
      </c>
      <c r="I2611" t="s">
        <v>26</v>
      </c>
      <c r="J2611" t="s">
        <v>27</v>
      </c>
      <c r="K2611" t="s">
        <v>12825</v>
      </c>
      <c r="L2611" s="1">
        <v>2002</v>
      </c>
      <c r="M2611" t="s">
        <v>572</v>
      </c>
      <c r="N2611">
        <v>4.0999999999999996</v>
      </c>
      <c r="O2611">
        <v>2.35</v>
      </c>
      <c r="P2611">
        <v>0</v>
      </c>
      <c r="Q2611">
        <v>151</v>
      </c>
      <c r="R2611">
        <v>28</v>
      </c>
      <c r="S2611">
        <v>731</v>
      </c>
      <c r="T2611" t="s">
        <v>4590</v>
      </c>
      <c r="U2611">
        <v>2000</v>
      </c>
      <c r="V2611" t="s">
        <v>1727</v>
      </c>
      <c r="W2611">
        <v>26905</v>
      </c>
      <c r="X2611">
        <v>5440</v>
      </c>
      <c r="Y2611" t="s">
        <v>4136</v>
      </c>
      <c r="Z2611">
        <v>5</v>
      </c>
      <c r="AA2611" t="s">
        <v>12826</v>
      </c>
      <c r="AB2611" t="s">
        <v>12827</v>
      </c>
      <c r="AC2611">
        <v>614</v>
      </c>
      <c r="AD2611">
        <v>864</v>
      </c>
    </row>
    <row r="2612" spans="1:30" x14ac:dyDescent="0.35">
      <c r="A2612" t="s">
        <v>23</v>
      </c>
      <c r="B2612" t="s">
        <v>3883</v>
      </c>
      <c r="C2612" t="s">
        <v>12828</v>
      </c>
      <c r="D2612">
        <v>98</v>
      </c>
      <c r="E2612" s="4">
        <v>16000000</v>
      </c>
      <c r="F2612" s="4">
        <v>30857814</v>
      </c>
      <c r="G2612" s="3">
        <f>movie_metadata[[#This Row],[New_gross]]-movie_metadata[[#This Row],[New_budget]]</f>
        <v>14857814</v>
      </c>
      <c r="H2612" s="3" t="str">
        <f>IF(movie_metadata[[#This Row],[Profit/Loss_in money]]&gt;0,"Profit","Loss")</f>
        <v>Profit</v>
      </c>
      <c r="I2612" t="s">
        <v>26</v>
      </c>
      <c r="J2612" t="s">
        <v>27</v>
      </c>
      <c r="K2612" t="s">
        <v>3418</v>
      </c>
      <c r="L2612" s="1">
        <v>1987</v>
      </c>
      <c r="M2612" t="s">
        <v>82</v>
      </c>
      <c r="N2612">
        <v>8.1</v>
      </c>
      <c r="O2612">
        <v>1.85</v>
      </c>
      <c r="P2612">
        <v>33000</v>
      </c>
      <c r="Q2612">
        <v>185</v>
      </c>
      <c r="R2612">
        <v>0</v>
      </c>
      <c r="S2612">
        <v>594</v>
      </c>
      <c r="T2612" t="s">
        <v>6734</v>
      </c>
      <c r="U2612">
        <v>18000</v>
      </c>
      <c r="V2612" t="s">
        <v>431</v>
      </c>
      <c r="W2612">
        <v>294163</v>
      </c>
      <c r="X2612">
        <v>20060</v>
      </c>
      <c r="Y2612" t="s">
        <v>12829</v>
      </c>
      <c r="Z2612">
        <v>0</v>
      </c>
      <c r="AA2612" t="s">
        <v>12830</v>
      </c>
      <c r="AB2612" t="s">
        <v>12831</v>
      </c>
      <c r="AC2612">
        <v>718</v>
      </c>
      <c r="AD2612">
        <v>636</v>
      </c>
    </row>
    <row r="2613" spans="1:30" x14ac:dyDescent="0.35">
      <c r="A2613" t="s">
        <v>23</v>
      </c>
      <c r="B2613" t="s">
        <v>1720</v>
      </c>
      <c r="C2613" t="s">
        <v>12832</v>
      </c>
      <c r="D2613">
        <v>126</v>
      </c>
      <c r="E2613" s="4">
        <v>15000000</v>
      </c>
      <c r="F2613" s="4">
        <v>30226144</v>
      </c>
      <c r="G2613" s="3">
        <f>movie_metadata[[#This Row],[New_gross]]-movie_metadata[[#This Row],[New_budget]]</f>
        <v>15226144</v>
      </c>
      <c r="H2613" s="3" t="str">
        <f>IF(movie_metadata[[#This Row],[Profit/Loss_in money]]&gt;0,"Profit","Loss")</f>
        <v>Profit</v>
      </c>
      <c r="I2613" t="s">
        <v>26</v>
      </c>
      <c r="J2613" t="s">
        <v>27</v>
      </c>
      <c r="K2613" t="s">
        <v>1536</v>
      </c>
      <c r="L2613" s="1">
        <v>2007</v>
      </c>
      <c r="M2613" t="s">
        <v>29</v>
      </c>
      <c r="N2613">
        <v>7.6</v>
      </c>
      <c r="O2613">
        <v>2.35</v>
      </c>
      <c r="P2613">
        <v>0</v>
      </c>
      <c r="Q2613">
        <v>112</v>
      </c>
      <c r="R2613">
        <v>18000</v>
      </c>
      <c r="S2613">
        <v>697</v>
      </c>
      <c r="T2613" t="s">
        <v>8421</v>
      </c>
      <c r="U2613">
        <v>18000</v>
      </c>
      <c r="V2613" t="s">
        <v>1720</v>
      </c>
      <c r="W2613">
        <v>47626</v>
      </c>
      <c r="X2613">
        <v>22745</v>
      </c>
      <c r="Y2613" t="s">
        <v>3190</v>
      </c>
      <c r="Z2613">
        <v>1</v>
      </c>
      <c r="AA2613" t="s">
        <v>12833</v>
      </c>
      <c r="AB2613" t="s">
        <v>12834</v>
      </c>
      <c r="AC2613">
        <v>118</v>
      </c>
      <c r="AD2613">
        <v>2000</v>
      </c>
    </row>
    <row r="2614" spans="1:30" x14ac:dyDescent="0.35">
      <c r="A2614" t="s">
        <v>23</v>
      </c>
      <c r="B2614" t="s">
        <v>12835</v>
      </c>
      <c r="C2614" t="s">
        <v>12836</v>
      </c>
      <c r="D2614">
        <v>100</v>
      </c>
      <c r="E2614" s="4">
        <v>15000000</v>
      </c>
      <c r="F2614" s="4">
        <v>35054909</v>
      </c>
      <c r="G2614" s="3">
        <f>movie_metadata[[#This Row],[New_gross]]-movie_metadata[[#This Row],[New_budget]]</f>
        <v>20054909</v>
      </c>
      <c r="H2614" s="3" t="str">
        <f>IF(movie_metadata[[#This Row],[Profit/Loss_in money]]&gt;0,"Profit","Loss")</f>
        <v>Profit</v>
      </c>
      <c r="I2614" t="s">
        <v>26</v>
      </c>
      <c r="J2614" t="s">
        <v>27</v>
      </c>
      <c r="K2614" t="s">
        <v>1928</v>
      </c>
      <c r="L2614" s="1">
        <v>2011</v>
      </c>
      <c r="M2614" t="s">
        <v>572</v>
      </c>
      <c r="N2614">
        <v>7.8</v>
      </c>
      <c r="O2614">
        <v>2.35</v>
      </c>
      <c r="P2614">
        <v>81000</v>
      </c>
      <c r="Q2614">
        <v>676</v>
      </c>
      <c r="R2614">
        <v>0</v>
      </c>
      <c r="S2614">
        <v>228</v>
      </c>
      <c r="T2614" t="s">
        <v>2960</v>
      </c>
      <c r="U2614">
        <v>33000</v>
      </c>
      <c r="V2614" t="s">
        <v>4205</v>
      </c>
      <c r="W2614">
        <v>431578</v>
      </c>
      <c r="X2614">
        <v>34337</v>
      </c>
      <c r="Y2614" t="s">
        <v>12837</v>
      </c>
      <c r="Z2614">
        <v>0</v>
      </c>
      <c r="AA2614" t="s">
        <v>12838</v>
      </c>
      <c r="AB2614" t="s">
        <v>12839</v>
      </c>
      <c r="AC2614">
        <v>1264</v>
      </c>
      <c r="AD2614">
        <v>745</v>
      </c>
    </row>
    <row r="2615" spans="1:30" x14ac:dyDescent="0.35">
      <c r="A2615" t="s">
        <v>23</v>
      </c>
      <c r="B2615" t="s">
        <v>12840</v>
      </c>
      <c r="C2615" t="s">
        <v>12841</v>
      </c>
      <c r="D2615">
        <v>89</v>
      </c>
      <c r="E2615" s="4">
        <v>15000000</v>
      </c>
      <c r="F2615" s="4">
        <v>29302097</v>
      </c>
      <c r="G2615" s="3">
        <f>movie_metadata[[#This Row],[New_gross]]-movie_metadata[[#This Row],[New_budget]]</f>
        <v>14302097</v>
      </c>
      <c r="H2615" s="3" t="str">
        <f>IF(movie_metadata[[#This Row],[Profit/Loss_in money]]&gt;0,"Profit","Loss")</f>
        <v>Profit</v>
      </c>
      <c r="I2615" t="s">
        <v>26</v>
      </c>
      <c r="J2615" t="s">
        <v>754</v>
      </c>
      <c r="K2615" t="s">
        <v>12842</v>
      </c>
      <c r="L2615" s="1">
        <v>2004</v>
      </c>
      <c r="M2615" t="s">
        <v>82</v>
      </c>
      <c r="N2615">
        <v>4.5999999999999996</v>
      </c>
      <c r="O2615">
        <v>1.85</v>
      </c>
      <c r="P2615">
        <v>810</v>
      </c>
      <c r="Q2615">
        <v>74</v>
      </c>
      <c r="R2615">
        <v>10</v>
      </c>
      <c r="S2615">
        <v>231</v>
      </c>
      <c r="T2615" t="s">
        <v>6734</v>
      </c>
      <c r="U2615">
        <v>811</v>
      </c>
      <c r="V2615" t="s">
        <v>5616</v>
      </c>
      <c r="W2615">
        <v>23408</v>
      </c>
      <c r="X2615">
        <v>2167</v>
      </c>
      <c r="Y2615" t="s">
        <v>2859</v>
      </c>
      <c r="Z2615">
        <v>8</v>
      </c>
      <c r="AA2615" t="s">
        <v>12843</v>
      </c>
      <c r="AB2615" t="s">
        <v>12844</v>
      </c>
      <c r="AC2615">
        <v>105</v>
      </c>
      <c r="AD2615">
        <v>636</v>
      </c>
    </row>
    <row r="2616" spans="1:30" x14ac:dyDescent="0.35">
      <c r="A2616" t="s">
        <v>23</v>
      </c>
      <c r="B2616" t="s">
        <v>11870</v>
      </c>
      <c r="C2616" t="s">
        <v>12845</v>
      </c>
      <c r="D2616">
        <v>111</v>
      </c>
      <c r="E2616" s="4">
        <v>15000000</v>
      </c>
      <c r="F2616" s="4">
        <v>29106737</v>
      </c>
      <c r="G2616" s="3">
        <f>movie_metadata[[#This Row],[New_gross]]-movie_metadata[[#This Row],[New_budget]]</f>
        <v>14106737</v>
      </c>
      <c r="H2616" s="3" t="str">
        <f>IF(movie_metadata[[#This Row],[Profit/Loss_in money]]&gt;0,"Profit","Loss")</f>
        <v>Profit</v>
      </c>
      <c r="I2616" t="s">
        <v>26</v>
      </c>
      <c r="J2616" t="s">
        <v>27</v>
      </c>
      <c r="K2616" t="s">
        <v>1407</v>
      </c>
      <c r="L2616" s="1">
        <v>1998</v>
      </c>
      <c r="M2616" t="s">
        <v>572</v>
      </c>
      <c r="N2616">
        <v>6</v>
      </c>
      <c r="O2616">
        <v>1.85</v>
      </c>
      <c r="P2616">
        <v>849</v>
      </c>
      <c r="Q2616">
        <v>65</v>
      </c>
      <c r="R2616">
        <v>13</v>
      </c>
      <c r="S2616">
        <v>106</v>
      </c>
      <c r="T2616" t="s">
        <v>5347</v>
      </c>
      <c r="U2616">
        <v>818</v>
      </c>
      <c r="V2616" t="s">
        <v>2613</v>
      </c>
      <c r="W2616">
        <v>15582</v>
      </c>
      <c r="X2616">
        <v>1450</v>
      </c>
      <c r="Y2616" t="s">
        <v>12846</v>
      </c>
      <c r="Z2616">
        <v>0</v>
      </c>
      <c r="AA2616" t="s">
        <v>12847</v>
      </c>
      <c r="AB2616" t="s">
        <v>12848</v>
      </c>
      <c r="AC2616">
        <v>132</v>
      </c>
      <c r="AD2616">
        <v>511</v>
      </c>
    </row>
    <row r="2617" spans="1:30" x14ac:dyDescent="0.35">
      <c r="A2617" t="s">
        <v>23</v>
      </c>
      <c r="B2617" t="s">
        <v>12849</v>
      </c>
      <c r="C2617" t="s">
        <v>12850</v>
      </c>
      <c r="D2617">
        <v>100</v>
      </c>
      <c r="E2617" s="4">
        <v>15000000</v>
      </c>
      <c r="F2617" s="4">
        <v>28637507</v>
      </c>
      <c r="G2617" s="3">
        <f>movie_metadata[[#This Row],[New_gross]]-movie_metadata[[#This Row],[New_budget]]</f>
        <v>13637507</v>
      </c>
      <c r="H2617" s="3" t="str">
        <f>IF(movie_metadata[[#This Row],[Profit/Loss_in money]]&gt;0,"Profit","Loss")</f>
        <v>Profit</v>
      </c>
      <c r="I2617" t="s">
        <v>26</v>
      </c>
      <c r="J2617" t="s">
        <v>45</v>
      </c>
      <c r="K2617" t="s">
        <v>774</v>
      </c>
      <c r="L2617" s="1">
        <v>2007</v>
      </c>
      <c r="M2617" t="s">
        <v>572</v>
      </c>
      <c r="N2617">
        <v>7</v>
      </c>
      <c r="O2617">
        <v>1.85</v>
      </c>
      <c r="P2617">
        <v>0</v>
      </c>
      <c r="Q2617">
        <v>274</v>
      </c>
      <c r="R2617">
        <v>35</v>
      </c>
      <c r="S2617">
        <v>306</v>
      </c>
      <c r="T2617" t="s">
        <v>2800</v>
      </c>
      <c r="U2617">
        <v>10000</v>
      </c>
      <c r="V2617" t="s">
        <v>881</v>
      </c>
      <c r="W2617">
        <v>212167</v>
      </c>
      <c r="X2617">
        <v>11471</v>
      </c>
      <c r="Y2617" t="s">
        <v>2235</v>
      </c>
      <c r="Z2617">
        <v>1</v>
      </c>
      <c r="AA2617" t="s">
        <v>12851</v>
      </c>
      <c r="AB2617" t="s">
        <v>12852</v>
      </c>
      <c r="AC2617">
        <v>713</v>
      </c>
      <c r="AD2617">
        <v>1000</v>
      </c>
    </row>
    <row r="2618" spans="1:30" x14ac:dyDescent="0.35">
      <c r="A2618" t="s">
        <v>23</v>
      </c>
      <c r="B2618" t="s">
        <v>5758</v>
      </c>
      <c r="C2618" t="s">
        <v>12853</v>
      </c>
      <c r="D2618">
        <v>115</v>
      </c>
      <c r="E2618" s="4">
        <v>15000000</v>
      </c>
      <c r="F2618" s="4">
        <v>30127963</v>
      </c>
      <c r="G2618" s="3">
        <f>movie_metadata[[#This Row],[New_gross]]-movie_metadata[[#This Row],[New_budget]]</f>
        <v>15127963</v>
      </c>
      <c r="H2618" s="3" t="str">
        <f>IF(movie_metadata[[#This Row],[Profit/Loss_in money]]&gt;0,"Profit","Loss")</f>
        <v>Profit</v>
      </c>
      <c r="I2618" t="s">
        <v>26</v>
      </c>
      <c r="J2618" t="s">
        <v>27</v>
      </c>
      <c r="K2618" t="s">
        <v>7953</v>
      </c>
      <c r="L2618" s="1">
        <v>2014</v>
      </c>
      <c r="M2618" t="s">
        <v>82</v>
      </c>
      <c r="N2618">
        <v>6.7</v>
      </c>
      <c r="O2618">
        <v>1.85</v>
      </c>
      <c r="P2618">
        <v>0</v>
      </c>
      <c r="Q2618">
        <v>50</v>
      </c>
      <c r="R2618">
        <v>49</v>
      </c>
      <c r="S2618">
        <v>100</v>
      </c>
      <c r="T2618" t="s">
        <v>10397</v>
      </c>
      <c r="U2618">
        <v>116</v>
      </c>
      <c r="V2618" t="s">
        <v>12854</v>
      </c>
      <c r="W2618">
        <v>12596</v>
      </c>
      <c r="X2618">
        <v>525</v>
      </c>
      <c r="Y2618" t="s">
        <v>12855</v>
      </c>
      <c r="Z2618">
        <v>0</v>
      </c>
      <c r="AA2618" t="s">
        <v>12856</v>
      </c>
      <c r="AB2618" t="s">
        <v>12857</v>
      </c>
      <c r="AC2618">
        <v>64</v>
      </c>
      <c r="AD2618">
        <v>110</v>
      </c>
    </row>
    <row r="2619" spans="1:30" x14ac:dyDescent="0.35">
      <c r="A2619" t="s">
        <v>23</v>
      </c>
      <c r="B2619" t="s">
        <v>4610</v>
      </c>
      <c r="C2619" t="s">
        <v>12858</v>
      </c>
      <c r="D2619">
        <v>106</v>
      </c>
      <c r="E2619" s="4">
        <v>14000000</v>
      </c>
      <c r="F2619" s="4">
        <v>32645546</v>
      </c>
      <c r="G2619" s="3">
        <f>movie_metadata[[#This Row],[New_gross]]-movie_metadata[[#This Row],[New_budget]]</f>
        <v>18645546</v>
      </c>
      <c r="H2619" s="3" t="str">
        <f>IF(movie_metadata[[#This Row],[Profit/Loss_in money]]&gt;0,"Profit","Loss")</f>
        <v>Profit</v>
      </c>
      <c r="I2619" t="s">
        <v>26</v>
      </c>
      <c r="J2619" t="s">
        <v>27</v>
      </c>
      <c r="K2619" t="s">
        <v>3924</v>
      </c>
      <c r="L2619" s="1">
        <v>2005</v>
      </c>
      <c r="M2619" t="s">
        <v>82</v>
      </c>
      <c r="N2619">
        <v>6.4</v>
      </c>
      <c r="O2619">
        <v>1.85</v>
      </c>
      <c r="P2619">
        <v>1000</v>
      </c>
      <c r="Q2619">
        <v>96</v>
      </c>
      <c r="R2619">
        <v>61</v>
      </c>
      <c r="S2619">
        <v>649</v>
      </c>
      <c r="T2619" t="s">
        <v>12859</v>
      </c>
      <c r="U2619">
        <v>907</v>
      </c>
      <c r="V2619" t="s">
        <v>7502</v>
      </c>
      <c r="W2619">
        <v>8427</v>
      </c>
      <c r="X2619">
        <v>3462</v>
      </c>
      <c r="Y2619" t="s">
        <v>7787</v>
      </c>
      <c r="Z2619">
        <v>5</v>
      </c>
      <c r="AA2619" t="s">
        <v>12860</v>
      </c>
      <c r="AB2619" t="s">
        <v>12861</v>
      </c>
      <c r="AC2619">
        <v>88</v>
      </c>
      <c r="AD2619">
        <v>807</v>
      </c>
    </row>
    <row r="2620" spans="1:30" x14ac:dyDescent="0.35">
      <c r="A2620" t="s">
        <v>23</v>
      </c>
      <c r="B2620" t="s">
        <v>12862</v>
      </c>
      <c r="C2620" t="s">
        <v>12863</v>
      </c>
      <c r="D2620">
        <v>124</v>
      </c>
      <c r="E2620" s="4">
        <v>15000000</v>
      </c>
      <c r="F2620" s="4">
        <v>27441122</v>
      </c>
      <c r="G2620" s="3">
        <f>movie_metadata[[#This Row],[New_gross]]-movie_metadata[[#This Row],[New_budget]]</f>
        <v>12441122</v>
      </c>
      <c r="H2620" s="3" t="str">
        <f>IF(movie_metadata[[#This Row],[Profit/Loss_in money]]&gt;0,"Profit","Loss")</f>
        <v>Profit</v>
      </c>
      <c r="I2620" t="s">
        <v>26</v>
      </c>
      <c r="J2620" t="s">
        <v>27</v>
      </c>
      <c r="K2620" t="s">
        <v>4906</v>
      </c>
      <c r="L2620" s="1">
        <v>2000</v>
      </c>
      <c r="M2620" t="s">
        <v>29</v>
      </c>
      <c r="N2620">
        <v>7.2</v>
      </c>
      <c r="O2620">
        <v>1.85</v>
      </c>
      <c r="P2620">
        <v>0</v>
      </c>
      <c r="Q2620">
        <v>68</v>
      </c>
      <c r="R2620">
        <v>107</v>
      </c>
      <c r="S2620">
        <v>865</v>
      </c>
      <c r="T2620" t="s">
        <v>2224</v>
      </c>
      <c r="U2620">
        <v>1000</v>
      </c>
      <c r="V2620" t="s">
        <v>1225</v>
      </c>
      <c r="W2620">
        <v>14322</v>
      </c>
      <c r="X2620">
        <v>5135</v>
      </c>
      <c r="Y2620" t="s">
        <v>5958</v>
      </c>
      <c r="Z2620">
        <v>0</v>
      </c>
      <c r="AA2620" t="s">
        <v>12864</v>
      </c>
      <c r="AB2620" t="s">
        <v>12865</v>
      </c>
      <c r="AC2620">
        <v>116</v>
      </c>
      <c r="AD2620">
        <v>886</v>
      </c>
    </row>
    <row r="2621" spans="1:30" x14ac:dyDescent="0.35">
      <c r="A2621" t="s">
        <v>23</v>
      </c>
      <c r="B2621" t="s">
        <v>5466</v>
      </c>
      <c r="C2621" t="s">
        <v>12866</v>
      </c>
      <c r="D2621">
        <v>107</v>
      </c>
      <c r="E2621" s="4">
        <v>15000000</v>
      </c>
      <c r="F2621" s="4">
        <v>28014536</v>
      </c>
      <c r="G2621" s="3">
        <f>movie_metadata[[#This Row],[New_gross]]-movie_metadata[[#This Row],[New_budget]]</f>
        <v>13014536</v>
      </c>
      <c r="H2621" s="3" t="str">
        <f>IF(movie_metadata[[#This Row],[Profit/Loss_in money]]&gt;0,"Profit","Loss")</f>
        <v>Profit</v>
      </c>
      <c r="I2621" t="s">
        <v>26</v>
      </c>
      <c r="J2621" t="s">
        <v>27</v>
      </c>
      <c r="K2621" t="s">
        <v>1526</v>
      </c>
      <c r="L2621" s="1">
        <v>1997</v>
      </c>
      <c r="M2621" t="s">
        <v>572</v>
      </c>
      <c r="N2621">
        <v>7.4</v>
      </c>
      <c r="O2621">
        <v>1.85</v>
      </c>
      <c r="P2621">
        <v>0</v>
      </c>
      <c r="Q2621">
        <v>111</v>
      </c>
      <c r="R2621">
        <v>5</v>
      </c>
      <c r="S2621">
        <v>141</v>
      </c>
      <c r="T2621" t="s">
        <v>5226</v>
      </c>
      <c r="U2621">
        <v>893</v>
      </c>
      <c r="V2621" t="s">
        <v>3483</v>
      </c>
      <c r="W2621">
        <v>73347</v>
      </c>
      <c r="X2621">
        <v>2044</v>
      </c>
      <c r="Y2621" t="s">
        <v>12867</v>
      </c>
      <c r="Z2621">
        <v>1</v>
      </c>
      <c r="AA2621" t="s">
        <v>12868</v>
      </c>
      <c r="AB2621" t="s">
        <v>12869</v>
      </c>
      <c r="AC2621">
        <v>296</v>
      </c>
      <c r="AD2621">
        <v>822</v>
      </c>
    </row>
    <row r="2622" spans="1:30" x14ac:dyDescent="0.35">
      <c r="A2622" t="s">
        <v>23</v>
      </c>
      <c r="B2622" t="s">
        <v>12870</v>
      </c>
      <c r="C2622" t="s">
        <v>12871</v>
      </c>
      <c r="D2622">
        <v>99</v>
      </c>
      <c r="E2622" s="4">
        <v>15000000</v>
      </c>
      <c r="F2622" s="4">
        <v>33860010</v>
      </c>
      <c r="G2622" s="3">
        <f>movie_metadata[[#This Row],[New_gross]]-movie_metadata[[#This Row],[New_budget]]</f>
        <v>18860010</v>
      </c>
      <c r="H2622" s="3" t="str">
        <f>IF(movie_metadata[[#This Row],[Profit/Loss_in money]]&gt;0,"Profit","Loss")</f>
        <v>Profit</v>
      </c>
      <c r="I2622" t="s">
        <v>26</v>
      </c>
      <c r="J2622" t="s">
        <v>27</v>
      </c>
      <c r="K2622" t="s">
        <v>1674</v>
      </c>
      <c r="L2622" s="1">
        <v>2009</v>
      </c>
      <c r="M2622" t="s">
        <v>29</v>
      </c>
      <c r="N2622">
        <v>4.8</v>
      </c>
      <c r="O2622">
        <v>1.85</v>
      </c>
      <c r="P2622">
        <v>0</v>
      </c>
      <c r="Q2622">
        <v>128</v>
      </c>
      <c r="R2622">
        <v>3</v>
      </c>
      <c r="S2622">
        <v>628</v>
      </c>
      <c r="T2622" t="s">
        <v>2593</v>
      </c>
      <c r="U2622">
        <v>14000</v>
      </c>
      <c r="V2622" t="s">
        <v>647</v>
      </c>
      <c r="W2622">
        <v>33088</v>
      </c>
      <c r="X2622">
        <v>16461</v>
      </c>
      <c r="Y2622" t="s">
        <v>7022</v>
      </c>
      <c r="Z2622">
        <v>3</v>
      </c>
      <c r="AA2622" t="s">
        <v>12872</v>
      </c>
      <c r="AB2622" t="s">
        <v>12873</v>
      </c>
      <c r="AC2622">
        <v>143</v>
      </c>
      <c r="AD2622">
        <v>982</v>
      </c>
    </row>
    <row r="2623" spans="1:30" x14ac:dyDescent="0.35">
      <c r="A2623" t="s">
        <v>23</v>
      </c>
      <c r="B2623" t="s">
        <v>12874</v>
      </c>
      <c r="C2623" t="s">
        <v>12875</v>
      </c>
      <c r="D2623">
        <v>90</v>
      </c>
      <c r="E2623" s="4">
        <v>15000000</v>
      </c>
      <c r="F2623" s="4">
        <v>26421314</v>
      </c>
      <c r="G2623" s="3">
        <f>movie_metadata[[#This Row],[New_gross]]-movie_metadata[[#This Row],[New_budget]]</f>
        <v>11421314</v>
      </c>
      <c r="H2623" s="3" t="str">
        <f>IF(movie_metadata[[#This Row],[Profit/Loss_in money]]&gt;0,"Profit","Loss")</f>
        <v>Profit</v>
      </c>
      <c r="I2623" t="s">
        <v>26</v>
      </c>
      <c r="J2623" t="s">
        <v>27</v>
      </c>
      <c r="K2623" t="s">
        <v>12876</v>
      </c>
      <c r="L2623" s="1">
        <v>2000</v>
      </c>
      <c r="M2623" t="s">
        <v>572</v>
      </c>
      <c r="N2623">
        <v>4</v>
      </c>
      <c r="O2623">
        <v>1.85</v>
      </c>
      <c r="P2623">
        <v>949</v>
      </c>
      <c r="Q2623">
        <v>160</v>
      </c>
      <c r="R2623">
        <v>31</v>
      </c>
      <c r="S2623">
        <v>162</v>
      </c>
      <c r="T2623" t="s">
        <v>12877</v>
      </c>
      <c r="U2623">
        <v>193</v>
      </c>
      <c r="V2623" t="s">
        <v>12878</v>
      </c>
      <c r="W2623">
        <v>28964</v>
      </c>
      <c r="X2623">
        <v>608</v>
      </c>
      <c r="Y2623" t="s">
        <v>12879</v>
      </c>
      <c r="Z2623">
        <v>0</v>
      </c>
      <c r="AA2623" t="s">
        <v>12880</v>
      </c>
      <c r="AB2623" t="s">
        <v>12881</v>
      </c>
      <c r="AC2623">
        <v>457</v>
      </c>
      <c r="AD2623">
        <v>184</v>
      </c>
    </row>
    <row r="2624" spans="1:30" x14ac:dyDescent="0.35">
      <c r="A2624" t="s">
        <v>23</v>
      </c>
      <c r="B2624" t="s">
        <v>10948</v>
      </c>
      <c r="C2624" t="s">
        <v>12882</v>
      </c>
      <c r="D2624">
        <v>101</v>
      </c>
      <c r="E2624" s="4">
        <v>15000000</v>
      </c>
      <c r="F2624" s="4">
        <v>24881000</v>
      </c>
      <c r="G2624" s="3">
        <f>movie_metadata[[#This Row],[New_gross]]-movie_metadata[[#This Row],[New_budget]]</f>
        <v>9881000</v>
      </c>
      <c r="H2624" s="3" t="str">
        <f>IF(movie_metadata[[#This Row],[Profit/Loss_in money]]&gt;0,"Profit","Loss")</f>
        <v>Profit</v>
      </c>
      <c r="I2624" t="s">
        <v>26</v>
      </c>
      <c r="J2624" t="s">
        <v>27</v>
      </c>
      <c r="K2624" t="s">
        <v>887</v>
      </c>
      <c r="L2624" s="1">
        <v>1996</v>
      </c>
      <c r="M2624" t="s">
        <v>572</v>
      </c>
      <c r="N2624">
        <v>6.2</v>
      </c>
      <c r="O2624">
        <v>1.85</v>
      </c>
      <c r="P2624">
        <v>6000</v>
      </c>
      <c r="Q2624">
        <v>93</v>
      </c>
      <c r="R2624">
        <v>26</v>
      </c>
      <c r="S2624">
        <v>266</v>
      </c>
      <c r="T2624" t="s">
        <v>12883</v>
      </c>
      <c r="U2624">
        <v>838</v>
      </c>
      <c r="V2624" t="s">
        <v>7375</v>
      </c>
      <c r="W2624">
        <v>57140</v>
      </c>
      <c r="X2624">
        <v>1812</v>
      </c>
      <c r="Y2624" t="s">
        <v>12884</v>
      </c>
      <c r="Z2624">
        <v>0</v>
      </c>
      <c r="AA2624" t="s">
        <v>12885</v>
      </c>
      <c r="AB2624" t="s">
        <v>12886</v>
      </c>
      <c r="AC2624">
        <v>195</v>
      </c>
      <c r="AD2624">
        <v>328</v>
      </c>
    </row>
    <row r="2625" spans="1:30" x14ac:dyDescent="0.35">
      <c r="A2625" t="s">
        <v>23</v>
      </c>
      <c r="B2625" t="s">
        <v>3995</v>
      </c>
      <c r="C2625" t="s">
        <v>12887</v>
      </c>
      <c r="D2625">
        <v>119</v>
      </c>
      <c r="E2625" s="4">
        <v>15000000</v>
      </c>
      <c r="F2625" s="4">
        <v>23089926</v>
      </c>
      <c r="G2625" s="3">
        <f>movie_metadata[[#This Row],[New_gross]]-movie_metadata[[#This Row],[New_budget]]</f>
        <v>8089926</v>
      </c>
      <c r="H2625" s="3" t="str">
        <f>IF(movie_metadata[[#This Row],[Profit/Loss_in money]]&gt;0,"Profit","Loss")</f>
        <v>Profit</v>
      </c>
      <c r="I2625" t="s">
        <v>26</v>
      </c>
      <c r="J2625" t="s">
        <v>45</v>
      </c>
      <c r="K2625" t="s">
        <v>8909</v>
      </c>
      <c r="L2625" s="1">
        <v>2005</v>
      </c>
      <c r="M2625" t="s">
        <v>572</v>
      </c>
      <c r="N2625">
        <v>7.7</v>
      </c>
      <c r="O2625">
        <v>1.85</v>
      </c>
      <c r="P2625">
        <v>0</v>
      </c>
      <c r="Q2625">
        <v>278</v>
      </c>
      <c r="R2625">
        <v>11000</v>
      </c>
      <c r="S2625">
        <v>400</v>
      </c>
      <c r="T2625" t="s">
        <v>8286</v>
      </c>
      <c r="U2625">
        <v>19000</v>
      </c>
      <c r="V2625" t="s">
        <v>92</v>
      </c>
      <c r="W2625">
        <v>166269</v>
      </c>
      <c r="X2625">
        <v>20391</v>
      </c>
      <c r="Y2625" t="s">
        <v>1120</v>
      </c>
      <c r="Z2625">
        <v>3</v>
      </c>
      <c r="AA2625" t="s">
        <v>12888</v>
      </c>
      <c r="AB2625" t="s">
        <v>12889</v>
      </c>
      <c r="AC2625">
        <v>735</v>
      </c>
      <c r="AD2625">
        <v>567</v>
      </c>
    </row>
    <row r="2626" spans="1:30" x14ac:dyDescent="0.35">
      <c r="A2626" t="s">
        <v>23</v>
      </c>
      <c r="B2626" t="s">
        <v>12890</v>
      </c>
      <c r="C2626" t="s">
        <v>12891</v>
      </c>
      <c r="D2626">
        <v>103</v>
      </c>
      <c r="E2626" s="4">
        <v>15000000</v>
      </c>
      <c r="F2626" s="4">
        <v>26161406</v>
      </c>
      <c r="G2626" s="3">
        <f>movie_metadata[[#This Row],[New_gross]]-movie_metadata[[#This Row],[New_budget]]</f>
        <v>11161406</v>
      </c>
      <c r="H2626" s="3" t="str">
        <f>IF(movie_metadata[[#This Row],[Profit/Loss_in money]]&gt;0,"Profit","Loss")</f>
        <v>Profit</v>
      </c>
      <c r="I2626" t="s">
        <v>26</v>
      </c>
      <c r="J2626" t="s">
        <v>27</v>
      </c>
      <c r="K2626" t="s">
        <v>780</v>
      </c>
      <c r="L2626" s="1">
        <v>2010</v>
      </c>
      <c r="M2626" t="s">
        <v>264</v>
      </c>
      <c r="N2626">
        <v>6.7</v>
      </c>
      <c r="O2626">
        <v>2.35</v>
      </c>
      <c r="P2626">
        <v>0</v>
      </c>
      <c r="Q2626">
        <v>81</v>
      </c>
      <c r="R2626">
        <v>20</v>
      </c>
      <c r="S2626">
        <v>125</v>
      </c>
      <c r="T2626" t="s">
        <v>12892</v>
      </c>
      <c r="U2626">
        <v>512</v>
      </c>
      <c r="V2626" t="s">
        <v>12893</v>
      </c>
      <c r="W2626">
        <v>13874</v>
      </c>
      <c r="X2626">
        <v>1002</v>
      </c>
      <c r="Y2626" t="s">
        <v>12894</v>
      </c>
      <c r="Z2626">
        <v>2</v>
      </c>
      <c r="AA2626" t="s">
        <v>12895</v>
      </c>
      <c r="AB2626" t="s">
        <v>12896</v>
      </c>
      <c r="AC2626">
        <v>52</v>
      </c>
      <c r="AD2626">
        <v>316</v>
      </c>
    </row>
    <row r="2627" spans="1:30" x14ac:dyDescent="0.35">
      <c r="A2627" t="s">
        <v>23</v>
      </c>
      <c r="B2627" t="s">
        <v>12547</v>
      </c>
      <c r="C2627" t="s">
        <v>12897</v>
      </c>
      <c r="D2627">
        <v>134</v>
      </c>
      <c r="E2627" s="4">
        <v>11500000</v>
      </c>
      <c r="F2627" s="4">
        <v>22954968</v>
      </c>
      <c r="G2627" s="3">
        <f>movie_metadata[[#This Row],[New_gross]]-movie_metadata[[#This Row],[New_budget]]</f>
        <v>11454968</v>
      </c>
      <c r="H2627" s="3" t="str">
        <f>IF(movie_metadata[[#This Row],[Profit/Loss_in money]]&gt;0,"Profit","Loss")</f>
        <v>Profit</v>
      </c>
      <c r="I2627" t="s">
        <v>26</v>
      </c>
      <c r="J2627" t="s">
        <v>45</v>
      </c>
      <c r="K2627" t="s">
        <v>206</v>
      </c>
      <c r="L2627" s="1">
        <v>1993</v>
      </c>
      <c r="M2627" t="s">
        <v>82</v>
      </c>
      <c r="N2627">
        <v>7.9</v>
      </c>
      <c r="O2627">
        <v>2.35</v>
      </c>
      <c r="P2627">
        <v>0</v>
      </c>
      <c r="Q2627">
        <v>58</v>
      </c>
      <c r="R2627">
        <v>133</v>
      </c>
      <c r="S2627">
        <v>258</v>
      </c>
      <c r="T2627" t="s">
        <v>11474</v>
      </c>
      <c r="U2627">
        <v>12000</v>
      </c>
      <c r="V2627" t="s">
        <v>756</v>
      </c>
      <c r="W2627">
        <v>45703</v>
      </c>
      <c r="X2627">
        <v>12749</v>
      </c>
      <c r="Y2627" t="s">
        <v>8969</v>
      </c>
      <c r="Z2627">
        <v>1</v>
      </c>
      <c r="AA2627" t="s">
        <v>12898</v>
      </c>
      <c r="AB2627" t="s">
        <v>12899</v>
      </c>
      <c r="AC2627">
        <v>156</v>
      </c>
      <c r="AD2627">
        <v>310</v>
      </c>
    </row>
    <row r="2628" spans="1:30" x14ac:dyDescent="0.35">
      <c r="A2628" t="s">
        <v>23</v>
      </c>
      <c r="B2628" t="s">
        <v>7065</v>
      </c>
      <c r="C2628" t="s">
        <v>12900</v>
      </c>
      <c r="D2628">
        <v>155</v>
      </c>
      <c r="E2628" s="4">
        <v>15000000</v>
      </c>
      <c r="F2628" s="4">
        <v>26384919</v>
      </c>
      <c r="G2628" s="3">
        <f>movie_metadata[[#This Row],[New_gross]]-movie_metadata[[#This Row],[New_budget]]</f>
        <v>11384919</v>
      </c>
      <c r="H2628" s="3" t="str">
        <f>IF(movie_metadata[[#This Row],[Profit/Loss_in money]]&gt;0,"Profit","Loss")</f>
        <v>Profit</v>
      </c>
      <c r="I2628" t="s">
        <v>26</v>
      </c>
      <c r="J2628" t="s">
        <v>27</v>
      </c>
      <c r="K2628" t="s">
        <v>3402</v>
      </c>
      <c r="L2628" s="1">
        <v>1997</v>
      </c>
      <c r="M2628" t="s">
        <v>572</v>
      </c>
      <c r="N2628">
        <v>7.9</v>
      </c>
      <c r="O2628">
        <v>2.35</v>
      </c>
      <c r="P2628">
        <v>0</v>
      </c>
      <c r="Q2628">
        <v>153</v>
      </c>
      <c r="R2628">
        <v>0</v>
      </c>
      <c r="S2628">
        <v>170</v>
      </c>
      <c r="T2628" t="s">
        <v>12901</v>
      </c>
      <c r="U2628">
        <v>3000</v>
      </c>
      <c r="V2628" t="s">
        <v>244</v>
      </c>
      <c r="W2628">
        <v>189032</v>
      </c>
      <c r="X2628">
        <v>3677</v>
      </c>
      <c r="Y2628" t="s">
        <v>12902</v>
      </c>
      <c r="Z2628">
        <v>15</v>
      </c>
      <c r="AA2628" t="s">
        <v>12903</v>
      </c>
      <c r="AB2628" t="s">
        <v>12904</v>
      </c>
      <c r="AC2628">
        <v>560</v>
      </c>
      <c r="AD2628">
        <v>360</v>
      </c>
    </row>
    <row r="2629" spans="1:30" x14ac:dyDescent="0.35">
      <c r="A2629" t="s">
        <v>23</v>
      </c>
      <c r="B2629" t="s">
        <v>12223</v>
      </c>
      <c r="C2629" t="s">
        <v>12905</v>
      </c>
      <c r="D2629">
        <v>94</v>
      </c>
      <c r="E2629" s="4">
        <v>15000000</v>
      </c>
      <c r="F2629" s="4">
        <v>22189039</v>
      </c>
      <c r="G2629" s="3">
        <f>movie_metadata[[#This Row],[New_gross]]-movie_metadata[[#This Row],[New_budget]]</f>
        <v>7189039</v>
      </c>
      <c r="H2629" s="3" t="str">
        <f>IF(movie_metadata[[#This Row],[Profit/Loss_in money]]&gt;0,"Profit","Loss")</f>
        <v>Profit</v>
      </c>
      <c r="I2629" t="s">
        <v>26</v>
      </c>
      <c r="J2629" t="s">
        <v>27</v>
      </c>
      <c r="K2629" t="s">
        <v>5796</v>
      </c>
      <c r="L2629" s="1">
        <v>1993</v>
      </c>
      <c r="M2629" t="s">
        <v>572</v>
      </c>
      <c r="N2629">
        <v>5.5</v>
      </c>
      <c r="O2629">
        <v>1.85</v>
      </c>
      <c r="P2629">
        <v>466</v>
      </c>
      <c r="Q2629">
        <v>25</v>
      </c>
      <c r="R2629">
        <v>11</v>
      </c>
      <c r="S2629">
        <v>232</v>
      </c>
      <c r="T2629" t="s">
        <v>7617</v>
      </c>
      <c r="U2629">
        <v>1000</v>
      </c>
      <c r="V2629" t="s">
        <v>2448</v>
      </c>
      <c r="W2629">
        <v>17074</v>
      </c>
      <c r="X2629">
        <v>2210</v>
      </c>
      <c r="Y2629" t="s">
        <v>12906</v>
      </c>
      <c r="Z2629">
        <v>0</v>
      </c>
      <c r="AA2629" t="s">
        <v>12907</v>
      </c>
      <c r="AB2629" t="s">
        <v>12908</v>
      </c>
      <c r="AC2629">
        <v>55</v>
      </c>
      <c r="AD2629">
        <v>605</v>
      </c>
    </row>
    <row r="2630" spans="1:30" x14ac:dyDescent="0.35">
      <c r="A2630" t="s">
        <v>23</v>
      </c>
      <c r="B2630" t="s">
        <v>12909</v>
      </c>
      <c r="C2630" t="s">
        <v>12910</v>
      </c>
      <c r="D2630">
        <v>95</v>
      </c>
      <c r="E2630" s="4">
        <v>15000000</v>
      </c>
      <c r="F2630" s="4">
        <v>20998709</v>
      </c>
      <c r="G2630" s="3">
        <f>movie_metadata[[#This Row],[New_gross]]-movie_metadata[[#This Row],[New_budget]]</f>
        <v>5998709</v>
      </c>
      <c r="H2630" s="3" t="str">
        <f>IF(movie_metadata[[#This Row],[Profit/Loss_in money]]&gt;0,"Profit","Loss")</f>
        <v>Profit</v>
      </c>
      <c r="I2630" t="s">
        <v>26</v>
      </c>
      <c r="J2630" t="s">
        <v>27</v>
      </c>
      <c r="K2630" t="s">
        <v>3263</v>
      </c>
      <c r="L2630" s="1">
        <v>2006</v>
      </c>
      <c r="M2630" t="s">
        <v>82</v>
      </c>
      <c r="N2630">
        <v>6.2</v>
      </c>
      <c r="O2630">
        <v>2.35</v>
      </c>
      <c r="P2630">
        <v>1000</v>
      </c>
      <c r="Q2630">
        <v>46</v>
      </c>
      <c r="R2630">
        <v>15</v>
      </c>
      <c r="S2630">
        <v>461</v>
      </c>
      <c r="T2630" t="s">
        <v>12911</v>
      </c>
      <c r="U2630">
        <v>1000</v>
      </c>
      <c r="V2630" t="s">
        <v>3378</v>
      </c>
      <c r="W2630">
        <v>6095</v>
      </c>
      <c r="X2630">
        <v>3845</v>
      </c>
      <c r="Y2630" t="s">
        <v>3217</v>
      </c>
      <c r="Z2630">
        <v>0</v>
      </c>
      <c r="AA2630" t="s">
        <v>12912</v>
      </c>
      <c r="AB2630" t="s">
        <v>12913</v>
      </c>
      <c r="AC2630">
        <v>76</v>
      </c>
      <c r="AD2630">
        <v>786</v>
      </c>
    </row>
    <row r="2631" spans="1:30" x14ac:dyDescent="0.35">
      <c r="A2631" t="s">
        <v>23</v>
      </c>
      <c r="B2631" t="s">
        <v>12914</v>
      </c>
      <c r="C2631" t="s">
        <v>12915</v>
      </c>
      <c r="D2631">
        <v>89</v>
      </c>
      <c r="E2631" s="4">
        <v>15000000</v>
      </c>
      <c r="F2631" s="4">
        <v>20801344</v>
      </c>
      <c r="G2631" s="3">
        <f>movie_metadata[[#This Row],[New_gross]]-movie_metadata[[#This Row],[New_budget]]</f>
        <v>5801344</v>
      </c>
      <c r="H2631" s="3" t="str">
        <f>IF(movie_metadata[[#This Row],[Profit/Loss_in money]]&gt;0,"Profit","Loss")</f>
        <v>Profit</v>
      </c>
      <c r="I2631" t="s">
        <v>26</v>
      </c>
      <c r="J2631" t="s">
        <v>27</v>
      </c>
      <c r="K2631" t="s">
        <v>6392</v>
      </c>
      <c r="L2631" s="1">
        <v>2007</v>
      </c>
      <c r="M2631" t="s">
        <v>572</v>
      </c>
      <c r="N2631">
        <v>5.0999999999999996</v>
      </c>
      <c r="O2631">
        <v>2.35</v>
      </c>
      <c r="P2631">
        <v>0</v>
      </c>
      <c r="Q2631">
        <v>161</v>
      </c>
      <c r="R2631">
        <v>7</v>
      </c>
      <c r="S2631">
        <v>399</v>
      </c>
      <c r="T2631" t="s">
        <v>6999</v>
      </c>
      <c r="U2631">
        <v>919</v>
      </c>
      <c r="V2631" t="s">
        <v>6991</v>
      </c>
      <c r="W2631">
        <v>49721</v>
      </c>
      <c r="X2631">
        <v>2559</v>
      </c>
      <c r="Y2631" t="s">
        <v>5506</v>
      </c>
      <c r="Z2631">
        <v>0</v>
      </c>
      <c r="AA2631" t="s">
        <v>12916</v>
      </c>
      <c r="AB2631" t="s">
        <v>12917</v>
      </c>
      <c r="AC2631">
        <v>211</v>
      </c>
      <c r="AD2631">
        <v>557</v>
      </c>
    </row>
    <row r="2632" spans="1:30" x14ac:dyDescent="0.35">
      <c r="A2632" t="s">
        <v>23</v>
      </c>
      <c r="B2632" t="s">
        <v>12918</v>
      </c>
      <c r="C2632" t="s">
        <v>12919</v>
      </c>
      <c r="D2632">
        <v>97</v>
      </c>
      <c r="E2632" s="4">
        <v>14000000</v>
      </c>
      <c r="F2632" s="4">
        <v>21468807</v>
      </c>
      <c r="G2632" s="3">
        <f>movie_metadata[[#This Row],[New_gross]]-movie_metadata[[#This Row],[New_budget]]</f>
        <v>7468807</v>
      </c>
      <c r="H2632" s="3" t="str">
        <f>IF(movie_metadata[[#This Row],[Profit/Loss_in money]]&gt;0,"Profit","Loss")</f>
        <v>Profit</v>
      </c>
      <c r="I2632" t="s">
        <v>26</v>
      </c>
      <c r="J2632" t="s">
        <v>27</v>
      </c>
      <c r="K2632" t="s">
        <v>3022</v>
      </c>
      <c r="L2632" s="1">
        <v>2000</v>
      </c>
      <c r="M2632" t="s">
        <v>572</v>
      </c>
      <c r="N2632">
        <v>4.0999999999999996</v>
      </c>
      <c r="O2632">
        <v>2.35</v>
      </c>
      <c r="P2632">
        <v>243</v>
      </c>
      <c r="Q2632">
        <v>108</v>
      </c>
      <c r="R2632">
        <v>83</v>
      </c>
      <c r="S2632">
        <v>579</v>
      </c>
      <c r="T2632" t="s">
        <v>12920</v>
      </c>
      <c r="U2632">
        <v>912</v>
      </c>
      <c r="V2632" t="s">
        <v>3070</v>
      </c>
      <c r="W2632">
        <v>13048</v>
      </c>
      <c r="X2632">
        <v>2682</v>
      </c>
      <c r="Y2632" t="s">
        <v>4047</v>
      </c>
      <c r="Z2632">
        <v>2</v>
      </c>
      <c r="AA2632" t="s">
        <v>12921</v>
      </c>
      <c r="AB2632" t="s">
        <v>12922</v>
      </c>
      <c r="AC2632">
        <v>227</v>
      </c>
      <c r="AD2632">
        <v>786</v>
      </c>
    </row>
    <row r="2633" spans="1:30" x14ac:dyDescent="0.35">
      <c r="A2633" t="s">
        <v>23</v>
      </c>
      <c r="B2633" t="s">
        <v>4044</v>
      </c>
      <c r="C2633" t="s">
        <v>12923</v>
      </c>
      <c r="D2633">
        <v>90</v>
      </c>
      <c r="E2633" s="4">
        <v>15000000</v>
      </c>
      <c r="F2633" s="4">
        <v>19158074</v>
      </c>
      <c r="G2633" s="3">
        <f>movie_metadata[[#This Row],[New_gross]]-movie_metadata[[#This Row],[New_budget]]</f>
        <v>4158074</v>
      </c>
      <c r="H2633" s="3" t="str">
        <f>IF(movie_metadata[[#This Row],[Profit/Loss_in money]]&gt;0,"Profit","Loss")</f>
        <v>Profit</v>
      </c>
      <c r="I2633" t="s">
        <v>26</v>
      </c>
      <c r="J2633" t="s">
        <v>27</v>
      </c>
      <c r="K2633" t="s">
        <v>1988</v>
      </c>
      <c r="L2633" s="1">
        <v>2002</v>
      </c>
      <c r="M2633" t="s">
        <v>82</v>
      </c>
      <c r="N2633">
        <v>6.7</v>
      </c>
      <c r="O2633">
        <v>2.35</v>
      </c>
      <c r="P2633">
        <v>0</v>
      </c>
      <c r="Q2633">
        <v>69</v>
      </c>
      <c r="R2633">
        <v>13</v>
      </c>
      <c r="S2633">
        <v>613</v>
      </c>
      <c r="T2633" t="s">
        <v>5095</v>
      </c>
      <c r="U2633">
        <v>882</v>
      </c>
      <c r="V2633" t="s">
        <v>182</v>
      </c>
      <c r="W2633">
        <v>17983</v>
      </c>
      <c r="X2633">
        <v>2661</v>
      </c>
      <c r="Y2633" t="s">
        <v>6774</v>
      </c>
      <c r="Z2633">
        <v>2</v>
      </c>
      <c r="AA2633" t="s">
        <v>12924</v>
      </c>
      <c r="AB2633" t="s">
        <v>12925</v>
      </c>
      <c r="AC2633">
        <v>127</v>
      </c>
      <c r="AD2633">
        <v>874</v>
      </c>
    </row>
    <row r="2634" spans="1:30" x14ac:dyDescent="0.35">
      <c r="A2634" t="s">
        <v>23</v>
      </c>
      <c r="B2634" t="s">
        <v>12926</v>
      </c>
      <c r="C2634" t="s">
        <v>12927</v>
      </c>
      <c r="D2634">
        <v>92</v>
      </c>
      <c r="E2634" s="4">
        <v>20000000</v>
      </c>
      <c r="F2634" s="4">
        <v>18843314</v>
      </c>
      <c r="G2634" s="3">
        <f>movie_metadata[[#This Row],[New_gross]]-movie_metadata[[#This Row],[New_budget]]</f>
        <v>-1156686</v>
      </c>
      <c r="H2634" s="3" t="str">
        <f>IF(movie_metadata[[#This Row],[Profit/Loss_in money]]&gt;0,"Profit","Loss")</f>
        <v>Loss</v>
      </c>
      <c r="I2634" t="s">
        <v>26</v>
      </c>
      <c r="J2634" t="s">
        <v>27</v>
      </c>
      <c r="K2634" t="s">
        <v>915</v>
      </c>
      <c r="L2634" s="1">
        <v>2006</v>
      </c>
      <c r="M2634" t="s">
        <v>29</v>
      </c>
      <c r="N2634">
        <v>4.7</v>
      </c>
      <c r="O2634">
        <v>1.85</v>
      </c>
      <c r="P2634">
        <v>0</v>
      </c>
      <c r="Q2634">
        <v>78</v>
      </c>
      <c r="R2634">
        <v>8</v>
      </c>
      <c r="S2634">
        <v>129</v>
      </c>
      <c r="T2634" t="s">
        <v>12928</v>
      </c>
      <c r="U2634">
        <v>472</v>
      </c>
      <c r="V2634" t="s">
        <v>11113</v>
      </c>
      <c r="W2634">
        <v>27486</v>
      </c>
      <c r="X2634">
        <v>1045</v>
      </c>
      <c r="Y2634" t="s">
        <v>10309</v>
      </c>
      <c r="Z2634">
        <v>1</v>
      </c>
      <c r="AA2634" t="s">
        <v>12929</v>
      </c>
      <c r="AB2634" t="s">
        <v>12930</v>
      </c>
      <c r="AC2634">
        <v>284</v>
      </c>
      <c r="AD2634">
        <v>239</v>
      </c>
    </row>
    <row r="2635" spans="1:30" x14ac:dyDescent="0.35">
      <c r="A2635" t="s">
        <v>23</v>
      </c>
      <c r="B2635" t="s">
        <v>12931</v>
      </c>
      <c r="C2635" t="s">
        <v>12932</v>
      </c>
      <c r="D2635">
        <v>100</v>
      </c>
      <c r="E2635" s="4">
        <v>15000000</v>
      </c>
      <c r="F2635" s="4">
        <v>20566327</v>
      </c>
      <c r="G2635" s="3">
        <f>movie_metadata[[#This Row],[New_gross]]-movie_metadata[[#This Row],[New_budget]]</f>
        <v>5566327</v>
      </c>
      <c r="H2635" s="3" t="str">
        <f>IF(movie_metadata[[#This Row],[Profit/Loss_in money]]&gt;0,"Profit","Loss")</f>
        <v>Profit</v>
      </c>
      <c r="I2635" t="s">
        <v>26</v>
      </c>
      <c r="J2635" t="s">
        <v>27</v>
      </c>
      <c r="K2635" t="s">
        <v>2129</v>
      </c>
      <c r="L2635" s="1">
        <v>2016</v>
      </c>
      <c r="M2635" t="s">
        <v>572</v>
      </c>
      <c r="N2635">
        <v>6.4</v>
      </c>
      <c r="O2635">
        <v>2.35</v>
      </c>
      <c r="P2635">
        <v>0</v>
      </c>
      <c r="Q2635">
        <v>129</v>
      </c>
      <c r="R2635">
        <v>10</v>
      </c>
      <c r="S2635">
        <v>415</v>
      </c>
      <c r="T2635" t="s">
        <v>2094</v>
      </c>
      <c r="U2635">
        <v>826</v>
      </c>
      <c r="V2635" t="s">
        <v>6372</v>
      </c>
      <c r="W2635">
        <v>15385</v>
      </c>
      <c r="X2635">
        <v>2958</v>
      </c>
      <c r="Y2635" t="s">
        <v>3202</v>
      </c>
      <c r="Z2635">
        <v>2</v>
      </c>
      <c r="AA2635" t="s">
        <v>12933</v>
      </c>
      <c r="AB2635" t="s">
        <v>12934</v>
      </c>
      <c r="AC2635">
        <v>84</v>
      </c>
      <c r="AD2635">
        <v>622</v>
      </c>
    </row>
    <row r="2636" spans="1:30" x14ac:dyDescent="0.35">
      <c r="A2636" t="s">
        <v>23</v>
      </c>
      <c r="B2636" t="s">
        <v>11032</v>
      </c>
      <c r="C2636" t="s">
        <v>12935</v>
      </c>
      <c r="D2636">
        <v>117</v>
      </c>
      <c r="E2636" s="4">
        <v>15000000</v>
      </c>
      <c r="F2636" s="4">
        <v>20218921</v>
      </c>
      <c r="G2636" s="3">
        <f>movie_metadata[[#This Row],[New_gross]]-movie_metadata[[#This Row],[New_budget]]</f>
        <v>5218921</v>
      </c>
      <c r="H2636" s="3" t="str">
        <f>IF(movie_metadata[[#This Row],[Profit/Loss_in money]]&gt;0,"Profit","Loss")</f>
        <v>Profit</v>
      </c>
      <c r="I2636" t="s">
        <v>26</v>
      </c>
      <c r="J2636" t="s">
        <v>12936</v>
      </c>
      <c r="K2636" t="s">
        <v>6189</v>
      </c>
      <c r="L2636" s="1">
        <v>2010</v>
      </c>
      <c r="M2636" t="s">
        <v>29</v>
      </c>
      <c r="N2636">
        <v>6.3</v>
      </c>
      <c r="O2636">
        <v>2.35</v>
      </c>
      <c r="P2636">
        <v>0</v>
      </c>
      <c r="Q2636">
        <v>135</v>
      </c>
      <c r="R2636">
        <v>19</v>
      </c>
      <c r="S2636">
        <v>461</v>
      </c>
      <c r="T2636" t="s">
        <v>12937</v>
      </c>
      <c r="U2636">
        <v>3000</v>
      </c>
      <c r="V2636" t="s">
        <v>4509</v>
      </c>
      <c r="W2636">
        <v>14814</v>
      </c>
      <c r="X2636">
        <v>4204</v>
      </c>
      <c r="Y2636" t="s">
        <v>3217</v>
      </c>
      <c r="Z2636">
        <v>4</v>
      </c>
      <c r="AA2636" t="s">
        <v>12938</v>
      </c>
      <c r="AB2636" t="s">
        <v>12939</v>
      </c>
      <c r="AC2636">
        <v>114</v>
      </c>
      <c r="AD2636">
        <v>646</v>
      </c>
    </row>
    <row r="2637" spans="1:30" x14ac:dyDescent="0.35">
      <c r="A2637" t="s">
        <v>23</v>
      </c>
      <c r="B2637" t="s">
        <v>12940</v>
      </c>
      <c r="C2637" t="s">
        <v>12941</v>
      </c>
      <c r="D2637">
        <v>84</v>
      </c>
      <c r="E2637" s="4">
        <v>15000000</v>
      </c>
      <c r="F2637" s="4">
        <v>17411331</v>
      </c>
      <c r="G2637" s="3">
        <f>movie_metadata[[#This Row],[New_gross]]-movie_metadata[[#This Row],[New_budget]]</f>
        <v>2411331</v>
      </c>
      <c r="H2637" s="3" t="str">
        <f>IF(movie_metadata[[#This Row],[Profit/Loss_in money]]&gt;0,"Profit","Loss")</f>
        <v>Profit</v>
      </c>
      <c r="I2637" t="s">
        <v>26</v>
      </c>
      <c r="J2637" t="s">
        <v>358</v>
      </c>
      <c r="K2637" t="s">
        <v>4268</v>
      </c>
      <c r="L2637" s="1">
        <v>1998</v>
      </c>
      <c r="M2637" t="s">
        <v>572</v>
      </c>
      <c r="N2637">
        <v>5.5</v>
      </c>
      <c r="O2637">
        <v>1.85</v>
      </c>
      <c r="P2637">
        <v>673</v>
      </c>
      <c r="Q2637">
        <v>96</v>
      </c>
      <c r="R2637">
        <v>119</v>
      </c>
      <c r="S2637">
        <v>918</v>
      </c>
      <c r="T2637" t="s">
        <v>2635</v>
      </c>
      <c r="U2637">
        <v>989</v>
      </c>
      <c r="V2637" t="s">
        <v>345</v>
      </c>
      <c r="W2637">
        <v>17328</v>
      </c>
      <c r="X2637">
        <v>4660</v>
      </c>
      <c r="Y2637" t="s">
        <v>9415</v>
      </c>
      <c r="Z2637">
        <v>3</v>
      </c>
      <c r="AA2637" t="s">
        <v>12942</v>
      </c>
      <c r="AB2637" t="s">
        <v>12943</v>
      </c>
      <c r="AC2637">
        <v>237</v>
      </c>
      <c r="AD2637">
        <v>982</v>
      </c>
    </row>
    <row r="2638" spans="1:30" x14ac:dyDescent="0.35">
      <c r="A2638" t="s">
        <v>23</v>
      </c>
      <c r="B2638" t="s">
        <v>12944</v>
      </c>
      <c r="C2638" t="s">
        <v>12945</v>
      </c>
      <c r="D2638">
        <v>140</v>
      </c>
      <c r="E2638" s="4">
        <v>15000000</v>
      </c>
      <c r="F2638" s="4">
        <v>21383298</v>
      </c>
      <c r="G2638" s="3">
        <f>movie_metadata[[#This Row],[New_gross]]-movie_metadata[[#This Row],[New_budget]]</f>
        <v>6383298</v>
      </c>
      <c r="H2638" s="3" t="str">
        <f>IF(movie_metadata[[#This Row],[Profit/Loss_in money]]&gt;0,"Profit","Loss")</f>
        <v>Profit</v>
      </c>
      <c r="I2638" t="s">
        <v>26</v>
      </c>
      <c r="J2638" t="s">
        <v>27</v>
      </c>
      <c r="K2638" t="s">
        <v>2118</v>
      </c>
      <c r="L2638" s="1">
        <v>2012</v>
      </c>
      <c r="M2638" t="s">
        <v>572</v>
      </c>
      <c r="N2638">
        <v>7.3</v>
      </c>
      <c r="O2638">
        <v>2.35</v>
      </c>
      <c r="P2638">
        <v>47000</v>
      </c>
      <c r="Q2638">
        <v>417</v>
      </c>
      <c r="R2638">
        <v>310</v>
      </c>
      <c r="S2638">
        <v>619</v>
      </c>
      <c r="T2638" t="s">
        <v>1017</v>
      </c>
      <c r="U2638">
        <v>33000</v>
      </c>
      <c r="V2638" t="s">
        <v>4205</v>
      </c>
      <c r="W2638">
        <v>187170</v>
      </c>
      <c r="X2638">
        <v>34413</v>
      </c>
      <c r="Y2638" t="s">
        <v>12946</v>
      </c>
      <c r="Z2638">
        <v>3</v>
      </c>
      <c r="AA2638" t="s">
        <v>12947</v>
      </c>
      <c r="AB2638" t="s">
        <v>12948</v>
      </c>
      <c r="AC2638">
        <v>376</v>
      </c>
      <c r="AD2638">
        <v>748</v>
      </c>
    </row>
    <row r="2639" spans="1:30" x14ac:dyDescent="0.35">
      <c r="A2639" t="s">
        <v>23</v>
      </c>
      <c r="B2639" t="s">
        <v>1481</v>
      </c>
      <c r="C2639" t="s">
        <v>12949</v>
      </c>
      <c r="D2639">
        <v>108</v>
      </c>
      <c r="E2639" s="4">
        <v>15000000</v>
      </c>
      <c r="F2639" s="4">
        <v>24984868</v>
      </c>
      <c r="G2639" s="3">
        <f>movie_metadata[[#This Row],[New_gross]]-movie_metadata[[#This Row],[New_budget]]</f>
        <v>9984868</v>
      </c>
      <c r="H2639" s="3" t="str">
        <f>IF(movie_metadata[[#This Row],[Profit/Loss_in money]]&gt;0,"Profit","Loss")</f>
        <v>Profit</v>
      </c>
      <c r="I2639" t="s">
        <v>26</v>
      </c>
      <c r="J2639" t="s">
        <v>27</v>
      </c>
      <c r="K2639" t="s">
        <v>326</v>
      </c>
      <c r="L2639" s="1">
        <v>2014</v>
      </c>
      <c r="M2639" t="s">
        <v>572</v>
      </c>
      <c r="N2639">
        <v>6.3</v>
      </c>
      <c r="O2639">
        <v>2.35</v>
      </c>
      <c r="P2639">
        <v>0</v>
      </c>
      <c r="Q2639">
        <v>172</v>
      </c>
      <c r="R2639">
        <v>79</v>
      </c>
      <c r="S2639">
        <v>537</v>
      </c>
      <c r="T2639" t="s">
        <v>12950</v>
      </c>
      <c r="U2639">
        <v>775</v>
      </c>
      <c r="V2639" t="s">
        <v>9382</v>
      </c>
      <c r="W2639">
        <v>50056</v>
      </c>
      <c r="X2639">
        <v>3033</v>
      </c>
      <c r="Y2639" t="s">
        <v>971</v>
      </c>
      <c r="Z2639">
        <v>2</v>
      </c>
      <c r="AA2639" t="s">
        <v>12951</v>
      </c>
      <c r="AB2639" t="s">
        <v>12952</v>
      </c>
      <c r="AC2639">
        <v>152</v>
      </c>
      <c r="AD2639">
        <v>614</v>
      </c>
    </row>
    <row r="2640" spans="1:30" x14ac:dyDescent="0.35">
      <c r="A2640" t="s">
        <v>23</v>
      </c>
      <c r="B2640" t="s">
        <v>12953</v>
      </c>
      <c r="C2640" t="s">
        <v>12954</v>
      </c>
      <c r="D2640">
        <v>109</v>
      </c>
      <c r="E2640" s="4">
        <v>15000000</v>
      </c>
      <c r="F2640" s="4">
        <v>16459004</v>
      </c>
      <c r="G2640" s="3">
        <f>movie_metadata[[#This Row],[New_gross]]-movie_metadata[[#This Row],[New_budget]]</f>
        <v>1459004</v>
      </c>
      <c r="H2640" s="3" t="str">
        <f>IF(movie_metadata[[#This Row],[Profit/Loss_in money]]&gt;0,"Profit","Loss")</f>
        <v>Profit</v>
      </c>
      <c r="I2640" t="s">
        <v>26</v>
      </c>
      <c r="J2640" t="s">
        <v>254</v>
      </c>
      <c r="K2640" t="s">
        <v>1916</v>
      </c>
      <c r="L2640" s="1">
        <v>1999</v>
      </c>
      <c r="M2640" t="s">
        <v>572</v>
      </c>
      <c r="N2640">
        <v>4.9000000000000004</v>
      </c>
      <c r="O2640">
        <v>2.35</v>
      </c>
      <c r="P2640">
        <v>327</v>
      </c>
      <c r="Q2640">
        <v>88</v>
      </c>
      <c r="R2640">
        <v>11</v>
      </c>
      <c r="S2640">
        <v>159</v>
      </c>
      <c r="T2640" t="s">
        <v>5725</v>
      </c>
      <c r="U2640">
        <v>471</v>
      </c>
      <c r="V2640" t="s">
        <v>12955</v>
      </c>
      <c r="W2640">
        <v>13320</v>
      </c>
      <c r="X2640">
        <v>1069</v>
      </c>
      <c r="Y2640" t="s">
        <v>12956</v>
      </c>
      <c r="Z2640">
        <v>1</v>
      </c>
      <c r="AA2640" t="s">
        <v>12957</v>
      </c>
      <c r="AB2640" t="s">
        <v>12958</v>
      </c>
      <c r="AC2640">
        <v>415</v>
      </c>
      <c r="AD2640">
        <v>308</v>
      </c>
    </row>
    <row r="2641" spans="1:30" x14ac:dyDescent="0.35">
      <c r="A2641" t="s">
        <v>23</v>
      </c>
      <c r="B2641" t="s">
        <v>2263</v>
      </c>
      <c r="C2641" t="s">
        <v>12959</v>
      </c>
      <c r="D2641">
        <v>131</v>
      </c>
      <c r="E2641" s="4">
        <v>15000000</v>
      </c>
      <c r="F2641" s="4">
        <v>15700000</v>
      </c>
      <c r="G2641" s="3">
        <f>movie_metadata[[#This Row],[New_gross]]-movie_metadata[[#This Row],[New_budget]]</f>
        <v>700000</v>
      </c>
      <c r="H2641" s="3" t="str">
        <f>IF(movie_metadata[[#This Row],[Profit/Loss_in money]]&gt;0,"Profit","Loss")</f>
        <v>Profit</v>
      </c>
      <c r="I2641" t="s">
        <v>26</v>
      </c>
      <c r="J2641" t="s">
        <v>27</v>
      </c>
      <c r="K2641" t="s">
        <v>2167</v>
      </c>
      <c r="L2641" s="1">
        <v>2008</v>
      </c>
      <c r="M2641" t="s">
        <v>572</v>
      </c>
      <c r="N2641">
        <v>7.6</v>
      </c>
      <c r="O2641">
        <v>1.85</v>
      </c>
      <c r="P2641">
        <v>16000</v>
      </c>
      <c r="Q2641">
        <v>388</v>
      </c>
      <c r="R2641">
        <v>0</v>
      </c>
      <c r="S2641">
        <v>383</v>
      </c>
      <c r="T2641" t="s">
        <v>2265</v>
      </c>
      <c r="U2641">
        <v>10000</v>
      </c>
      <c r="V2641" t="s">
        <v>881</v>
      </c>
      <c r="W2641">
        <v>332065</v>
      </c>
      <c r="X2641">
        <v>11114</v>
      </c>
      <c r="Y2641" t="s">
        <v>3240</v>
      </c>
      <c r="Z2641">
        <v>0</v>
      </c>
      <c r="AA2641" t="s">
        <v>12960</v>
      </c>
      <c r="AB2641" t="s">
        <v>12961</v>
      </c>
      <c r="AC2641">
        <v>876</v>
      </c>
      <c r="AD2641">
        <v>602</v>
      </c>
    </row>
    <row r="2642" spans="1:30" x14ac:dyDescent="0.35">
      <c r="A2642" t="s">
        <v>23</v>
      </c>
      <c r="B2642" t="s">
        <v>12962</v>
      </c>
      <c r="C2642" t="s">
        <v>12963</v>
      </c>
      <c r="D2642">
        <v>114</v>
      </c>
      <c r="E2642" s="4">
        <v>15000000</v>
      </c>
      <c r="F2642" s="4">
        <v>15100000</v>
      </c>
      <c r="G2642" s="3">
        <f>movie_metadata[[#This Row],[New_gross]]-movie_metadata[[#This Row],[New_budget]]</f>
        <v>100000</v>
      </c>
      <c r="H2642" s="3" t="str">
        <f>IF(movie_metadata[[#This Row],[Profit/Loss_in money]]&gt;0,"Profit","Loss")</f>
        <v>Profit</v>
      </c>
      <c r="I2642" t="s">
        <v>26</v>
      </c>
      <c r="J2642" t="s">
        <v>27</v>
      </c>
      <c r="K2642" t="s">
        <v>2200</v>
      </c>
      <c r="L2642" s="1">
        <v>1984</v>
      </c>
      <c r="M2642" t="s">
        <v>572</v>
      </c>
      <c r="N2642">
        <v>6</v>
      </c>
      <c r="O2642">
        <v>2.35</v>
      </c>
      <c r="P2642">
        <v>0</v>
      </c>
      <c r="Q2642">
        <v>45</v>
      </c>
      <c r="R2642">
        <v>73</v>
      </c>
      <c r="S2642">
        <v>563</v>
      </c>
      <c r="T2642" t="s">
        <v>12964</v>
      </c>
      <c r="U2642">
        <v>695</v>
      </c>
      <c r="V2642" t="s">
        <v>2838</v>
      </c>
      <c r="W2642">
        <v>22797</v>
      </c>
      <c r="X2642">
        <v>3444</v>
      </c>
      <c r="Y2642" t="s">
        <v>3880</v>
      </c>
      <c r="Z2642">
        <v>1</v>
      </c>
      <c r="AA2642" t="s">
        <v>12965</v>
      </c>
      <c r="AB2642" t="s">
        <v>12966</v>
      </c>
      <c r="AC2642">
        <v>96</v>
      </c>
      <c r="AD2642">
        <v>654</v>
      </c>
    </row>
    <row r="2643" spans="1:30" x14ac:dyDescent="0.35">
      <c r="A2643" t="s">
        <v>23</v>
      </c>
      <c r="B2643" t="s">
        <v>8690</v>
      </c>
      <c r="C2643" t="s">
        <v>12967</v>
      </c>
      <c r="D2643">
        <v>97</v>
      </c>
      <c r="E2643" s="4">
        <v>15000000</v>
      </c>
      <c r="F2643" s="4">
        <v>14938570</v>
      </c>
      <c r="G2643" s="3">
        <f>movie_metadata[[#This Row],[New_gross]]-movie_metadata[[#This Row],[New_budget]]</f>
        <v>-61430</v>
      </c>
      <c r="H2643" s="3" t="str">
        <f>IF(movie_metadata[[#This Row],[Profit/Loss_in money]]&gt;0,"Profit","Loss")</f>
        <v>Loss</v>
      </c>
      <c r="I2643" t="s">
        <v>26</v>
      </c>
      <c r="J2643" t="s">
        <v>27</v>
      </c>
      <c r="K2643" t="s">
        <v>1520</v>
      </c>
      <c r="L2643" s="1">
        <v>2012</v>
      </c>
      <c r="M2643" t="s">
        <v>572</v>
      </c>
      <c r="N2643">
        <v>6.2</v>
      </c>
      <c r="O2643">
        <v>2.35</v>
      </c>
      <c r="P2643">
        <v>20000</v>
      </c>
      <c r="Q2643">
        <v>414</v>
      </c>
      <c r="R2643">
        <v>181</v>
      </c>
      <c r="S2643">
        <v>748</v>
      </c>
      <c r="T2643" t="s">
        <v>1039</v>
      </c>
      <c r="U2643">
        <v>11000</v>
      </c>
      <c r="V2643" t="s">
        <v>334</v>
      </c>
      <c r="W2643">
        <v>111625</v>
      </c>
      <c r="X2643">
        <v>14025</v>
      </c>
      <c r="Y2643" t="s">
        <v>1017</v>
      </c>
      <c r="Z2643">
        <v>1</v>
      </c>
      <c r="AA2643" t="s">
        <v>12968</v>
      </c>
      <c r="AB2643" t="s">
        <v>12969</v>
      </c>
      <c r="AC2643">
        <v>369</v>
      </c>
      <c r="AD2643">
        <v>820</v>
      </c>
    </row>
    <row r="2644" spans="1:30" x14ac:dyDescent="0.35">
      <c r="A2644" t="s">
        <v>23</v>
      </c>
      <c r="B2644" t="s">
        <v>10830</v>
      </c>
      <c r="C2644" t="s">
        <v>12970</v>
      </c>
      <c r="D2644">
        <v>122</v>
      </c>
      <c r="E2644" s="4">
        <v>15000000</v>
      </c>
      <c r="F2644" s="4">
        <v>17237244</v>
      </c>
      <c r="G2644" s="3">
        <f>movie_metadata[[#This Row],[New_gross]]-movie_metadata[[#This Row],[New_budget]]</f>
        <v>2237244</v>
      </c>
      <c r="H2644" s="3" t="str">
        <f>IF(movie_metadata[[#This Row],[Profit/Loss_in money]]&gt;0,"Profit","Loss")</f>
        <v>Profit</v>
      </c>
      <c r="I2644" t="s">
        <v>26</v>
      </c>
      <c r="J2644" t="s">
        <v>45</v>
      </c>
      <c r="K2644" t="s">
        <v>2118</v>
      </c>
      <c r="L2644" s="1">
        <v>2014</v>
      </c>
      <c r="M2644" t="s">
        <v>572</v>
      </c>
      <c r="N2644">
        <v>6.8</v>
      </c>
      <c r="O2644">
        <v>2.35</v>
      </c>
      <c r="P2644">
        <v>13000</v>
      </c>
      <c r="Q2644">
        <v>291</v>
      </c>
      <c r="R2644">
        <v>210</v>
      </c>
      <c r="S2644">
        <v>123</v>
      </c>
      <c r="T2644" t="s">
        <v>12971</v>
      </c>
      <c r="U2644">
        <v>22000</v>
      </c>
      <c r="V2644" t="s">
        <v>691</v>
      </c>
      <c r="W2644">
        <v>57210</v>
      </c>
      <c r="X2644">
        <v>22574</v>
      </c>
      <c r="Y2644" t="s">
        <v>12972</v>
      </c>
      <c r="Z2644">
        <v>3</v>
      </c>
      <c r="AA2644" t="s">
        <v>12973</v>
      </c>
      <c r="AB2644" t="s">
        <v>12974</v>
      </c>
      <c r="AC2644">
        <v>158</v>
      </c>
      <c r="AD2644">
        <v>164</v>
      </c>
    </row>
    <row r="2645" spans="1:30" x14ac:dyDescent="0.35">
      <c r="A2645" t="s">
        <v>23</v>
      </c>
      <c r="B2645" t="s">
        <v>12975</v>
      </c>
      <c r="C2645" t="s">
        <v>12976</v>
      </c>
      <c r="D2645">
        <v>87</v>
      </c>
      <c r="E2645" s="4">
        <v>15000000</v>
      </c>
      <c r="F2645" s="4">
        <v>14249005</v>
      </c>
      <c r="G2645" s="3">
        <f>movie_metadata[[#This Row],[New_gross]]-movie_metadata[[#This Row],[New_budget]]</f>
        <v>-750995</v>
      </c>
      <c r="H2645" s="3" t="str">
        <f>IF(movie_metadata[[#This Row],[Profit/Loss_in money]]&gt;0,"Profit","Loss")</f>
        <v>Loss</v>
      </c>
      <c r="I2645" t="s">
        <v>26</v>
      </c>
      <c r="J2645" t="s">
        <v>27</v>
      </c>
      <c r="K2645" t="s">
        <v>1664</v>
      </c>
      <c r="L2645" s="1">
        <v>2001</v>
      </c>
      <c r="M2645" t="s">
        <v>572</v>
      </c>
      <c r="N2645">
        <v>4.5</v>
      </c>
      <c r="O2645">
        <v>1.85</v>
      </c>
      <c r="P2645">
        <v>0</v>
      </c>
      <c r="Q2645">
        <v>97</v>
      </c>
      <c r="R2645">
        <v>374</v>
      </c>
      <c r="S2645">
        <v>484</v>
      </c>
      <c r="T2645" t="s">
        <v>12256</v>
      </c>
      <c r="U2645">
        <v>826</v>
      </c>
      <c r="V2645" t="s">
        <v>896</v>
      </c>
      <c r="W2645">
        <v>39788</v>
      </c>
      <c r="X2645">
        <v>2689</v>
      </c>
      <c r="Y2645" t="s">
        <v>10584</v>
      </c>
      <c r="Z2645">
        <v>1</v>
      </c>
      <c r="AA2645" t="s">
        <v>12977</v>
      </c>
      <c r="AB2645" t="s">
        <v>12978</v>
      </c>
      <c r="AC2645">
        <v>619</v>
      </c>
      <c r="AD2645">
        <v>503</v>
      </c>
    </row>
    <row r="2646" spans="1:30" x14ac:dyDescent="0.35">
      <c r="A2646" t="s">
        <v>23</v>
      </c>
      <c r="B2646" t="s">
        <v>12979</v>
      </c>
      <c r="C2646" t="s">
        <v>12980</v>
      </c>
      <c r="D2646">
        <v>85</v>
      </c>
      <c r="E2646" s="4">
        <v>15000000</v>
      </c>
      <c r="F2646" s="4">
        <v>12701880</v>
      </c>
      <c r="G2646" s="3">
        <f>movie_metadata[[#This Row],[New_gross]]-movie_metadata[[#This Row],[New_budget]]</f>
        <v>-2298120</v>
      </c>
      <c r="H2646" s="3" t="str">
        <f>IF(movie_metadata[[#This Row],[Profit/Loss_in money]]&gt;0,"Profit","Loss")</f>
        <v>Loss</v>
      </c>
      <c r="I2646" t="s">
        <v>26</v>
      </c>
      <c r="J2646" t="s">
        <v>27</v>
      </c>
      <c r="K2646" t="s">
        <v>463</v>
      </c>
      <c r="L2646" s="1">
        <v>2008</v>
      </c>
      <c r="M2646" t="s">
        <v>264</v>
      </c>
      <c r="N2646">
        <v>5.7</v>
      </c>
      <c r="O2646">
        <v>1.85</v>
      </c>
      <c r="P2646">
        <v>175</v>
      </c>
      <c r="Q2646">
        <v>37</v>
      </c>
      <c r="R2646">
        <v>12</v>
      </c>
      <c r="S2646">
        <v>23</v>
      </c>
      <c r="T2646" t="s">
        <v>12981</v>
      </c>
      <c r="U2646">
        <v>354</v>
      </c>
      <c r="V2646" t="s">
        <v>12982</v>
      </c>
      <c r="W2646">
        <v>2037</v>
      </c>
      <c r="X2646">
        <v>568</v>
      </c>
      <c r="Y2646" t="s">
        <v>12983</v>
      </c>
      <c r="Z2646">
        <v>0</v>
      </c>
      <c r="AA2646" t="s">
        <v>12984</v>
      </c>
      <c r="AB2646" t="s">
        <v>12985</v>
      </c>
      <c r="AC2646">
        <v>22</v>
      </c>
      <c r="AD2646">
        <v>173</v>
      </c>
    </row>
    <row r="2647" spans="1:30" x14ac:dyDescent="0.35">
      <c r="A2647" t="s">
        <v>23</v>
      </c>
      <c r="B2647" t="s">
        <v>12986</v>
      </c>
      <c r="C2647" t="s">
        <v>12987</v>
      </c>
      <c r="D2647">
        <v>85</v>
      </c>
      <c r="E2647" s="4">
        <v>34393241.573033705</v>
      </c>
      <c r="F2647" s="4">
        <v>10353690</v>
      </c>
      <c r="G2647" s="3">
        <f>movie_metadata[[#This Row],[New_gross]]-movie_metadata[[#This Row],[New_budget]]</f>
        <v>-24039551.573033705</v>
      </c>
      <c r="H2647" s="3" t="str">
        <f>IF(movie_metadata[[#This Row],[Profit/Loss_in money]]&gt;0,"Profit","Loss")</f>
        <v>Loss</v>
      </c>
      <c r="I2647" t="s">
        <v>26</v>
      </c>
      <c r="J2647" t="s">
        <v>27</v>
      </c>
      <c r="K2647" t="s">
        <v>4059</v>
      </c>
      <c r="L2647" s="1">
        <v>2007</v>
      </c>
      <c r="M2647" t="s">
        <v>264</v>
      </c>
      <c r="N2647">
        <v>8.4</v>
      </c>
      <c r="O2647">
        <v>1.78</v>
      </c>
      <c r="P2647">
        <v>116</v>
      </c>
      <c r="Q2647">
        <v>68</v>
      </c>
      <c r="R2647">
        <v>0</v>
      </c>
      <c r="S2647">
        <v>44</v>
      </c>
      <c r="T2647" t="s">
        <v>12988</v>
      </c>
      <c r="U2647">
        <v>468</v>
      </c>
      <c r="V2647" t="s">
        <v>6127</v>
      </c>
      <c r="W2647">
        <v>2673</v>
      </c>
      <c r="X2647">
        <v>646</v>
      </c>
      <c r="Y2647" t="s">
        <v>12989</v>
      </c>
      <c r="Z2647">
        <v>0</v>
      </c>
      <c r="AA2647" t="s">
        <v>12990</v>
      </c>
      <c r="AB2647" t="s">
        <v>12991</v>
      </c>
      <c r="AC2647">
        <v>31</v>
      </c>
      <c r="AD2647">
        <v>67</v>
      </c>
    </row>
    <row r="2648" spans="1:30" x14ac:dyDescent="0.35">
      <c r="A2648" t="s">
        <v>23</v>
      </c>
      <c r="B2648" t="s">
        <v>12992</v>
      </c>
      <c r="C2648" t="s">
        <v>12993</v>
      </c>
      <c r="D2648">
        <v>101</v>
      </c>
      <c r="E2648" s="4">
        <v>15000000</v>
      </c>
      <c r="F2648" s="4">
        <v>12801190</v>
      </c>
      <c r="G2648" s="3">
        <f>movie_metadata[[#This Row],[New_gross]]-movie_metadata[[#This Row],[New_budget]]</f>
        <v>-2198810</v>
      </c>
      <c r="H2648" s="3" t="str">
        <f>IF(movie_metadata[[#This Row],[Profit/Loss_in money]]&gt;0,"Profit","Loss")</f>
        <v>Loss</v>
      </c>
      <c r="I2648" t="s">
        <v>26</v>
      </c>
      <c r="J2648" t="s">
        <v>27</v>
      </c>
      <c r="K2648" t="s">
        <v>28</v>
      </c>
      <c r="L2648" s="1">
        <v>2000</v>
      </c>
      <c r="M2648" t="s">
        <v>572</v>
      </c>
      <c r="N2648">
        <v>4.5999999999999996</v>
      </c>
      <c r="O2648">
        <v>2.35</v>
      </c>
      <c r="P2648">
        <v>356</v>
      </c>
      <c r="Q2648">
        <v>90</v>
      </c>
      <c r="R2648">
        <v>36</v>
      </c>
      <c r="S2648">
        <v>377</v>
      </c>
      <c r="T2648" t="s">
        <v>12994</v>
      </c>
      <c r="U2648">
        <v>1000</v>
      </c>
      <c r="V2648" t="s">
        <v>4525</v>
      </c>
      <c r="W2648">
        <v>16340</v>
      </c>
      <c r="X2648">
        <v>2764</v>
      </c>
      <c r="Y2648" t="s">
        <v>12995</v>
      </c>
      <c r="Z2648">
        <v>1</v>
      </c>
      <c r="AA2648" t="s">
        <v>12996</v>
      </c>
      <c r="AB2648" t="s">
        <v>12997</v>
      </c>
      <c r="AC2648">
        <v>355</v>
      </c>
      <c r="AD2648">
        <v>786</v>
      </c>
    </row>
    <row r="2649" spans="1:30" x14ac:dyDescent="0.35">
      <c r="A2649" t="s">
        <v>23</v>
      </c>
      <c r="B2649" t="s">
        <v>12998</v>
      </c>
      <c r="C2649" t="s">
        <v>12999</v>
      </c>
      <c r="D2649">
        <v>121</v>
      </c>
      <c r="E2649" s="4">
        <v>15000000</v>
      </c>
      <c r="F2649" s="4">
        <v>12549485</v>
      </c>
      <c r="G2649" s="3">
        <f>movie_metadata[[#This Row],[New_gross]]-movie_metadata[[#This Row],[New_budget]]</f>
        <v>-2450515</v>
      </c>
      <c r="H2649" s="3" t="str">
        <f>IF(movie_metadata[[#This Row],[Profit/Loss_in money]]&gt;0,"Profit","Loss")</f>
        <v>Loss</v>
      </c>
      <c r="I2649" t="s">
        <v>26</v>
      </c>
      <c r="J2649" t="s">
        <v>27</v>
      </c>
      <c r="K2649" t="s">
        <v>13000</v>
      </c>
      <c r="L2649" s="1">
        <v>2006</v>
      </c>
      <c r="M2649" t="s">
        <v>572</v>
      </c>
      <c r="N2649">
        <v>6.2</v>
      </c>
      <c r="O2649">
        <v>2.35</v>
      </c>
      <c r="P2649">
        <v>489</v>
      </c>
      <c r="Q2649">
        <v>81</v>
      </c>
      <c r="R2649">
        <v>16</v>
      </c>
      <c r="S2649">
        <v>526</v>
      </c>
      <c r="T2649" t="s">
        <v>5217</v>
      </c>
      <c r="U2649">
        <v>907</v>
      </c>
      <c r="V2649" t="s">
        <v>7502</v>
      </c>
      <c r="W2649">
        <v>4603</v>
      </c>
      <c r="X2649">
        <v>3633</v>
      </c>
      <c r="Y2649" t="s">
        <v>1869</v>
      </c>
      <c r="Z2649">
        <v>4</v>
      </c>
      <c r="AA2649" t="s">
        <v>13001</v>
      </c>
      <c r="AB2649" t="s">
        <v>13002</v>
      </c>
      <c r="AC2649">
        <v>91</v>
      </c>
      <c r="AD2649">
        <v>585</v>
      </c>
    </row>
    <row r="2650" spans="1:30" x14ac:dyDescent="0.35">
      <c r="A2650" t="s">
        <v>23</v>
      </c>
      <c r="B2650" t="s">
        <v>13003</v>
      </c>
      <c r="C2650" t="s">
        <v>13004</v>
      </c>
      <c r="D2650">
        <v>107</v>
      </c>
      <c r="E2650" s="4">
        <v>15000000</v>
      </c>
      <c r="F2650" s="4">
        <v>13766014</v>
      </c>
      <c r="G2650" s="3">
        <f>movie_metadata[[#This Row],[New_gross]]-movie_metadata[[#This Row],[New_budget]]</f>
        <v>-1233986</v>
      </c>
      <c r="H2650" s="3" t="str">
        <f>IF(movie_metadata[[#This Row],[Profit/Loss_in money]]&gt;0,"Profit","Loss")</f>
        <v>Loss</v>
      </c>
      <c r="I2650" t="s">
        <v>26</v>
      </c>
      <c r="J2650" t="s">
        <v>27</v>
      </c>
      <c r="K2650" t="s">
        <v>206</v>
      </c>
      <c r="L2650" s="1">
        <v>2011</v>
      </c>
      <c r="M2650" t="s">
        <v>29</v>
      </c>
      <c r="N2650">
        <v>7</v>
      </c>
      <c r="O2650">
        <v>2.35</v>
      </c>
      <c r="P2650">
        <v>49000</v>
      </c>
      <c r="Q2650">
        <v>221</v>
      </c>
      <c r="R2650">
        <v>92</v>
      </c>
      <c r="S2650">
        <v>358</v>
      </c>
      <c r="T2650" t="s">
        <v>1842</v>
      </c>
      <c r="U2650">
        <v>11000</v>
      </c>
      <c r="V2650" t="s">
        <v>249</v>
      </c>
      <c r="W2650">
        <v>106111</v>
      </c>
      <c r="X2650">
        <v>17627</v>
      </c>
      <c r="Y2650" t="s">
        <v>1122</v>
      </c>
      <c r="Z2650">
        <v>0</v>
      </c>
      <c r="AA2650" t="s">
        <v>13005</v>
      </c>
      <c r="AB2650" t="s">
        <v>13006</v>
      </c>
      <c r="AC2650">
        <v>181</v>
      </c>
      <c r="AD2650">
        <v>5000</v>
      </c>
    </row>
    <row r="2651" spans="1:30" x14ac:dyDescent="0.35">
      <c r="A2651" t="s">
        <v>23</v>
      </c>
      <c r="B2651" t="s">
        <v>13007</v>
      </c>
      <c r="C2651" t="s">
        <v>13008</v>
      </c>
      <c r="D2651">
        <v>111</v>
      </c>
      <c r="E2651" s="4">
        <v>15000000</v>
      </c>
      <c r="F2651" s="4">
        <v>13034417</v>
      </c>
      <c r="G2651" s="3">
        <f>movie_metadata[[#This Row],[New_gross]]-movie_metadata[[#This Row],[New_budget]]</f>
        <v>-1965583</v>
      </c>
      <c r="H2651" s="3" t="str">
        <f>IF(movie_metadata[[#This Row],[Profit/Loss_in money]]&gt;0,"Profit","Loss")</f>
        <v>Loss</v>
      </c>
      <c r="I2651" t="s">
        <v>26</v>
      </c>
      <c r="J2651" t="s">
        <v>27</v>
      </c>
      <c r="K2651" t="s">
        <v>3787</v>
      </c>
      <c r="L2651" s="1">
        <v>2009</v>
      </c>
      <c r="M2651" t="s">
        <v>29</v>
      </c>
      <c r="N2651">
        <v>6.9</v>
      </c>
      <c r="O2651">
        <v>2.35</v>
      </c>
      <c r="P2651">
        <v>10000</v>
      </c>
      <c r="Q2651">
        <v>230</v>
      </c>
      <c r="R2651">
        <v>0</v>
      </c>
      <c r="S2651">
        <v>727</v>
      </c>
      <c r="T2651" t="s">
        <v>6587</v>
      </c>
      <c r="U2651">
        <v>796</v>
      </c>
      <c r="V2651" t="s">
        <v>8498</v>
      </c>
      <c r="W2651">
        <v>55665</v>
      </c>
      <c r="X2651">
        <v>2633</v>
      </c>
      <c r="Y2651" t="s">
        <v>4980</v>
      </c>
      <c r="Z2651">
        <v>1</v>
      </c>
      <c r="AA2651" t="s">
        <v>13009</v>
      </c>
      <c r="AB2651" t="s">
        <v>13010</v>
      </c>
      <c r="AC2651">
        <v>118</v>
      </c>
      <c r="AD2651">
        <v>787</v>
      </c>
    </row>
    <row r="2652" spans="1:30" x14ac:dyDescent="0.35">
      <c r="A2652" t="s">
        <v>23</v>
      </c>
      <c r="B2652" t="s">
        <v>13011</v>
      </c>
      <c r="C2652" t="s">
        <v>13012</v>
      </c>
      <c r="D2652">
        <v>92</v>
      </c>
      <c r="E2652" s="4">
        <v>37531581.920903958</v>
      </c>
      <c r="F2652" s="4">
        <v>11632420</v>
      </c>
      <c r="G2652" s="3">
        <f>movie_metadata[[#This Row],[New_gross]]-movie_metadata[[#This Row],[New_budget]]</f>
        <v>-25899161.920903958</v>
      </c>
      <c r="H2652" s="3" t="str">
        <f>IF(movie_metadata[[#This Row],[Profit/Loss_in money]]&gt;0,"Profit","Loss")</f>
        <v>Loss</v>
      </c>
      <c r="I2652" t="s">
        <v>26</v>
      </c>
      <c r="J2652" t="s">
        <v>27</v>
      </c>
      <c r="K2652" t="s">
        <v>2118</v>
      </c>
      <c r="L2652" s="1">
        <v>2001</v>
      </c>
      <c r="M2652" t="s">
        <v>572</v>
      </c>
      <c r="N2652">
        <v>6.1</v>
      </c>
      <c r="O2652">
        <v>2.35</v>
      </c>
      <c r="P2652">
        <v>566</v>
      </c>
      <c r="Q2652">
        <v>57</v>
      </c>
      <c r="R2652">
        <v>34</v>
      </c>
      <c r="S2652">
        <v>366</v>
      </c>
      <c r="T2652" t="s">
        <v>2400</v>
      </c>
      <c r="U2652">
        <v>14000</v>
      </c>
      <c r="V2652" t="s">
        <v>329</v>
      </c>
      <c r="W2652">
        <v>19768</v>
      </c>
      <c r="X2652">
        <v>15644</v>
      </c>
      <c r="Y2652" t="s">
        <v>13013</v>
      </c>
      <c r="Z2652">
        <v>1</v>
      </c>
      <c r="AA2652" t="s">
        <v>13014</v>
      </c>
      <c r="AB2652" t="s">
        <v>13015</v>
      </c>
      <c r="AC2652">
        <v>135</v>
      </c>
      <c r="AD2652">
        <v>442</v>
      </c>
    </row>
    <row r="2653" spans="1:30" x14ac:dyDescent="0.35">
      <c r="A2653" t="s">
        <v>23</v>
      </c>
      <c r="B2653" t="s">
        <v>13016</v>
      </c>
      <c r="C2653" t="s">
        <v>13017</v>
      </c>
      <c r="D2653">
        <v>97</v>
      </c>
      <c r="E2653" s="4">
        <v>15000000</v>
      </c>
      <c r="F2653" s="4">
        <v>12212417</v>
      </c>
      <c r="G2653" s="3">
        <f>movie_metadata[[#This Row],[New_gross]]-movie_metadata[[#This Row],[New_budget]]</f>
        <v>-2787583</v>
      </c>
      <c r="H2653" s="3" t="str">
        <f>IF(movie_metadata[[#This Row],[Profit/Loss_in money]]&gt;0,"Profit","Loss")</f>
        <v>Loss</v>
      </c>
      <c r="I2653" t="s">
        <v>26</v>
      </c>
      <c r="J2653" t="s">
        <v>27</v>
      </c>
      <c r="K2653" t="s">
        <v>1520</v>
      </c>
      <c r="L2653" s="1">
        <v>2003</v>
      </c>
      <c r="M2653" t="s">
        <v>572</v>
      </c>
      <c r="N2653">
        <v>6.7</v>
      </c>
      <c r="O2653">
        <v>2.35</v>
      </c>
      <c r="P2653">
        <v>622</v>
      </c>
      <c r="Q2653">
        <v>119</v>
      </c>
      <c r="R2653">
        <v>164</v>
      </c>
      <c r="S2653">
        <v>308</v>
      </c>
      <c r="T2653" t="s">
        <v>7459</v>
      </c>
      <c r="U2653">
        <v>436</v>
      </c>
      <c r="V2653" t="s">
        <v>4389</v>
      </c>
      <c r="W2653">
        <v>30643</v>
      </c>
      <c r="X2653">
        <v>1172</v>
      </c>
      <c r="Y2653" t="s">
        <v>5524</v>
      </c>
      <c r="Z2653">
        <v>3</v>
      </c>
      <c r="AA2653" t="s">
        <v>13018</v>
      </c>
      <c r="AB2653" t="s">
        <v>13019</v>
      </c>
      <c r="AC2653">
        <v>144</v>
      </c>
      <c r="AD2653">
        <v>324</v>
      </c>
    </row>
    <row r="2654" spans="1:30" x14ac:dyDescent="0.35">
      <c r="A2654" t="s">
        <v>23</v>
      </c>
      <c r="B2654" t="s">
        <v>2960</v>
      </c>
      <c r="C2654" t="s">
        <v>13020</v>
      </c>
      <c r="D2654">
        <v>97</v>
      </c>
      <c r="E2654" s="4">
        <v>15000000</v>
      </c>
      <c r="F2654" s="4">
        <v>11614236</v>
      </c>
      <c r="G2654" s="3">
        <f>movie_metadata[[#This Row],[New_gross]]-movie_metadata[[#This Row],[New_budget]]</f>
        <v>-3385764</v>
      </c>
      <c r="H2654" s="3" t="str">
        <f>IF(movie_metadata[[#This Row],[Profit/Loss_in money]]&gt;0,"Profit","Loss")</f>
        <v>Loss</v>
      </c>
      <c r="I2654" t="s">
        <v>26</v>
      </c>
      <c r="J2654" t="s">
        <v>27</v>
      </c>
      <c r="K2654" t="s">
        <v>1664</v>
      </c>
      <c r="L2654" s="1">
        <v>1999</v>
      </c>
      <c r="M2654" t="s">
        <v>29</v>
      </c>
      <c r="N2654">
        <v>5.6</v>
      </c>
      <c r="O2654">
        <v>1.37</v>
      </c>
      <c r="P2654">
        <v>251</v>
      </c>
      <c r="Q2654">
        <v>97</v>
      </c>
      <c r="R2654">
        <v>745</v>
      </c>
      <c r="S2654">
        <v>745</v>
      </c>
      <c r="T2654" t="s">
        <v>5562</v>
      </c>
      <c r="U2654">
        <v>12000</v>
      </c>
      <c r="V2654" t="s">
        <v>294</v>
      </c>
      <c r="W2654">
        <v>9294</v>
      </c>
      <c r="X2654">
        <v>15209</v>
      </c>
      <c r="Y2654" t="s">
        <v>2960</v>
      </c>
      <c r="Z2654">
        <v>2</v>
      </c>
      <c r="AA2654" t="s">
        <v>13021</v>
      </c>
      <c r="AB2654" t="s">
        <v>13022</v>
      </c>
      <c r="AC2654">
        <v>140</v>
      </c>
      <c r="AD2654">
        <v>821</v>
      </c>
    </row>
    <row r="2655" spans="1:30" x14ac:dyDescent="0.35">
      <c r="A2655" t="s">
        <v>739</v>
      </c>
      <c r="B2655" t="s">
        <v>6693</v>
      </c>
      <c r="C2655" t="s">
        <v>13023</v>
      </c>
      <c r="D2655">
        <v>125</v>
      </c>
      <c r="E2655" s="4">
        <v>20000000</v>
      </c>
      <c r="F2655" s="4">
        <v>13337299</v>
      </c>
      <c r="G2655" s="3">
        <f>movie_metadata[[#This Row],[New_gross]]-movie_metadata[[#This Row],[New_budget]]</f>
        <v>-6662701</v>
      </c>
      <c r="H2655" s="3" t="str">
        <f>IF(movie_metadata[[#This Row],[Profit/Loss_in money]]&gt;0,"Profit","Loss")</f>
        <v>Loss</v>
      </c>
      <c r="I2655" t="s">
        <v>26</v>
      </c>
      <c r="J2655" t="s">
        <v>27</v>
      </c>
      <c r="K2655" t="s">
        <v>6496</v>
      </c>
      <c r="L2655" s="1">
        <v>2004</v>
      </c>
      <c r="M2655" t="s">
        <v>29</v>
      </c>
      <c r="N2655">
        <v>6.6</v>
      </c>
      <c r="O2655">
        <v>2.35</v>
      </c>
      <c r="P2655">
        <v>1000</v>
      </c>
      <c r="Q2655">
        <v>119</v>
      </c>
      <c r="R2655">
        <v>34</v>
      </c>
      <c r="S2655">
        <v>65</v>
      </c>
      <c r="T2655" t="s">
        <v>13024</v>
      </c>
      <c r="U2655">
        <v>427</v>
      </c>
      <c r="V2655" t="s">
        <v>3597</v>
      </c>
      <c r="W2655">
        <v>9649</v>
      </c>
      <c r="X2655">
        <v>729</v>
      </c>
      <c r="Y2655" t="s">
        <v>13025</v>
      </c>
      <c r="Z2655">
        <v>7</v>
      </c>
      <c r="AA2655" t="s">
        <v>13026</v>
      </c>
      <c r="AB2655" t="s">
        <v>13027</v>
      </c>
      <c r="AC2655">
        <v>226</v>
      </c>
      <c r="AD2655">
        <v>66</v>
      </c>
    </row>
    <row r="2656" spans="1:30" x14ac:dyDescent="0.35">
      <c r="A2656" t="s">
        <v>23</v>
      </c>
      <c r="B2656" t="s">
        <v>3995</v>
      </c>
      <c r="C2656" t="s">
        <v>13028</v>
      </c>
      <c r="D2656">
        <v>124</v>
      </c>
      <c r="E2656" s="4">
        <v>15000000</v>
      </c>
      <c r="F2656" s="4">
        <v>10763469</v>
      </c>
      <c r="G2656" s="3">
        <f>movie_metadata[[#This Row],[New_gross]]-movie_metadata[[#This Row],[New_budget]]</f>
        <v>-4236531</v>
      </c>
      <c r="H2656" s="3" t="str">
        <f>IF(movie_metadata[[#This Row],[Profit/Loss_in money]]&gt;0,"Profit","Loss")</f>
        <v>Loss</v>
      </c>
      <c r="I2656" t="s">
        <v>26</v>
      </c>
      <c r="J2656" t="s">
        <v>27</v>
      </c>
      <c r="K2656" t="s">
        <v>1407</v>
      </c>
      <c r="L2656" s="1">
        <v>1989</v>
      </c>
      <c r="M2656" t="s">
        <v>82</v>
      </c>
      <c r="N2656">
        <v>6.4</v>
      </c>
      <c r="O2656">
        <v>1.85</v>
      </c>
      <c r="P2656">
        <v>877</v>
      </c>
      <c r="Q2656">
        <v>42</v>
      </c>
      <c r="R2656">
        <v>11000</v>
      </c>
      <c r="S2656">
        <v>563</v>
      </c>
      <c r="T2656" t="s">
        <v>8315</v>
      </c>
      <c r="U2656">
        <v>11000</v>
      </c>
      <c r="V2656" t="s">
        <v>3995</v>
      </c>
      <c r="W2656">
        <v>13692</v>
      </c>
      <c r="X2656">
        <v>12685</v>
      </c>
      <c r="Y2656" t="s">
        <v>2876</v>
      </c>
      <c r="Z2656">
        <v>0</v>
      </c>
      <c r="AA2656" t="s">
        <v>13029</v>
      </c>
      <c r="AB2656" t="s">
        <v>13030</v>
      </c>
      <c r="AC2656">
        <v>55</v>
      </c>
      <c r="AD2656">
        <v>860</v>
      </c>
    </row>
    <row r="2657" spans="1:30" x14ac:dyDescent="0.35">
      <c r="A2657" t="s">
        <v>23</v>
      </c>
      <c r="B2657" t="s">
        <v>13031</v>
      </c>
      <c r="C2657" t="s">
        <v>13032</v>
      </c>
      <c r="D2657">
        <v>76</v>
      </c>
      <c r="E2657" s="4">
        <v>15000000</v>
      </c>
      <c r="F2657" s="4">
        <v>11144518</v>
      </c>
      <c r="G2657" s="3">
        <f>movie_metadata[[#This Row],[New_gross]]-movie_metadata[[#This Row],[New_budget]]</f>
        <v>-3855482</v>
      </c>
      <c r="H2657" s="3" t="str">
        <f>IF(movie_metadata[[#This Row],[Profit/Loss_in money]]&gt;0,"Profit","Loss")</f>
        <v>Loss</v>
      </c>
      <c r="I2657" t="s">
        <v>26</v>
      </c>
      <c r="J2657" t="s">
        <v>254</v>
      </c>
      <c r="K2657" t="s">
        <v>9341</v>
      </c>
      <c r="L2657" s="1">
        <v>1998</v>
      </c>
      <c r="M2657" t="s">
        <v>264</v>
      </c>
      <c r="N2657">
        <v>2.8</v>
      </c>
      <c r="O2657">
        <v>1.85</v>
      </c>
      <c r="P2657">
        <v>436</v>
      </c>
      <c r="Q2657">
        <v>24</v>
      </c>
      <c r="R2657">
        <v>9</v>
      </c>
      <c r="S2657">
        <v>47</v>
      </c>
      <c r="T2657" t="s">
        <v>13033</v>
      </c>
      <c r="U2657">
        <v>595</v>
      </c>
      <c r="V2657" t="s">
        <v>2024</v>
      </c>
      <c r="W2657">
        <v>2724</v>
      </c>
      <c r="X2657">
        <v>1139</v>
      </c>
      <c r="Y2657" t="s">
        <v>13034</v>
      </c>
      <c r="Z2657">
        <v>0</v>
      </c>
      <c r="AA2657" t="s">
        <v>13035</v>
      </c>
      <c r="AB2657" t="s">
        <v>13036</v>
      </c>
      <c r="AC2657">
        <v>53</v>
      </c>
      <c r="AD2657">
        <v>417</v>
      </c>
    </row>
    <row r="2658" spans="1:30" x14ac:dyDescent="0.35">
      <c r="A2658" t="s">
        <v>23</v>
      </c>
      <c r="B2658" t="s">
        <v>13037</v>
      </c>
      <c r="C2658" t="s">
        <v>13038</v>
      </c>
      <c r="D2658">
        <v>107</v>
      </c>
      <c r="E2658" s="4">
        <v>15000000</v>
      </c>
      <c r="F2658" s="4">
        <v>15608545</v>
      </c>
      <c r="G2658" s="3">
        <f>movie_metadata[[#This Row],[New_gross]]-movie_metadata[[#This Row],[New_budget]]</f>
        <v>608545</v>
      </c>
      <c r="H2658" s="3" t="str">
        <f>IF(movie_metadata[[#This Row],[Profit/Loss_in money]]&gt;0,"Profit","Loss")</f>
        <v>Profit</v>
      </c>
      <c r="I2658" t="s">
        <v>26</v>
      </c>
      <c r="J2658" t="s">
        <v>27</v>
      </c>
      <c r="K2658" t="s">
        <v>1318</v>
      </c>
      <c r="L2658" s="1">
        <v>2012</v>
      </c>
      <c r="M2658" t="s">
        <v>572</v>
      </c>
      <c r="N2658">
        <v>5.4</v>
      </c>
      <c r="O2658">
        <v>2.35</v>
      </c>
      <c r="P2658">
        <v>29000</v>
      </c>
      <c r="Q2658">
        <v>208</v>
      </c>
      <c r="R2658">
        <v>561</v>
      </c>
      <c r="S2658">
        <v>353</v>
      </c>
      <c r="T2658" t="s">
        <v>1721</v>
      </c>
      <c r="U2658">
        <v>746</v>
      </c>
      <c r="V2658" t="s">
        <v>958</v>
      </c>
      <c r="W2658">
        <v>53471</v>
      </c>
      <c r="X2658">
        <v>2377</v>
      </c>
      <c r="Y2658" t="s">
        <v>13039</v>
      </c>
      <c r="Z2658">
        <v>3</v>
      </c>
      <c r="AA2658" t="s">
        <v>13040</v>
      </c>
      <c r="AB2658" t="s">
        <v>13041</v>
      </c>
      <c r="AC2658">
        <v>224</v>
      </c>
      <c r="AD2658">
        <v>561</v>
      </c>
    </row>
    <row r="2659" spans="1:30" x14ac:dyDescent="0.35">
      <c r="A2659" t="s">
        <v>23</v>
      </c>
      <c r="B2659" t="s">
        <v>999</v>
      </c>
      <c r="C2659" t="s">
        <v>13042</v>
      </c>
      <c r="D2659">
        <v>91</v>
      </c>
      <c r="E2659" s="4">
        <v>15000000</v>
      </c>
      <c r="F2659" s="4">
        <v>10443316</v>
      </c>
      <c r="G2659" s="3">
        <f>movie_metadata[[#This Row],[New_gross]]-movie_metadata[[#This Row],[New_budget]]</f>
        <v>-4556684</v>
      </c>
      <c r="H2659" s="3" t="str">
        <f>IF(movie_metadata[[#This Row],[Profit/Loss_in money]]&gt;0,"Profit","Loss")</f>
        <v>Loss</v>
      </c>
      <c r="I2659" t="s">
        <v>26</v>
      </c>
      <c r="J2659" t="s">
        <v>27</v>
      </c>
      <c r="K2659" t="s">
        <v>1407</v>
      </c>
      <c r="L2659" s="1">
        <v>1998</v>
      </c>
      <c r="M2659" t="s">
        <v>29</v>
      </c>
      <c r="N2659">
        <v>5</v>
      </c>
      <c r="O2659">
        <v>1.85</v>
      </c>
      <c r="P2659">
        <v>247</v>
      </c>
      <c r="Q2659">
        <v>42</v>
      </c>
      <c r="R2659">
        <v>23</v>
      </c>
      <c r="S2659">
        <v>629</v>
      </c>
      <c r="T2659" t="s">
        <v>1835</v>
      </c>
      <c r="U2659">
        <v>925</v>
      </c>
      <c r="V2659" t="s">
        <v>1795</v>
      </c>
      <c r="W2659">
        <v>7159</v>
      </c>
      <c r="X2659">
        <v>2913</v>
      </c>
      <c r="Y2659" t="s">
        <v>11565</v>
      </c>
      <c r="Z2659">
        <v>2</v>
      </c>
      <c r="AA2659" t="s">
        <v>13043</v>
      </c>
      <c r="AB2659" t="s">
        <v>13044</v>
      </c>
      <c r="AC2659">
        <v>88</v>
      </c>
      <c r="AD2659">
        <v>660</v>
      </c>
    </row>
    <row r="2660" spans="1:30" x14ac:dyDescent="0.35">
      <c r="A2660" t="s">
        <v>23</v>
      </c>
      <c r="B2660" t="s">
        <v>13045</v>
      </c>
      <c r="C2660" t="s">
        <v>13046</v>
      </c>
      <c r="D2660">
        <v>96</v>
      </c>
      <c r="E2660" s="4">
        <v>15000000</v>
      </c>
      <c r="F2660" s="4">
        <v>10494147</v>
      </c>
      <c r="G2660" s="3">
        <f>movie_metadata[[#This Row],[New_gross]]-movie_metadata[[#This Row],[New_budget]]</f>
        <v>-4505853</v>
      </c>
      <c r="H2660" s="3" t="str">
        <f>IF(movie_metadata[[#This Row],[Profit/Loss_in money]]&gt;0,"Profit","Loss")</f>
        <v>Loss</v>
      </c>
      <c r="I2660" t="s">
        <v>26</v>
      </c>
      <c r="J2660" t="s">
        <v>27</v>
      </c>
      <c r="K2660" t="s">
        <v>206</v>
      </c>
      <c r="L2660" s="1">
        <v>2000</v>
      </c>
      <c r="M2660" t="s">
        <v>29</v>
      </c>
      <c r="N2660">
        <v>5.0999999999999996</v>
      </c>
      <c r="O2660">
        <v>1.85</v>
      </c>
      <c r="P2660">
        <v>648</v>
      </c>
      <c r="Q2660">
        <v>44</v>
      </c>
      <c r="R2660">
        <v>4</v>
      </c>
      <c r="S2660">
        <v>670</v>
      </c>
      <c r="T2660" t="s">
        <v>3361</v>
      </c>
      <c r="U2660">
        <v>989</v>
      </c>
      <c r="V2660" t="s">
        <v>345</v>
      </c>
      <c r="W2660">
        <v>7403</v>
      </c>
      <c r="X2660">
        <v>3142</v>
      </c>
      <c r="Y2660" t="s">
        <v>10608</v>
      </c>
      <c r="Z2660">
        <v>1</v>
      </c>
      <c r="AA2660" t="s">
        <v>13047</v>
      </c>
      <c r="AB2660" t="s">
        <v>13048</v>
      </c>
      <c r="AC2660">
        <v>162</v>
      </c>
      <c r="AD2660">
        <v>841</v>
      </c>
    </row>
    <row r="2661" spans="1:30" x14ac:dyDescent="0.35">
      <c r="A2661" t="s">
        <v>23</v>
      </c>
      <c r="B2661" t="s">
        <v>2783</v>
      </c>
      <c r="C2661" t="s">
        <v>13049</v>
      </c>
      <c r="D2661">
        <v>142</v>
      </c>
      <c r="E2661" s="4">
        <v>15000000</v>
      </c>
      <c r="F2661" s="4">
        <v>9929000</v>
      </c>
      <c r="G2661" s="3">
        <f>movie_metadata[[#This Row],[New_gross]]-movie_metadata[[#This Row],[New_budget]]</f>
        <v>-5071000</v>
      </c>
      <c r="H2661" s="3" t="str">
        <f>IF(movie_metadata[[#This Row],[Profit/Loss_in money]]&gt;0,"Profit","Loss")</f>
        <v>Loss</v>
      </c>
      <c r="I2661" t="s">
        <v>26</v>
      </c>
      <c r="J2661" t="s">
        <v>45</v>
      </c>
      <c r="K2661" t="s">
        <v>1841</v>
      </c>
      <c r="L2661" s="1">
        <v>1985</v>
      </c>
      <c r="M2661" t="s">
        <v>572</v>
      </c>
      <c r="N2661">
        <v>8</v>
      </c>
      <c r="O2661">
        <v>1.85</v>
      </c>
      <c r="P2661">
        <v>16000</v>
      </c>
      <c r="Q2661">
        <v>230</v>
      </c>
      <c r="R2661">
        <v>0</v>
      </c>
      <c r="S2661">
        <v>1000</v>
      </c>
      <c r="T2661" t="s">
        <v>2391</v>
      </c>
      <c r="U2661">
        <v>22000</v>
      </c>
      <c r="V2661" t="s">
        <v>1739</v>
      </c>
      <c r="W2661">
        <v>152306</v>
      </c>
      <c r="X2661">
        <v>29475</v>
      </c>
      <c r="Y2661" t="s">
        <v>385</v>
      </c>
      <c r="Z2661">
        <v>0</v>
      </c>
      <c r="AA2661" t="s">
        <v>13050</v>
      </c>
      <c r="AB2661" t="s">
        <v>13051</v>
      </c>
      <c r="AC2661">
        <v>513</v>
      </c>
      <c r="AD2661">
        <v>5000</v>
      </c>
    </row>
    <row r="2662" spans="1:30" x14ac:dyDescent="0.35">
      <c r="A2662" t="s">
        <v>23</v>
      </c>
      <c r="B2662" t="s">
        <v>11824</v>
      </c>
      <c r="C2662" t="s">
        <v>13052</v>
      </c>
      <c r="D2662">
        <v>103</v>
      </c>
      <c r="E2662" s="4">
        <v>15000000</v>
      </c>
      <c r="F2662" s="4">
        <v>10411980</v>
      </c>
      <c r="G2662" s="3">
        <f>movie_metadata[[#This Row],[New_gross]]-movie_metadata[[#This Row],[New_budget]]</f>
        <v>-4588020</v>
      </c>
      <c r="H2662" s="3" t="str">
        <f>IF(movie_metadata[[#This Row],[Profit/Loss_in money]]&gt;0,"Profit","Loss")</f>
        <v>Loss</v>
      </c>
      <c r="I2662" t="s">
        <v>26</v>
      </c>
      <c r="J2662" t="s">
        <v>27</v>
      </c>
      <c r="K2662" t="s">
        <v>13053</v>
      </c>
      <c r="L2662" s="1">
        <v>2004</v>
      </c>
      <c r="M2662" t="s">
        <v>82</v>
      </c>
      <c r="N2662">
        <v>5.9</v>
      </c>
      <c r="O2662">
        <v>2.35</v>
      </c>
      <c r="P2662">
        <v>1000</v>
      </c>
      <c r="Q2662">
        <v>46</v>
      </c>
      <c r="R2662">
        <v>80</v>
      </c>
      <c r="S2662">
        <v>782</v>
      </c>
      <c r="T2662" t="s">
        <v>8884</v>
      </c>
      <c r="U2662">
        <v>1000</v>
      </c>
      <c r="V2662" t="s">
        <v>9595</v>
      </c>
      <c r="W2662">
        <v>22649</v>
      </c>
      <c r="X2662">
        <v>4676</v>
      </c>
      <c r="Y2662" t="s">
        <v>9414</v>
      </c>
      <c r="Z2662">
        <v>0</v>
      </c>
      <c r="AA2662" t="s">
        <v>13054</v>
      </c>
      <c r="AB2662" t="s">
        <v>13055</v>
      </c>
      <c r="AC2662">
        <v>212</v>
      </c>
      <c r="AD2662">
        <v>872</v>
      </c>
    </row>
    <row r="2663" spans="1:30" x14ac:dyDescent="0.35">
      <c r="A2663" t="s">
        <v>23</v>
      </c>
      <c r="B2663" t="s">
        <v>60</v>
      </c>
      <c r="C2663" t="s">
        <v>13056</v>
      </c>
      <c r="D2663">
        <v>60</v>
      </c>
      <c r="E2663" s="4">
        <v>36541497.422512971</v>
      </c>
      <c r="F2663" s="4">
        <v>54866338.819819823</v>
      </c>
      <c r="G2663" s="3">
        <f>movie_metadata[[#This Row],[New_gross]]-movie_metadata[[#This Row],[New_budget]]</f>
        <v>18324841.397306852</v>
      </c>
      <c r="H2663" s="3" t="str">
        <f>IF(movie_metadata[[#This Row],[Profit/Loss_in money]]&gt;0,"Profit","Loss")</f>
        <v>Profit</v>
      </c>
      <c r="I2663" t="s">
        <v>26</v>
      </c>
      <c r="J2663" t="s">
        <v>254</v>
      </c>
      <c r="K2663" t="s">
        <v>13057</v>
      </c>
      <c r="L2663" s="1">
        <v>2005</v>
      </c>
      <c r="M2663" t="s">
        <v>1113</v>
      </c>
      <c r="N2663">
        <v>7.5</v>
      </c>
      <c r="O2663">
        <v>2.35</v>
      </c>
      <c r="P2663">
        <v>576</v>
      </c>
      <c r="Q2663">
        <v>18</v>
      </c>
      <c r="S2663">
        <v>186</v>
      </c>
      <c r="T2663" t="s">
        <v>13058</v>
      </c>
      <c r="U2663">
        <v>443</v>
      </c>
      <c r="V2663" t="s">
        <v>2550</v>
      </c>
      <c r="W2663">
        <v>7122</v>
      </c>
      <c r="X2663">
        <v>981</v>
      </c>
      <c r="Y2663" t="s">
        <v>13059</v>
      </c>
      <c r="Z2663">
        <v>1</v>
      </c>
      <c r="AA2663" t="s">
        <v>13060</v>
      </c>
      <c r="AB2663" t="s">
        <v>13061</v>
      </c>
      <c r="AC2663">
        <v>77</v>
      </c>
      <c r="AD2663">
        <v>319</v>
      </c>
    </row>
    <row r="2664" spans="1:30" x14ac:dyDescent="0.35">
      <c r="A2664" t="s">
        <v>23</v>
      </c>
      <c r="B2664" t="s">
        <v>4251</v>
      </c>
      <c r="C2664" t="s">
        <v>13062</v>
      </c>
      <c r="D2664">
        <v>117</v>
      </c>
      <c r="E2664" s="4">
        <v>15000000</v>
      </c>
      <c r="F2664" s="4">
        <v>17439163</v>
      </c>
      <c r="G2664" s="3">
        <f>movie_metadata[[#This Row],[New_gross]]-movie_metadata[[#This Row],[New_budget]]</f>
        <v>2439163</v>
      </c>
      <c r="H2664" s="3" t="str">
        <f>IF(movie_metadata[[#This Row],[Profit/Loss_in money]]&gt;0,"Profit","Loss")</f>
        <v>Profit</v>
      </c>
      <c r="I2664" t="s">
        <v>26</v>
      </c>
      <c r="J2664" t="s">
        <v>27</v>
      </c>
      <c r="K2664" t="s">
        <v>1001</v>
      </c>
      <c r="L2664" s="1">
        <v>1998</v>
      </c>
      <c r="M2664" t="s">
        <v>572</v>
      </c>
      <c r="N2664">
        <v>8.1999999999999993</v>
      </c>
      <c r="O2664">
        <v>1.85</v>
      </c>
      <c r="P2664">
        <v>35000</v>
      </c>
      <c r="Q2664">
        <v>249</v>
      </c>
      <c r="R2664">
        <v>0</v>
      </c>
      <c r="S2664">
        <v>12000</v>
      </c>
      <c r="T2664" t="s">
        <v>294</v>
      </c>
      <c r="U2664">
        <v>22000</v>
      </c>
      <c r="V2664" t="s">
        <v>691</v>
      </c>
      <c r="W2664">
        <v>537419</v>
      </c>
      <c r="X2664">
        <v>47728</v>
      </c>
      <c r="Y2664" t="s">
        <v>266</v>
      </c>
      <c r="Z2664">
        <v>1</v>
      </c>
      <c r="AA2664" t="s">
        <v>13063</v>
      </c>
      <c r="AB2664" t="s">
        <v>13064</v>
      </c>
      <c r="AC2664">
        <v>1028</v>
      </c>
      <c r="AD2664">
        <v>12000</v>
      </c>
    </row>
    <row r="2665" spans="1:30" x14ac:dyDescent="0.35">
      <c r="A2665" t="s">
        <v>739</v>
      </c>
      <c r="B2665" t="s">
        <v>13065</v>
      </c>
      <c r="C2665" t="s">
        <v>13066</v>
      </c>
      <c r="D2665">
        <v>116</v>
      </c>
      <c r="E2665" s="4">
        <v>15000000</v>
      </c>
      <c r="F2665" s="4">
        <v>9396487</v>
      </c>
      <c r="G2665" s="3">
        <f>movie_metadata[[#This Row],[New_gross]]-movie_metadata[[#This Row],[New_budget]]</f>
        <v>-5603513</v>
      </c>
      <c r="H2665" s="3" t="str">
        <f>IF(movie_metadata[[#This Row],[Profit/Loss_in money]]&gt;0,"Profit","Loss")</f>
        <v>Loss</v>
      </c>
      <c r="I2665" t="s">
        <v>26</v>
      </c>
      <c r="J2665" t="s">
        <v>27</v>
      </c>
      <c r="K2665" t="s">
        <v>6189</v>
      </c>
      <c r="L2665" s="1">
        <v>2006</v>
      </c>
      <c r="M2665" t="s">
        <v>572</v>
      </c>
      <c r="N2665">
        <v>7</v>
      </c>
      <c r="O2665">
        <v>2.35</v>
      </c>
      <c r="P2665">
        <v>0</v>
      </c>
      <c r="Q2665">
        <v>197</v>
      </c>
      <c r="R2665">
        <v>153</v>
      </c>
      <c r="S2665">
        <v>539</v>
      </c>
      <c r="T2665" t="s">
        <v>3581</v>
      </c>
      <c r="U2665">
        <v>3000</v>
      </c>
      <c r="V2665" t="s">
        <v>716</v>
      </c>
      <c r="W2665">
        <v>52421</v>
      </c>
      <c r="X2665">
        <v>5012</v>
      </c>
      <c r="Y2665" t="s">
        <v>1710</v>
      </c>
      <c r="Z2665">
        <v>0</v>
      </c>
      <c r="AA2665" t="s">
        <v>13067</v>
      </c>
      <c r="AB2665" t="s">
        <v>13068</v>
      </c>
      <c r="AC2665">
        <v>200</v>
      </c>
      <c r="AD2665">
        <v>788</v>
      </c>
    </row>
    <row r="2666" spans="1:30" x14ac:dyDescent="0.35">
      <c r="A2666" t="s">
        <v>23</v>
      </c>
      <c r="B2666" t="s">
        <v>3151</v>
      </c>
      <c r="C2666" t="s">
        <v>13069</v>
      </c>
      <c r="D2666">
        <v>118</v>
      </c>
      <c r="E2666" s="4">
        <v>15000000</v>
      </c>
      <c r="F2666" s="4">
        <v>9059588</v>
      </c>
      <c r="G2666" s="3">
        <f>movie_metadata[[#This Row],[New_gross]]-movie_metadata[[#This Row],[New_budget]]</f>
        <v>-5940412</v>
      </c>
      <c r="H2666" s="3" t="str">
        <f>IF(movie_metadata[[#This Row],[Profit/Loss_in money]]&gt;0,"Profit","Loss")</f>
        <v>Loss</v>
      </c>
      <c r="I2666" t="s">
        <v>26</v>
      </c>
      <c r="J2666" t="s">
        <v>27</v>
      </c>
      <c r="K2666" t="s">
        <v>5265</v>
      </c>
      <c r="L2666" s="1">
        <v>2002</v>
      </c>
      <c r="M2666" t="s">
        <v>572</v>
      </c>
      <c r="N2666">
        <v>6.6</v>
      </c>
      <c r="O2666">
        <v>2.35</v>
      </c>
      <c r="P2666">
        <v>455</v>
      </c>
      <c r="Q2666">
        <v>71</v>
      </c>
      <c r="R2666">
        <v>41</v>
      </c>
      <c r="S2666">
        <v>274</v>
      </c>
      <c r="T2666" t="s">
        <v>4937</v>
      </c>
      <c r="U2666">
        <v>556</v>
      </c>
      <c r="V2666" t="s">
        <v>13070</v>
      </c>
      <c r="W2666">
        <v>17261</v>
      </c>
      <c r="X2666">
        <v>1873</v>
      </c>
      <c r="Y2666" t="s">
        <v>13071</v>
      </c>
      <c r="Z2666">
        <v>1</v>
      </c>
      <c r="AA2666" t="s">
        <v>13072</v>
      </c>
      <c r="AB2666" t="s">
        <v>13073</v>
      </c>
      <c r="AC2666">
        <v>125</v>
      </c>
      <c r="AD2666">
        <v>463</v>
      </c>
    </row>
    <row r="2667" spans="1:30" x14ac:dyDescent="0.35">
      <c r="A2667" t="s">
        <v>23</v>
      </c>
      <c r="B2667" t="s">
        <v>9418</v>
      </c>
      <c r="C2667" t="s">
        <v>13074</v>
      </c>
      <c r="D2667">
        <v>108</v>
      </c>
      <c r="E2667" s="4">
        <v>16000000</v>
      </c>
      <c r="F2667" s="4">
        <v>9172810</v>
      </c>
      <c r="G2667" s="3">
        <f>movie_metadata[[#This Row],[New_gross]]-movie_metadata[[#This Row],[New_budget]]</f>
        <v>-6827190</v>
      </c>
      <c r="H2667" s="3" t="str">
        <f>IF(movie_metadata[[#This Row],[Profit/Loss_in money]]&gt;0,"Profit","Loss")</f>
        <v>Loss</v>
      </c>
      <c r="I2667" t="s">
        <v>26</v>
      </c>
      <c r="J2667" t="s">
        <v>27</v>
      </c>
      <c r="K2667" t="s">
        <v>13075</v>
      </c>
      <c r="L2667" s="1">
        <v>2007</v>
      </c>
      <c r="M2667" t="s">
        <v>572</v>
      </c>
      <c r="N2667">
        <v>6.7</v>
      </c>
      <c r="O2667">
        <v>2.35</v>
      </c>
      <c r="P2667">
        <v>923</v>
      </c>
      <c r="Q2667">
        <v>190</v>
      </c>
      <c r="R2667">
        <v>187</v>
      </c>
      <c r="S2667">
        <v>254</v>
      </c>
      <c r="T2667" t="s">
        <v>1505</v>
      </c>
      <c r="U2667">
        <v>11000</v>
      </c>
      <c r="V2667" t="s">
        <v>558</v>
      </c>
      <c r="W2667">
        <v>24150</v>
      </c>
      <c r="X2667">
        <v>12178</v>
      </c>
      <c r="Y2667" t="s">
        <v>13076</v>
      </c>
      <c r="Z2667">
        <v>0</v>
      </c>
      <c r="AA2667" t="s">
        <v>24141</v>
      </c>
      <c r="AB2667" t="s">
        <v>13077</v>
      </c>
      <c r="AC2667">
        <v>118</v>
      </c>
      <c r="AD2667">
        <v>883</v>
      </c>
    </row>
    <row r="2668" spans="1:30" x14ac:dyDescent="0.35">
      <c r="A2668" t="s">
        <v>23</v>
      </c>
      <c r="B2668" t="s">
        <v>13078</v>
      </c>
      <c r="C2668" t="s">
        <v>13079</v>
      </c>
      <c r="D2668">
        <v>94</v>
      </c>
      <c r="E2668" s="4">
        <v>15000000</v>
      </c>
      <c r="F2668" s="4">
        <v>8735529</v>
      </c>
      <c r="G2668" s="3">
        <f>movie_metadata[[#This Row],[New_gross]]-movie_metadata[[#This Row],[New_budget]]</f>
        <v>-6264471</v>
      </c>
      <c r="H2668" s="3" t="str">
        <f>IF(movie_metadata[[#This Row],[Profit/Loss_in money]]&gt;0,"Profit","Loss")</f>
        <v>Loss</v>
      </c>
      <c r="I2668" t="s">
        <v>26</v>
      </c>
      <c r="J2668" t="s">
        <v>27</v>
      </c>
      <c r="K2668" t="s">
        <v>1407</v>
      </c>
      <c r="L2668" s="1">
        <v>2000</v>
      </c>
      <c r="M2668" t="s">
        <v>29</v>
      </c>
      <c r="N2668">
        <v>5.5</v>
      </c>
      <c r="O2668">
        <v>1.85</v>
      </c>
      <c r="P2668">
        <v>816</v>
      </c>
      <c r="Q2668">
        <v>50</v>
      </c>
      <c r="R2668">
        <v>9</v>
      </c>
      <c r="S2668">
        <v>612</v>
      </c>
      <c r="T2668" t="s">
        <v>7424</v>
      </c>
      <c r="U2668">
        <v>11000</v>
      </c>
      <c r="V2668" t="s">
        <v>74</v>
      </c>
      <c r="W2668">
        <v>8055</v>
      </c>
      <c r="X2668">
        <v>13524</v>
      </c>
      <c r="Y2668" t="s">
        <v>13080</v>
      </c>
      <c r="Z2668">
        <v>4</v>
      </c>
      <c r="AA2668" t="s">
        <v>13081</v>
      </c>
      <c r="AB2668" t="s">
        <v>13082</v>
      </c>
      <c r="AC2668">
        <v>89</v>
      </c>
      <c r="AD2668">
        <v>897</v>
      </c>
    </row>
    <row r="2669" spans="1:30" x14ac:dyDescent="0.35">
      <c r="A2669" t="s">
        <v>23</v>
      </c>
      <c r="B2669" t="s">
        <v>13083</v>
      </c>
      <c r="C2669" t="s">
        <v>13084</v>
      </c>
      <c r="D2669">
        <v>97</v>
      </c>
      <c r="E2669" s="4">
        <v>20000000</v>
      </c>
      <c r="F2669" s="4">
        <v>8586376</v>
      </c>
      <c r="G2669" s="3">
        <f>movie_metadata[[#This Row],[New_gross]]-movie_metadata[[#This Row],[New_budget]]</f>
        <v>-11413624</v>
      </c>
      <c r="H2669" s="3" t="str">
        <f>IF(movie_metadata[[#This Row],[Profit/Loss_in money]]&gt;0,"Profit","Loss")</f>
        <v>Loss</v>
      </c>
      <c r="I2669" t="s">
        <v>26</v>
      </c>
      <c r="J2669" t="s">
        <v>27</v>
      </c>
      <c r="K2669" t="s">
        <v>1664</v>
      </c>
      <c r="L2669" s="1">
        <v>2002</v>
      </c>
      <c r="M2669" t="s">
        <v>572</v>
      </c>
      <c r="N2669">
        <v>4.9000000000000004</v>
      </c>
      <c r="O2669">
        <v>1.85</v>
      </c>
      <c r="P2669">
        <v>1000</v>
      </c>
      <c r="Q2669">
        <v>63</v>
      </c>
      <c r="R2669">
        <v>2</v>
      </c>
      <c r="S2669">
        <v>461</v>
      </c>
      <c r="T2669" t="s">
        <v>7320</v>
      </c>
      <c r="U2669">
        <v>890</v>
      </c>
      <c r="V2669" t="s">
        <v>627</v>
      </c>
      <c r="W2669">
        <v>26598</v>
      </c>
      <c r="X2669">
        <v>3161</v>
      </c>
      <c r="Y2669" t="s">
        <v>1340</v>
      </c>
      <c r="Z2669">
        <v>4</v>
      </c>
      <c r="AA2669" t="s">
        <v>13085</v>
      </c>
      <c r="AB2669" t="s">
        <v>13086</v>
      </c>
      <c r="AC2669">
        <v>132</v>
      </c>
      <c r="AD2669">
        <v>852</v>
      </c>
    </row>
    <row r="2670" spans="1:30" x14ac:dyDescent="0.35">
      <c r="A2670" t="s">
        <v>23</v>
      </c>
      <c r="B2670" t="s">
        <v>5979</v>
      </c>
      <c r="C2670" t="s">
        <v>13087</v>
      </c>
      <c r="D2670">
        <v>97</v>
      </c>
      <c r="E2670" s="4">
        <v>15000000</v>
      </c>
      <c r="F2670" s="4">
        <v>8378141</v>
      </c>
      <c r="G2670" s="3">
        <f>movie_metadata[[#This Row],[New_gross]]-movie_metadata[[#This Row],[New_budget]]</f>
        <v>-6621859</v>
      </c>
      <c r="H2670" s="3" t="str">
        <f>IF(movie_metadata[[#This Row],[Profit/Loss_in money]]&gt;0,"Profit","Loss")</f>
        <v>Loss</v>
      </c>
      <c r="I2670" t="s">
        <v>26</v>
      </c>
      <c r="J2670" t="s">
        <v>45</v>
      </c>
      <c r="K2670" t="s">
        <v>1407</v>
      </c>
      <c r="L2670" s="1">
        <v>2002</v>
      </c>
      <c r="M2670" t="s">
        <v>82</v>
      </c>
      <c r="N2670">
        <v>6.9</v>
      </c>
      <c r="O2670">
        <v>2.35</v>
      </c>
      <c r="P2670">
        <v>0</v>
      </c>
      <c r="Q2670">
        <v>104</v>
      </c>
      <c r="R2670">
        <v>32</v>
      </c>
      <c r="S2670">
        <v>692</v>
      </c>
      <c r="T2670" t="s">
        <v>130</v>
      </c>
      <c r="U2670">
        <v>14000</v>
      </c>
      <c r="V2670" t="s">
        <v>430</v>
      </c>
      <c r="W2670">
        <v>18966</v>
      </c>
      <c r="X2670">
        <v>16502</v>
      </c>
      <c r="Y2670" t="s">
        <v>717</v>
      </c>
      <c r="Z2670">
        <v>5</v>
      </c>
      <c r="AA2670" t="s">
        <v>13088</v>
      </c>
      <c r="AB2670" t="s">
        <v>13089</v>
      </c>
      <c r="AC2670">
        <v>141</v>
      </c>
      <c r="AD2670">
        <v>1000</v>
      </c>
    </row>
    <row r="2671" spans="1:30" x14ac:dyDescent="0.35">
      <c r="A2671" t="s">
        <v>23</v>
      </c>
      <c r="B2671" t="s">
        <v>13090</v>
      </c>
      <c r="C2671" t="s">
        <v>13091</v>
      </c>
      <c r="D2671">
        <v>99</v>
      </c>
      <c r="E2671" s="4">
        <v>40299836.065573767</v>
      </c>
      <c r="F2671" s="4">
        <v>40504450.288288288</v>
      </c>
      <c r="G2671" s="3">
        <f>movie_metadata[[#This Row],[New_gross]]-movie_metadata[[#This Row],[New_budget]]</f>
        <v>204614.22271452099</v>
      </c>
      <c r="H2671" s="3" t="str">
        <f>IF(movie_metadata[[#This Row],[Profit/Loss_in money]]&gt;0,"Profit","Loss")</f>
        <v>Profit</v>
      </c>
      <c r="I2671" t="s">
        <v>26</v>
      </c>
      <c r="J2671" t="s">
        <v>27</v>
      </c>
      <c r="K2671" t="s">
        <v>10723</v>
      </c>
      <c r="L2671" s="1">
        <v>1998</v>
      </c>
      <c r="M2671" t="s">
        <v>5598</v>
      </c>
      <c r="N2671">
        <v>7.4</v>
      </c>
      <c r="O2671">
        <v>1.33</v>
      </c>
      <c r="P2671">
        <v>515</v>
      </c>
      <c r="Q2671">
        <v>1</v>
      </c>
      <c r="R2671">
        <v>45</v>
      </c>
      <c r="S2671">
        <v>224</v>
      </c>
      <c r="T2671" t="s">
        <v>1919</v>
      </c>
      <c r="U2671">
        <v>1000</v>
      </c>
      <c r="V2671" t="s">
        <v>2612</v>
      </c>
      <c r="W2671">
        <v>1465</v>
      </c>
      <c r="X2671">
        <v>2166</v>
      </c>
      <c r="Y2671" t="s">
        <v>13092</v>
      </c>
      <c r="Z2671">
        <v>1</v>
      </c>
      <c r="AA2671" t="s">
        <v>13093</v>
      </c>
      <c r="AB2671" t="s">
        <v>13094</v>
      </c>
      <c r="AC2671">
        <v>56</v>
      </c>
      <c r="AD2671">
        <v>393</v>
      </c>
    </row>
    <row r="2672" spans="1:30" x14ac:dyDescent="0.35">
      <c r="A2672" t="s">
        <v>23</v>
      </c>
      <c r="B2672" t="s">
        <v>13095</v>
      </c>
      <c r="C2672" t="s">
        <v>13096</v>
      </c>
      <c r="D2672">
        <v>91</v>
      </c>
      <c r="E2672" s="4">
        <v>15000000</v>
      </c>
      <c r="F2672" s="4">
        <v>8080116</v>
      </c>
      <c r="G2672" s="3">
        <f>movie_metadata[[#This Row],[New_gross]]-movie_metadata[[#This Row],[New_budget]]</f>
        <v>-6919884</v>
      </c>
      <c r="H2672" s="3" t="str">
        <f>IF(movie_metadata[[#This Row],[Profit/Loss_in money]]&gt;0,"Profit","Loss")</f>
        <v>Loss</v>
      </c>
      <c r="I2672" t="s">
        <v>26</v>
      </c>
      <c r="J2672" t="s">
        <v>27</v>
      </c>
      <c r="K2672" t="s">
        <v>2351</v>
      </c>
      <c r="L2672" s="1">
        <v>2006</v>
      </c>
      <c r="M2672" t="s">
        <v>82</v>
      </c>
      <c r="N2672">
        <v>5.6</v>
      </c>
      <c r="O2672">
        <v>1.85</v>
      </c>
      <c r="P2672">
        <v>647</v>
      </c>
      <c r="Q2672">
        <v>49</v>
      </c>
      <c r="R2672">
        <v>6</v>
      </c>
      <c r="S2672">
        <v>596</v>
      </c>
      <c r="T2672" t="s">
        <v>7118</v>
      </c>
      <c r="U2672">
        <v>8000</v>
      </c>
      <c r="V2672" t="s">
        <v>1199</v>
      </c>
      <c r="W2672">
        <v>6562</v>
      </c>
      <c r="X2672">
        <v>10732</v>
      </c>
      <c r="Y2672" t="s">
        <v>1495</v>
      </c>
      <c r="Z2672">
        <v>0</v>
      </c>
      <c r="AA2672" t="s">
        <v>13097</v>
      </c>
      <c r="AB2672" t="s">
        <v>13098</v>
      </c>
      <c r="AC2672">
        <v>66</v>
      </c>
      <c r="AD2672">
        <v>625</v>
      </c>
    </row>
    <row r="2673" spans="1:30" x14ac:dyDescent="0.35">
      <c r="A2673" t="s">
        <v>23</v>
      </c>
      <c r="B2673" t="s">
        <v>13099</v>
      </c>
      <c r="C2673" t="s">
        <v>13100</v>
      </c>
      <c r="D2673">
        <v>107</v>
      </c>
      <c r="E2673" s="4">
        <v>15000000</v>
      </c>
      <c r="F2673" s="4">
        <v>7757130</v>
      </c>
      <c r="G2673" s="3">
        <f>movie_metadata[[#This Row],[New_gross]]-movie_metadata[[#This Row],[New_budget]]</f>
        <v>-7242870</v>
      </c>
      <c r="H2673" s="3" t="str">
        <f>IF(movie_metadata[[#This Row],[Profit/Loss_in money]]&gt;0,"Profit","Loss")</f>
        <v>Loss</v>
      </c>
      <c r="I2673" t="s">
        <v>26</v>
      </c>
      <c r="J2673" t="s">
        <v>45</v>
      </c>
      <c r="K2673" t="s">
        <v>9182</v>
      </c>
      <c r="L2673" s="1">
        <v>2008</v>
      </c>
      <c r="M2673" t="s">
        <v>572</v>
      </c>
      <c r="N2673">
        <v>8</v>
      </c>
      <c r="O2673">
        <v>2.35</v>
      </c>
      <c r="P2673">
        <v>32000</v>
      </c>
      <c r="Q2673">
        <v>300</v>
      </c>
      <c r="R2673">
        <v>454</v>
      </c>
      <c r="S2673">
        <v>39</v>
      </c>
      <c r="T2673" t="s">
        <v>13101</v>
      </c>
      <c r="U2673">
        <v>65</v>
      </c>
      <c r="V2673" t="s">
        <v>13102</v>
      </c>
      <c r="W2673">
        <v>307639</v>
      </c>
      <c r="X2673">
        <v>173</v>
      </c>
      <c r="Y2673" t="s">
        <v>13103</v>
      </c>
      <c r="Z2673">
        <v>1</v>
      </c>
      <c r="AA2673" t="s">
        <v>13104</v>
      </c>
      <c r="AB2673" t="s">
        <v>13105</v>
      </c>
      <c r="AC2673">
        <v>513</v>
      </c>
      <c r="AD2673">
        <v>49</v>
      </c>
    </row>
    <row r="2674" spans="1:30" x14ac:dyDescent="0.35">
      <c r="A2674" t="s">
        <v>23</v>
      </c>
      <c r="B2674" t="s">
        <v>13106</v>
      </c>
      <c r="C2674" t="s">
        <v>13107</v>
      </c>
      <c r="D2674">
        <v>95</v>
      </c>
      <c r="E2674" s="4">
        <v>15000000</v>
      </c>
      <c r="F2674" s="4">
        <v>9123834</v>
      </c>
      <c r="G2674" s="3">
        <f>movie_metadata[[#This Row],[New_gross]]-movie_metadata[[#This Row],[New_budget]]</f>
        <v>-5876166</v>
      </c>
      <c r="H2674" s="3" t="str">
        <f>IF(movie_metadata[[#This Row],[Profit/Loss_in money]]&gt;0,"Profit","Loss")</f>
        <v>Loss</v>
      </c>
      <c r="I2674" t="s">
        <v>26</v>
      </c>
      <c r="J2674" t="s">
        <v>27</v>
      </c>
      <c r="K2674" t="s">
        <v>1674</v>
      </c>
      <c r="L2674" s="1">
        <v>2013</v>
      </c>
      <c r="M2674" t="s">
        <v>29</v>
      </c>
      <c r="N2674">
        <v>5.3</v>
      </c>
      <c r="O2674">
        <v>2.35</v>
      </c>
      <c r="P2674">
        <v>0</v>
      </c>
      <c r="Q2674">
        <v>43</v>
      </c>
      <c r="R2674">
        <v>24</v>
      </c>
      <c r="S2674">
        <v>426</v>
      </c>
      <c r="T2674" t="s">
        <v>1710</v>
      </c>
      <c r="U2674">
        <v>931</v>
      </c>
      <c r="V2674" t="s">
        <v>9770</v>
      </c>
      <c r="W2674">
        <v>4065</v>
      </c>
      <c r="X2674">
        <v>3322</v>
      </c>
      <c r="Y2674" t="s">
        <v>13108</v>
      </c>
      <c r="Z2674">
        <v>6</v>
      </c>
      <c r="AA2674" t="s">
        <v>13109</v>
      </c>
      <c r="AB2674" t="s">
        <v>13110</v>
      </c>
      <c r="AC2674">
        <v>33</v>
      </c>
      <c r="AD2674">
        <v>539</v>
      </c>
    </row>
    <row r="2675" spans="1:30" x14ac:dyDescent="0.35">
      <c r="A2675" t="s">
        <v>23</v>
      </c>
      <c r="B2675" t="s">
        <v>13111</v>
      </c>
      <c r="C2675" t="s">
        <v>13112</v>
      </c>
      <c r="D2675">
        <v>102</v>
      </c>
      <c r="E2675" s="4">
        <v>15000000</v>
      </c>
      <c r="F2675" s="4">
        <v>6409206</v>
      </c>
      <c r="G2675" s="3">
        <f>movie_metadata[[#This Row],[New_gross]]-movie_metadata[[#This Row],[New_budget]]</f>
        <v>-8590794</v>
      </c>
      <c r="H2675" s="3" t="str">
        <f>IF(movie_metadata[[#This Row],[Profit/Loss_in money]]&gt;0,"Profit","Loss")</f>
        <v>Loss</v>
      </c>
      <c r="I2675" t="s">
        <v>26</v>
      </c>
      <c r="J2675" t="s">
        <v>27</v>
      </c>
      <c r="K2675" t="s">
        <v>6408</v>
      </c>
      <c r="L2675" s="1">
        <v>2008</v>
      </c>
      <c r="M2675" t="s">
        <v>29</v>
      </c>
      <c r="N2675">
        <v>6.2</v>
      </c>
      <c r="O2675">
        <v>1.85</v>
      </c>
      <c r="P2675">
        <v>0</v>
      </c>
      <c r="Q2675">
        <v>132</v>
      </c>
      <c r="R2675">
        <v>11</v>
      </c>
      <c r="S2675">
        <v>1000</v>
      </c>
      <c r="T2675" t="s">
        <v>647</v>
      </c>
      <c r="U2675">
        <v>15000</v>
      </c>
      <c r="V2675" t="s">
        <v>175</v>
      </c>
      <c r="W2675">
        <v>32311</v>
      </c>
      <c r="X2675">
        <v>33153</v>
      </c>
      <c r="Y2675" t="s">
        <v>823</v>
      </c>
      <c r="Z2675">
        <v>4</v>
      </c>
      <c r="AA2675" t="s">
        <v>13113</v>
      </c>
      <c r="AB2675" t="s">
        <v>13114</v>
      </c>
      <c r="AC2675">
        <v>104</v>
      </c>
      <c r="AD2675">
        <v>14000</v>
      </c>
    </row>
    <row r="2676" spans="1:30" x14ac:dyDescent="0.35">
      <c r="A2676" t="s">
        <v>23</v>
      </c>
      <c r="B2676" t="s">
        <v>13115</v>
      </c>
      <c r="C2676" t="s">
        <v>13116</v>
      </c>
      <c r="D2676">
        <v>88</v>
      </c>
      <c r="E2676" s="4">
        <v>15000000</v>
      </c>
      <c r="F2676" s="4">
        <v>6373693</v>
      </c>
      <c r="G2676" s="3">
        <f>movie_metadata[[#This Row],[New_gross]]-movie_metadata[[#This Row],[New_budget]]</f>
        <v>-8626307</v>
      </c>
      <c r="H2676" s="3" t="str">
        <f>IF(movie_metadata[[#This Row],[Profit/Loss_in money]]&gt;0,"Profit","Loss")</f>
        <v>Loss</v>
      </c>
      <c r="I2676" t="s">
        <v>26</v>
      </c>
      <c r="J2676" t="s">
        <v>27</v>
      </c>
      <c r="K2676" t="s">
        <v>1674</v>
      </c>
      <c r="L2676" s="1">
        <v>2009</v>
      </c>
      <c r="M2676" t="s">
        <v>29</v>
      </c>
      <c r="N2676">
        <v>5.3</v>
      </c>
      <c r="O2676">
        <v>1.85</v>
      </c>
      <c r="P2676">
        <v>0</v>
      </c>
      <c r="Q2676">
        <v>97</v>
      </c>
      <c r="R2676">
        <v>96</v>
      </c>
      <c r="S2676">
        <v>360</v>
      </c>
      <c r="T2676" t="s">
        <v>8216</v>
      </c>
      <c r="U2676">
        <v>24000</v>
      </c>
      <c r="V2676" t="s">
        <v>75</v>
      </c>
      <c r="W2676">
        <v>11498</v>
      </c>
      <c r="X2676">
        <v>25637</v>
      </c>
      <c r="Y2676" t="s">
        <v>10706</v>
      </c>
      <c r="Z2676">
        <v>1</v>
      </c>
      <c r="AA2676" t="s">
        <v>13117</v>
      </c>
      <c r="AB2676" t="s">
        <v>13118</v>
      </c>
      <c r="AC2676">
        <v>53</v>
      </c>
      <c r="AD2676">
        <v>971</v>
      </c>
    </row>
    <row r="2677" spans="1:30" x14ac:dyDescent="0.35">
      <c r="A2677" t="s">
        <v>23</v>
      </c>
      <c r="B2677" t="s">
        <v>6040</v>
      </c>
      <c r="C2677" t="s">
        <v>13119</v>
      </c>
      <c r="D2677">
        <v>106</v>
      </c>
      <c r="E2677" s="4">
        <v>15000000</v>
      </c>
      <c r="F2677" s="4">
        <v>7556708</v>
      </c>
      <c r="G2677" s="3">
        <f>movie_metadata[[#This Row],[New_gross]]-movie_metadata[[#This Row],[New_budget]]</f>
        <v>-7443292</v>
      </c>
      <c r="H2677" s="3" t="str">
        <f>IF(movie_metadata[[#This Row],[Profit/Loss_in money]]&gt;0,"Profit","Loss")</f>
        <v>Loss</v>
      </c>
      <c r="I2677" t="s">
        <v>26</v>
      </c>
      <c r="J2677" t="s">
        <v>27</v>
      </c>
      <c r="K2677" t="s">
        <v>3402</v>
      </c>
      <c r="L2677" s="1">
        <v>2012</v>
      </c>
      <c r="M2677" t="s">
        <v>572</v>
      </c>
      <c r="N2677">
        <v>6.6</v>
      </c>
      <c r="O2677">
        <v>1.85</v>
      </c>
      <c r="P2677">
        <v>10000</v>
      </c>
      <c r="Q2677">
        <v>242</v>
      </c>
      <c r="R2677">
        <v>835</v>
      </c>
      <c r="S2677">
        <v>363</v>
      </c>
      <c r="T2677" t="s">
        <v>2489</v>
      </c>
      <c r="U2677">
        <v>13000</v>
      </c>
      <c r="V2677" t="s">
        <v>1150</v>
      </c>
      <c r="W2677">
        <v>30284</v>
      </c>
      <c r="X2677">
        <v>14544</v>
      </c>
      <c r="Y2677" t="s">
        <v>6341</v>
      </c>
      <c r="Z2677">
        <v>1</v>
      </c>
      <c r="AA2677" t="s">
        <v>13120</v>
      </c>
      <c r="AB2677" t="s">
        <v>13121</v>
      </c>
      <c r="AC2677">
        <v>102</v>
      </c>
      <c r="AD2677">
        <v>826</v>
      </c>
    </row>
    <row r="2678" spans="1:30" x14ac:dyDescent="0.35">
      <c r="A2678" t="s">
        <v>23</v>
      </c>
      <c r="B2678" t="s">
        <v>3995</v>
      </c>
      <c r="C2678" t="s">
        <v>13122</v>
      </c>
      <c r="D2678">
        <v>92</v>
      </c>
      <c r="E2678" s="4">
        <v>15000000</v>
      </c>
      <c r="F2678" s="4">
        <v>5306447</v>
      </c>
      <c r="G2678" s="3">
        <f>movie_metadata[[#This Row],[New_gross]]-movie_metadata[[#This Row],[New_budget]]</f>
        <v>-9693553</v>
      </c>
      <c r="H2678" s="3" t="str">
        <f>IF(movie_metadata[[#This Row],[Profit/Loss_in money]]&gt;0,"Profit","Loss")</f>
        <v>Loss</v>
      </c>
      <c r="I2678" t="s">
        <v>26</v>
      </c>
      <c r="J2678" t="s">
        <v>27</v>
      </c>
      <c r="K2678" t="s">
        <v>1674</v>
      </c>
      <c r="L2678" s="1">
        <v>2009</v>
      </c>
      <c r="M2678" t="s">
        <v>29</v>
      </c>
      <c r="N2678">
        <v>7.2</v>
      </c>
      <c r="O2678">
        <v>1.85</v>
      </c>
      <c r="P2678">
        <v>10000</v>
      </c>
      <c r="Q2678">
        <v>218</v>
      </c>
      <c r="R2678">
        <v>11000</v>
      </c>
      <c r="S2678">
        <v>386</v>
      </c>
      <c r="T2678" t="s">
        <v>2780</v>
      </c>
      <c r="U2678">
        <v>860</v>
      </c>
      <c r="V2678" t="s">
        <v>8315</v>
      </c>
      <c r="W2678">
        <v>58967</v>
      </c>
      <c r="X2678">
        <v>2717</v>
      </c>
      <c r="Y2678" t="s">
        <v>13123</v>
      </c>
      <c r="Z2678">
        <v>1</v>
      </c>
      <c r="AA2678" t="s">
        <v>13124</v>
      </c>
      <c r="AB2678" t="s">
        <v>13125</v>
      </c>
      <c r="AC2678">
        <v>169</v>
      </c>
      <c r="AD2678">
        <v>658</v>
      </c>
    </row>
    <row r="2679" spans="1:30" x14ac:dyDescent="0.35">
      <c r="A2679" t="s">
        <v>739</v>
      </c>
      <c r="B2679" t="s">
        <v>13126</v>
      </c>
      <c r="C2679" t="s">
        <v>13127</v>
      </c>
      <c r="D2679">
        <v>105</v>
      </c>
      <c r="E2679" s="4">
        <v>15000000</v>
      </c>
      <c r="F2679" s="4">
        <v>5217498</v>
      </c>
      <c r="G2679" s="3">
        <f>movie_metadata[[#This Row],[New_gross]]-movie_metadata[[#This Row],[New_budget]]</f>
        <v>-9782502</v>
      </c>
      <c r="H2679" s="3" t="str">
        <f>IF(movie_metadata[[#This Row],[Profit/Loss_in money]]&gt;0,"Profit","Loss")</f>
        <v>Loss</v>
      </c>
      <c r="I2679" t="s">
        <v>26</v>
      </c>
      <c r="J2679" t="s">
        <v>27</v>
      </c>
      <c r="K2679" t="s">
        <v>1916</v>
      </c>
      <c r="L2679" s="1">
        <v>2000</v>
      </c>
      <c r="M2679" t="s">
        <v>29</v>
      </c>
      <c r="N2679">
        <v>4.5999999999999996</v>
      </c>
      <c r="O2679">
        <v>1.85</v>
      </c>
      <c r="P2679">
        <v>157</v>
      </c>
      <c r="Q2679">
        <v>49</v>
      </c>
      <c r="R2679">
        <v>52</v>
      </c>
      <c r="S2679">
        <v>275</v>
      </c>
      <c r="T2679" t="s">
        <v>6362</v>
      </c>
      <c r="U2679">
        <v>477</v>
      </c>
      <c r="V2679" t="s">
        <v>9079</v>
      </c>
      <c r="W2679">
        <v>3668</v>
      </c>
      <c r="X2679">
        <v>2312</v>
      </c>
      <c r="Y2679" t="s">
        <v>391</v>
      </c>
      <c r="Z2679">
        <v>4</v>
      </c>
      <c r="AA2679" t="s">
        <v>13128</v>
      </c>
      <c r="AB2679" t="s">
        <v>13129</v>
      </c>
      <c r="AC2679">
        <v>85</v>
      </c>
      <c r="AD2679">
        <v>397</v>
      </c>
    </row>
    <row r="2680" spans="1:30" x14ac:dyDescent="0.35">
      <c r="A2680" t="s">
        <v>23</v>
      </c>
      <c r="B2680" t="s">
        <v>12589</v>
      </c>
      <c r="C2680" t="s">
        <v>13130</v>
      </c>
      <c r="D2680">
        <v>107</v>
      </c>
      <c r="E2680" s="4">
        <v>15000000</v>
      </c>
      <c r="F2680" s="4">
        <v>5023275</v>
      </c>
      <c r="G2680" s="3">
        <f>movie_metadata[[#This Row],[New_gross]]-movie_metadata[[#This Row],[New_budget]]</f>
        <v>-9976725</v>
      </c>
      <c r="H2680" s="3" t="str">
        <f>IF(movie_metadata[[#This Row],[Profit/Loss_in money]]&gt;0,"Profit","Loss")</f>
        <v>Loss</v>
      </c>
      <c r="I2680" t="s">
        <v>26</v>
      </c>
      <c r="J2680" t="s">
        <v>1452</v>
      </c>
      <c r="K2680" t="s">
        <v>13131</v>
      </c>
      <c r="L2680" s="1">
        <v>2005</v>
      </c>
      <c r="M2680" t="s">
        <v>572</v>
      </c>
      <c r="N2680">
        <v>7.5</v>
      </c>
      <c r="O2680">
        <v>2.35</v>
      </c>
      <c r="P2680">
        <v>0</v>
      </c>
      <c r="Q2680">
        <v>172</v>
      </c>
      <c r="R2680">
        <v>0</v>
      </c>
      <c r="S2680">
        <v>289</v>
      </c>
      <c r="T2680" t="s">
        <v>5528</v>
      </c>
      <c r="U2680">
        <v>572</v>
      </c>
      <c r="V2680" t="s">
        <v>12697</v>
      </c>
      <c r="W2680">
        <v>34194</v>
      </c>
      <c r="X2680">
        <v>1627</v>
      </c>
      <c r="Y2680" t="s">
        <v>13132</v>
      </c>
      <c r="Z2680">
        <v>2</v>
      </c>
      <c r="AA2680" t="s">
        <v>13133</v>
      </c>
      <c r="AB2680" t="s">
        <v>13134</v>
      </c>
      <c r="AC2680">
        <v>199</v>
      </c>
      <c r="AD2680">
        <v>324</v>
      </c>
    </row>
    <row r="2681" spans="1:30" x14ac:dyDescent="0.35">
      <c r="A2681" t="s">
        <v>23</v>
      </c>
      <c r="B2681" t="s">
        <v>13135</v>
      </c>
      <c r="C2681" t="s">
        <v>13136</v>
      </c>
      <c r="D2681">
        <v>120</v>
      </c>
      <c r="E2681" s="4">
        <v>15000000</v>
      </c>
      <c r="F2681" s="4">
        <v>4956401</v>
      </c>
      <c r="G2681" s="3">
        <f>movie_metadata[[#This Row],[New_gross]]-movie_metadata[[#This Row],[New_budget]]</f>
        <v>-10043599</v>
      </c>
      <c r="H2681" s="3" t="str">
        <f>IF(movie_metadata[[#This Row],[Profit/Loss_in money]]&gt;0,"Profit","Loss")</f>
        <v>Loss</v>
      </c>
      <c r="I2681" t="s">
        <v>26</v>
      </c>
      <c r="J2681" t="s">
        <v>1452</v>
      </c>
      <c r="K2681" t="s">
        <v>3389</v>
      </c>
      <c r="L2681" s="1">
        <v>1999</v>
      </c>
      <c r="M2681" t="s">
        <v>29</v>
      </c>
      <c r="N2681">
        <v>6.5</v>
      </c>
      <c r="O2681">
        <v>1.85</v>
      </c>
      <c r="P2681">
        <v>0</v>
      </c>
      <c r="Q2681">
        <v>68</v>
      </c>
      <c r="R2681">
        <v>0</v>
      </c>
      <c r="S2681">
        <v>693</v>
      </c>
      <c r="T2681" t="s">
        <v>1814</v>
      </c>
      <c r="U2681">
        <v>49000</v>
      </c>
      <c r="V2681" t="s">
        <v>804</v>
      </c>
      <c r="W2681">
        <v>12601</v>
      </c>
      <c r="X2681">
        <v>51657</v>
      </c>
      <c r="Y2681" t="s">
        <v>2025</v>
      </c>
      <c r="Z2681">
        <v>2</v>
      </c>
      <c r="AA2681" t="s">
        <v>13137</v>
      </c>
      <c r="AB2681" t="s">
        <v>13138</v>
      </c>
      <c r="AC2681">
        <v>89</v>
      </c>
      <c r="AD2681">
        <v>1000</v>
      </c>
    </row>
    <row r="2682" spans="1:30" x14ac:dyDescent="0.35">
      <c r="A2682" t="s">
        <v>23</v>
      </c>
      <c r="B2682" t="s">
        <v>241</v>
      </c>
      <c r="C2682" t="s">
        <v>13139</v>
      </c>
      <c r="D2682">
        <v>103</v>
      </c>
      <c r="E2682" s="4">
        <v>15000000</v>
      </c>
      <c r="F2682" s="4">
        <v>4235837</v>
      </c>
      <c r="G2682" s="3">
        <f>movie_metadata[[#This Row],[New_gross]]-movie_metadata[[#This Row],[New_budget]]</f>
        <v>-10764163</v>
      </c>
      <c r="H2682" s="3" t="str">
        <f>IF(movie_metadata[[#This Row],[Profit/Loss_in money]]&gt;0,"Profit","Loss")</f>
        <v>Loss</v>
      </c>
      <c r="I2682" t="s">
        <v>26</v>
      </c>
      <c r="J2682" t="s">
        <v>27</v>
      </c>
      <c r="K2682" t="s">
        <v>12476</v>
      </c>
      <c r="L2682" s="1">
        <v>2005</v>
      </c>
      <c r="M2682" t="s">
        <v>572</v>
      </c>
      <c r="N2682">
        <v>7.6</v>
      </c>
      <c r="O2682">
        <v>2.35</v>
      </c>
      <c r="P2682">
        <v>0</v>
      </c>
      <c r="Q2682">
        <v>223</v>
      </c>
      <c r="R2682">
        <v>1000</v>
      </c>
      <c r="S2682">
        <v>611</v>
      </c>
      <c r="T2682" t="s">
        <v>13140</v>
      </c>
      <c r="U2682">
        <v>21000</v>
      </c>
      <c r="V2682" t="s">
        <v>90</v>
      </c>
      <c r="W2682">
        <v>175962</v>
      </c>
      <c r="X2682">
        <v>23932</v>
      </c>
      <c r="Y2682" t="s">
        <v>2463</v>
      </c>
      <c r="Z2682">
        <v>2</v>
      </c>
      <c r="AA2682" t="s">
        <v>13141</v>
      </c>
      <c r="AB2682" t="s">
        <v>13142</v>
      </c>
      <c r="AC2682">
        <v>336</v>
      </c>
      <c r="AD2682">
        <v>1000</v>
      </c>
    </row>
    <row r="2683" spans="1:30" x14ac:dyDescent="0.35">
      <c r="A2683" t="s">
        <v>23</v>
      </c>
      <c r="B2683" t="s">
        <v>13143</v>
      </c>
      <c r="C2683" t="s">
        <v>13144</v>
      </c>
      <c r="D2683">
        <v>92</v>
      </c>
      <c r="E2683" s="4">
        <v>20000000</v>
      </c>
      <c r="F2683" s="4">
        <v>4002955</v>
      </c>
      <c r="G2683" s="3">
        <f>movie_metadata[[#This Row],[New_gross]]-movie_metadata[[#This Row],[New_budget]]</f>
        <v>-15997045</v>
      </c>
      <c r="H2683" s="3" t="str">
        <f>IF(movie_metadata[[#This Row],[Profit/Loss_in money]]&gt;0,"Profit","Loss")</f>
        <v>Loss</v>
      </c>
      <c r="I2683" t="s">
        <v>26</v>
      </c>
      <c r="J2683" t="s">
        <v>27</v>
      </c>
      <c r="K2683" t="s">
        <v>8055</v>
      </c>
      <c r="L2683" s="1">
        <v>1999</v>
      </c>
      <c r="M2683" t="s">
        <v>572</v>
      </c>
      <c r="N2683">
        <v>6.2</v>
      </c>
      <c r="O2683">
        <v>1.85</v>
      </c>
      <c r="P2683">
        <v>0</v>
      </c>
      <c r="Q2683">
        <v>59</v>
      </c>
      <c r="R2683">
        <v>6</v>
      </c>
      <c r="S2683">
        <v>577</v>
      </c>
      <c r="T2683" t="s">
        <v>409</v>
      </c>
      <c r="U2683">
        <v>890</v>
      </c>
      <c r="V2683" t="s">
        <v>627</v>
      </c>
      <c r="W2683">
        <v>33745</v>
      </c>
      <c r="X2683">
        <v>3654</v>
      </c>
      <c r="Y2683" t="s">
        <v>2624</v>
      </c>
      <c r="Z2683">
        <v>0</v>
      </c>
      <c r="AA2683" t="s">
        <v>13145</v>
      </c>
      <c r="AB2683" t="s">
        <v>13146</v>
      </c>
      <c r="AC2683">
        <v>198</v>
      </c>
      <c r="AD2683">
        <v>729</v>
      </c>
    </row>
    <row r="2684" spans="1:30" x14ac:dyDescent="0.35">
      <c r="A2684" t="s">
        <v>23</v>
      </c>
      <c r="B2684" t="s">
        <v>5866</v>
      </c>
      <c r="C2684" t="s">
        <v>13147</v>
      </c>
      <c r="D2684">
        <v>147</v>
      </c>
      <c r="E2684" s="4">
        <v>15000000</v>
      </c>
      <c r="F2684" s="4">
        <v>7219578</v>
      </c>
      <c r="G2684" s="3">
        <f>movie_metadata[[#This Row],[New_gross]]-movie_metadata[[#This Row],[New_budget]]</f>
        <v>-7780422</v>
      </c>
      <c r="H2684" s="3" t="str">
        <f>IF(movie_metadata[[#This Row],[Profit/Loss_in money]]&gt;0,"Profit","Loss")</f>
        <v>Loss</v>
      </c>
      <c r="I2684" t="s">
        <v>26</v>
      </c>
      <c r="J2684" t="s">
        <v>1452</v>
      </c>
      <c r="K2684" t="s">
        <v>1916</v>
      </c>
      <c r="L2684" s="1">
        <v>2001</v>
      </c>
      <c r="M2684" t="s">
        <v>572</v>
      </c>
      <c r="N2684">
        <v>8</v>
      </c>
      <c r="O2684">
        <v>1.85</v>
      </c>
      <c r="P2684">
        <v>16000</v>
      </c>
      <c r="Q2684">
        <v>252</v>
      </c>
      <c r="R2684">
        <v>0</v>
      </c>
      <c r="S2684">
        <v>669</v>
      </c>
      <c r="T2684" t="s">
        <v>4350</v>
      </c>
      <c r="U2684">
        <v>6000</v>
      </c>
      <c r="V2684" t="s">
        <v>201</v>
      </c>
      <c r="W2684">
        <v>235992</v>
      </c>
      <c r="X2684">
        <v>8484</v>
      </c>
      <c r="Y2684" t="s">
        <v>7141</v>
      </c>
      <c r="Z2684">
        <v>1</v>
      </c>
      <c r="AA2684" t="s">
        <v>13148</v>
      </c>
      <c r="AB2684" t="s">
        <v>13149</v>
      </c>
      <c r="AC2684">
        <v>1768</v>
      </c>
      <c r="AD2684">
        <v>889</v>
      </c>
    </row>
    <row r="2685" spans="1:30" x14ac:dyDescent="0.35">
      <c r="A2685" t="s">
        <v>23</v>
      </c>
      <c r="B2685" t="s">
        <v>13150</v>
      </c>
      <c r="C2685" t="s">
        <v>13151</v>
      </c>
      <c r="D2685">
        <v>98</v>
      </c>
      <c r="E2685" s="4">
        <v>34393241.573033705</v>
      </c>
      <c r="F2685" s="4">
        <v>3525161</v>
      </c>
      <c r="G2685" s="3">
        <f>movie_metadata[[#This Row],[New_gross]]-movie_metadata[[#This Row],[New_budget]]</f>
        <v>-30868080.573033705</v>
      </c>
      <c r="H2685" s="3" t="str">
        <f>IF(movie_metadata[[#This Row],[Profit/Loss_in money]]&gt;0,"Profit","Loss")</f>
        <v>Loss</v>
      </c>
      <c r="I2685" t="s">
        <v>26</v>
      </c>
      <c r="J2685" t="s">
        <v>27</v>
      </c>
      <c r="K2685" t="s">
        <v>13152</v>
      </c>
      <c r="L2685" s="1">
        <v>2007</v>
      </c>
      <c r="M2685" t="s">
        <v>29</v>
      </c>
      <c r="N2685">
        <v>5.5</v>
      </c>
      <c r="O2685">
        <v>2.35</v>
      </c>
      <c r="P2685">
        <v>0</v>
      </c>
      <c r="Q2685">
        <v>106</v>
      </c>
      <c r="R2685">
        <v>18</v>
      </c>
      <c r="S2685">
        <v>220</v>
      </c>
      <c r="T2685" t="s">
        <v>5320</v>
      </c>
      <c r="U2685">
        <v>837</v>
      </c>
      <c r="V2685" t="s">
        <v>5168</v>
      </c>
      <c r="W2685">
        <v>15388</v>
      </c>
      <c r="X2685">
        <v>1675</v>
      </c>
      <c r="Y2685" t="s">
        <v>13153</v>
      </c>
      <c r="Z2685">
        <v>0</v>
      </c>
      <c r="AA2685" t="s">
        <v>13154</v>
      </c>
      <c r="AB2685" t="s">
        <v>13155</v>
      </c>
      <c r="AC2685">
        <v>190</v>
      </c>
      <c r="AD2685">
        <v>400</v>
      </c>
    </row>
    <row r="2686" spans="1:30" x14ac:dyDescent="0.35">
      <c r="A2686" t="s">
        <v>23</v>
      </c>
      <c r="B2686" t="s">
        <v>3995</v>
      </c>
      <c r="C2686" t="s">
        <v>13156</v>
      </c>
      <c r="D2686">
        <v>98</v>
      </c>
      <c r="E2686" s="4">
        <v>22000000</v>
      </c>
      <c r="F2686" s="4">
        <v>3247816</v>
      </c>
      <c r="G2686" s="3">
        <f>movie_metadata[[#This Row],[New_gross]]-movie_metadata[[#This Row],[New_budget]]</f>
        <v>-18752184</v>
      </c>
      <c r="H2686" s="3" t="str">
        <f>IF(movie_metadata[[#This Row],[Profit/Loss_in money]]&gt;0,"Profit","Loss")</f>
        <v>Loss</v>
      </c>
      <c r="I2686" t="s">
        <v>26</v>
      </c>
      <c r="J2686" t="s">
        <v>27</v>
      </c>
      <c r="K2686" t="s">
        <v>1407</v>
      </c>
      <c r="L2686" s="1">
        <v>2010</v>
      </c>
      <c r="M2686" t="s">
        <v>572</v>
      </c>
      <c r="N2686">
        <v>6.3</v>
      </c>
      <c r="O2686">
        <v>1.85</v>
      </c>
      <c r="P2686">
        <v>0</v>
      </c>
      <c r="Q2686">
        <v>223</v>
      </c>
      <c r="R2686">
        <v>11000</v>
      </c>
      <c r="S2686">
        <v>557</v>
      </c>
      <c r="T2686" t="s">
        <v>201</v>
      </c>
      <c r="U2686">
        <v>12000</v>
      </c>
      <c r="V2686" t="s">
        <v>756</v>
      </c>
      <c r="W2686">
        <v>36145</v>
      </c>
      <c r="X2686">
        <v>19310</v>
      </c>
      <c r="Y2686" t="s">
        <v>351</v>
      </c>
      <c r="Z2686">
        <v>0</v>
      </c>
      <c r="AA2686" t="s">
        <v>13157</v>
      </c>
      <c r="AB2686" t="s">
        <v>13158</v>
      </c>
      <c r="AC2686">
        <v>108</v>
      </c>
      <c r="AD2686">
        <v>6000</v>
      </c>
    </row>
    <row r="2687" spans="1:30" x14ac:dyDescent="0.35">
      <c r="A2687" t="s">
        <v>23</v>
      </c>
      <c r="B2687" t="s">
        <v>13159</v>
      </c>
      <c r="C2687" t="s">
        <v>13160</v>
      </c>
      <c r="D2687">
        <v>103</v>
      </c>
      <c r="E2687" s="4">
        <v>15000000</v>
      </c>
      <c r="F2687" s="4">
        <v>2412045</v>
      </c>
      <c r="G2687" s="3">
        <f>movie_metadata[[#This Row],[New_gross]]-movie_metadata[[#This Row],[New_budget]]</f>
        <v>-12587955</v>
      </c>
      <c r="H2687" s="3" t="str">
        <f>IF(movie_metadata[[#This Row],[Profit/Loss_in money]]&gt;0,"Profit","Loss")</f>
        <v>Loss</v>
      </c>
      <c r="I2687" t="s">
        <v>26</v>
      </c>
      <c r="J2687" t="s">
        <v>45</v>
      </c>
      <c r="K2687" t="s">
        <v>5490</v>
      </c>
      <c r="L2687" s="1">
        <v>2010</v>
      </c>
      <c r="M2687" t="s">
        <v>572</v>
      </c>
      <c r="N2687">
        <v>7.2</v>
      </c>
      <c r="O2687">
        <v>2.35</v>
      </c>
      <c r="P2687">
        <v>33000</v>
      </c>
      <c r="Q2687">
        <v>328</v>
      </c>
      <c r="R2687">
        <v>132</v>
      </c>
      <c r="S2687">
        <v>844</v>
      </c>
      <c r="T2687" t="s">
        <v>2825</v>
      </c>
      <c r="U2687">
        <v>10000</v>
      </c>
      <c r="V2687" t="s">
        <v>174</v>
      </c>
      <c r="W2687">
        <v>109873</v>
      </c>
      <c r="X2687">
        <v>12867</v>
      </c>
      <c r="Y2687" t="s">
        <v>3511</v>
      </c>
      <c r="Z2687">
        <v>0</v>
      </c>
      <c r="AA2687" t="s">
        <v>13161</v>
      </c>
      <c r="AB2687" t="s">
        <v>13162</v>
      </c>
      <c r="AC2687">
        <v>320</v>
      </c>
      <c r="AD2687">
        <v>882</v>
      </c>
    </row>
    <row r="2688" spans="1:30" x14ac:dyDescent="0.35">
      <c r="A2688" t="s">
        <v>23</v>
      </c>
      <c r="B2688" t="s">
        <v>60</v>
      </c>
      <c r="C2688" t="s">
        <v>13163</v>
      </c>
      <c r="D2688">
        <v>286</v>
      </c>
      <c r="E2688" s="4">
        <v>36541497.422512971</v>
      </c>
      <c r="F2688" s="4">
        <v>89009738.685185179</v>
      </c>
      <c r="G2688" s="3">
        <f>movie_metadata[[#This Row],[New_gross]]-movie_metadata[[#This Row],[New_budget]]</f>
        <v>52468241.262672208</v>
      </c>
      <c r="H2688" s="3" t="str">
        <f>IF(movie_metadata[[#This Row],[Profit/Loss_in money]]&gt;0,"Profit","Loss")</f>
        <v>Profit</v>
      </c>
      <c r="I2688" t="s">
        <v>26</v>
      </c>
      <c r="J2688" t="s">
        <v>27</v>
      </c>
      <c r="K2688" t="s">
        <v>2811</v>
      </c>
      <c r="L2688" s="1">
        <v>2005</v>
      </c>
      <c r="M2688" t="s">
        <v>60</v>
      </c>
      <c r="N2688">
        <v>7.9</v>
      </c>
      <c r="O2688">
        <v>1.78</v>
      </c>
      <c r="P2688">
        <v>733</v>
      </c>
      <c r="Q2688">
        <v>9</v>
      </c>
      <c r="S2688">
        <v>527</v>
      </c>
      <c r="T2688" t="s">
        <v>11112</v>
      </c>
      <c r="U2688">
        <v>857</v>
      </c>
      <c r="V2688" t="s">
        <v>13164</v>
      </c>
      <c r="W2688">
        <v>3828</v>
      </c>
      <c r="X2688">
        <v>3809</v>
      </c>
      <c r="Y2688" t="s">
        <v>2026</v>
      </c>
      <c r="Z2688">
        <v>3</v>
      </c>
      <c r="AA2688" t="s">
        <v>13165</v>
      </c>
      <c r="AB2688" t="s">
        <v>13166</v>
      </c>
      <c r="AC2688">
        <v>39</v>
      </c>
      <c r="AD2688">
        <v>555</v>
      </c>
    </row>
    <row r="2689" spans="1:30" x14ac:dyDescent="0.35">
      <c r="A2689" t="s">
        <v>23</v>
      </c>
      <c r="B2689" t="s">
        <v>13167</v>
      </c>
      <c r="C2689" t="s">
        <v>13168</v>
      </c>
      <c r="D2689">
        <v>111</v>
      </c>
      <c r="E2689" s="4">
        <v>15000000</v>
      </c>
      <c r="F2689" s="4">
        <v>2203641</v>
      </c>
      <c r="G2689" s="3">
        <f>movie_metadata[[#This Row],[New_gross]]-movie_metadata[[#This Row],[New_budget]]</f>
        <v>-12796359</v>
      </c>
      <c r="H2689" s="3" t="str">
        <f>IF(movie_metadata[[#This Row],[Profit/Loss_in money]]&gt;0,"Profit","Loss")</f>
        <v>Loss</v>
      </c>
      <c r="I2689" t="s">
        <v>26</v>
      </c>
      <c r="J2689" t="s">
        <v>3558</v>
      </c>
      <c r="K2689" t="s">
        <v>2134</v>
      </c>
      <c r="L2689" s="1">
        <v>2008</v>
      </c>
      <c r="M2689" t="s">
        <v>572</v>
      </c>
      <c r="N2689">
        <v>6.7</v>
      </c>
      <c r="O2689">
        <v>2.35</v>
      </c>
      <c r="P2689">
        <v>0</v>
      </c>
      <c r="Q2689">
        <v>150</v>
      </c>
      <c r="R2689">
        <v>122</v>
      </c>
      <c r="S2689">
        <v>25</v>
      </c>
      <c r="T2689" t="s">
        <v>9028</v>
      </c>
      <c r="U2689">
        <v>918</v>
      </c>
      <c r="V2689" t="s">
        <v>200</v>
      </c>
      <c r="W2689">
        <v>42792</v>
      </c>
      <c r="X2689">
        <v>1252</v>
      </c>
      <c r="Y2689" t="s">
        <v>13169</v>
      </c>
      <c r="Z2689">
        <v>0</v>
      </c>
      <c r="AA2689" t="s">
        <v>13170</v>
      </c>
      <c r="AB2689" t="s">
        <v>13171</v>
      </c>
      <c r="AC2689">
        <v>162</v>
      </c>
      <c r="AD2689">
        <v>278</v>
      </c>
    </row>
    <row r="2690" spans="1:30" x14ac:dyDescent="0.35">
      <c r="A2690" t="s">
        <v>23</v>
      </c>
      <c r="B2690" t="s">
        <v>13172</v>
      </c>
      <c r="C2690" t="s">
        <v>13173</v>
      </c>
      <c r="D2690">
        <v>98</v>
      </c>
      <c r="E2690" s="4">
        <v>15000000</v>
      </c>
      <c r="F2690" s="4">
        <v>1953732</v>
      </c>
      <c r="G2690" s="3">
        <f>movie_metadata[[#This Row],[New_gross]]-movie_metadata[[#This Row],[New_budget]]</f>
        <v>-13046268</v>
      </c>
      <c r="H2690" s="3" t="str">
        <f>IF(movie_metadata[[#This Row],[Profit/Loss_in money]]&gt;0,"Profit","Loss")</f>
        <v>Loss</v>
      </c>
      <c r="I2690" t="s">
        <v>26</v>
      </c>
      <c r="J2690" t="s">
        <v>27</v>
      </c>
      <c r="K2690" t="s">
        <v>1349</v>
      </c>
      <c r="L2690" s="1">
        <v>1986</v>
      </c>
      <c r="M2690" t="s">
        <v>572</v>
      </c>
      <c r="N2690">
        <v>5.3</v>
      </c>
      <c r="O2690">
        <v>2.35</v>
      </c>
      <c r="P2690">
        <v>843</v>
      </c>
      <c r="Q2690">
        <v>21</v>
      </c>
      <c r="R2690">
        <v>70</v>
      </c>
      <c r="S2690">
        <v>90</v>
      </c>
      <c r="T2690" t="s">
        <v>3773</v>
      </c>
      <c r="U2690">
        <v>876</v>
      </c>
      <c r="V2690" t="s">
        <v>6346</v>
      </c>
      <c r="W2690">
        <v>4996</v>
      </c>
      <c r="X2690">
        <v>1351</v>
      </c>
      <c r="Y2690" t="s">
        <v>13174</v>
      </c>
      <c r="Z2690">
        <v>0</v>
      </c>
      <c r="AA2690" t="s">
        <v>13175</v>
      </c>
      <c r="AB2690" t="s">
        <v>13176</v>
      </c>
      <c r="AC2690">
        <v>62</v>
      </c>
      <c r="AD2690">
        <v>324</v>
      </c>
    </row>
    <row r="2691" spans="1:30" x14ac:dyDescent="0.35">
      <c r="A2691" t="s">
        <v>23</v>
      </c>
      <c r="B2691" t="s">
        <v>13177</v>
      </c>
      <c r="C2691" t="s">
        <v>13178</v>
      </c>
      <c r="D2691">
        <v>111</v>
      </c>
      <c r="E2691" s="4">
        <v>15000000</v>
      </c>
      <c r="F2691" s="4">
        <v>1954202</v>
      </c>
      <c r="G2691" s="3">
        <f>movie_metadata[[#This Row],[New_gross]]-movie_metadata[[#This Row],[New_budget]]</f>
        <v>-13045798</v>
      </c>
      <c r="H2691" s="3" t="str">
        <f>IF(movie_metadata[[#This Row],[Profit/Loss_in money]]&gt;0,"Profit","Loss")</f>
        <v>Loss</v>
      </c>
      <c r="I2691" t="s">
        <v>26</v>
      </c>
      <c r="J2691" t="s">
        <v>27</v>
      </c>
      <c r="K2691" t="s">
        <v>9182</v>
      </c>
      <c r="L2691" s="1">
        <v>1999</v>
      </c>
      <c r="M2691" t="s">
        <v>29</v>
      </c>
      <c r="N2691">
        <v>6.3</v>
      </c>
      <c r="O2691">
        <v>2.35</v>
      </c>
      <c r="P2691">
        <v>391</v>
      </c>
      <c r="Q2691">
        <v>28</v>
      </c>
      <c r="R2691">
        <v>0</v>
      </c>
      <c r="S2691">
        <v>617</v>
      </c>
      <c r="T2691" t="s">
        <v>3911</v>
      </c>
      <c r="U2691">
        <v>783</v>
      </c>
      <c r="V2691" t="s">
        <v>3782</v>
      </c>
      <c r="W2691">
        <v>5917</v>
      </c>
      <c r="X2691">
        <v>4834</v>
      </c>
      <c r="Y2691" t="s">
        <v>1461</v>
      </c>
      <c r="Z2691">
        <v>0</v>
      </c>
      <c r="AA2691" t="s">
        <v>13179</v>
      </c>
      <c r="AB2691" t="s">
        <v>13180</v>
      </c>
      <c r="AC2691">
        <v>71</v>
      </c>
      <c r="AD2691">
        <v>664</v>
      </c>
    </row>
    <row r="2692" spans="1:30" x14ac:dyDescent="0.35">
      <c r="A2692" t="s">
        <v>23</v>
      </c>
      <c r="B2692" t="s">
        <v>12007</v>
      </c>
      <c r="C2692" t="s">
        <v>13181</v>
      </c>
      <c r="D2692">
        <v>111</v>
      </c>
      <c r="E2692" s="4">
        <v>15000000</v>
      </c>
      <c r="F2692" s="4">
        <v>1294640</v>
      </c>
      <c r="G2692" s="3">
        <f>movie_metadata[[#This Row],[New_gross]]-movie_metadata[[#This Row],[New_budget]]</f>
        <v>-13705360</v>
      </c>
      <c r="H2692" s="3" t="str">
        <f>IF(movie_metadata[[#This Row],[Profit/Loss_in money]]&gt;0,"Profit","Loss")</f>
        <v>Loss</v>
      </c>
      <c r="I2692" t="s">
        <v>26</v>
      </c>
      <c r="J2692" t="s">
        <v>27</v>
      </c>
      <c r="K2692" t="s">
        <v>6637</v>
      </c>
      <c r="L2692" s="1">
        <v>2007</v>
      </c>
      <c r="M2692" t="s">
        <v>572</v>
      </c>
      <c r="N2692">
        <v>6.5</v>
      </c>
      <c r="O2692">
        <v>1.85</v>
      </c>
      <c r="P2692">
        <v>0</v>
      </c>
      <c r="Q2692">
        <v>250</v>
      </c>
      <c r="R2692">
        <v>0</v>
      </c>
      <c r="S2692">
        <v>287</v>
      </c>
      <c r="T2692" t="s">
        <v>4553</v>
      </c>
      <c r="U2692">
        <v>6000</v>
      </c>
      <c r="V2692" t="s">
        <v>201</v>
      </c>
      <c r="W2692">
        <v>69569</v>
      </c>
      <c r="X2692">
        <v>6748</v>
      </c>
      <c r="Y2692" t="s">
        <v>4796</v>
      </c>
      <c r="Z2692">
        <v>0</v>
      </c>
      <c r="AA2692" t="s">
        <v>13182</v>
      </c>
      <c r="AB2692" t="s">
        <v>13183</v>
      </c>
      <c r="AC2692">
        <v>436</v>
      </c>
      <c r="AD2692">
        <v>294</v>
      </c>
    </row>
    <row r="2693" spans="1:30" x14ac:dyDescent="0.35">
      <c r="A2693" t="s">
        <v>23</v>
      </c>
      <c r="B2693" t="s">
        <v>13184</v>
      </c>
      <c r="C2693" t="s">
        <v>13185</v>
      </c>
      <c r="D2693">
        <v>100</v>
      </c>
      <c r="E2693" s="4">
        <v>33862479.638009049</v>
      </c>
      <c r="F2693" s="4">
        <v>33123701.93877551</v>
      </c>
      <c r="G2693" s="3">
        <f>movie_metadata[[#This Row],[New_gross]]-movie_metadata[[#This Row],[New_budget]]</f>
        <v>-738777.6992335394</v>
      </c>
      <c r="H2693" s="3" t="str">
        <f>IF(movie_metadata[[#This Row],[Profit/Loss_in money]]&gt;0,"Profit","Loss")</f>
        <v>Loss</v>
      </c>
      <c r="I2693" t="s">
        <v>26</v>
      </c>
      <c r="J2693" t="s">
        <v>13186</v>
      </c>
      <c r="K2693" t="s">
        <v>2676</v>
      </c>
      <c r="L2693" s="1">
        <v>2014</v>
      </c>
      <c r="M2693" t="s">
        <v>60</v>
      </c>
      <c r="N2693">
        <v>5.6</v>
      </c>
      <c r="O2693">
        <v>2.35</v>
      </c>
      <c r="P2693">
        <v>708</v>
      </c>
      <c r="Q2693">
        <v>17</v>
      </c>
      <c r="R2693">
        <v>5</v>
      </c>
      <c r="S2693">
        <v>46</v>
      </c>
      <c r="T2693" t="s">
        <v>13187</v>
      </c>
      <c r="U2693">
        <v>192</v>
      </c>
      <c r="V2693" t="s">
        <v>13188</v>
      </c>
      <c r="W2693">
        <v>1933</v>
      </c>
      <c r="X2693">
        <v>527</v>
      </c>
      <c r="Y2693" t="s">
        <v>13189</v>
      </c>
      <c r="Z2693">
        <v>0</v>
      </c>
      <c r="AA2693" t="s">
        <v>13190</v>
      </c>
      <c r="AB2693" t="s">
        <v>13191</v>
      </c>
      <c r="AC2693">
        <v>13</v>
      </c>
      <c r="AD2693">
        <v>134</v>
      </c>
    </row>
    <row r="2694" spans="1:30" x14ac:dyDescent="0.35">
      <c r="A2694" t="s">
        <v>23</v>
      </c>
      <c r="B2694" t="s">
        <v>8627</v>
      </c>
      <c r="C2694" t="s">
        <v>13192</v>
      </c>
      <c r="D2694">
        <v>116</v>
      </c>
      <c r="E2694" s="4">
        <v>39012343.558282211</v>
      </c>
      <c r="F2694" s="4">
        <v>819852</v>
      </c>
      <c r="G2694" s="3">
        <f>movie_metadata[[#This Row],[New_gross]]-movie_metadata[[#This Row],[New_budget]]</f>
        <v>-38192491.558282211</v>
      </c>
      <c r="H2694" s="3" t="str">
        <f>IF(movie_metadata[[#This Row],[Profit/Loss_in money]]&gt;0,"Profit","Loss")</f>
        <v>Loss</v>
      </c>
      <c r="I2694" t="s">
        <v>26</v>
      </c>
      <c r="J2694" t="s">
        <v>254</v>
      </c>
      <c r="K2694" t="s">
        <v>4066</v>
      </c>
      <c r="L2694" s="1">
        <v>1999</v>
      </c>
      <c r="M2694" t="s">
        <v>29</v>
      </c>
      <c r="N2694">
        <v>7</v>
      </c>
      <c r="O2694">
        <v>2.35</v>
      </c>
      <c r="P2694">
        <v>284</v>
      </c>
      <c r="Q2694">
        <v>95</v>
      </c>
      <c r="R2694">
        <v>460</v>
      </c>
      <c r="S2694">
        <v>71</v>
      </c>
      <c r="T2694" t="s">
        <v>12126</v>
      </c>
      <c r="U2694">
        <v>5000</v>
      </c>
      <c r="V2694" t="s">
        <v>2391</v>
      </c>
      <c r="W2694">
        <v>6690</v>
      </c>
      <c r="X2694">
        <v>5426</v>
      </c>
      <c r="Y2694" t="s">
        <v>12300</v>
      </c>
      <c r="Z2694">
        <v>0</v>
      </c>
      <c r="AA2694" t="s">
        <v>13193</v>
      </c>
      <c r="AB2694" t="s">
        <v>13194</v>
      </c>
      <c r="AC2694">
        <v>83</v>
      </c>
      <c r="AD2694">
        <v>203</v>
      </c>
    </row>
    <row r="2695" spans="1:30" x14ac:dyDescent="0.35">
      <c r="A2695" t="s">
        <v>739</v>
      </c>
      <c r="B2695" t="s">
        <v>13195</v>
      </c>
      <c r="C2695" t="s">
        <v>13196</v>
      </c>
      <c r="D2695">
        <v>145</v>
      </c>
      <c r="E2695" s="4">
        <v>6000000</v>
      </c>
      <c r="F2695" s="4">
        <v>26435</v>
      </c>
      <c r="G2695" s="3">
        <f>movie_metadata[[#This Row],[New_gross]]-movie_metadata[[#This Row],[New_budget]]</f>
        <v>-5973565</v>
      </c>
      <c r="H2695" s="3" t="str">
        <f>IF(movie_metadata[[#This Row],[Profit/Loss_in money]]&gt;0,"Profit","Loss")</f>
        <v>Loss</v>
      </c>
      <c r="I2695" t="s">
        <v>8717</v>
      </c>
      <c r="J2695" t="s">
        <v>754</v>
      </c>
      <c r="K2695" t="s">
        <v>1841</v>
      </c>
      <c r="L2695" s="1">
        <v>1927</v>
      </c>
      <c r="M2695" t="s">
        <v>4815</v>
      </c>
      <c r="N2695">
        <v>8.3000000000000007</v>
      </c>
      <c r="O2695">
        <v>1.33</v>
      </c>
      <c r="P2695">
        <v>12000</v>
      </c>
      <c r="Q2695">
        <v>260</v>
      </c>
      <c r="R2695">
        <v>756</v>
      </c>
      <c r="S2695">
        <v>18</v>
      </c>
      <c r="T2695" t="s">
        <v>13197</v>
      </c>
      <c r="U2695">
        <v>136</v>
      </c>
      <c r="V2695" t="s">
        <v>13198</v>
      </c>
      <c r="W2695">
        <v>111841</v>
      </c>
      <c r="X2695">
        <v>203</v>
      </c>
      <c r="Y2695" t="s">
        <v>13199</v>
      </c>
      <c r="Z2695">
        <v>1</v>
      </c>
      <c r="AA2695" t="s">
        <v>13200</v>
      </c>
      <c r="AB2695" t="s">
        <v>13201</v>
      </c>
      <c r="AC2695">
        <v>413</v>
      </c>
      <c r="AD2695">
        <v>23</v>
      </c>
    </row>
    <row r="2696" spans="1:30" x14ac:dyDescent="0.35">
      <c r="A2696" t="s">
        <v>23</v>
      </c>
      <c r="B2696" t="s">
        <v>4955</v>
      </c>
      <c r="C2696" t="s">
        <v>13202</v>
      </c>
      <c r="D2696">
        <v>84</v>
      </c>
      <c r="E2696" s="4">
        <v>12000000</v>
      </c>
      <c r="F2696" s="4">
        <v>1197786</v>
      </c>
      <c r="G2696" s="3">
        <f>movie_metadata[[#This Row],[New_gross]]-movie_metadata[[#This Row],[New_budget]]</f>
        <v>-10802214</v>
      </c>
      <c r="H2696" s="3" t="str">
        <f>IF(movie_metadata[[#This Row],[Profit/Loss_in money]]&gt;0,"Profit","Loss")</f>
        <v>Loss</v>
      </c>
      <c r="I2696" t="s">
        <v>1451</v>
      </c>
      <c r="J2696" t="s">
        <v>1452</v>
      </c>
      <c r="K2696" t="s">
        <v>326</v>
      </c>
      <c r="L2696" s="1">
        <v>2004</v>
      </c>
      <c r="M2696" t="s">
        <v>572</v>
      </c>
      <c r="N2696">
        <v>7.2</v>
      </c>
      <c r="O2696">
        <v>2.35</v>
      </c>
      <c r="P2696">
        <v>0</v>
      </c>
      <c r="Q2696">
        <v>141</v>
      </c>
      <c r="R2696">
        <v>180</v>
      </c>
      <c r="S2696">
        <v>58</v>
      </c>
      <c r="T2696" t="s">
        <v>1612</v>
      </c>
      <c r="U2696">
        <v>510</v>
      </c>
      <c r="V2696" t="s">
        <v>5887</v>
      </c>
      <c r="W2696">
        <v>55928</v>
      </c>
      <c r="X2696">
        <v>962</v>
      </c>
      <c r="Y2696" t="s">
        <v>13203</v>
      </c>
      <c r="Z2696">
        <v>2</v>
      </c>
      <c r="AA2696" t="s">
        <v>13204</v>
      </c>
      <c r="AB2696" t="s">
        <v>13205</v>
      </c>
      <c r="AC2696">
        <v>157</v>
      </c>
      <c r="AD2696">
        <v>297</v>
      </c>
    </row>
    <row r="2697" spans="1:30" x14ac:dyDescent="0.35">
      <c r="A2697" t="s">
        <v>23</v>
      </c>
      <c r="B2697" t="s">
        <v>5154</v>
      </c>
      <c r="C2697" t="s">
        <v>13206</v>
      </c>
      <c r="D2697">
        <v>115</v>
      </c>
      <c r="E2697" s="4">
        <v>7000000</v>
      </c>
      <c r="F2697" s="4">
        <v>529766</v>
      </c>
      <c r="G2697" s="3">
        <f>movie_metadata[[#This Row],[New_gross]]-movie_metadata[[#This Row],[New_budget]]</f>
        <v>-6470234</v>
      </c>
      <c r="H2697" s="3" t="str">
        <f>IF(movie_metadata[[#This Row],[Profit/Loss_in money]]&gt;0,"Profit","Loss")</f>
        <v>Loss</v>
      </c>
      <c r="I2697" t="s">
        <v>26</v>
      </c>
      <c r="J2697" t="s">
        <v>27</v>
      </c>
      <c r="K2697" t="s">
        <v>1928</v>
      </c>
      <c r="L2697" s="1">
        <v>1995</v>
      </c>
      <c r="M2697" t="s">
        <v>572</v>
      </c>
      <c r="N2697">
        <v>6.8</v>
      </c>
      <c r="O2697">
        <v>1.85</v>
      </c>
      <c r="P2697">
        <v>0</v>
      </c>
      <c r="Q2697">
        <v>52</v>
      </c>
      <c r="R2697">
        <v>39</v>
      </c>
      <c r="S2697">
        <v>642</v>
      </c>
      <c r="T2697" t="s">
        <v>3825</v>
      </c>
      <c r="U2697">
        <v>12000</v>
      </c>
      <c r="V2697" t="s">
        <v>266</v>
      </c>
      <c r="W2697">
        <v>22345</v>
      </c>
      <c r="X2697">
        <v>14889</v>
      </c>
      <c r="Y2697" t="s">
        <v>4197</v>
      </c>
      <c r="Z2697">
        <v>2</v>
      </c>
      <c r="AA2697" t="s">
        <v>13207</v>
      </c>
      <c r="AB2697" t="s">
        <v>13208</v>
      </c>
      <c r="AC2697">
        <v>144</v>
      </c>
      <c r="AD2697">
        <v>970</v>
      </c>
    </row>
    <row r="2698" spans="1:30" x14ac:dyDescent="0.35">
      <c r="A2698" t="s">
        <v>23</v>
      </c>
      <c r="B2698" t="s">
        <v>13209</v>
      </c>
      <c r="C2698" t="s">
        <v>13210</v>
      </c>
      <c r="D2698">
        <v>105</v>
      </c>
      <c r="E2698" s="4">
        <v>15000000</v>
      </c>
      <c r="F2698" s="4">
        <v>613556</v>
      </c>
      <c r="G2698" s="3">
        <f>movie_metadata[[#This Row],[New_gross]]-movie_metadata[[#This Row],[New_budget]]</f>
        <v>-14386444</v>
      </c>
      <c r="H2698" s="3" t="str">
        <f>IF(movie_metadata[[#This Row],[Profit/Loss_in money]]&gt;0,"Profit","Loss")</f>
        <v>Loss</v>
      </c>
      <c r="I2698" t="s">
        <v>1933</v>
      </c>
      <c r="J2698" t="s">
        <v>12648</v>
      </c>
      <c r="K2698" t="s">
        <v>769</v>
      </c>
      <c r="L2698" s="1">
        <v>2015</v>
      </c>
      <c r="M2698" t="s">
        <v>4815</v>
      </c>
      <c r="N2698">
        <v>6.4</v>
      </c>
      <c r="O2698">
        <v>1.37</v>
      </c>
      <c r="P2698">
        <v>0</v>
      </c>
      <c r="Q2698">
        <v>205</v>
      </c>
      <c r="R2698">
        <v>141</v>
      </c>
      <c r="S2698">
        <v>56</v>
      </c>
      <c r="T2698" t="s">
        <v>12650</v>
      </c>
      <c r="U2698">
        <v>1000</v>
      </c>
      <c r="V2698" t="s">
        <v>10573</v>
      </c>
      <c r="W2698">
        <v>9427</v>
      </c>
      <c r="X2698">
        <v>1172</v>
      </c>
      <c r="Y2698" t="s">
        <v>13211</v>
      </c>
      <c r="Z2698">
        <v>1</v>
      </c>
      <c r="AA2698" t="s">
        <v>13212</v>
      </c>
      <c r="AB2698" t="s">
        <v>13213</v>
      </c>
      <c r="AC2698">
        <v>87</v>
      </c>
      <c r="AD2698">
        <v>103</v>
      </c>
    </row>
    <row r="2699" spans="1:30" x14ac:dyDescent="0.35">
      <c r="A2699" t="s">
        <v>23</v>
      </c>
      <c r="B2699" t="s">
        <v>12033</v>
      </c>
      <c r="C2699" t="s">
        <v>13214</v>
      </c>
      <c r="D2699">
        <v>98</v>
      </c>
      <c r="E2699" s="4">
        <v>15000000</v>
      </c>
      <c r="F2699" s="4">
        <v>353743</v>
      </c>
      <c r="G2699" s="3">
        <f>movie_metadata[[#This Row],[New_gross]]-movie_metadata[[#This Row],[New_budget]]</f>
        <v>-14646257</v>
      </c>
      <c r="H2699" s="3" t="str">
        <f>IF(movie_metadata[[#This Row],[Profit/Loss_in money]]&gt;0,"Profit","Loss")</f>
        <v>Loss</v>
      </c>
      <c r="I2699" t="s">
        <v>26</v>
      </c>
      <c r="J2699" t="s">
        <v>45</v>
      </c>
      <c r="K2699" t="s">
        <v>13215</v>
      </c>
      <c r="L2699" s="1">
        <v>2001</v>
      </c>
      <c r="M2699" t="s">
        <v>572</v>
      </c>
      <c r="N2699">
        <v>6.9</v>
      </c>
      <c r="O2699">
        <v>2.35</v>
      </c>
      <c r="P2699">
        <v>664</v>
      </c>
      <c r="Q2699">
        <v>109</v>
      </c>
      <c r="R2699">
        <v>34</v>
      </c>
      <c r="S2699">
        <v>730</v>
      </c>
      <c r="T2699" t="s">
        <v>1312</v>
      </c>
      <c r="U2699">
        <v>936</v>
      </c>
      <c r="V2699" t="s">
        <v>2316</v>
      </c>
      <c r="W2699">
        <v>20730</v>
      </c>
      <c r="X2699">
        <v>3578</v>
      </c>
      <c r="Y2699" t="s">
        <v>3694</v>
      </c>
      <c r="Z2699">
        <v>1</v>
      </c>
      <c r="AA2699" t="s">
        <v>13216</v>
      </c>
      <c r="AB2699" t="s">
        <v>13217</v>
      </c>
      <c r="AC2699">
        <v>111</v>
      </c>
      <c r="AD2699">
        <v>826</v>
      </c>
    </row>
    <row r="2700" spans="1:30" x14ac:dyDescent="0.35">
      <c r="A2700" t="s">
        <v>23</v>
      </c>
      <c r="B2700" t="s">
        <v>13218</v>
      </c>
      <c r="C2700" t="s">
        <v>13219</v>
      </c>
      <c r="D2700">
        <v>99</v>
      </c>
      <c r="E2700" s="4">
        <v>37208648.833333336</v>
      </c>
      <c r="F2700" s="4">
        <v>502028</v>
      </c>
      <c r="G2700" s="3">
        <f>movie_metadata[[#This Row],[New_gross]]-movie_metadata[[#This Row],[New_budget]]</f>
        <v>-36706620.833333336</v>
      </c>
      <c r="H2700" s="3" t="str">
        <f>IF(movie_metadata[[#This Row],[Profit/Loss_in money]]&gt;0,"Profit","Loss")</f>
        <v>Loss</v>
      </c>
      <c r="I2700" t="s">
        <v>5626</v>
      </c>
      <c r="J2700" t="s">
        <v>7155</v>
      </c>
      <c r="K2700" t="s">
        <v>1916</v>
      </c>
      <c r="L2700" s="1">
        <v>2003</v>
      </c>
      <c r="M2700" t="s">
        <v>5598</v>
      </c>
      <c r="N2700">
        <v>8</v>
      </c>
      <c r="O2700">
        <v>1.85</v>
      </c>
      <c r="P2700">
        <v>0</v>
      </c>
      <c r="Q2700">
        <v>103</v>
      </c>
      <c r="R2700">
        <v>445</v>
      </c>
      <c r="S2700">
        <v>9</v>
      </c>
      <c r="T2700" t="s">
        <v>13220</v>
      </c>
      <c r="U2700">
        <v>20</v>
      </c>
      <c r="V2700" t="s">
        <v>13221</v>
      </c>
      <c r="W2700">
        <v>31589</v>
      </c>
      <c r="X2700">
        <v>48</v>
      </c>
      <c r="Y2700" t="s">
        <v>13222</v>
      </c>
      <c r="Z2700">
        <v>0</v>
      </c>
      <c r="AA2700" t="s">
        <v>13223</v>
      </c>
      <c r="AB2700" t="s">
        <v>13224</v>
      </c>
      <c r="AC2700">
        <v>172</v>
      </c>
      <c r="AD2700">
        <v>13</v>
      </c>
    </row>
    <row r="2701" spans="1:30" x14ac:dyDescent="0.35">
      <c r="A2701" t="s">
        <v>23</v>
      </c>
      <c r="B2701" t="s">
        <v>13225</v>
      </c>
      <c r="C2701" t="s">
        <v>13226</v>
      </c>
      <c r="D2701">
        <v>110</v>
      </c>
      <c r="E2701" s="4">
        <v>300000000</v>
      </c>
      <c r="F2701" s="4">
        <v>102055</v>
      </c>
      <c r="G2701" s="3">
        <f>movie_metadata[[#This Row],[New_gross]]-movie_metadata[[#This Row],[New_budget]]</f>
        <v>-299897945</v>
      </c>
      <c r="H2701" s="3" t="str">
        <f>IF(movie_metadata[[#This Row],[Profit/Loss_in money]]&gt;0,"Profit","Loss")</f>
        <v>Loss</v>
      </c>
      <c r="I2701" t="s">
        <v>13227</v>
      </c>
      <c r="J2701" t="s">
        <v>13228</v>
      </c>
      <c r="K2701" t="s">
        <v>1318</v>
      </c>
      <c r="L2701" s="1">
        <v>2008</v>
      </c>
      <c r="M2701" t="s">
        <v>572</v>
      </c>
      <c r="N2701">
        <v>6.2</v>
      </c>
      <c r="O2701">
        <v>2.35</v>
      </c>
      <c r="P2701">
        <v>0</v>
      </c>
      <c r="Q2701">
        <v>110</v>
      </c>
      <c r="R2701">
        <v>0</v>
      </c>
      <c r="S2701">
        <v>7</v>
      </c>
      <c r="T2701" t="s">
        <v>13229</v>
      </c>
      <c r="U2701">
        <v>64</v>
      </c>
      <c r="V2701" t="s">
        <v>13230</v>
      </c>
      <c r="W2701">
        <v>24570</v>
      </c>
      <c r="X2701">
        <v>134</v>
      </c>
      <c r="Y2701" t="s">
        <v>13231</v>
      </c>
      <c r="Z2701">
        <v>0</v>
      </c>
      <c r="AA2701" t="s">
        <v>13232</v>
      </c>
      <c r="AB2701" t="s">
        <v>13233</v>
      </c>
      <c r="AC2701">
        <v>72</v>
      </c>
      <c r="AD2701">
        <v>45</v>
      </c>
    </row>
    <row r="2702" spans="1:30" x14ac:dyDescent="0.35">
      <c r="A2702" t="s">
        <v>23</v>
      </c>
      <c r="B2702" t="s">
        <v>7864</v>
      </c>
      <c r="C2702" t="s">
        <v>13234</v>
      </c>
      <c r="D2702">
        <v>97</v>
      </c>
      <c r="E2702" s="4">
        <v>43432109.375</v>
      </c>
      <c r="F2702" s="4">
        <v>122288</v>
      </c>
      <c r="G2702" s="3">
        <f>movie_metadata[[#This Row],[New_gross]]-movie_metadata[[#This Row],[New_budget]]</f>
        <v>-43309821.375</v>
      </c>
      <c r="H2702" s="3" t="str">
        <f>IF(movie_metadata[[#This Row],[Profit/Loss_in money]]&gt;0,"Profit","Loss")</f>
        <v>Loss</v>
      </c>
      <c r="I2702" t="s">
        <v>26</v>
      </c>
      <c r="J2702" t="s">
        <v>45</v>
      </c>
      <c r="K2702" t="s">
        <v>13235</v>
      </c>
      <c r="L2702" s="1">
        <v>2010</v>
      </c>
      <c r="M2702" t="s">
        <v>572</v>
      </c>
      <c r="N2702">
        <v>6.4</v>
      </c>
      <c r="O2702">
        <v>2.35</v>
      </c>
      <c r="P2702">
        <v>0</v>
      </c>
      <c r="Q2702">
        <v>195</v>
      </c>
      <c r="R2702">
        <v>197</v>
      </c>
      <c r="S2702">
        <v>570</v>
      </c>
      <c r="T2702" t="s">
        <v>13236</v>
      </c>
      <c r="U2702">
        <v>13000</v>
      </c>
      <c r="V2702" t="s">
        <v>451</v>
      </c>
      <c r="W2702">
        <v>64777</v>
      </c>
      <c r="X2702">
        <v>15293</v>
      </c>
      <c r="Y2702" t="s">
        <v>1232</v>
      </c>
      <c r="Z2702">
        <v>0</v>
      </c>
      <c r="AA2702" t="s">
        <v>13237</v>
      </c>
      <c r="AB2702" t="s">
        <v>13238</v>
      </c>
      <c r="AC2702">
        <v>201</v>
      </c>
      <c r="AD2702">
        <v>794</v>
      </c>
    </row>
    <row r="2703" spans="1:30" x14ac:dyDescent="0.35">
      <c r="A2703" t="s">
        <v>23</v>
      </c>
      <c r="B2703" t="s">
        <v>5823</v>
      </c>
      <c r="C2703" t="s">
        <v>13239</v>
      </c>
      <c r="D2703">
        <v>88</v>
      </c>
      <c r="E2703" s="4">
        <v>9000000</v>
      </c>
      <c r="F2703" s="4">
        <v>33123701.93877551</v>
      </c>
      <c r="G2703" s="3">
        <f>movie_metadata[[#This Row],[New_gross]]-movie_metadata[[#This Row],[New_budget]]</f>
        <v>24123701.93877551</v>
      </c>
      <c r="H2703" s="3" t="str">
        <f>IF(movie_metadata[[#This Row],[Profit/Loss_in money]]&gt;0,"Profit","Loss")</f>
        <v>Profit</v>
      </c>
      <c r="I2703" t="s">
        <v>26</v>
      </c>
      <c r="J2703" t="s">
        <v>254</v>
      </c>
      <c r="K2703" t="s">
        <v>915</v>
      </c>
      <c r="L2703" s="1">
        <v>1996</v>
      </c>
      <c r="M2703" t="s">
        <v>572</v>
      </c>
      <c r="N2703">
        <v>5.6</v>
      </c>
      <c r="O2703">
        <v>2.35</v>
      </c>
      <c r="P2703">
        <v>154</v>
      </c>
      <c r="Q2703">
        <v>14</v>
      </c>
      <c r="R2703">
        <v>85</v>
      </c>
      <c r="S2703">
        <v>40</v>
      </c>
      <c r="T2703" t="s">
        <v>13240</v>
      </c>
      <c r="U2703">
        <v>825</v>
      </c>
      <c r="V2703" t="s">
        <v>1853</v>
      </c>
      <c r="W2703">
        <v>2699</v>
      </c>
      <c r="X2703">
        <v>1432</v>
      </c>
      <c r="Y2703" t="s">
        <v>13241</v>
      </c>
      <c r="Z2703">
        <v>0</v>
      </c>
      <c r="AA2703" t="s">
        <v>13242</v>
      </c>
      <c r="AB2703" t="s">
        <v>13243</v>
      </c>
      <c r="AC2703">
        <v>29</v>
      </c>
      <c r="AD2703">
        <v>476</v>
      </c>
    </row>
    <row r="2704" spans="1:30" x14ac:dyDescent="0.35">
      <c r="A2704" t="s">
        <v>23</v>
      </c>
      <c r="B2704" t="s">
        <v>13244</v>
      </c>
      <c r="C2704" t="s">
        <v>13245</v>
      </c>
      <c r="D2704">
        <v>103</v>
      </c>
      <c r="E2704" s="4">
        <v>15000000</v>
      </c>
      <c r="F2704" s="4">
        <v>73548</v>
      </c>
      <c r="G2704" s="3">
        <f>movie_metadata[[#This Row],[New_gross]]-movie_metadata[[#This Row],[New_budget]]</f>
        <v>-14926452</v>
      </c>
      <c r="H2704" s="3" t="str">
        <f>IF(movie_metadata[[#This Row],[Profit/Loss_in money]]&gt;0,"Profit","Loss")</f>
        <v>Loss</v>
      </c>
      <c r="I2704" t="s">
        <v>26</v>
      </c>
      <c r="J2704" t="s">
        <v>27</v>
      </c>
      <c r="K2704" t="s">
        <v>9480</v>
      </c>
      <c r="L2704" s="1">
        <v>2008</v>
      </c>
      <c r="M2704" t="s">
        <v>572</v>
      </c>
      <c r="N2704">
        <v>6.1</v>
      </c>
      <c r="O2704">
        <v>2.35</v>
      </c>
      <c r="P2704">
        <v>0</v>
      </c>
      <c r="Q2704">
        <v>177</v>
      </c>
      <c r="R2704">
        <v>129</v>
      </c>
      <c r="S2704">
        <v>1000</v>
      </c>
      <c r="T2704" t="s">
        <v>7596</v>
      </c>
      <c r="U2704">
        <v>14000</v>
      </c>
      <c r="V2704" t="s">
        <v>647</v>
      </c>
      <c r="W2704">
        <v>47574</v>
      </c>
      <c r="X2704">
        <v>18639</v>
      </c>
      <c r="Y2704" t="s">
        <v>2710</v>
      </c>
      <c r="Z2704">
        <v>0</v>
      </c>
      <c r="AA2704" t="s">
        <v>13246</v>
      </c>
      <c r="AB2704" t="s">
        <v>13247</v>
      </c>
      <c r="AC2704">
        <v>209</v>
      </c>
      <c r="AD2704">
        <v>1000</v>
      </c>
    </row>
    <row r="2705" spans="1:30" x14ac:dyDescent="0.35">
      <c r="A2705" t="s">
        <v>23</v>
      </c>
      <c r="B2705" t="s">
        <v>13248</v>
      </c>
      <c r="C2705" t="s">
        <v>13249</v>
      </c>
      <c r="D2705">
        <v>104</v>
      </c>
      <c r="E2705" s="4">
        <v>15000000</v>
      </c>
      <c r="F2705" s="4">
        <v>39098914.305555552</v>
      </c>
      <c r="G2705" s="3">
        <f>movie_metadata[[#This Row],[New_gross]]-movie_metadata[[#This Row],[New_budget]]</f>
        <v>24098914.305555552</v>
      </c>
      <c r="H2705" s="3" t="str">
        <f>IF(movie_metadata[[#This Row],[Profit/Loss_in money]]&gt;0,"Profit","Loss")</f>
        <v>Profit</v>
      </c>
      <c r="I2705" t="s">
        <v>26</v>
      </c>
      <c r="J2705" t="s">
        <v>8131</v>
      </c>
      <c r="K2705" t="s">
        <v>5930</v>
      </c>
      <c r="L2705" s="1">
        <v>2011</v>
      </c>
      <c r="M2705" t="s">
        <v>572</v>
      </c>
      <c r="N2705">
        <v>6</v>
      </c>
      <c r="O2705">
        <v>2.35</v>
      </c>
      <c r="P2705">
        <v>705</v>
      </c>
      <c r="Q2705">
        <v>17</v>
      </c>
      <c r="R2705">
        <v>36</v>
      </c>
      <c r="S2705">
        <v>2</v>
      </c>
      <c r="T2705" t="s">
        <v>6329</v>
      </c>
      <c r="U2705">
        <v>549</v>
      </c>
      <c r="V2705" t="s">
        <v>3069</v>
      </c>
      <c r="W2705">
        <v>609</v>
      </c>
      <c r="X2705">
        <v>801</v>
      </c>
      <c r="Y2705" t="s">
        <v>13250</v>
      </c>
      <c r="Z2705">
        <v>2</v>
      </c>
      <c r="AA2705" t="s">
        <v>13251</v>
      </c>
      <c r="AB2705" t="s">
        <v>13252</v>
      </c>
      <c r="AC2705">
        <v>15</v>
      </c>
      <c r="AD2705">
        <v>248</v>
      </c>
    </row>
    <row r="2706" spans="1:30" x14ac:dyDescent="0.35">
      <c r="A2706" t="s">
        <v>23</v>
      </c>
      <c r="B2706" t="s">
        <v>13253</v>
      </c>
      <c r="C2706" t="s">
        <v>13254</v>
      </c>
      <c r="D2706">
        <v>90</v>
      </c>
      <c r="E2706" s="4">
        <v>15000000</v>
      </c>
      <c r="F2706" s="4">
        <v>28870</v>
      </c>
      <c r="G2706" s="3">
        <f>movie_metadata[[#This Row],[New_gross]]-movie_metadata[[#This Row],[New_budget]]</f>
        <v>-14971130</v>
      </c>
      <c r="H2706" s="3" t="str">
        <f>IF(movie_metadata[[#This Row],[Profit/Loss_in money]]&gt;0,"Profit","Loss")</f>
        <v>Loss</v>
      </c>
      <c r="I2706" t="s">
        <v>26</v>
      </c>
      <c r="J2706" t="s">
        <v>27</v>
      </c>
      <c r="K2706" t="s">
        <v>2118</v>
      </c>
      <c r="L2706" s="1">
        <v>2011</v>
      </c>
      <c r="M2706" t="s">
        <v>572</v>
      </c>
      <c r="N2706">
        <v>5.0999999999999996</v>
      </c>
      <c r="O2706">
        <v>2.35</v>
      </c>
      <c r="P2706">
        <v>0</v>
      </c>
      <c r="Q2706">
        <v>62</v>
      </c>
      <c r="R2706">
        <v>68</v>
      </c>
      <c r="S2706">
        <v>642</v>
      </c>
      <c r="T2706" t="s">
        <v>2375</v>
      </c>
      <c r="U2706">
        <v>17000</v>
      </c>
      <c r="V2706" t="s">
        <v>437</v>
      </c>
      <c r="W2706">
        <v>14280</v>
      </c>
      <c r="X2706">
        <v>32814</v>
      </c>
      <c r="Y2706" t="s">
        <v>4182</v>
      </c>
      <c r="Z2706">
        <v>5</v>
      </c>
      <c r="AA2706" t="s">
        <v>13255</v>
      </c>
      <c r="AB2706" t="s">
        <v>13256</v>
      </c>
      <c r="AC2706">
        <v>41</v>
      </c>
      <c r="AD2706">
        <v>14000</v>
      </c>
    </row>
    <row r="2707" spans="1:30" x14ac:dyDescent="0.35">
      <c r="A2707" t="s">
        <v>23</v>
      </c>
      <c r="B2707" t="s">
        <v>13257</v>
      </c>
      <c r="C2707" t="s">
        <v>13258</v>
      </c>
      <c r="D2707">
        <v>105</v>
      </c>
      <c r="E2707" s="4">
        <v>25000000</v>
      </c>
      <c r="F2707" s="4">
        <v>22723</v>
      </c>
      <c r="G2707" s="3">
        <f>movie_metadata[[#This Row],[New_gross]]-movie_metadata[[#This Row],[New_budget]]</f>
        <v>-24977277</v>
      </c>
      <c r="H2707" s="3" t="str">
        <f>IF(movie_metadata[[#This Row],[Profit/Loss_in money]]&gt;0,"Profit","Loss")</f>
        <v>Loss</v>
      </c>
      <c r="I2707" t="s">
        <v>26</v>
      </c>
      <c r="J2707" t="s">
        <v>754</v>
      </c>
      <c r="K2707" t="s">
        <v>13259</v>
      </c>
      <c r="L2707" s="1">
        <v>2001</v>
      </c>
      <c r="M2707" t="s">
        <v>29</v>
      </c>
      <c r="N2707">
        <v>4.5</v>
      </c>
      <c r="O2707">
        <v>2.35</v>
      </c>
      <c r="P2707">
        <v>193</v>
      </c>
      <c r="Q2707">
        <v>19</v>
      </c>
      <c r="R2707">
        <v>24</v>
      </c>
      <c r="S2707">
        <v>125</v>
      </c>
      <c r="T2707" t="s">
        <v>1815</v>
      </c>
      <c r="U2707">
        <v>776</v>
      </c>
      <c r="V2707" t="s">
        <v>302</v>
      </c>
      <c r="W2707">
        <v>2236</v>
      </c>
      <c r="X2707">
        <v>1732</v>
      </c>
      <c r="Y2707" t="s">
        <v>13260</v>
      </c>
      <c r="Z2707">
        <v>1</v>
      </c>
      <c r="AA2707" t="s">
        <v>13261</v>
      </c>
      <c r="AB2707" t="s">
        <v>13262</v>
      </c>
      <c r="AC2707">
        <v>40</v>
      </c>
      <c r="AD2707">
        <v>595</v>
      </c>
    </row>
    <row r="2708" spans="1:30" x14ac:dyDescent="0.35">
      <c r="A2708" t="s">
        <v>23</v>
      </c>
      <c r="B2708" t="s">
        <v>13263</v>
      </c>
      <c r="C2708" t="s">
        <v>13264</v>
      </c>
      <c r="D2708">
        <v>93</v>
      </c>
      <c r="E2708" s="4">
        <v>15000000</v>
      </c>
      <c r="F2708" s="4">
        <v>20380</v>
      </c>
      <c r="G2708" s="3">
        <f>movie_metadata[[#This Row],[New_gross]]-movie_metadata[[#This Row],[New_budget]]</f>
        <v>-14979620</v>
      </c>
      <c r="H2708" s="3" t="str">
        <f>IF(movie_metadata[[#This Row],[Profit/Loss_in money]]&gt;0,"Profit","Loss")</f>
        <v>Loss</v>
      </c>
      <c r="I2708" t="s">
        <v>26</v>
      </c>
      <c r="J2708" t="s">
        <v>27</v>
      </c>
      <c r="K2708" t="s">
        <v>13265</v>
      </c>
      <c r="L2708" s="1">
        <v>2007</v>
      </c>
      <c r="M2708" t="s">
        <v>572</v>
      </c>
      <c r="N2708">
        <v>5.9</v>
      </c>
      <c r="O2708">
        <v>1.85</v>
      </c>
      <c r="P2708">
        <v>445</v>
      </c>
      <c r="Q2708">
        <v>50</v>
      </c>
      <c r="R2708">
        <v>17</v>
      </c>
      <c r="S2708">
        <v>66</v>
      </c>
      <c r="T2708" t="s">
        <v>13266</v>
      </c>
      <c r="U2708">
        <v>1000</v>
      </c>
      <c r="V2708" t="s">
        <v>152</v>
      </c>
      <c r="W2708">
        <v>7519</v>
      </c>
      <c r="X2708">
        <v>1245</v>
      </c>
      <c r="Y2708" t="s">
        <v>13024</v>
      </c>
      <c r="Z2708">
        <v>1</v>
      </c>
      <c r="AA2708" t="s">
        <v>13267</v>
      </c>
      <c r="AB2708" t="s">
        <v>13268</v>
      </c>
      <c r="AC2708">
        <v>39</v>
      </c>
      <c r="AD2708">
        <v>165</v>
      </c>
    </row>
    <row r="2709" spans="1:30" x14ac:dyDescent="0.35">
      <c r="A2709" t="s">
        <v>23</v>
      </c>
      <c r="B2709" t="s">
        <v>13269</v>
      </c>
      <c r="C2709" t="s">
        <v>13270</v>
      </c>
      <c r="D2709">
        <v>141</v>
      </c>
      <c r="E2709" s="4">
        <v>41637095.477386937</v>
      </c>
      <c r="F2709" s="4">
        <v>39098914.305555552</v>
      </c>
      <c r="G2709" s="3">
        <f>movie_metadata[[#This Row],[New_gross]]-movie_metadata[[#This Row],[New_budget]]</f>
        <v>-2538181.1718313843</v>
      </c>
      <c r="H2709" s="3" t="str">
        <f>IF(movie_metadata[[#This Row],[Profit/Loss_in money]]&gt;0,"Profit","Loss")</f>
        <v>Loss</v>
      </c>
      <c r="I2709" t="s">
        <v>26</v>
      </c>
      <c r="J2709" t="s">
        <v>13271</v>
      </c>
      <c r="K2709" t="s">
        <v>13272</v>
      </c>
      <c r="L2709" s="1">
        <v>2008</v>
      </c>
      <c r="M2709" t="s">
        <v>572</v>
      </c>
      <c r="N2709">
        <v>6</v>
      </c>
      <c r="O2709">
        <v>2.35</v>
      </c>
      <c r="P2709">
        <v>0</v>
      </c>
      <c r="Q2709">
        <v>25</v>
      </c>
      <c r="R2709">
        <v>15</v>
      </c>
      <c r="S2709">
        <v>576</v>
      </c>
      <c r="T2709" t="s">
        <v>13273</v>
      </c>
      <c r="U2709">
        <v>735</v>
      </c>
      <c r="V2709" t="s">
        <v>1868</v>
      </c>
      <c r="W2709">
        <v>3425</v>
      </c>
      <c r="X2709">
        <v>2528</v>
      </c>
      <c r="Y2709" t="s">
        <v>3323</v>
      </c>
      <c r="Z2709">
        <v>1</v>
      </c>
      <c r="AA2709" t="s">
        <v>13274</v>
      </c>
      <c r="AB2709" t="s">
        <v>13275</v>
      </c>
      <c r="AC2709">
        <v>32</v>
      </c>
      <c r="AD2709">
        <v>627</v>
      </c>
    </row>
    <row r="2710" spans="1:30" x14ac:dyDescent="0.35">
      <c r="A2710" t="s">
        <v>23</v>
      </c>
      <c r="B2710" t="s">
        <v>13276</v>
      </c>
      <c r="C2710" t="s">
        <v>13277</v>
      </c>
      <c r="D2710">
        <v>85</v>
      </c>
      <c r="E2710" s="4">
        <v>20000000</v>
      </c>
      <c r="F2710" s="4">
        <v>43398733.811881185</v>
      </c>
      <c r="G2710" s="3">
        <f>movie_metadata[[#This Row],[New_gross]]-movie_metadata[[#This Row],[New_budget]]</f>
        <v>23398733.811881185</v>
      </c>
      <c r="H2710" s="3" t="str">
        <f>IF(movie_metadata[[#This Row],[Profit/Loss_in money]]&gt;0,"Profit","Loss")</f>
        <v>Profit</v>
      </c>
      <c r="I2710" t="s">
        <v>26</v>
      </c>
      <c r="J2710" t="s">
        <v>8131</v>
      </c>
      <c r="K2710" t="s">
        <v>2823</v>
      </c>
      <c r="L2710" s="1">
        <v>2013</v>
      </c>
      <c r="M2710" t="s">
        <v>4815</v>
      </c>
      <c r="N2710">
        <v>5.8</v>
      </c>
      <c r="O2710">
        <v>2.35</v>
      </c>
      <c r="P2710">
        <v>0</v>
      </c>
      <c r="Q2710">
        <v>39</v>
      </c>
      <c r="R2710">
        <v>0</v>
      </c>
      <c r="S2710">
        <v>912</v>
      </c>
      <c r="T2710" t="s">
        <v>266</v>
      </c>
      <c r="U2710">
        <v>14000</v>
      </c>
      <c r="V2710" t="s">
        <v>221</v>
      </c>
      <c r="W2710">
        <v>4006</v>
      </c>
      <c r="X2710">
        <v>29488</v>
      </c>
      <c r="Y2710" t="s">
        <v>3070</v>
      </c>
      <c r="Z2710">
        <v>0</v>
      </c>
      <c r="AA2710" t="s">
        <v>13278</v>
      </c>
      <c r="AB2710" t="s">
        <v>13279</v>
      </c>
      <c r="AC2710">
        <v>12</v>
      </c>
      <c r="AD2710">
        <v>12000</v>
      </c>
    </row>
    <row r="2711" spans="1:30" x14ac:dyDescent="0.35">
      <c r="A2711" t="s">
        <v>23</v>
      </c>
      <c r="B2711" t="s">
        <v>13280</v>
      </c>
      <c r="C2711" t="s">
        <v>13281</v>
      </c>
      <c r="D2711">
        <v>109</v>
      </c>
      <c r="E2711" s="4">
        <v>7000000</v>
      </c>
      <c r="F2711" s="4">
        <v>47871522.055172414</v>
      </c>
      <c r="G2711" s="3">
        <f>movie_metadata[[#This Row],[New_gross]]-movie_metadata[[#This Row],[New_budget]]</f>
        <v>40871522.055172414</v>
      </c>
      <c r="H2711" s="3" t="str">
        <f>IF(movie_metadata[[#This Row],[Profit/Loss_in money]]&gt;0,"Profit","Loss")</f>
        <v>Profit</v>
      </c>
      <c r="I2711" t="s">
        <v>26</v>
      </c>
      <c r="J2711" t="s">
        <v>13282</v>
      </c>
      <c r="K2711" t="s">
        <v>2805</v>
      </c>
      <c r="L2711" s="1">
        <v>2014</v>
      </c>
      <c r="M2711" t="s">
        <v>572</v>
      </c>
      <c r="N2711">
        <v>6.1</v>
      </c>
      <c r="O2711">
        <v>2.35</v>
      </c>
      <c r="P2711">
        <v>13000</v>
      </c>
      <c r="Q2711">
        <v>136</v>
      </c>
      <c r="R2711">
        <v>19</v>
      </c>
      <c r="S2711">
        <v>537</v>
      </c>
      <c r="T2711" t="s">
        <v>4350</v>
      </c>
      <c r="U2711">
        <v>1000</v>
      </c>
      <c r="V2711" t="s">
        <v>8754</v>
      </c>
      <c r="W2711">
        <v>41638</v>
      </c>
      <c r="X2711">
        <v>2829</v>
      </c>
      <c r="Y2711" t="s">
        <v>1378</v>
      </c>
      <c r="Z2711">
        <v>0</v>
      </c>
      <c r="AA2711" t="s">
        <v>13283</v>
      </c>
      <c r="AB2711" t="s">
        <v>13284</v>
      </c>
      <c r="AC2711">
        <v>134</v>
      </c>
      <c r="AD2711">
        <v>889</v>
      </c>
    </row>
    <row r="2712" spans="1:30" x14ac:dyDescent="0.35">
      <c r="A2712" t="s">
        <v>23</v>
      </c>
      <c r="B2712" t="s">
        <v>13285</v>
      </c>
      <c r="C2712" t="s">
        <v>13286</v>
      </c>
      <c r="D2712">
        <v>105</v>
      </c>
      <c r="E2712" s="4">
        <v>15000000</v>
      </c>
      <c r="F2712" s="4">
        <v>40012872.179487176</v>
      </c>
      <c r="G2712" s="3">
        <f>movie_metadata[[#This Row],[New_gross]]-movie_metadata[[#This Row],[New_budget]]</f>
        <v>25012872.179487176</v>
      </c>
      <c r="H2712" s="3" t="str">
        <f>IF(movie_metadata[[#This Row],[Profit/Loss_in money]]&gt;0,"Profit","Loss")</f>
        <v>Profit</v>
      </c>
      <c r="I2712" t="s">
        <v>26</v>
      </c>
      <c r="J2712" t="s">
        <v>754</v>
      </c>
      <c r="K2712" t="s">
        <v>37</v>
      </c>
      <c r="L2712" s="1">
        <v>2005</v>
      </c>
      <c r="M2712" t="s">
        <v>4815</v>
      </c>
      <c r="N2712">
        <v>4.9000000000000004</v>
      </c>
      <c r="O2712">
        <v>1.78</v>
      </c>
      <c r="P2712">
        <v>473</v>
      </c>
      <c r="Q2712">
        <v>26</v>
      </c>
      <c r="R2712">
        <v>93</v>
      </c>
      <c r="S2712">
        <v>51</v>
      </c>
      <c r="T2712" t="s">
        <v>13287</v>
      </c>
      <c r="U2712">
        <v>179</v>
      </c>
      <c r="V2712" t="s">
        <v>11919</v>
      </c>
      <c r="W2712">
        <v>5018</v>
      </c>
      <c r="X2712">
        <v>363</v>
      </c>
      <c r="Y2712" t="s">
        <v>13288</v>
      </c>
      <c r="Z2712">
        <v>0</v>
      </c>
      <c r="AA2712" t="s">
        <v>13289</v>
      </c>
      <c r="AB2712" t="s">
        <v>13290</v>
      </c>
      <c r="AC2712">
        <v>108</v>
      </c>
      <c r="AD2712">
        <v>55</v>
      </c>
    </row>
    <row r="2713" spans="1:30" x14ac:dyDescent="0.35">
      <c r="A2713" t="s">
        <v>23</v>
      </c>
      <c r="B2713" t="s">
        <v>13291</v>
      </c>
      <c r="C2713" t="s">
        <v>13292</v>
      </c>
      <c r="D2713">
        <v>98</v>
      </c>
      <c r="E2713" s="4">
        <v>15000000</v>
      </c>
      <c r="F2713" s="4">
        <v>38844610.303370789</v>
      </c>
      <c r="G2713" s="3">
        <f>movie_metadata[[#This Row],[New_gross]]-movie_metadata[[#This Row],[New_budget]]</f>
        <v>23844610.303370789</v>
      </c>
      <c r="H2713" s="3" t="str">
        <f>IF(movie_metadata[[#This Row],[Profit/Loss_in money]]&gt;0,"Profit","Loss")</f>
        <v>Profit</v>
      </c>
      <c r="I2713" t="s">
        <v>2765</v>
      </c>
      <c r="J2713" t="s">
        <v>7074</v>
      </c>
      <c r="K2713" t="s">
        <v>13293</v>
      </c>
      <c r="L2713" s="1">
        <v>2015</v>
      </c>
      <c r="M2713" t="s">
        <v>60</v>
      </c>
      <c r="N2713">
        <v>5.7</v>
      </c>
      <c r="O2713">
        <v>2.35</v>
      </c>
      <c r="P2713">
        <v>18</v>
      </c>
      <c r="Q2713">
        <v>4</v>
      </c>
      <c r="R2713">
        <v>6</v>
      </c>
      <c r="S2713">
        <v>50</v>
      </c>
      <c r="T2713" t="s">
        <v>13294</v>
      </c>
      <c r="U2713">
        <v>61</v>
      </c>
      <c r="V2713" t="s">
        <v>13295</v>
      </c>
      <c r="W2713">
        <v>80</v>
      </c>
      <c r="X2713">
        <v>192</v>
      </c>
      <c r="Y2713" t="s">
        <v>13296</v>
      </c>
      <c r="Z2713">
        <v>0</v>
      </c>
      <c r="AA2713" t="s">
        <v>62</v>
      </c>
      <c r="AB2713" t="s">
        <v>13297</v>
      </c>
      <c r="AC2713">
        <v>4</v>
      </c>
      <c r="AD2713">
        <v>57</v>
      </c>
    </row>
    <row r="2714" spans="1:30" x14ac:dyDescent="0.35">
      <c r="A2714" t="s">
        <v>60</v>
      </c>
      <c r="B2714" t="s">
        <v>13298</v>
      </c>
      <c r="C2714" t="s">
        <v>13299</v>
      </c>
      <c r="D2714">
        <v>119</v>
      </c>
      <c r="E2714" s="4">
        <v>15000000</v>
      </c>
      <c r="F2714" s="4">
        <v>41095974.55704698</v>
      </c>
      <c r="G2714" s="3">
        <f>movie_metadata[[#This Row],[New_gross]]-movie_metadata[[#This Row],[New_budget]]</f>
        <v>26095974.55704698</v>
      </c>
      <c r="H2714" s="3" t="str">
        <f>IF(movie_metadata[[#This Row],[Profit/Loss_in money]]&gt;0,"Profit","Loss")</f>
        <v>Profit</v>
      </c>
      <c r="I2714" t="s">
        <v>1933</v>
      </c>
      <c r="J2714" t="s">
        <v>3848</v>
      </c>
      <c r="K2714" t="s">
        <v>456</v>
      </c>
      <c r="L2714" s="1">
        <v>2009</v>
      </c>
      <c r="M2714" t="s">
        <v>572</v>
      </c>
      <c r="N2714">
        <v>7.1</v>
      </c>
      <c r="O2714">
        <v>2.35</v>
      </c>
      <c r="P2714">
        <v>821</v>
      </c>
      <c r="Q2714">
        <v>53</v>
      </c>
      <c r="R2714">
        <v>3</v>
      </c>
      <c r="S2714">
        <v>19</v>
      </c>
      <c r="T2714" t="s">
        <v>13039</v>
      </c>
      <c r="U2714">
        <v>556</v>
      </c>
      <c r="V2714" t="s">
        <v>10304</v>
      </c>
      <c r="W2714">
        <v>9177</v>
      </c>
      <c r="X2714">
        <v>996</v>
      </c>
      <c r="Y2714" t="s">
        <v>13300</v>
      </c>
      <c r="Z2714">
        <v>4</v>
      </c>
      <c r="AA2714" t="s">
        <v>13301</v>
      </c>
      <c r="AB2714" t="s">
        <v>13302</v>
      </c>
      <c r="AC2714">
        <v>53</v>
      </c>
      <c r="AD2714">
        <v>353</v>
      </c>
    </row>
    <row r="2715" spans="1:30" x14ac:dyDescent="0.35">
      <c r="A2715" t="s">
        <v>23</v>
      </c>
      <c r="B2715" t="s">
        <v>13303</v>
      </c>
      <c r="C2715" t="s">
        <v>13304</v>
      </c>
      <c r="D2715">
        <v>124</v>
      </c>
      <c r="E2715" s="4">
        <v>15000000</v>
      </c>
      <c r="F2715" s="4">
        <v>46173431.063218392</v>
      </c>
      <c r="G2715" s="3">
        <f>movie_metadata[[#This Row],[New_gross]]-movie_metadata[[#This Row],[New_budget]]</f>
        <v>31173431.063218392</v>
      </c>
      <c r="H2715" s="3" t="str">
        <f>IF(movie_metadata[[#This Row],[Profit/Loss_in money]]&gt;0,"Profit","Loss")</f>
        <v>Profit</v>
      </c>
      <c r="I2715" t="s">
        <v>26</v>
      </c>
      <c r="J2715" t="s">
        <v>45</v>
      </c>
      <c r="K2715" t="s">
        <v>1536</v>
      </c>
      <c r="L2715" s="1">
        <v>2000</v>
      </c>
      <c r="M2715" t="s">
        <v>29</v>
      </c>
      <c r="N2715">
        <v>6.6</v>
      </c>
      <c r="O2715">
        <v>2.35</v>
      </c>
      <c r="P2715">
        <v>277</v>
      </c>
      <c r="Q2715">
        <v>22</v>
      </c>
      <c r="R2715">
        <v>67</v>
      </c>
      <c r="S2715">
        <v>303</v>
      </c>
      <c r="T2715" t="s">
        <v>3440</v>
      </c>
      <c r="U2715">
        <v>631</v>
      </c>
      <c r="V2715" t="s">
        <v>66</v>
      </c>
      <c r="W2715">
        <v>695</v>
      </c>
      <c r="X2715">
        <v>1585</v>
      </c>
      <c r="Y2715" t="s">
        <v>13305</v>
      </c>
      <c r="Z2715">
        <v>1</v>
      </c>
      <c r="AA2715" t="s">
        <v>13306</v>
      </c>
      <c r="AB2715" t="s">
        <v>13307</v>
      </c>
      <c r="AC2715">
        <v>32</v>
      </c>
      <c r="AD2715">
        <v>452</v>
      </c>
    </row>
    <row r="2716" spans="1:30" x14ac:dyDescent="0.35">
      <c r="A2716" t="s">
        <v>23</v>
      </c>
      <c r="B2716" t="s">
        <v>4209</v>
      </c>
      <c r="C2716" t="s">
        <v>13308</v>
      </c>
      <c r="D2716">
        <v>101</v>
      </c>
      <c r="E2716" s="4">
        <v>14600000</v>
      </c>
      <c r="F2716" s="4">
        <v>70906973</v>
      </c>
      <c r="G2716" s="3">
        <f>movie_metadata[[#This Row],[New_gross]]-movie_metadata[[#This Row],[New_budget]]</f>
        <v>56306973</v>
      </c>
      <c r="H2716" s="3" t="str">
        <f>IF(movie_metadata[[#This Row],[Profit/Loss_in money]]&gt;0,"Profit","Loss")</f>
        <v>Profit</v>
      </c>
      <c r="I2716" t="s">
        <v>26</v>
      </c>
      <c r="J2716" t="s">
        <v>27</v>
      </c>
      <c r="K2716" t="s">
        <v>3625</v>
      </c>
      <c r="L2716" s="1">
        <v>1993</v>
      </c>
      <c r="M2716" t="s">
        <v>82</v>
      </c>
      <c r="N2716">
        <v>8.1</v>
      </c>
      <c r="O2716">
        <v>1.85</v>
      </c>
      <c r="P2716">
        <v>38000</v>
      </c>
      <c r="Q2716">
        <v>147</v>
      </c>
      <c r="R2716">
        <v>11000</v>
      </c>
      <c r="S2716">
        <v>512</v>
      </c>
      <c r="T2716" t="s">
        <v>2464</v>
      </c>
      <c r="U2716">
        <v>13000</v>
      </c>
      <c r="V2716" t="s">
        <v>541</v>
      </c>
      <c r="W2716">
        <v>437418</v>
      </c>
      <c r="X2716">
        <v>15500</v>
      </c>
      <c r="Y2716" t="s">
        <v>4454</v>
      </c>
      <c r="Z2716">
        <v>1</v>
      </c>
      <c r="AA2716" t="s">
        <v>13309</v>
      </c>
      <c r="AB2716" t="s">
        <v>13310</v>
      </c>
      <c r="AC2716">
        <v>609</v>
      </c>
      <c r="AD2716">
        <v>571</v>
      </c>
    </row>
    <row r="2717" spans="1:30" x14ac:dyDescent="0.35">
      <c r="A2717" t="s">
        <v>23</v>
      </c>
      <c r="B2717" t="s">
        <v>13311</v>
      </c>
      <c r="C2717" t="s">
        <v>13312</v>
      </c>
      <c r="D2717">
        <v>115</v>
      </c>
      <c r="E2717" s="4">
        <v>14800000</v>
      </c>
      <c r="F2717" s="4">
        <v>66009973</v>
      </c>
      <c r="G2717" s="3">
        <f>movie_metadata[[#This Row],[New_gross]]-movie_metadata[[#This Row],[New_budget]]</f>
        <v>51209973</v>
      </c>
      <c r="H2717" s="3" t="str">
        <f>IF(movie_metadata[[#This Row],[Profit/Loss_in money]]&gt;0,"Profit","Loss")</f>
        <v>Profit</v>
      </c>
      <c r="I2717" t="s">
        <v>26</v>
      </c>
      <c r="J2717" t="s">
        <v>27</v>
      </c>
      <c r="K2717" t="s">
        <v>5501</v>
      </c>
      <c r="L2717" s="1">
        <v>2015</v>
      </c>
      <c r="M2717" t="s">
        <v>572</v>
      </c>
      <c r="N2717">
        <v>5.7</v>
      </c>
      <c r="O2717">
        <v>2.35</v>
      </c>
      <c r="P2717">
        <v>41000</v>
      </c>
      <c r="Q2717">
        <v>222</v>
      </c>
      <c r="R2717">
        <v>13</v>
      </c>
      <c r="S2717">
        <v>642</v>
      </c>
      <c r="T2717" t="s">
        <v>437</v>
      </c>
      <c r="U2717">
        <v>20000</v>
      </c>
      <c r="V2717" t="s">
        <v>4357</v>
      </c>
      <c r="W2717">
        <v>38202</v>
      </c>
      <c r="X2717">
        <v>38963</v>
      </c>
      <c r="Y2717" t="s">
        <v>9434</v>
      </c>
      <c r="Z2717">
        <v>3</v>
      </c>
      <c r="AA2717" t="s">
        <v>13313</v>
      </c>
      <c r="AB2717" t="s">
        <v>13314</v>
      </c>
      <c r="AC2717">
        <v>135</v>
      </c>
      <c r="AD2717">
        <v>17000</v>
      </c>
    </row>
    <row r="2718" spans="1:30" x14ac:dyDescent="0.35">
      <c r="A2718" t="s">
        <v>23</v>
      </c>
      <c r="B2718" t="s">
        <v>356</v>
      </c>
      <c r="C2718" t="s">
        <v>13315</v>
      </c>
      <c r="D2718">
        <v>120</v>
      </c>
      <c r="E2718" s="4">
        <v>14500000</v>
      </c>
      <c r="F2718" s="4">
        <v>46338728</v>
      </c>
      <c r="G2718" s="3">
        <f>movie_metadata[[#This Row],[New_gross]]-movie_metadata[[#This Row],[New_budget]]</f>
        <v>31838728</v>
      </c>
      <c r="H2718" s="3" t="str">
        <f>IF(movie_metadata[[#This Row],[Profit/Loss_in money]]&gt;0,"Profit","Loss")</f>
        <v>Profit</v>
      </c>
      <c r="I2718" t="s">
        <v>26</v>
      </c>
      <c r="J2718" t="s">
        <v>27</v>
      </c>
      <c r="K2718" t="s">
        <v>206</v>
      </c>
      <c r="L2718" s="1">
        <v>1996</v>
      </c>
      <c r="M2718" t="s">
        <v>29</v>
      </c>
      <c r="N2718">
        <v>6.8</v>
      </c>
      <c r="O2718">
        <v>2.35</v>
      </c>
      <c r="P2718">
        <v>10000</v>
      </c>
      <c r="Q2718">
        <v>106</v>
      </c>
      <c r="R2718">
        <v>1000</v>
      </c>
      <c r="S2718">
        <v>954</v>
      </c>
      <c r="T2718" t="s">
        <v>2800</v>
      </c>
      <c r="U2718">
        <v>29000</v>
      </c>
      <c r="V2718" t="s">
        <v>208</v>
      </c>
      <c r="W2718">
        <v>167750</v>
      </c>
      <c r="X2718">
        <v>33791</v>
      </c>
      <c r="Y2718" t="s">
        <v>787</v>
      </c>
      <c r="Z2718">
        <v>2</v>
      </c>
      <c r="AA2718" t="s">
        <v>13316</v>
      </c>
      <c r="AB2718" t="s">
        <v>13317</v>
      </c>
      <c r="AC2718">
        <v>506</v>
      </c>
      <c r="AD2718">
        <v>1000</v>
      </c>
    </row>
    <row r="2719" spans="1:30" x14ac:dyDescent="0.35">
      <c r="A2719" t="s">
        <v>23</v>
      </c>
      <c r="B2719" t="s">
        <v>13318</v>
      </c>
      <c r="C2719" t="s">
        <v>13319</v>
      </c>
      <c r="D2719">
        <v>111</v>
      </c>
      <c r="E2719" s="4">
        <v>10000000</v>
      </c>
      <c r="F2719" s="4">
        <v>7691700</v>
      </c>
      <c r="G2719" s="3">
        <f>movie_metadata[[#This Row],[New_gross]]-movie_metadata[[#This Row],[New_budget]]</f>
        <v>-2308300</v>
      </c>
      <c r="H2719" s="3" t="str">
        <f>IF(movie_metadata[[#This Row],[Profit/Loss_in money]]&gt;0,"Profit","Loss")</f>
        <v>Loss</v>
      </c>
      <c r="I2719" t="s">
        <v>1451</v>
      </c>
      <c r="J2719" t="s">
        <v>1452</v>
      </c>
      <c r="K2719" t="s">
        <v>3389</v>
      </c>
      <c r="L2719" s="1">
        <v>2010</v>
      </c>
      <c r="M2719" t="s">
        <v>29</v>
      </c>
      <c r="N2719">
        <v>7.5</v>
      </c>
      <c r="O2719">
        <v>2.35</v>
      </c>
      <c r="P2719">
        <v>0</v>
      </c>
      <c r="Q2719">
        <v>136</v>
      </c>
      <c r="R2719">
        <v>15</v>
      </c>
      <c r="S2719">
        <v>121</v>
      </c>
      <c r="T2719" t="s">
        <v>6435</v>
      </c>
      <c r="U2719">
        <v>1000</v>
      </c>
      <c r="V2719" t="s">
        <v>195</v>
      </c>
      <c r="W2719">
        <v>12937</v>
      </c>
      <c r="X2719">
        <v>2140</v>
      </c>
      <c r="Y2719" t="s">
        <v>13320</v>
      </c>
      <c r="Z2719">
        <v>2</v>
      </c>
      <c r="AA2719" t="s">
        <v>13321</v>
      </c>
      <c r="AB2719" t="s">
        <v>13322</v>
      </c>
      <c r="AC2719">
        <v>73</v>
      </c>
      <c r="AD2719">
        <v>767</v>
      </c>
    </row>
    <row r="2720" spans="1:30" x14ac:dyDescent="0.35">
      <c r="A2720" t="s">
        <v>23</v>
      </c>
      <c r="B2720" t="s">
        <v>13323</v>
      </c>
      <c r="C2720" t="s">
        <v>13324</v>
      </c>
      <c r="D2720">
        <v>94</v>
      </c>
      <c r="E2720" s="4">
        <v>14500000</v>
      </c>
      <c r="F2720" s="4">
        <v>37462652.234482758</v>
      </c>
      <c r="G2720" s="3">
        <f>movie_metadata[[#This Row],[New_gross]]-movie_metadata[[#This Row],[New_budget]]</f>
        <v>22962652.234482758</v>
      </c>
      <c r="H2720" s="3" t="str">
        <f>IF(movie_metadata[[#This Row],[Profit/Loss_in money]]&gt;0,"Profit","Loss")</f>
        <v>Profit</v>
      </c>
      <c r="I2720" t="s">
        <v>26</v>
      </c>
      <c r="J2720" t="s">
        <v>27</v>
      </c>
      <c r="K2720" t="s">
        <v>13325</v>
      </c>
      <c r="L2720" s="1">
        <v>2014</v>
      </c>
      <c r="M2720" t="s">
        <v>572</v>
      </c>
      <c r="N2720">
        <v>6.2</v>
      </c>
      <c r="O2720">
        <v>2.35</v>
      </c>
      <c r="P2720">
        <v>998</v>
      </c>
      <c r="Q2720">
        <v>5</v>
      </c>
      <c r="R2720">
        <v>5</v>
      </c>
      <c r="S2720">
        <v>124</v>
      </c>
      <c r="T2720" t="s">
        <v>4238</v>
      </c>
      <c r="U2720">
        <v>467</v>
      </c>
      <c r="V2720" t="s">
        <v>13326</v>
      </c>
      <c r="W2720">
        <v>993</v>
      </c>
      <c r="X2720">
        <v>994</v>
      </c>
      <c r="Y2720" t="s">
        <v>13327</v>
      </c>
      <c r="Z2720">
        <v>2</v>
      </c>
      <c r="AA2720" t="s">
        <v>13328</v>
      </c>
      <c r="AB2720" t="s">
        <v>13329</v>
      </c>
      <c r="AC2720">
        <v>13</v>
      </c>
      <c r="AD2720">
        <v>220</v>
      </c>
    </row>
    <row r="2721" spans="1:30" x14ac:dyDescent="0.35">
      <c r="A2721" t="s">
        <v>23</v>
      </c>
      <c r="B2721" t="s">
        <v>3687</v>
      </c>
      <c r="C2721" t="s">
        <v>13330</v>
      </c>
      <c r="D2721">
        <v>131</v>
      </c>
      <c r="E2721" s="4">
        <v>14400000</v>
      </c>
      <c r="F2721" s="4">
        <v>101157447</v>
      </c>
      <c r="G2721" s="3">
        <f>movie_metadata[[#This Row],[New_gross]]-movie_metadata[[#This Row],[New_budget]]</f>
        <v>86757447</v>
      </c>
      <c r="H2721" s="3" t="str">
        <f>IF(movie_metadata[[#This Row],[Profit/Loss_in money]]&gt;0,"Profit","Loss")</f>
        <v>Profit</v>
      </c>
      <c r="I2721" t="s">
        <v>26</v>
      </c>
      <c r="J2721" t="s">
        <v>27</v>
      </c>
      <c r="K2721" t="s">
        <v>1758</v>
      </c>
      <c r="L2721" s="1">
        <v>1992</v>
      </c>
      <c r="M2721" t="s">
        <v>572</v>
      </c>
      <c r="N2721">
        <v>8.3000000000000007</v>
      </c>
      <c r="O2721">
        <v>2.35</v>
      </c>
      <c r="P2721">
        <v>10000</v>
      </c>
      <c r="Q2721">
        <v>131</v>
      </c>
      <c r="R2721">
        <v>16000</v>
      </c>
      <c r="S2721">
        <v>638</v>
      </c>
      <c r="T2721" t="s">
        <v>458</v>
      </c>
      <c r="U2721">
        <v>16000</v>
      </c>
      <c r="V2721" t="s">
        <v>3687</v>
      </c>
      <c r="W2721">
        <v>277505</v>
      </c>
      <c r="X2721">
        <v>28544</v>
      </c>
      <c r="Y2721" t="s">
        <v>3216</v>
      </c>
      <c r="Z2721">
        <v>1</v>
      </c>
      <c r="AA2721" t="s">
        <v>13331</v>
      </c>
      <c r="AB2721" t="s">
        <v>13332</v>
      </c>
      <c r="AC2721">
        <v>495</v>
      </c>
      <c r="AD2721">
        <v>11000</v>
      </c>
    </row>
    <row r="2722" spans="1:30" x14ac:dyDescent="0.35">
      <c r="A2722" t="s">
        <v>23</v>
      </c>
      <c r="B2722" t="s">
        <v>13333</v>
      </c>
      <c r="C2722" t="s">
        <v>13334</v>
      </c>
      <c r="D2722">
        <v>139</v>
      </c>
      <c r="E2722" s="4">
        <v>14200000</v>
      </c>
      <c r="F2722" s="4">
        <v>74205</v>
      </c>
      <c r="G2722" s="3">
        <f>movie_metadata[[#This Row],[New_gross]]-movie_metadata[[#This Row],[New_budget]]</f>
        <v>-14125795</v>
      </c>
      <c r="H2722" s="3" t="str">
        <f>IF(movie_metadata[[#This Row],[Profit/Loss_in money]]&gt;0,"Profit","Loss")</f>
        <v>Loss</v>
      </c>
      <c r="I2722" t="s">
        <v>26</v>
      </c>
      <c r="J2722" t="s">
        <v>7698</v>
      </c>
      <c r="K2722" t="s">
        <v>3402</v>
      </c>
      <c r="L2722" s="1">
        <v>2005</v>
      </c>
      <c r="M2722" t="s">
        <v>4815</v>
      </c>
      <c r="N2722">
        <v>7.4</v>
      </c>
      <c r="O2722">
        <v>2.35</v>
      </c>
      <c r="P2722">
        <v>1000</v>
      </c>
      <c r="Q2722">
        <v>140</v>
      </c>
      <c r="R2722">
        <v>3000</v>
      </c>
      <c r="S2722">
        <v>236</v>
      </c>
      <c r="T2722" t="s">
        <v>13335</v>
      </c>
      <c r="U2722">
        <v>3000</v>
      </c>
      <c r="V2722" t="s">
        <v>228</v>
      </c>
      <c r="W2722">
        <v>18646</v>
      </c>
      <c r="X2722">
        <v>4211</v>
      </c>
      <c r="Y2722" t="s">
        <v>13336</v>
      </c>
      <c r="Z2722">
        <v>1</v>
      </c>
      <c r="AA2722" t="s">
        <v>13337</v>
      </c>
      <c r="AB2722" t="s">
        <v>13338</v>
      </c>
      <c r="AC2722">
        <v>81</v>
      </c>
      <c r="AD2722">
        <v>769</v>
      </c>
    </row>
    <row r="2723" spans="1:30" x14ac:dyDescent="0.35">
      <c r="A2723" t="s">
        <v>23</v>
      </c>
      <c r="B2723" t="s">
        <v>5279</v>
      </c>
      <c r="C2723" t="s">
        <v>13339</v>
      </c>
      <c r="D2723">
        <v>120</v>
      </c>
      <c r="E2723" s="4">
        <v>15000000</v>
      </c>
      <c r="F2723" s="4">
        <v>141319195</v>
      </c>
      <c r="G2723" s="3">
        <f>movie_metadata[[#This Row],[New_gross]]-movie_metadata[[#This Row],[New_budget]]</f>
        <v>126319195</v>
      </c>
      <c r="H2723" s="3" t="str">
        <f>IF(movie_metadata[[#This Row],[Profit/Loss_in money]]&gt;0,"Profit","Loss")</f>
        <v>Profit</v>
      </c>
      <c r="I2723" t="s">
        <v>26</v>
      </c>
      <c r="J2723" t="s">
        <v>45</v>
      </c>
      <c r="K2723" t="s">
        <v>206</v>
      </c>
      <c r="L2723" s="1">
        <v>2008</v>
      </c>
      <c r="M2723" t="s">
        <v>572</v>
      </c>
      <c r="N2723">
        <v>8</v>
      </c>
      <c r="O2723">
        <v>2.35</v>
      </c>
      <c r="P2723">
        <v>13000</v>
      </c>
      <c r="Q2723">
        <v>418</v>
      </c>
      <c r="R2723">
        <v>0</v>
      </c>
      <c r="S2723">
        <v>40</v>
      </c>
      <c r="T2723" t="s">
        <v>13340</v>
      </c>
      <c r="U2723">
        <v>668</v>
      </c>
      <c r="V2723" t="s">
        <v>13341</v>
      </c>
      <c r="W2723">
        <v>641997</v>
      </c>
      <c r="X2723">
        <v>820</v>
      </c>
      <c r="Y2723" t="s">
        <v>13342</v>
      </c>
      <c r="Z2723">
        <v>0</v>
      </c>
      <c r="AA2723" t="s">
        <v>13343</v>
      </c>
      <c r="AB2723" t="s">
        <v>13344</v>
      </c>
      <c r="AC2723">
        <v>1017</v>
      </c>
      <c r="AD2723">
        <v>56</v>
      </c>
    </row>
    <row r="2724" spans="1:30" x14ac:dyDescent="0.35">
      <c r="A2724" t="s">
        <v>23</v>
      </c>
      <c r="B2724" t="s">
        <v>5165</v>
      </c>
      <c r="C2724" t="s">
        <v>13345</v>
      </c>
      <c r="D2724">
        <v>119</v>
      </c>
      <c r="E2724" s="4">
        <v>14000000</v>
      </c>
      <c r="F2724" s="4">
        <v>156645693</v>
      </c>
      <c r="G2724" s="3">
        <f>movie_metadata[[#This Row],[New_gross]]-movie_metadata[[#This Row],[New_budget]]</f>
        <v>142645693</v>
      </c>
      <c r="H2724" s="3" t="str">
        <f>IF(movie_metadata[[#This Row],[Profit/Loss_in money]]&gt;0,"Profit","Loss")</f>
        <v>Profit</v>
      </c>
      <c r="I2724" t="s">
        <v>26</v>
      </c>
      <c r="J2724" t="s">
        <v>27</v>
      </c>
      <c r="K2724" t="s">
        <v>8909</v>
      </c>
      <c r="L2724" s="1">
        <v>1987</v>
      </c>
      <c r="M2724" t="s">
        <v>572</v>
      </c>
      <c r="N2724">
        <v>6.9</v>
      </c>
      <c r="O2724">
        <v>1.85</v>
      </c>
      <c r="P2724">
        <v>3000</v>
      </c>
      <c r="Q2724">
        <v>94</v>
      </c>
      <c r="R2724">
        <v>213</v>
      </c>
      <c r="S2724">
        <v>249</v>
      </c>
      <c r="T2724" t="s">
        <v>13346</v>
      </c>
      <c r="U2724">
        <v>886</v>
      </c>
      <c r="V2724" t="s">
        <v>5571</v>
      </c>
      <c r="W2724">
        <v>55101</v>
      </c>
      <c r="X2724">
        <v>1639</v>
      </c>
      <c r="Y2724" t="s">
        <v>6628</v>
      </c>
      <c r="Z2724">
        <v>0</v>
      </c>
      <c r="AA2724" t="s">
        <v>13347</v>
      </c>
      <c r="AB2724" t="s">
        <v>13348</v>
      </c>
      <c r="AC2724">
        <v>201</v>
      </c>
      <c r="AD2724">
        <v>276</v>
      </c>
    </row>
    <row r="2725" spans="1:30" x14ac:dyDescent="0.35">
      <c r="A2725" t="s">
        <v>23</v>
      </c>
      <c r="B2725" t="s">
        <v>3295</v>
      </c>
      <c r="C2725" t="s">
        <v>13349</v>
      </c>
      <c r="D2725">
        <v>125</v>
      </c>
      <c r="E2725" s="4">
        <v>14000000</v>
      </c>
      <c r="F2725" s="4">
        <v>178406268</v>
      </c>
      <c r="G2725" s="3">
        <f>movie_metadata[[#This Row],[New_gross]]-movie_metadata[[#This Row],[New_budget]]</f>
        <v>164406268</v>
      </c>
      <c r="H2725" s="3" t="str">
        <f>IF(movie_metadata[[#This Row],[Profit/Loss_in money]]&gt;0,"Profit","Loss")</f>
        <v>Profit</v>
      </c>
      <c r="I2725" t="s">
        <v>26</v>
      </c>
      <c r="J2725" t="s">
        <v>27</v>
      </c>
      <c r="K2725" t="s">
        <v>1674</v>
      </c>
      <c r="L2725" s="1">
        <v>1990</v>
      </c>
      <c r="M2725" t="s">
        <v>572</v>
      </c>
      <c r="N2725">
        <v>6.9</v>
      </c>
      <c r="O2725">
        <v>1.85</v>
      </c>
      <c r="P2725">
        <v>11000</v>
      </c>
      <c r="Q2725">
        <v>82</v>
      </c>
      <c r="R2725">
        <v>0</v>
      </c>
      <c r="S2725">
        <v>700</v>
      </c>
      <c r="T2725" t="s">
        <v>3297</v>
      </c>
      <c r="U2725">
        <v>8000</v>
      </c>
      <c r="V2725" t="s">
        <v>1521</v>
      </c>
      <c r="W2725">
        <v>213476</v>
      </c>
      <c r="X2725">
        <v>11135</v>
      </c>
      <c r="Y2725" t="s">
        <v>1764</v>
      </c>
      <c r="Z2725">
        <v>2</v>
      </c>
      <c r="AA2725" t="s">
        <v>13350</v>
      </c>
      <c r="AB2725" t="s">
        <v>13351</v>
      </c>
      <c r="AC2725">
        <v>271</v>
      </c>
      <c r="AD2725">
        <v>995</v>
      </c>
    </row>
    <row r="2726" spans="1:30" x14ac:dyDescent="0.35">
      <c r="A2726" t="s">
        <v>23</v>
      </c>
      <c r="B2726" t="s">
        <v>13352</v>
      </c>
      <c r="C2726" t="s">
        <v>13353</v>
      </c>
      <c r="D2726">
        <v>65</v>
      </c>
      <c r="E2726" s="4">
        <v>36541497.422512971</v>
      </c>
      <c r="F2726" s="4">
        <v>0</v>
      </c>
      <c r="G2726" s="3">
        <f>movie_metadata[[#This Row],[New_gross]]-movie_metadata[[#This Row],[New_budget]]</f>
        <v>-36541497.422512971</v>
      </c>
      <c r="H2726" s="3" t="str">
        <f>IF(movie_metadata[[#This Row],[Profit/Loss_in money]]&gt;0,"Profit","Loss")</f>
        <v>Loss</v>
      </c>
      <c r="I2726" t="s">
        <v>26</v>
      </c>
      <c r="J2726" t="s">
        <v>254</v>
      </c>
      <c r="K2726" t="s">
        <v>1664</v>
      </c>
      <c r="L2726" s="1">
        <v>2005</v>
      </c>
      <c r="M2726" t="s">
        <v>60</v>
      </c>
      <c r="N2726">
        <v>9.5</v>
      </c>
      <c r="O2726">
        <v>1.33</v>
      </c>
      <c r="P2726">
        <v>0</v>
      </c>
      <c r="Q2726">
        <v>1</v>
      </c>
      <c r="R2726">
        <v>0</v>
      </c>
      <c r="S2726">
        <v>176</v>
      </c>
      <c r="T2726" t="s">
        <v>7992</v>
      </c>
      <c r="U2726">
        <v>770</v>
      </c>
      <c r="V2726" t="s">
        <v>951</v>
      </c>
      <c r="W2726">
        <v>10</v>
      </c>
      <c r="X2726">
        <v>1125</v>
      </c>
      <c r="Y2726" t="s">
        <v>13354</v>
      </c>
      <c r="Z2726">
        <v>2</v>
      </c>
      <c r="AA2726" t="s">
        <v>62</v>
      </c>
      <c r="AB2726" t="s">
        <v>13355</v>
      </c>
      <c r="AD2726">
        <v>179</v>
      </c>
    </row>
    <row r="2727" spans="1:30" x14ac:dyDescent="0.35">
      <c r="A2727" t="s">
        <v>23</v>
      </c>
      <c r="B2727" t="s">
        <v>13356</v>
      </c>
      <c r="C2727" t="s">
        <v>13357</v>
      </c>
      <c r="D2727">
        <v>108</v>
      </c>
      <c r="E2727" s="4">
        <v>15800000</v>
      </c>
      <c r="F2727" s="4">
        <v>109306210</v>
      </c>
      <c r="G2727" s="3">
        <f>movie_metadata[[#This Row],[New_gross]]-movie_metadata[[#This Row],[New_budget]]</f>
        <v>93506210</v>
      </c>
      <c r="H2727" s="3" t="str">
        <f>IF(movie_metadata[[#This Row],[Profit/Loss_in money]]&gt;0,"Profit","Loss")</f>
        <v>Profit</v>
      </c>
      <c r="I2727" t="s">
        <v>26</v>
      </c>
      <c r="J2727" t="s">
        <v>358</v>
      </c>
      <c r="K2727" t="s">
        <v>1621</v>
      </c>
      <c r="L2727" s="1">
        <v>1988</v>
      </c>
      <c r="M2727" t="s">
        <v>82</v>
      </c>
      <c r="N2727">
        <v>5.5</v>
      </c>
      <c r="O2727">
        <v>2.35</v>
      </c>
      <c r="P2727">
        <v>489</v>
      </c>
      <c r="Q2727">
        <v>32</v>
      </c>
      <c r="R2727">
        <v>5</v>
      </c>
      <c r="S2727">
        <v>57</v>
      </c>
      <c r="T2727" t="s">
        <v>9687</v>
      </c>
      <c r="U2727">
        <v>442</v>
      </c>
      <c r="V2727" t="s">
        <v>9343</v>
      </c>
      <c r="W2727">
        <v>44096</v>
      </c>
      <c r="X2727">
        <v>717</v>
      </c>
      <c r="Y2727" t="s">
        <v>13358</v>
      </c>
      <c r="Z2727">
        <v>1</v>
      </c>
      <c r="AA2727" t="s">
        <v>13359</v>
      </c>
      <c r="AB2727" t="s">
        <v>13360</v>
      </c>
      <c r="AC2727">
        <v>62</v>
      </c>
      <c r="AD2727">
        <v>162</v>
      </c>
    </row>
    <row r="2728" spans="1:30" x14ac:dyDescent="0.35">
      <c r="A2728" t="s">
        <v>23</v>
      </c>
      <c r="B2728" t="s">
        <v>13361</v>
      </c>
      <c r="C2728" t="s">
        <v>13362</v>
      </c>
      <c r="D2728">
        <v>101</v>
      </c>
      <c r="E2728" s="4">
        <v>15000000</v>
      </c>
      <c r="F2728" s="4">
        <v>38844610.303370789</v>
      </c>
      <c r="G2728" s="3">
        <f>movie_metadata[[#This Row],[New_gross]]-movie_metadata[[#This Row],[New_budget]]</f>
        <v>23844610.303370789</v>
      </c>
      <c r="H2728" s="3" t="str">
        <f>IF(movie_metadata[[#This Row],[Profit/Loss_in money]]&gt;0,"Profit","Loss")</f>
        <v>Profit</v>
      </c>
      <c r="I2728" t="s">
        <v>26</v>
      </c>
      <c r="J2728" t="s">
        <v>27</v>
      </c>
      <c r="K2728" t="s">
        <v>1112</v>
      </c>
      <c r="L2728" s="1">
        <v>2015</v>
      </c>
      <c r="M2728" t="s">
        <v>572</v>
      </c>
      <c r="N2728">
        <v>5.7</v>
      </c>
      <c r="O2728">
        <v>2.35</v>
      </c>
      <c r="P2728">
        <v>0</v>
      </c>
      <c r="Q2728">
        <v>22</v>
      </c>
      <c r="R2728">
        <v>34</v>
      </c>
      <c r="S2728">
        <v>277</v>
      </c>
      <c r="T2728" t="s">
        <v>9812</v>
      </c>
      <c r="U2728">
        <v>892</v>
      </c>
      <c r="V2728" t="s">
        <v>1016</v>
      </c>
      <c r="W2728">
        <v>1554</v>
      </c>
      <c r="X2728">
        <v>2055</v>
      </c>
      <c r="Y2728" t="s">
        <v>13363</v>
      </c>
      <c r="Z2728">
        <v>0</v>
      </c>
      <c r="AA2728" t="s">
        <v>62</v>
      </c>
      <c r="AB2728" t="s">
        <v>13364</v>
      </c>
      <c r="AC2728">
        <v>20</v>
      </c>
      <c r="AD2728">
        <v>355</v>
      </c>
    </row>
    <row r="2729" spans="1:30" x14ac:dyDescent="0.35">
      <c r="A2729" t="s">
        <v>23</v>
      </c>
      <c r="B2729" t="s">
        <v>752</v>
      </c>
      <c r="C2729" t="s">
        <v>13365</v>
      </c>
      <c r="D2729">
        <v>145</v>
      </c>
      <c r="E2729" s="4">
        <v>14000000</v>
      </c>
      <c r="F2729" s="4">
        <v>70001698</v>
      </c>
      <c r="G2729" s="3">
        <f>movie_metadata[[#This Row],[New_gross]]-movie_metadata[[#This Row],[New_budget]]</f>
        <v>56001698</v>
      </c>
      <c r="H2729" s="3" t="str">
        <f>IF(movie_metadata[[#This Row],[Profit/Loss_in money]]&gt;0,"Profit","Loss")</f>
        <v>Profit</v>
      </c>
      <c r="I2729" t="s">
        <v>26</v>
      </c>
      <c r="J2729" t="s">
        <v>27</v>
      </c>
      <c r="K2729" t="s">
        <v>7239</v>
      </c>
      <c r="L2729" s="1">
        <v>1989</v>
      </c>
      <c r="M2729" t="s">
        <v>572</v>
      </c>
      <c r="N2729">
        <v>7.2</v>
      </c>
      <c r="O2729">
        <v>2.35</v>
      </c>
      <c r="P2729">
        <v>4000</v>
      </c>
      <c r="Q2729">
        <v>72</v>
      </c>
      <c r="R2729">
        <v>0</v>
      </c>
      <c r="S2729">
        <v>560</v>
      </c>
      <c r="T2729" t="s">
        <v>4824</v>
      </c>
      <c r="U2729">
        <v>10000</v>
      </c>
      <c r="V2729" t="s">
        <v>516</v>
      </c>
      <c r="W2729">
        <v>76842</v>
      </c>
      <c r="X2729">
        <v>12098</v>
      </c>
      <c r="Y2729" t="s">
        <v>8519</v>
      </c>
      <c r="Z2729">
        <v>0</v>
      </c>
      <c r="AA2729" t="s">
        <v>13366</v>
      </c>
      <c r="AB2729" t="s">
        <v>13367</v>
      </c>
      <c r="AC2729">
        <v>173</v>
      </c>
      <c r="AD2729">
        <v>854</v>
      </c>
    </row>
    <row r="2730" spans="1:30" x14ac:dyDescent="0.35">
      <c r="A2730" t="s">
        <v>739</v>
      </c>
      <c r="B2730" t="s">
        <v>695</v>
      </c>
      <c r="C2730" t="s">
        <v>13368</v>
      </c>
      <c r="D2730">
        <v>98</v>
      </c>
      <c r="E2730" s="4">
        <v>15000000</v>
      </c>
      <c r="F2730" s="4">
        <v>68856263</v>
      </c>
      <c r="G2730" s="3">
        <f>movie_metadata[[#This Row],[New_gross]]-movie_metadata[[#This Row],[New_budget]]</f>
        <v>53856263</v>
      </c>
      <c r="H2730" s="3" t="str">
        <f>IF(movie_metadata[[#This Row],[Profit/Loss_in money]]&gt;0,"Profit","Loss")</f>
        <v>Profit</v>
      </c>
      <c r="I2730" t="s">
        <v>26</v>
      </c>
      <c r="J2730" t="s">
        <v>27</v>
      </c>
      <c r="K2730" t="s">
        <v>7887</v>
      </c>
      <c r="L2730" s="1">
        <v>1993</v>
      </c>
      <c r="M2730" t="s">
        <v>82</v>
      </c>
      <c r="N2730">
        <v>6.9</v>
      </c>
      <c r="O2730">
        <v>1.85</v>
      </c>
      <c r="P2730">
        <v>0</v>
      </c>
      <c r="Q2730">
        <v>39</v>
      </c>
      <c r="R2730">
        <v>226</v>
      </c>
      <c r="S2730">
        <v>496</v>
      </c>
      <c r="T2730" t="s">
        <v>3694</v>
      </c>
      <c r="U2730">
        <v>953</v>
      </c>
      <c r="V2730" t="s">
        <v>8525</v>
      </c>
      <c r="W2730">
        <v>69733</v>
      </c>
      <c r="X2730">
        <v>2496</v>
      </c>
      <c r="Y2730" t="s">
        <v>13369</v>
      </c>
      <c r="Z2730">
        <v>1</v>
      </c>
      <c r="AA2730" t="s">
        <v>13370</v>
      </c>
      <c r="AB2730" t="s">
        <v>13371</v>
      </c>
      <c r="AC2730">
        <v>97</v>
      </c>
      <c r="AD2730">
        <v>730</v>
      </c>
    </row>
    <row r="2731" spans="1:30" x14ac:dyDescent="0.35">
      <c r="A2731" t="s">
        <v>23</v>
      </c>
      <c r="B2731" t="s">
        <v>5476</v>
      </c>
      <c r="C2731" t="s">
        <v>13372</v>
      </c>
      <c r="D2731">
        <v>101</v>
      </c>
      <c r="E2731" s="4">
        <v>15000000</v>
      </c>
      <c r="F2731" s="4">
        <v>51527787</v>
      </c>
      <c r="G2731" s="3">
        <f>movie_metadata[[#This Row],[New_gross]]-movie_metadata[[#This Row],[New_budget]]</f>
        <v>36527787</v>
      </c>
      <c r="H2731" s="3" t="str">
        <f>IF(movie_metadata[[#This Row],[Profit/Loss_in money]]&gt;0,"Profit","Loss")</f>
        <v>Profit</v>
      </c>
      <c r="I2731" t="s">
        <v>26</v>
      </c>
      <c r="J2731" t="s">
        <v>27</v>
      </c>
      <c r="K2731" t="s">
        <v>5534</v>
      </c>
      <c r="L2731" s="1">
        <v>2009</v>
      </c>
      <c r="M2731" t="s">
        <v>572</v>
      </c>
      <c r="N2731">
        <v>5.5</v>
      </c>
      <c r="O2731">
        <v>1.85</v>
      </c>
      <c r="P2731">
        <v>0</v>
      </c>
      <c r="Q2731">
        <v>264</v>
      </c>
      <c r="R2731">
        <v>71</v>
      </c>
      <c r="S2731">
        <v>725</v>
      </c>
      <c r="T2731" t="s">
        <v>742</v>
      </c>
      <c r="U2731">
        <v>10000</v>
      </c>
      <c r="V2731" t="s">
        <v>13373</v>
      </c>
      <c r="W2731">
        <v>45603</v>
      </c>
      <c r="X2731">
        <v>14159</v>
      </c>
      <c r="Y2731" t="s">
        <v>11245</v>
      </c>
      <c r="Z2731">
        <v>0</v>
      </c>
      <c r="AA2731" t="s">
        <v>13374</v>
      </c>
      <c r="AB2731" t="s">
        <v>13375</v>
      </c>
      <c r="AC2731">
        <v>268</v>
      </c>
      <c r="AD2731">
        <v>960</v>
      </c>
    </row>
    <row r="2732" spans="1:30" x14ac:dyDescent="0.35">
      <c r="A2732" t="s">
        <v>23</v>
      </c>
      <c r="B2732" t="s">
        <v>9736</v>
      </c>
      <c r="C2732" t="s">
        <v>13376</v>
      </c>
      <c r="D2732">
        <v>109</v>
      </c>
      <c r="E2732" s="4">
        <v>14000000</v>
      </c>
      <c r="F2732" s="4">
        <v>61356221</v>
      </c>
      <c r="G2732" s="3">
        <f>movie_metadata[[#This Row],[New_gross]]-movie_metadata[[#This Row],[New_budget]]</f>
        <v>47356221</v>
      </c>
      <c r="H2732" s="3" t="str">
        <f>IF(movie_metadata[[#This Row],[Profit/Loss_in money]]&gt;0,"Profit","Loss")</f>
        <v>Profit</v>
      </c>
      <c r="I2732" t="s">
        <v>26</v>
      </c>
      <c r="J2732" t="s">
        <v>27</v>
      </c>
      <c r="K2732" t="s">
        <v>7826</v>
      </c>
      <c r="L2732" s="1">
        <v>2007</v>
      </c>
      <c r="M2732" t="s">
        <v>29</v>
      </c>
      <c r="N2732">
        <v>5.2</v>
      </c>
      <c r="O2732">
        <v>2.35</v>
      </c>
      <c r="P2732">
        <v>0</v>
      </c>
      <c r="Q2732">
        <v>86</v>
      </c>
      <c r="R2732">
        <v>41</v>
      </c>
      <c r="S2732">
        <v>748</v>
      </c>
      <c r="T2732" t="s">
        <v>5942</v>
      </c>
      <c r="U2732">
        <v>997</v>
      </c>
      <c r="V2732" t="s">
        <v>11291</v>
      </c>
      <c r="W2732">
        <v>19505</v>
      </c>
      <c r="X2732">
        <v>3544</v>
      </c>
      <c r="Y2732" t="s">
        <v>135</v>
      </c>
      <c r="Z2732">
        <v>0</v>
      </c>
      <c r="AA2732" t="s">
        <v>13377</v>
      </c>
      <c r="AB2732" t="s">
        <v>13378</v>
      </c>
      <c r="AC2732">
        <v>162</v>
      </c>
      <c r="AD2732">
        <v>826</v>
      </c>
    </row>
    <row r="2733" spans="1:30" x14ac:dyDescent="0.35">
      <c r="A2733" t="s">
        <v>23</v>
      </c>
      <c r="B2733" t="s">
        <v>8041</v>
      </c>
      <c r="C2733" t="s">
        <v>13379</v>
      </c>
      <c r="D2733">
        <v>123</v>
      </c>
      <c r="E2733" s="4">
        <v>14000000</v>
      </c>
      <c r="F2733" s="4">
        <v>46800000</v>
      </c>
      <c r="G2733" s="3">
        <f>movie_metadata[[#This Row],[New_gross]]-movie_metadata[[#This Row],[New_budget]]</f>
        <v>32800000</v>
      </c>
      <c r="H2733" s="3" t="str">
        <f>IF(movie_metadata[[#This Row],[Profit/Loss_in money]]&gt;0,"Profit","Loss")</f>
        <v>Profit</v>
      </c>
      <c r="I2733" t="s">
        <v>26</v>
      </c>
      <c r="J2733" t="s">
        <v>45</v>
      </c>
      <c r="K2733" t="s">
        <v>219</v>
      </c>
      <c r="L2733" s="1">
        <v>1977</v>
      </c>
      <c r="M2733" t="s">
        <v>82</v>
      </c>
      <c r="N2733">
        <v>7.1</v>
      </c>
      <c r="O2733">
        <v>2.35</v>
      </c>
      <c r="P2733">
        <v>0</v>
      </c>
      <c r="Q2733">
        <v>112</v>
      </c>
      <c r="R2733">
        <v>43</v>
      </c>
      <c r="S2733">
        <v>238</v>
      </c>
      <c r="T2733" t="s">
        <v>1085</v>
      </c>
      <c r="U2733">
        <v>456</v>
      </c>
      <c r="V2733" t="s">
        <v>13380</v>
      </c>
      <c r="W2733">
        <v>76477</v>
      </c>
      <c r="X2733">
        <v>1326</v>
      </c>
      <c r="Y2733" t="s">
        <v>13381</v>
      </c>
      <c r="Z2733">
        <v>2</v>
      </c>
      <c r="AA2733" t="s">
        <v>13382</v>
      </c>
      <c r="AB2733" t="s">
        <v>13383</v>
      </c>
      <c r="AC2733">
        <v>275</v>
      </c>
      <c r="AD2733">
        <v>244</v>
      </c>
    </row>
    <row r="2734" spans="1:30" x14ac:dyDescent="0.35">
      <c r="A2734" t="s">
        <v>23</v>
      </c>
      <c r="B2734" t="s">
        <v>60</v>
      </c>
      <c r="C2734" t="s">
        <v>13384</v>
      </c>
      <c r="D2734">
        <v>60</v>
      </c>
      <c r="E2734" s="4">
        <v>36541497.422512971</v>
      </c>
      <c r="F2734" s="4">
        <v>46173431.063218392</v>
      </c>
      <c r="G2734" s="3">
        <f>movie_metadata[[#This Row],[New_gross]]-movie_metadata[[#This Row],[New_budget]]</f>
        <v>9631933.6407054216</v>
      </c>
      <c r="H2734" s="3" t="str">
        <f>IF(movie_metadata[[#This Row],[Profit/Loss_in money]]&gt;0,"Profit","Loss")</f>
        <v>Profit</v>
      </c>
      <c r="I2734" t="s">
        <v>26</v>
      </c>
      <c r="J2734" t="s">
        <v>27</v>
      </c>
      <c r="K2734" t="s">
        <v>61</v>
      </c>
      <c r="L2734" s="1">
        <v>2005</v>
      </c>
      <c r="M2734" t="s">
        <v>60</v>
      </c>
      <c r="N2734">
        <v>6.6</v>
      </c>
      <c r="O2734">
        <v>2.35</v>
      </c>
      <c r="P2734">
        <v>373</v>
      </c>
      <c r="Q2734">
        <v>17</v>
      </c>
      <c r="S2734">
        <v>84</v>
      </c>
      <c r="T2734" t="s">
        <v>13385</v>
      </c>
      <c r="U2734">
        <v>155</v>
      </c>
      <c r="V2734" t="s">
        <v>13386</v>
      </c>
      <c r="W2734">
        <v>5563</v>
      </c>
      <c r="X2734">
        <v>552</v>
      </c>
      <c r="Y2734" t="s">
        <v>13387</v>
      </c>
      <c r="Z2734">
        <v>0</v>
      </c>
      <c r="AA2734" t="s">
        <v>13388</v>
      </c>
      <c r="AB2734" t="s">
        <v>13389</v>
      </c>
      <c r="AC2734">
        <v>57</v>
      </c>
      <c r="AD2734">
        <v>130</v>
      </c>
    </row>
    <row r="2735" spans="1:30" x14ac:dyDescent="0.35">
      <c r="A2735" t="s">
        <v>23</v>
      </c>
      <c r="B2735" t="s">
        <v>13390</v>
      </c>
      <c r="C2735" t="s">
        <v>13391</v>
      </c>
      <c r="D2735">
        <v>99</v>
      </c>
      <c r="E2735" s="4">
        <v>14000000</v>
      </c>
      <c r="F2735" s="4">
        <v>38048637</v>
      </c>
      <c r="G2735" s="3">
        <f>movie_metadata[[#This Row],[New_gross]]-movie_metadata[[#This Row],[New_budget]]</f>
        <v>24048637</v>
      </c>
      <c r="H2735" s="3" t="str">
        <f>IF(movie_metadata[[#This Row],[Profit/Loss_in money]]&gt;0,"Profit","Loss")</f>
        <v>Profit</v>
      </c>
      <c r="I2735" t="s">
        <v>26</v>
      </c>
      <c r="J2735" t="s">
        <v>27</v>
      </c>
      <c r="K2735" t="s">
        <v>3022</v>
      </c>
      <c r="L2735" s="1">
        <v>1998</v>
      </c>
      <c r="M2735" t="s">
        <v>572</v>
      </c>
      <c r="N2735">
        <v>5.5</v>
      </c>
      <c r="O2735">
        <v>2.35</v>
      </c>
      <c r="P2735">
        <v>0</v>
      </c>
      <c r="Q2735">
        <v>101</v>
      </c>
      <c r="R2735">
        <v>9</v>
      </c>
      <c r="S2735">
        <v>648</v>
      </c>
      <c r="T2735" t="s">
        <v>3070</v>
      </c>
      <c r="U2735">
        <v>975</v>
      </c>
      <c r="V2735" t="s">
        <v>3991</v>
      </c>
      <c r="W2735">
        <v>47814</v>
      </c>
      <c r="X2735">
        <v>3500</v>
      </c>
      <c r="Y2735" t="s">
        <v>7943</v>
      </c>
      <c r="Z2735">
        <v>4</v>
      </c>
      <c r="AA2735" t="s">
        <v>13392</v>
      </c>
      <c r="AB2735" t="s">
        <v>13393</v>
      </c>
      <c r="AC2735">
        <v>426</v>
      </c>
      <c r="AD2735">
        <v>912</v>
      </c>
    </row>
    <row r="2736" spans="1:30" x14ac:dyDescent="0.35">
      <c r="A2736" t="s">
        <v>23</v>
      </c>
      <c r="B2736" t="s">
        <v>9504</v>
      </c>
      <c r="C2736" t="s">
        <v>13394</v>
      </c>
      <c r="D2736">
        <v>110</v>
      </c>
      <c r="E2736" s="4">
        <v>38897216.623036653</v>
      </c>
      <c r="F2736" s="4">
        <v>35010192</v>
      </c>
      <c r="G2736" s="3">
        <f>movie_metadata[[#This Row],[New_gross]]-movie_metadata[[#This Row],[New_budget]]</f>
        <v>-3887024.6230366528</v>
      </c>
      <c r="H2736" s="3" t="str">
        <f>IF(movie_metadata[[#This Row],[Profit/Loss_in money]]&gt;0,"Profit","Loss")</f>
        <v>Loss</v>
      </c>
      <c r="I2736" t="s">
        <v>26</v>
      </c>
      <c r="J2736" t="s">
        <v>27</v>
      </c>
      <c r="K2736" t="s">
        <v>1407</v>
      </c>
      <c r="L2736" s="1">
        <v>2012</v>
      </c>
      <c r="M2736" t="s">
        <v>29</v>
      </c>
      <c r="N2736">
        <v>5.4</v>
      </c>
      <c r="O2736">
        <v>2.35</v>
      </c>
      <c r="P2736">
        <v>0</v>
      </c>
      <c r="Q2736">
        <v>42</v>
      </c>
      <c r="R2736">
        <v>0</v>
      </c>
      <c r="S2736">
        <v>490</v>
      </c>
      <c r="T2736" t="s">
        <v>7091</v>
      </c>
      <c r="U2736">
        <v>849</v>
      </c>
      <c r="V2736" t="s">
        <v>8560</v>
      </c>
      <c r="W2736">
        <v>6352</v>
      </c>
      <c r="X2736">
        <v>2226</v>
      </c>
      <c r="Y2736" t="s">
        <v>1884</v>
      </c>
      <c r="Z2736">
        <v>1</v>
      </c>
      <c r="AA2736" t="s">
        <v>13395</v>
      </c>
      <c r="AB2736" t="s">
        <v>13396</v>
      </c>
      <c r="AC2736">
        <v>43</v>
      </c>
      <c r="AD2736">
        <v>597</v>
      </c>
    </row>
    <row r="2737" spans="1:30" x14ac:dyDescent="0.35">
      <c r="A2737" t="s">
        <v>23</v>
      </c>
      <c r="B2737" t="s">
        <v>13397</v>
      </c>
      <c r="C2737" t="s">
        <v>13398</v>
      </c>
      <c r="D2737">
        <v>107</v>
      </c>
      <c r="E2737" s="4">
        <v>14000000</v>
      </c>
      <c r="F2737" s="4">
        <v>34793160</v>
      </c>
      <c r="G2737" s="3">
        <f>movie_metadata[[#This Row],[New_gross]]-movie_metadata[[#This Row],[New_budget]]</f>
        <v>20793160</v>
      </c>
      <c r="H2737" s="3" t="str">
        <f>IF(movie_metadata[[#This Row],[Profit/Loss_in money]]&gt;0,"Profit","Loss")</f>
        <v>Profit</v>
      </c>
      <c r="I2737" t="s">
        <v>26</v>
      </c>
      <c r="J2737" t="s">
        <v>27</v>
      </c>
      <c r="K2737" t="s">
        <v>7032</v>
      </c>
      <c r="L2737" s="1">
        <v>1991</v>
      </c>
      <c r="M2737" t="s">
        <v>82</v>
      </c>
      <c r="N2737">
        <v>6.7</v>
      </c>
      <c r="O2737">
        <v>1.85</v>
      </c>
      <c r="P2737">
        <v>0</v>
      </c>
      <c r="Q2737">
        <v>10</v>
      </c>
      <c r="R2737">
        <v>116</v>
      </c>
      <c r="S2737">
        <v>25</v>
      </c>
      <c r="T2737" t="s">
        <v>7165</v>
      </c>
      <c r="U2737">
        <v>327</v>
      </c>
      <c r="V2737" t="s">
        <v>4736</v>
      </c>
      <c r="W2737">
        <v>15730</v>
      </c>
      <c r="X2737">
        <v>552</v>
      </c>
      <c r="Y2737" t="s">
        <v>13399</v>
      </c>
      <c r="Z2737">
        <v>1</v>
      </c>
      <c r="AA2737" t="s">
        <v>13400</v>
      </c>
      <c r="AB2737" t="s">
        <v>13401</v>
      </c>
      <c r="AC2737">
        <v>31</v>
      </c>
      <c r="AD2737">
        <v>172</v>
      </c>
    </row>
    <row r="2738" spans="1:30" x14ac:dyDescent="0.35">
      <c r="A2738" t="s">
        <v>23</v>
      </c>
      <c r="B2738" t="s">
        <v>9822</v>
      </c>
      <c r="C2738" t="s">
        <v>13402</v>
      </c>
      <c r="D2738">
        <v>81</v>
      </c>
      <c r="E2738" s="4">
        <v>14000000</v>
      </c>
      <c r="F2738" s="4">
        <v>30628981</v>
      </c>
      <c r="G2738" s="3">
        <f>movie_metadata[[#This Row],[New_gross]]-movie_metadata[[#This Row],[New_budget]]</f>
        <v>16628981</v>
      </c>
      <c r="H2738" s="3" t="str">
        <f>IF(movie_metadata[[#This Row],[Profit/Loss_in money]]&gt;0,"Profit","Loss")</f>
        <v>Profit</v>
      </c>
      <c r="I2738" t="s">
        <v>26</v>
      </c>
      <c r="J2738" t="s">
        <v>27</v>
      </c>
      <c r="K2738" t="s">
        <v>1674</v>
      </c>
      <c r="L2738" s="1">
        <v>1999</v>
      </c>
      <c r="M2738" t="s">
        <v>29</v>
      </c>
      <c r="N2738">
        <v>5</v>
      </c>
      <c r="O2738">
        <v>1.85</v>
      </c>
      <c r="P2738">
        <v>2000</v>
      </c>
      <c r="Q2738">
        <v>43</v>
      </c>
      <c r="R2738">
        <v>54</v>
      </c>
      <c r="S2738">
        <v>636</v>
      </c>
      <c r="T2738" t="s">
        <v>10608</v>
      </c>
      <c r="U2738">
        <v>8000</v>
      </c>
      <c r="V2738" t="s">
        <v>1241</v>
      </c>
      <c r="W2738">
        <v>15047</v>
      </c>
      <c r="X2738">
        <v>10792</v>
      </c>
      <c r="Y2738" t="s">
        <v>1326</v>
      </c>
      <c r="Z2738">
        <v>1</v>
      </c>
      <c r="AA2738" t="s">
        <v>13403</v>
      </c>
      <c r="AB2738" t="s">
        <v>13404</v>
      </c>
      <c r="AC2738">
        <v>160</v>
      </c>
      <c r="AD2738">
        <v>670</v>
      </c>
    </row>
    <row r="2739" spans="1:30" x14ac:dyDescent="0.35">
      <c r="A2739" t="s">
        <v>23</v>
      </c>
      <c r="B2739" t="s">
        <v>4921</v>
      </c>
      <c r="C2739" t="s">
        <v>13405</v>
      </c>
      <c r="D2739">
        <v>105</v>
      </c>
      <c r="E2739" s="4">
        <v>13000000</v>
      </c>
      <c r="F2739" s="4">
        <v>29959436</v>
      </c>
      <c r="G2739" s="3">
        <f>movie_metadata[[#This Row],[New_gross]]-movie_metadata[[#This Row],[New_budget]]</f>
        <v>16959436</v>
      </c>
      <c r="H2739" s="3" t="str">
        <f>IF(movie_metadata[[#This Row],[Profit/Loss_in money]]&gt;0,"Profit","Loss")</f>
        <v>Profit</v>
      </c>
      <c r="I2739" t="s">
        <v>26</v>
      </c>
      <c r="J2739" t="s">
        <v>45</v>
      </c>
      <c r="K2739" t="s">
        <v>5930</v>
      </c>
      <c r="L2739" s="1">
        <v>2011</v>
      </c>
      <c r="M2739" t="s">
        <v>29</v>
      </c>
      <c r="N2739">
        <v>6.4</v>
      </c>
      <c r="O2739">
        <v>2.35</v>
      </c>
      <c r="P2739">
        <v>18000</v>
      </c>
      <c r="Q2739">
        <v>331</v>
      </c>
      <c r="R2739">
        <v>58</v>
      </c>
      <c r="S2739">
        <v>583</v>
      </c>
      <c r="T2739" t="s">
        <v>385</v>
      </c>
      <c r="U2739">
        <v>11000</v>
      </c>
      <c r="V2739" t="s">
        <v>2370</v>
      </c>
      <c r="W2739">
        <v>82327</v>
      </c>
      <c r="X2739">
        <v>12894</v>
      </c>
      <c r="Y2739" t="s">
        <v>13406</v>
      </c>
      <c r="Z2739">
        <v>1</v>
      </c>
      <c r="AA2739" t="s">
        <v>13407</v>
      </c>
      <c r="AB2739" t="s">
        <v>13408</v>
      </c>
      <c r="AC2739">
        <v>350</v>
      </c>
      <c r="AD2739">
        <v>1000</v>
      </c>
    </row>
    <row r="2740" spans="1:30" x14ac:dyDescent="0.35">
      <c r="A2740" t="s">
        <v>23</v>
      </c>
      <c r="B2740" t="s">
        <v>12979</v>
      </c>
      <c r="C2740" t="s">
        <v>13409</v>
      </c>
      <c r="D2740">
        <v>82</v>
      </c>
      <c r="E2740" s="4">
        <v>14000000</v>
      </c>
      <c r="F2740" s="4">
        <v>25571351</v>
      </c>
      <c r="G2740" s="3">
        <f>movie_metadata[[#This Row],[New_gross]]-movie_metadata[[#This Row],[New_budget]]</f>
        <v>11571351</v>
      </c>
      <c r="H2740" s="3" t="str">
        <f>IF(movie_metadata[[#This Row],[Profit/Loss_in money]]&gt;0,"Profit","Loss")</f>
        <v>Profit</v>
      </c>
      <c r="I2740" t="s">
        <v>26</v>
      </c>
      <c r="J2740" t="s">
        <v>27</v>
      </c>
      <c r="K2740" t="s">
        <v>8830</v>
      </c>
      <c r="L2740" s="1">
        <v>2002</v>
      </c>
      <c r="M2740" t="s">
        <v>264</v>
      </c>
      <c r="N2740">
        <v>6.6</v>
      </c>
      <c r="O2740">
        <v>1.85</v>
      </c>
      <c r="P2740">
        <v>184</v>
      </c>
      <c r="Q2740">
        <v>38</v>
      </c>
      <c r="R2740">
        <v>12</v>
      </c>
      <c r="S2740">
        <v>8</v>
      </c>
      <c r="T2740" t="s">
        <v>12979</v>
      </c>
      <c r="U2740">
        <v>23</v>
      </c>
      <c r="V2740" t="s">
        <v>12983</v>
      </c>
      <c r="W2740">
        <v>3135</v>
      </c>
      <c r="X2740">
        <v>49</v>
      </c>
      <c r="Y2740" t="s">
        <v>13410</v>
      </c>
      <c r="Z2740">
        <v>0</v>
      </c>
      <c r="AA2740" t="s">
        <v>13411</v>
      </c>
      <c r="AB2740" t="s">
        <v>13412</v>
      </c>
      <c r="AC2740">
        <v>78</v>
      </c>
      <c r="AD2740">
        <v>12</v>
      </c>
    </row>
    <row r="2741" spans="1:30" x14ac:dyDescent="0.35">
      <c r="A2741" t="s">
        <v>23</v>
      </c>
      <c r="B2741" t="s">
        <v>2935</v>
      </c>
      <c r="C2741" t="s">
        <v>13413</v>
      </c>
      <c r="D2741">
        <v>109</v>
      </c>
      <c r="E2741" s="4">
        <v>14000000</v>
      </c>
      <c r="F2741" s="4">
        <v>27515786</v>
      </c>
      <c r="G2741" s="3">
        <f>movie_metadata[[#This Row],[New_gross]]-movie_metadata[[#This Row],[New_budget]]</f>
        <v>13515786</v>
      </c>
      <c r="H2741" s="3" t="str">
        <f>IF(movie_metadata[[#This Row],[Profit/Loss_in money]]&gt;0,"Profit","Loss")</f>
        <v>Profit</v>
      </c>
      <c r="I2741" t="s">
        <v>26</v>
      </c>
      <c r="J2741" t="s">
        <v>27</v>
      </c>
      <c r="K2741" t="s">
        <v>206</v>
      </c>
      <c r="L2741" s="1">
        <v>1993</v>
      </c>
      <c r="M2741" t="s">
        <v>572</v>
      </c>
      <c r="N2741">
        <v>5.9</v>
      </c>
      <c r="O2741">
        <v>1.85</v>
      </c>
      <c r="P2741">
        <v>0</v>
      </c>
      <c r="Q2741">
        <v>12</v>
      </c>
      <c r="R2741">
        <v>309</v>
      </c>
      <c r="S2741">
        <v>279</v>
      </c>
      <c r="T2741" t="s">
        <v>13070</v>
      </c>
      <c r="U2741">
        <v>592</v>
      </c>
      <c r="V2741" t="s">
        <v>2462</v>
      </c>
      <c r="W2741">
        <v>8904</v>
      </c>
      <c r="X2741">
        <v>1620</v>
      </c>
      <c r="Y2741" t="s">
        <v>13414</v>
      </c>
      <c r="Z2741">
        <v>0</v>
      </c>
      <c r="AA2741" t="s">
        <v>13415</v>
      </c>
      <c r="AB2741" t="s">
        <v>13416</v>
      </c>
      <c r="AC2741">
        <v>31</v>
      </c>
      <c r="AD2741">
        <v>556</v>
      </c>
    </row>
    <row r="2742" spans="1:30" x14ac:dyDescent="0.35">
      <c r="A2742" t="s">
        <v>23</v>
      </c>
      <c r="B2742" t="s">
        <v>4545</v>
      </c>
      <c r="C2742" t="s">
        <v>13417</v>
      </c>
      <c r="D2742">
        <v>95</v>
      </c>
      <c r="E2742" s="4">
        <v>14000000</v>
      </c>
      <c r="F2742" s="4">
        <v>25482931</v>
      </c>
      <c r="G2742" s="3">
        <f>movie_metadata[[#This Row],[New_gross]]-movie_metadata[[#This Row],[New_budget]]</f>
        <v>11482931</v>
      </c>
      <c r="H2742" s="3" t="str">
        <f>IF(movie_metadata[[#This Row],[Profit/Loss_in money]]&gt;0,"Profit","Loss")</f>
        <v>Profit</v>
      </c>
      <c r="I2742" t="s">
        <v>26</v>
      </c>
      <c r="J2742" t="s">
        <v>27</v>
      </c>
      <c r="K2742" t="s">
        <v>414</v>
      </c>
      <c r="L2742" s="1">
        <v>2002</v>
      </c>
      <c r="M2742" t="s">
        <v>572</v>
      </c>
      <c r="N2742">
        <v>5.7</v>
      </c>
      <c r="O2742">
        <v>2.35</v>
      </c>
      <c r="P2742">
        <v>530</v>
      </c>
      <c r="Q2742">
        <v>40</v>
      </c>
      <c r="R2742">
        <v>10</v>
      </c>
      <c r="S2742">
        <v>111</v>
      </c>
      <c r="T2742" t="s">
        <v>13418</v>
      </c>
      <c r="U2742">
        <v>706</v>
      </c>
      <c r="V2742" t="s">
        <v>5255</v>
      </c>
      <c r="W2742">
        <v>9693</v>
      </c>
      <c r="X2742">
        <v>1421</v>
      </c>
      <c r="Y2742" t="s">
        <v>13419</v>
      </c>
      <c r="Z2742">
        <v>2</v>
      </c>
      <c r="AA2742" t="s">
        <v>13420</v>
      </c>
      <c r="AB2742" t="s">
        <v>13421</v>
      </c>
      <c r="AC2742">
        <v>33</v>
      </c>
      <c r="AD2742">
        <v>266</v>
      </c>
    </row>
    <row r="2743" spans="1:30" x14ac:dyDescent="0.35">
      <c r="A2743" t="s">
        <v>23</v>
      </c>
      <c r="B2743" t="s">
        <v>6297</v>
      </c>
      <c r="C2743" t="s">
        <v>13422</v>
      </c>
      <c r="D2743">
        <v>100</v>
      </c>
      <c r="E2743" s="4">
        <v>20000000</v>
      </c>
      <c r="F2743" s="4">
        <v>19900000</v>
      </c>
      <c r="G2743" s="3">
        <f>movie_metadata[[#This Row],[New_gross]]-movie_metadata[[#This Row],[New_budget]]</f>
        <v>-100000</v>
      </c>
      <c r="H2743" s="3" t="str">
        <f>IF(movie_metadata[[#This Row],[Profit/Loss_in money]]&gt;0,"Profit","Loss")</f>
        <v>Loss</v>
      </c>
      <c r="I2743" t="s">
        <v>26</v>
      </c>
      <c r="J2743" t="s">
        <v>27</v>
      </c>
      <c r="K2743" t="s">
        <v>9649</v>
      </c>
      <c r="L2743" s="1">
        <v>1995</v>
      </c>
      <c r="M2743" t="s">
        <v>572</v>
      </c>
      <c r="N2743">
        <v>4.5</v>
      </c>
      <c r="O2743">
        <v>1.85</v>
      </c>
      <c r="P2743">
        <v>1000</v>
      </c>
      <c r="Q2743">
        <v>34</v>
      </c>
      <c r="R2743">
        <v>0</v>
      </c>
      <c r="S2743">
        <v>364</v>
      </c>
      <c r="T2743" t="s">
        <v>11557</v>
      </c>
      <c r="U2743">
        <v>723</v>
      </c>
      <c r="V2743" t="s">
        <v>3875</v>
      </c>
      <c r="W2743">
        <v>17262</v>
      </c>
      <c r="X2743">
        <v>2348</v>
      </c>
      <c r="Y2743" t="s">
        <v>13423</v>
      </c>
      <c r="Z2743">
        <v>1</v>
      </c>
      <c r="AA2743" t="s">
        <v>13424</v>
      </c>
      <c r="AB2743" t="s">
        <v>13425</v>
      </c>
      <c r="AC2743">
        <v>53</v>
      </c>
      <c r="AD2743">
        <v>422</v>
      </c>
    </row>
    <row r="2744" spans="1:30" x14ac:dyDescent="0.35">
      <c r="A2744" t="s">
        <v>23</v>
      </c>
      <c r="B2744" t="s">
        <v>11905</v>
      </c>
      <c r="C2744" t="s">
        <v>13426</v>
      </c>
      <c r="D2744">
        <v>118</v>
      </c>
      <c r="E2744" s="4">
        <v>14000000</v>
      </c>
      <c r="F2744" s="4">
        <v>58904067.600000001</v>
      </c>
      <c r="G2744" s="3">
        <f>movie_metadata[[#This Row],[New_gross]]-movie_metadata[[#This Row],[New_budget]]</f>
        <v>44904067.600000001</v>
      </c>
      <c r="H2744" s="3" t="str">
        <f>IF(movie_metadata[[#This Row],[Profit/Loss_in money]]&gt;0,"Profit","Loss")</f>
        <v>Profit</v>
      </c>
      <c r="I2744" t="s">
        <v>26</v>
      </c>
      <c r="J2744" t="s">
        <v>27</v>
      </c>
      <c r="K2744" t="s">
        <v>6392</v>
      </c>
      <c r="L2744" s="1">
        <v>1977</v>
      </c>
      <c r="M2744" t="s">
        <v>572</v>
      </c>
      <c r="N2744">
        <v>3.7</v>
      </c>
      <c r="O2744">
        <v>1.85</v>
      </c>
      <c r="P2744">
        <v>889</v>
      </c>
      <c r="Q2744">
        <v>82</v>
      </c>
      <c r="R2744">
        <v>128</v>
      </c>
      <c r="S2744">
        <v>467</v>
      </c>
      <c r="T2744" t="s">
        <v>6103</v>
      </c>
      <c r="U2744">
        <v>931</v>
      </c>
      <c r="V2744" t="s">
        <v>13427</v>
      </c>
      <c r="W2744">
        <v>16294</v>
      </c>
      <c r="X2744">
        <v>2704</v>
      </c>
      <c r="Y2744" t="s">
        <v>4174</v>
      </c>
      <c r="Z2744">
        <v>7</v>
      </c>
      <c r="AA2744" t="s">
        <v>13428</v>
      </c>
      <c r="AB2744" t="s">
        <v>13429</v>
      </c>
      <c r="AC2744">
        <v>252</v>
      </c>
      <c r="AD2744">
        <v>726</v>
      </c>
    </row>
    <row r="2745" spans="1:30" x14ac:dyDescent="0.35">
      <c r="A2745" t="s">
        <v>23</v>
      </c>
      <c r="B2745" t="s">
        <v>11915</v>
      </c>
      <c r="C2745" t="s">
        <v>13430</v>
      </c>
      <c r="D2745">
        <v>91</v>
      </c>
      <c r="E2745" s="4">
        <v>14000000</v>
      </c>
      <c r="F2745" s="4">
        <v>16298046</v>
      </c>
      <c r="G2745" s="3">
        <f>movie_metadata[[#This Row],[New_gross]]-movie_metadata[[#This Row],[New_budget]]</f>
        <v>2298046</v>
      </c>
      <c r="H2745" s="3" t="str">
        <f>IF(movie_metadata[[#This Row],[Profit/Loss_in money]]&gt;0,"Profit","Loss")</f>
        <v>Profit</v>
      </c>
      <c r="I2745" t="s">
        <v>26</v>
      </c>
      <c r="J2745" t="s">
        <v>45</v>
      </c>
      <c r="K2745" t="s">
        <v>3022</v>
      </c>
      <c r="L2745" s="1">
        <v>2005</v>
      </c>
      <c r="M2745" t="s">
        <v>29</v>
      </c>
      <c r="N2745">
        <v>5</v>
      </c>
      <c r="O2745">
        <v>2.35</v>
      </c>
      <c r="P2745">
        <v>0</v>
      </c>
      <c r="Q2745">
        <v>125</v>
      </c>
      <c r="R2745">
        <v>31</v>
      </c>
      <c r="S2745">
        <v>50</v>
      </c>
      <c r="T2745" t="s">
        <v>1092</v>
      </c>
      <c r="U2745">
        <v>874</v>
      </c>
      <c r="V2745" t="s">
        <v>5095</v>
      </c>
      <c r="W2745">
        <v>22207</v>
      </c>
      <c r="X2745">
        <v>1608</v>
      </c>
      <c r="Y2745" t="s">
        <v>10459</v>
      </c>
      <c r="Z2745">
        <v>0</v>
      </c>
      <c r="AA2745" t="s">
        <v>13431</v>
      </c>
      <c r="AB2745" t="s">
        <v>13432</v>
      </c>
      <c r="AC2745">
        <v>747</v>
      </c>
      <c r="AD2745">
        <v>613</v>
      </c>
    </row>
    <row r="2746" spans="1:30" x14ac:dyDescent="0.35">
      <c r="A2746" t="s">
        <v>23</v>
      </c>
      <c r="B2746" t="s">
        <v>5692</v>
      </c>
      <c r="C2746" t="s">
        <v>13433</v>
      </c>
      <c r="D2746">
        <v>90</v>
      </c>
      <c r="E2746" s="4">
        <v>14000000</v>
      </c>
      <c r="F2746" s="4">
        <v>15549702</v>
      </c>
      <c r="G2746" s="3">
        <f>movie_metadata[[#This Row],[New_gross]]-movie_metadata[[#This Row],[New_budget]]</f>
        <v>1549702</v>
      </c>
      <c r="H2746" s="3" t="str">
        <f>IF(movie_metadata[[#This Row],[Profit/Loss_in money]]&gt;0,"Profit","Loss")</f>
        <v>Profit</v>
      </c>
      <c r="I2746" t="s">
        <v>26</v>
      </c>
      <c r="J2746" t="s">
        <v>27</v>
      </c>
      <c r="K2746" t="s">
        <v>1674</v>
      </c>
      <c r="L2746" s="1">
        <v>2003</v>
      </c>
      <c r="M2746" t="s">
        <v>29</v>
      </c>
      <c r="N2746">
        <v>4.5999999999999996</v>
      </c>
      <c r="O2746">
        <v>1.85</v>
      </c>
      <c r="P2746">
        <v>411</v>
      </c>
      <c r="Q2746">
        <v>56</v>
      </c>
      <c r="R2746">
        <v>119</v>
      </c>
      <c r="S2746">
        <v>636</v>
      </c>
      <c r="T2746" t="s">
        <v>265</v>
      </c>
      <c r="U2746">
        <v>869</v>
      </c>
      <c r="V2746" t="s">
        <v>2607</v>
      </c>
      <c r="W2746">
        <v>24038</v>
      </c>
      <c r="X2746">
        <v>3007</v>
      </c>
      <c r="Y2746" t="s">
        <v>1326</v>
      </c>
      <c r="Z2746">
        <v>2</v>
      </c>
      <c r="AA2746" t="s">
        <v>13434</v>
      </c>
      <c r="AB2746" t="s">
        <v>13435</v>
      </c>
      <c r="AC2746">
        <v>123</v>
      </c>
      <c r="AD2746">
        <v>779</v>
      </c>
    </row>
    <row r="2747" spans="1:30" x14ac:dyDescent="0.35">
      <c r="A2747" t="s">
        <v>23</v>
      </c>
      <c r="B2747" t="s">
        <v>1386</v>
      </c>
      <c r="C2747" t="s">
        <v>13436</v>
      </c>
      <c r="D2747">
        <v>108</v>
      </c>
      <c r="E2747" s="4">
        <v>14000000</v>
      </c>
      <c r="F2747" s="4">
        <v>15483540</v>
      </c>
      <c r="G2747" s="3">
        <f>movie_metadata[[#This Row],[New_gross]]-movie_metadata[[#This Row],[New_budget]]</f>
        <v>1483540</v>
      </c>
      <c r="H2747" s="3" t="str">
        <f>IF(movie_metadata[[#This Row],[Profit/Loss_in money]]&gt;0,"Profit","Loss")</f>
        <v>Profit</v>
      </c>
      <c r="I2747" t="s">
        <v>26</v>
      </c>
      <c r="J2747" t="s">
        <v>27</v>
      </c>
      <c r="K2747" t="s">
        <v>13437</v>
      </c>
      <c r="L2747" s="1">
        <v>2009</v>
      </c>
      <c r="M2747" t="s">
        <v>572</v>
      </c>
      <c r="N2747">
        <v>6.5</v>
      </c>
      <c r="O2747">
        <v>2.35</v>
      </c>
      <c r="P2747">
        <v>4000</v>
      </c>
      <c r="Q2747">
        <v>160</v>
      </c>
      <c r="R2747">
        <v>123</v>
      </c>
      <c r="S2747">
        <v>690</v>
      </c>
      <c r="T2747" t="s">
        <v>1965</v>
      </c>
      <c r="U2747">
        <v>26000</v>
      </c>
      <c r="V2747" t="s">
        <v>91</v>
      </c>
      <c r="W2747">
        <v>56338</v>
      </c>
      <c r="X2747">
        <v>41359</v>
      </c>
      <c r="Y2747" t="s">
        <v>7679</v>
      </c>
      <c r="Z2747">
        <v>4</v>
      </c>
      <c r="AA2747" t="s">
        <v>13438</v>
      </c>
      <c r="AB2747" t="s">
        <v>13439</v>
      </c>
      <c r="AC2747">
        <v>215</v>
      </c>
      <c r="AD2747">
        <v>14000</v>
      </c>
    </row>
    <row r="2748" spans="1:30" x14ac:dyDescent="0.35">
      <c r="A2748" t="s">
        <v>23</v>
      </c>
      <c r="B2748" t="s">
        <v>13440</v>
      </c>
      <c r="C2748" t="s">
        <v>13441</v>
      </c>
      <c r="D2748">
        <v>103</v>
      </c>
      <c r="E2748" s="4">
        <v>14000000</v>
      </c>
      <c r="F2748" s="4">
        <v>20246959</v>
      </c>
      <c r="G2748" s="3">
        <f>movie_metadata[[#This Row],[New_gross]]-movie_metadata[[#This Row],[New_budget]]</f>
        <v>6246959</v>
      </c>
      <c r="H2748" s="3" t="str">
        <f>IF(movie_metadata[[#This Row],[Profit/Loss_in money]]&gt;0,"Profit","Loss")</f>
        <v>Profit</v>
      </c>
      <c r="I2748" t="s">
        <v>26</v>
      </c>
      <c r="J2748" t="s">
        <v>27</v>
      </c>
      <c r="K2748" t="s">
        <v>1674</v>
      </c>
      <c r="L2748" s="1">
        <v>2010</v>
      </c>
      <c r="M2748" t="s">
        <v>29</v>
      </c>
      <c r="N2748">
        <v>4.9000000000000004</v>
      </c>
      <c r="O2748">
        <v>2.35</v>
      </c>
      <c r="P2748">
        <v>1000</v>
      </c>
      <c r="Q2748">
        <v>71</v>
      </c>
      <c r="R2748">
        <v>44</v>
      </c>
      <c r="S2748">
        <v>625</v>
      </c>
      <c r="T2748" t="s">
        <v>13442</v>
      </c>
      <c r="U2748">
        <v>953</v>
      </c>
      <c r="V2748" t="s">
        <v>633</v>
      </c>
      <c r="W2748">
        <v>5721</v>
      </c>
      <c r="X2748">
        <v>3299</v>
      </c>
      <c r="Y2748" t="s">
        <v>5008</v>
      </c>
      <c r="Z2748">
        <v>2</v>
      </c>
      <c r="AA2748" t="s">
        <v>13443</v>
      </c>
      <c r="AB2748" t="s">
        <v>13444</v>
      </c>
      <c r="AC2748">
        <v>20</v>
      </c>
      <c r="AD2748">
        <v>849</v>
      </c>
    </row>
    <row r="2749" spans="1:30" x14ac:dyDescent="0.35">
      <c r="A2749" t="s">
        <v>23</v>
      </c>
      <c r="B2749" t="s">
        <v>13445</v>
      </c>
      <c r="C2749" t="s">
        <v>13446</v>
      </c>
      <c r="D2749">
        <v>96</v>
      </c>
      <c r="E2749" s="4">
        <v>14000000</v>
      </c>
      <c r="F2749" s="4">
        <v>15062898</v>
      </c>
      <c r="G2749" s="3">
        <f>movie_metadata[[#This Row],[New_gross]]-movie_metadata[[#This Row],[New_budget]]</f>
        <v>1062898</v>
      </c>
      <c r="H2749" s="3" t="str">
        <f>IF(movie_metadata[[#This Row],[Profit/Loss_in money]]&gt;0,"Profit","Loss")</f>
        <v>Profit</v>
      </c>
      <c r="I2749" t="s">
        <v>26</v>
      </c>
      <c r="J2749" t="s">
        <v>27</v>
      </c>
      <c r="K2749" t="s">
        <v>1664</v>
      </c>
      <c r="L2749" s="1">
        <v>1998</v>
      </c>
      <c r="M2749" t="s">
        <v>572</v>
      </c>
      <c r="N2749">
        <v>6</v>
      </c>
      <c r="O2749">
        <v>1.85</v>
      </c>
      <c r="P2749">
        <v>645</v>
      </c>
      <c r="Q2749">
        <v>37</v>
      </c>
      <c r="R2749">
        <v>0</v>
      </c>
      <c r="S2749">
        <v>654</v>
      </c>
      <c r="T2749" t="s">
        <v>2469</v>
      </c>
      <c r="U2749">
        <v>3000</v>
      </c>
      <c r="V2749" t="s">
        <v>4591</v>
      </c>
      <c r="W2749">
        <v>11729</v>
      </c>
      <c r="X2749">
        <v>6861</v>
      </c>
      <c r="Y2749" t="s">
        <v>12004</v>
      </c>
      <c r="Z2749">
        <v>0</v>
      </c>
      <c r="AA2749" t="s">
        <v>13447</v>
      </c>
      <c r="AB2749" t="s">
        <v>13448</v>
      </c>
      <c r="AC2749">
        <v>106</v>
      </c>
      <c r="AD2749">
        <v>2000</v>
      </c>
    </row>
    <row r="2750" spans="1:30" x14ac:dyDescent="0.35">
      <c r="A2750" t="s">
        <v>23</v>
      </c>
      <c r="B2750" t="s">
        <v>13449</v>
      </c>
      <c r="C2750" t="s">
        <v>13450</v>
      </c>
      <c r="D2750">
        <v>117</v>
      </c>
      <c r="E2750" s="4">
        <v>12000000</v>
      </c>
      <c r="F2750" s="4">
        <v>14348123</v>
      </c>
      <c r="G2750" s="3">
        <f>movie_metadata[[#This Row],[New_gross]]-movie_metadata[[#This Row],[New_budget]]</f>
        <v>2348123</v>
      </c>
      <c r="H2750" s="3" t="str">
        <f>IF(movie_metadata[[#This Row],[Profit/Loss_in money]]&gt;0,"Profit","Loss")</f>
        <v>Profit</v>
      </c>
      <c r="I2750" t="s">
        <v>26</v>
      </c>
      <c r="J2750" t="s">
        <v>7074</v>
      </c>
      <c r="K2750" t="s">
        <v>11831</v>
      </c>
      <c r="L2750" s="1">
        <v>1999</v>
      </c>
      <c r="M2750" t="s">
        <v>82</v>
      </c>
      <c r="N2750">
        <v>6.9</v>
      </c>
      <c r="O2750">
        <v>1.85</v>
      </c>
      <c r="P2750">
        <v>970</v>
      </c>
      <c r="Q2750">
        <v>62</v>
      </c>
      <c r="R2750">
        <v>160</v>
      </c>
      <c r="S2750">
        <v>55</v>
      </c>
      <c r="T2750" t="s">
        <v>2037</v>
      </c>
      <c r="U2750">
        <v>718</v>
      </c>
      <c r="V2750" t="s">
        <v>3703</v>
      </c>
      <c r="W2750">
        <v>9323</v>
      </c>
      <c r="X2750">
        <v>1148</v>
      </c>
      <c r="Y2750" t="s">
        <v>13451</v>
      </c>
      <c r="Z2750">
        <v>6</v>
      </c>
      <c r="AA2750" t="s">
        <v>13452</v>
      </c>
      <c r="AB2750" t="s">
        <v>13453</v>
      </c>
      <c r="AC2750">
        <v>157</v>
      </c>
      <c r="AD2750">
        <v>330</v>
      </c>
    </row>
    <row r="2751" spans="1:30" x14ac:dyDescent="0.35">
      <c r="A2751" t="s">
        <v>23</v>
      </c>
      <c r="B2751" t="s">
        <v>13454</v>
      </c>
      <c r="C2751" t="s">
        <v>13455</v>
      </c>
      <c r="D2751">
        <v>93</v>
      </c>
      <c r="E2751" s="4">
        <v>8500000</v>
      </c>
      <c r="F2751" s="4">
        <v>15171475</v>
      </c>
      <c r="G2751" s="3">
        <f>movie_metadata[[#This Row],[New_gross]]-movie_metadata[[#This Row],[New_budget]]</f>
        <v>6671475</v>
      </c>
      <c r="H2751" s="3" t="str">
        <f>IF(movie_metadata[[#This Row],[Profit/Loss_in money]]&gt;0,"Profit","Loss")</f>
        <v>Profit</v>
      </c>
      <c r="I2751" t="s">
        <v>26</v>
      </c>
      <c r="J2751" t="s">
        <v>27</v>
      </c>
      <c r="K2751" t="s">
        <v>7395</v>
      </c>
      <c r="L2751" s="1">
        <v>1996</v>
      </c>
      <c r="M2751" t="s">
        <v>572</v>
      </c>
      <c r="N2751">
        <v>5.7</v>
      </c>
      <c r="O2751">
        <v>1.85</v>
      </c>
      <c r="P2751">
        <v>0</v>
      </c>
      <c r="Q2751">
        <v>73</v>
      </c>
      <c r="R2751">
        <v>85</v>
      </c>
      <c r="S2751">
        <v>514</v>
      </c>
      <c r="T2751" t="s">
        <v>13456</v>
      </c>
      <c r="U2751">
        <v>1000</v>
      </c>
      <c r="V2751" t="s">
        <v>301</v>
      </c>
      <c r="W2751">
        <v>19805</v>
      </c>
      <c r="X2751">
        <v>2777</v>
      </c>
      <c r="Y2751" t="s">
        <v>5773</v>
      </c>
      <c r="Z2751">
        <v>0</v>
      </c>
      <c r="AA2751" t="s">
        <v>13457</v>
      </c>
      <c r="AB2751" t="s">
        <v>13458</v>
      </c>
      <c r="AC2751">
        <v>122</v>
      </c>
      <c r="AD2751">
        <v>855</v>
      </c>
    </row>
    <row r="2752" spans="1:30" x14ac:dyDescent="0.35">
      <c r="A2752" t="s">
        <v>23</v>
      </c>
      <c r="B2752" t="s">
        <v>479</v>
      </c>
      <c r="C2752" t="s">
        <v>13459</v>
      </c>
      <c r="D2752">
        <v>136</v>
      </c>
      <c r="E2752" s="4">
        <v>14000000</v>
      </c>
      <c r="F2752" s="4">
        <v>49321125.367567569</v>
      </c>
      <c r="G2752" s="3">
        <f>movie_metadata[[#This Row],[New_gross]]-movie_metadata[[#This Row],[New_budget]]</f>
        <v>35321125.367567569</v>
      </c>
      <c r="H2752" s="3" t="str">
        <f>IF(movie_metadata[[#This Row],[Profit/Loss_in money]]&gt;0,"Profit","Loss")</f>
        <v>Profit</v>
      </c>
      <c r="I2752" t="s">
        <v>26</v>
      </c>
      <c r="J2752" t="s">
        <v>27</v>
      </c>
      <c r="K2752" t="s">
        <v>4801</v>
      </c>
      <c r="L2752" s="1">
        <v>1977</v>
      </c>
      <c r="M2752" t="s">
        <v>82</v>
      </c>
      <c r="N2752">
        <v>6.7</v>
      </c>
      <c r="O2752">
        <v>1.66</v>
      </c>
      <c r="P2752">
        <v>932</v>
      </c>
      <c r="Q2752">
        <v>59</v>
      </c>
      <c r="R2752">
        <v>17000</v>
      </c>
      <c r="S2752">
        <v>213</v>
      </c>
      <c r="T2752" t="s">
        <v>1970</v>
      </c>
      <c r="U2752">
        <v>22000</v>
      </c>
      <c r="V2752" t="s">
        <v>1739</v>
      </c>
      <c r="W2752">
        <v>13548</v>
      </c>
      <c r="X2752">
        <v>23378</v>
      </c>
      <c r="Y2752" t="s">
        <v>593</v>
      </c>
      <c r="Z2752">
        <v>0</v>
      </c>
      <c r="AA2752" t="s">
        <v>13460</v>
      </c>
      <c r="AB2752" t="s">
        <v>13461</v>
      </c>
      <c r="AC2752">
        <v>75</v>
      </c>
      <c r="AD2752">
        <v>740</v>
      </c>
    </row>
    <row r="2753" spans="1:30" x14ac:dyDescent="0.35">
      <c r="A2753" t="s">
        <v>23</v>
      </c>
      <c r="B2753" t="s">
        <v>5066</v>
      </c>
      <c r="C2753" t="s">
        <v>13462</v>
      </c>
      <c r="D2753">
        <v>115</v>
      </c>
      <c r="E2753" s="4">
        <v>14000000</v>
      </c>
      <c r="F2753" s="4">
        <v>13640000</v>
      </c>
      <c r="G2753" s="3">
        <f>movie_metadata[[#This Row],[New_gross]]-movie_metadata[[#This Row],[New_budget]]</f>
        <v>-360000</v>
      </c>
      <c r="H2753" s="3" t="str">
        <f>IF(movie_metadata[[#This Row],[Profit/Loss_in money]]&gt;0,"Profit","Loss")</f>
        <v>Loss</v>
      </c>
      <c r="I2753" t="s">
        <v>26</v>
      </c>
      <c r="J2753" t="s">
        <v>27</v>
      </c>
      <c r="K2753" t="s">
        <v>2520</v>
      </c>
      <c r="L2753" s="1">
        <v>1994</v>
      </c>
      <c r="M2753" t="s">
        <v>29</v>
      </c>
      <c r="N2753">
        <v>6.9</v>
      </c>
      <c r="O2753">
        <v>1.85</v>
      </c>
      <c r="P2753">
        <v>905</v>
      </c>
      <c r="Q2753">
        <v>25</v>
      </c>
      <c r="R2753">
        <v>0</v>
      </c>
      <c r="S2753">
        <v>534</v>
      </c>
      <c r="T2753" t="s">
        <v>464</v>
      </c>
      <c r="U2753">
        <v>1000</v>
      </c>
      <c r="V2753" t="s">
        <v>1225</v>
      </c>
      <c r="W2753">
        <v>6011</v>
      </c>
      <c r="X2753">
        <v>3267</v>
      </c>
      <c r="Y2753" t="s">
        <v>10894</v>
      </c>
      <c r="Z2753">
        <v>0</v>
      </c>
      <c r="AA2753" t="s">
        <v>13463</v>
      </c>
      <c r="AB2753" t="s">
        <v>13464</v>
      </c>
      <c r="AC2753">
        <v>39</v>
      </c>
      <c r="AD2753">
        <v>848</v>
      </c>
    </row>
    <row r="2754" spans="1:30" x14ac:dyDescent="0.35">
      <c r="A2754" t="s">
        <v>23</v>
      </c>
      <c r="B2754" t="s">
        <v>7216</v>
      </c>
      <c r="C2754" t="s">
        <v>13465</v>
      </c>
      <c r="D2754">
        <v>94</v>
      </c>
      <c r="E2754" s="4">
        <v>34393241.573033705</v>
      </c>
      <c r="F2754" s="4">
        <v>12550242</v>
      </c>
      <c r="G2754" s="3">
        <f>movie_metadata[[#This Row],[New_gross]]-movie_metadata[[#This Row],[New_budget]]</f>
        <v>-21842999.573033705</v>
      </c>
      <c r="H2754" s="3" t="str">
        <f>IF(movie_metadata[[#This Row],[Profit/Loss_in money]]&gt;0,"Profit","Loss")</f>
        <v>Loss</v>
      </c>
      <c r="I2754" t="s">
        <v>26</v>
      </c>
      <c r="J2754" t="s">
        <v>27</v>
      </c>
      <c r="K2754" t="s">
        <v>1407</v>
      </c>
      <c r="L2754" s="1">
        <v>2007</v>
      </c>
      <c r="M2754" t="s">
        <v>572</v>
      </c>
      <c r="N2754">
        <v>5.5</v>
      </c>
      <c r="O2754">
        <v>1.85</v>
      </c>
      <c r="P2754">
        <v>488</v>
      </c>
      <c r="Q2754">
        <v>97</v>
      </c>
      <c r="R2754">
        <v>0</v>
      </c>
      <c r="S2754">
        <v>458</v>
      </c>
      <c r="T2754" t="s">
        <v>13466</v>
      </c>
      <c r="U2754">
        <v>12000</v>
      </c>
      <c r="V2754" t="s">
        <v>266</v>
      </c>
      <c r="W2754">
        <v>13866</v>
      </c>
      <c r="X2754">
        <v>13446</v>
      </c>
      <c r="Y2754" t="s">
        <v>7588</v>
      </c>
      <c r="Z2754">
        <v>3</v>
      </c>
      <c r="AA2754" t="s">
        <v>13467</v>
      </c>
      <c r="AB2754" t="s">
        <v>13468</v>
      </c>
      <c r="AC2754">
        <v>55</v>
      </c>
      <c r="AD2754">
        <v>490</v>
      </c>
    </row>
    <row r="2755" spans="1:30" x14ac:dyDescent="0.35">
      <c r="A2755" t="s">
        <v>23</v>
      </c>
      <c r="B2755" t="s">
        <v>13469</v>
      </c>
      <c r="C2755" t="s">
        <v>13470</v>
      </c>
      <c r="D2755">
        <v>85</v>
      </c>
      <c r="E2755" s="4">
        <v>11000000</v>
      </c>
      <c r="F2755" s="4">
        <v>12610731</v>
      </c>
      <c r="G2755" s="3">
        <f>movie_metadata[[#This Row],[New_gross]]-movie_metadata[[#This Row],[New_budget]]</f>
        <v>1610731</v>
      </c>
      <c r="H2755" s="3" t="str">
        <f>IF(movie_metadata[[#This Row],[Profit/Loss_in money]]&gt;0,"Profit","Loss")</f>
        <v>Profit</v>
      </c>
      <c r="I2755" t="s">
        <v>26</v>
      </c>
      <c r="J2755" t="s">
        <v>27</v>
      </c>
      <c r="K2755" t="s">
        <v>2200</v>
      </c>
      <c r="L2755" s="1">
        <v>2001</v>
      </c>
      <c r="M2755" t="s">
        <v>572</v>
      </c>
      <c r="N2755">
        <v>4.4000000000000004</v>
      </c>
      <c r="O2755">
        <v>1.85</v>
      </c>
      <c r="P2755">
        <v>0</v>
      </c>
      <c r="Q2755">
        <v>205</v>
      </c>
      <c r="R2755">
        <v>52</v>
      </c>
      <c r="S2755">
        <v>489</v>
      </c>
      <c r="T2755" t="s">
        <v>13471</v>
      </c>
      <c r="U2755">
        <v>1000</v>
      </c>
      <c r="V2755" t="s">
        <v>1108</v>
      </c>
      <c r="W2755">
        <v>38985</v>
      </c>
      <c r="X2755">
        <v>3050</v>
      </c>
      <c r="Y2755" t="s">
        <v>13472</v>
      </c>
      <c r="Z2755">
        <v>1</v>
      </c>
      <c r="AA2755" t="s">
        <v>13473</v>
      </c>
      <c r="AB2755" t="s">
        <v>13474</v>
      </c>
      <c r="AC2755">
        <v>673</v>
      </c>
      <c r="AD2755">
        <v>935</v>
      </c>
    </row>
    <row r="2756" spans="1:30" x14ac:dyDescent="0.35">
      <c r="A2756" t="s">
        <v>23</v>
      </c>
      <c r="B2756" t="s">
        <v>13475</v>
      </c>
      <c r="C2756" t="s">
        <v>13476</v>
      </c>
      <c r="D2756">
        <v>112</v>
      </c>
      <c r="E2756" s="4">
        <v>14000000</v>
      </c>
      <c r="F2756" s="4">
        <v>11204499</v>
      </c>
      <c r="G2756" s="3">
        <f>movie_metadata[[#This Row],[New_gross]]-movie_metadata[[#This Row],[New_budget]]</f>
        <v>-2795501</v>
      </c>
      <c r="H2756" s="3" t="str">
        <f>IF(movie_metadata[[#This Row],[Profit/Loss_in money]]&gt;0,"Profit","Loss")</f>
        <v>Loss</v>
      </c>
      <c r="I2756" t="s">
        <v>26</v>
      </c>
      <c r="J2756" t="s">
        <v>27</v>
      </c>
      <c r="K2756" t="s">
        <v>6509</v>
      </c>
      <c r="L2756" s="1">
        <v>2006</v>
      </c>
      <c r="M2756" t="s">
        <v>572</v>
      </c>
      <c r="N2756">
        <v>7</v>
      </c>
      <c r="O2756">
        <v>2.35</v>
      </c>
      <c r="P2756">
        <v>0</v>
      </c>
      <c r="Q2756">
        <v>195</v>
      </c>
      <c r="R2756">
        <v>0</v>
      </c>
      <c r="S2756">
        <v>383</v>
      </c>
      <c r="T2756" t="s">
        <v>6415</v>
      </c>
      <c r="U2756">
        <v>12000</v>
      </c>
      <c r="V2756" t="s">
        <v>756</v>
      </c>
      <c r="W2756">
        <v>38142</v>
      </c>
      <c r="X2756">
        <v>13528</v>
      </c>
      <c r="Y2756" t="s">
        <v>3240</v>
      </c>
      <c r="Z2756">
        <v>0</v>
      </c>
      <c r="AA2756" t="s">
        <v>13477</v>
      </c>
      <c r="AB2756" t="s">
        <v>13478</v>
      </c>
      <c r="AC2756">
        <v>270</v>
      </c>
      <c r="AD2756">
        <v>593</v>
      </c>
    </row>
    <row r="2757" spans="1:30" x14ac:dyDescent="0.35">
      <c r="A2757" t="s">
        <v>23</v>
      </c>
      <c r="B2757" t="s">
        <v>2034</v>
      </c>
      <c r="C2757" t="s">
        <v>13479</v>
      </c>
      <c r="D2757">
        <v>86</v>
      </c>
      <c r="E2757" s="4">
        <v>14000000</v>
      </c>
      <c r="F2757" s="4">
        <v>10397365</v>
      </c>
      <c r="G2757" s="3">
        <f>movie_metadata[[#This Row],[New_gross]]-movie_metadata[[#This Row],[New_budget]]</f>
        <v>-3602635</v>
      </c>
      <c r="H2757" s="3" t="str">
        <f>IF(movie_metadata[[#This Row],[Profit/Loss_in money]]&gt;0,"Profit","Loss")</f>
        <v>Loss</v>
      </c>
      <c r="I2757" t="s">
        <v>26</v>
      </c>
      <c r="J2757" t="s">
        <v>27</v>
      </c>
      <c r="K2757" t="s">
        <v>13480</v>
      </c>
      <c r="L2757" s="1">
        <v>2001</v>
      </c>
      <c r="M2757" t="s">
        <v>29</v>
      </c>
      <c r="N2757">
        <v>5.4</v>
      </c>
      <c r="O2757">
        <v>2.35</v>
      </c>
      <c r="P2757">
        <v>613</v>
      </c>
      <c r="Q2757">
        <v>61</v>
      </c>
      <c r="R2757">
        <v>70</v>
      </c>
      <c r="S2757">
        <v>169</v>
      </c>
      <c r="T2757" t="s">
        <v>1700</v>
      </c>
      <c r="U2757">
        <v>878</v>
      </c>
      <c r="V2757" t="s">
        <v>2629</v>
      </c>
      <c r="W2757">
        <v>11693</v>
      </c>
      <c r="X2757">
        <v>2165</v>
      </c>
      <c r="Y2757" t="s">
        <v>13481</v>
      </c>
      <c r="Z2757">
        <v>5</v>
      </c>
      <c r="AA2757" t="s">
        <v>13482</v>
      </c>
      <c r="AB2757" t="s">
        <v>13483</v>
      </c>
      <c r="AC2757">
        <v>104</v>
      </c>
      <c r="AD2757">
        <v>834</v>
      </c>
    </row>
    <row r="2758" spans="1:30" x14ac:dyDescent="0.35">
      <c r="A2758" t="s">
        <v>23</v>
      </c>
      <c r="B2758" t="s">
        <v>13484</v>
      </c>
      <c r="C2758" t="s">
        <v>13485</v>
      </c>
      <c r="D2758">
        <v>86</v>
      </c>
      <c r="E2758" s="4">
        <v>14000000</v>
      </c>
      <c r="F2758" s="4">
        <v>9402410</v>
      </c>
      <c r="G2758" s="3">
        <f>movie_metadata[[#This Row],[New_gross]]-movie_metadata[[#This Row],[New_budget]]</f>
        <v>-4597590</v>
      </c>
      <c r="H2758" s="3" t="str">
        <f>IF(movie_metadata[[#This Row],[Profit/Loss_in money]]&gt;0,"Profit","Loss")</f>
        <v>Loss</v>
      </c>
      <c r="I2758" t="s">
        <v>26</v>
      </c>
      <c r="J2758" t="s">
        <v>27</v>
      </c>
      <c r="K2758" t="s">
        <v>4211</v>
      </c>
      <c r="L2758" s="1">
        <v>2012</v>
      </c>
      <c r="M2758" t="s">
        <v>29</v>
      </c>
      <c r="N2758">
        <v>5.4</v>
      </c>
      <c r="O2758">
        <v>2.35</v>
      </c>
      <c r="P2758">
        <v>0</v>
      </c>
      <c r="Q2758">
        <v>77</v>
      </c>
      <c r="R2758">
        <v>90</v>
      </c>
      <c r="S2758">
        <v>635</v>
      </c>
      <c r="T2758" t="s">
        <v>12714</v>
      </c>
      <c r="U2758">
        <v>962</v>
      </c>
      <c r="V2758" t="s">
        <v>4681</v>
      </c>
      <c r="W2758">
        <v>11233</v>
      </c>
      <c r="X2758">
        <v>3715</v>
      </c>
      <c r="Y2758" t="s">
        <v>13486</v>
      </c>
      <c r="Z2758">
        <v>1</v>
      </c>
      <c r="AA2758" t="s">
        <v>13487</v>
      </c>
      <c r="AB2758" t="s">
        <v>13488</v>
      </c>
      <c r="AC2758">
        <v>32</v>
      </c>
      <c r="AD2758">
        <v>925</v>
      </c>
    </row>
    <row r="2759" spans="1:30" x14ac:dyDescent="0.35">
      <c r="A2759" t="s">
        <v>23</v>
      </c>
      <c r="B2759" t="s">
        <v>13489</v>
      </c>
      <c r="C2759" t="s">
        <v>13490</v>
      </c>
      <c r="D2759">
        <v>112</v>
      </c>
      <c r="E2759" s="4">
        <v>34393241.573033705</v>
      </c>
      <c r="F2759" s="4">
        <v>5990075</v>
      </c>
      <c r="G2759" s="3">
        <f>movie_metadata[[#This Row],[New_gross]]-movie_metadata[[#This Row],[New_budget]]</f>
        <v>-28403166.573033705</v>
      </c>
      <c r="H2759" s="3" t="str">
        <f>IF(movie_metadata[[#This Row],[Profit/Loss_in money]]&gt;0,"Profit","Loss")</f>
        <v>Loss</v>
      </c>
      <c r="I2759" t="s">
        <v>1451</v>
      </c>
      <c r="J2759" t="s">
        <v>1452</v>
      </c>
      <c r="K2759" t="s">
        <v>1536</v>
      </c>
      <c r="L2759" s="1">
        <v>2007</v>
      </c>
      <c r="M2759" t="s">
        <v>29</v>
      </c>
      <c r="N2759">
        <v>8</v>
      </c>
      <c r="O2759">
        <v>1.85</v>
      </c>
      <c r="P2759">
        <v>13000</v>
      </c>
      <c r="Q2759">
        <v>259</v>
      </c>
      <c r="R2759">
        <v>232</v>
      </c>
      <c r="S2759">
        <v>177</v>
      </c>
      <c r="T2759" t="s">
        <v>120</v>
      </c>
      <c r="U2759">
        <v>413</v>
      </c>
      <c r="V2759" t="s">
        <v>13491</v>
      </c>
      <c r="W2759">
        <v>89906</v>
      </c>
      <c r="X2759">
        <v>1372</v>
      </c>
      <c r="Y2759" t="s">
        <v>13492</v>
      </c>
      <c r="Z2759">
        <v>1</v>
      </c>
      <c r="AA2759" t="s">
        <v>13493</v>
      </c>
      <c r="AB2759" t="s">
        <v>13494</v>
      </c>
      <c r="AC2759">
        <v>175</v>
      </c>
      <c r="AD2759">
        <v>412</v>
      </c>
    </row>
    <row r="2760" spans="1:30" x14ac:dyDescent="0.35">
      <c r="A2760" t="s">
        <v>23</v>
      </c>
      <c r="B2760" t="s">
        <v>13495</v>
      </c>
      <c r="C2760" t="s">
        <v>13496</v>
      </c>
      <c r="D2760">
        <v>137</v>
      </c>
      <c r="E2760" s="4">
        <v>26000000</v>
      </c>
      <c r="F2760" s="4">
        <v>5459824</v>
      </c>
      <c r="G2760" s="3">
        <f>movie_metadata[[#This Row],[New_gross]]-movie_metadata[[#This Row],[New_budget]]</f>
        <v>-20540176</v>
      </c>
      <c r="H2760" s="3" t="str">
        <f>IF(movie_metadata[[#This Row],[Profit/Loss_in money]]&gt;0,"Profit","Loss")</f>
        <v>Loss</v>
      </c>
      <c r="I2760" t="s">
        <v>26</v>
      </c>
      <c r="J2760" t="s">
        <v>27</v>
      </c>
      <c r="K2760" t="s">
        <v>206</v>
      </c>
      <c r="L2760" s="1">
        <v>2006</v>
      </c>
      <c r="M2760" t="s">
        <v>572</v>
      </c>
      <c r="N2760">
        <v>7.6</v>
      </c>
      <c r="O2760">
        <v>2.35</v>
      </c>
      <c r="P2760">
        <v>5000</v>
      </c>
      <c r="Q2760">
        <v>251</v>
      </c>
      <c r="R2760">
        <v>143</v>
      </c>
      <c r="S2760">
        <v>280</v>
      </c>
      <c r="T2760" t="s">
        <v>1461</v>
      </c>
      <c r="U2760">
        <v>14000</v>
      </c>
      <c r="V2760" t="s">
        <v>207</v>
      </c>
      <c r="W2760">
        <v>92781</v>
      </c>
      <c r="X2760">
        <v>15337</v>
      </c>
      <c r="Y2760" t="s">
        <v>13497</v>
      </c>
      <c r="Z2760">
        <v>0</v>
      </c>
      <c r="AA2760" t="s">
        <v>13498</v>
      </c>
      <c r="AB2760" t="s">
        <v>13499</v>
      </c>
      <c r="AC2760">
        <v>320</v>
      </c>
      <c r="AD2760">
        <v>617</v>
      </c>
    </row>
    <row r="2761" spans="1:30" x14ac:dyDescent="0.35">
      <c r="A2761" t="s">
        <v>23</v>
      </c>
      <c r="B2761" t="s">
        <v>13500</v>
      </c>
      <c r="C2761" t="s">
        <v>13501</v>
      </c>
      <c r="D2761">
        <v>90</v>
      </c>
      <c r="E2761" s="4">
        <v>24000000</v>
      </c>
      <c r="F2761" s="4">
        <v>5108820</v>
      </c>
      <c r="G2761" s="3">
        <f>movie_metadata[[#This Row],[New_gross]]-movie_metadata[[#This Row],[New_budget]]</f>
        <v>-18891180</v>
      </c>
      <c r="H2761" s="3" t="str">
        <f>IF(movie_metadata[[#This Row],[Profit/Loss_in money]]&gt;0,"Profit","Loss")</f>
        <v>Loss</v>
      </c>
      <c r="I2761" t="s">
        <v>26</v>
      </c>
      <c r="J2761" t="s">
        <v>27</v>
      </c>
      <c r="K2761" t="s">
        <v>1916</v>
      </c>
      <c r="L2761" s="1">
        <v>2000</v>
      </c>
      <c r="M2761" t="s">
        <v>572</v>
      </c>
      <c r="N2761">
        <v>5.9</v>
      </c>
      <c r="O2761">
        <v>2.35</v>
      </c>
      <c r="P2761">
        <v>853</v>
      </c>
      <c r="Q2761">
        <v>63</v>
      </c>
      <c r="R2761">
        <v>49</v>
      </c>
      <c r="S2761">
        <v>191</v>
      </c>
      <c r="T2761" t="s">
        <v>11093</v>
      </c>
      <c r="U2761">
        <v>12000</v>
      </c>
      <c r="V2761" t="s">
        <v>4828</v>
      </c>
      <c r="W2761">
        <v>12519</v>
      </c>
      <c r="X2761">
        <v>12776</v>
      </c>
      <c r="Y2761" t="s">
        <v>13502</v>
      </c>
      <c r="Z2761">
        <v>5</v>
      </c>
      <c r="AA2761" t="s">
        <v>13503</v>
      </c>
      <c r="AB2761" t="s">
        <v>13504</v>
      </c>
      <c r="AC2761">
        <v>112</v>
      </c>
      <c r="AD2761">
        <v>215</v>
      </c>
    </row>
    <row r="2762" spans="1:30" x14ac:dyDescent="0.35">
      <c r="A2762" t="s">
        <v>23</v>
      </c>
      <c r="B2762" t="s">
        <v>1010</v>
      </c>
      <c r="C2762" t="s">
        <v>13505</v>
      </c>
      <c r="D2762">
        <v>107</v>
      </c>
      <c r="E2762" s="4">
        <v>14000000</v>
      </c>
      <c r="F2762" s="4">
        <v>4741987</v>
      </c>
      <c r="G2762" s="3">
        <f>movie_metadata[[#This Row],[New_gross]]-movie_metadata[[#This Row],[New_budget]]</f>
        <v>-9258013</v>
      </c>
      <c r="H2762" s="3" t="str">
        <f>IF(movie_metadata[[#This Row],[Profit/Loss_in money]]&gt;0,"Profit","Loss")</f>
        <v>Loss</v>
      </c>
      <c r="I2762" t="s">
        <v>26</v>
      </c>
      <c r="J2762" t="s">
        <v>27</v>
      </c>
      <c r="K2762" t="s">
        <v>3402</v>
      </c>
      <c r="L2762" s="1">
        <v>1999</v>
      </c>
      <c r="M2762" t="s">
        <v>572</v>
      </c>
      <c r="N2762">
        <v>6.6</v>
      </c>
      <c r="O2762">
        <v>1.85</v>
      </c>
      <c r="P2762">
        <v>860</v>
      </c>
      <c r="Q2762">
        <v>47</v>
      </c>
      <c r="R2762">
        <v>956</v>
      </c>
      <c r="S2762">
        <v>113</v>
      </c>
      <c r="T2762" t="s">
        <v>2484</v>
      </c>
      <c r="U2762">
        <v>10000</v>
      </c>
      <c r="V2762" t="s">
        <v>2817</v>
      </c>
      <c r="W2762">
        <v>6782</v>
      </c>
      <c r="X2762">
        <v>10368</v>
      </c>
      <c r="Y2762" t="s">
        <v>13506</v>
      </c>
      <c r="Z2762">
        <v>1</v>
      </c>
      <c r="AA2762" t="s">
        <v>13507</v>
      </c>
      <c r="AB2762" t="s">
        <v>13508</v>
      </c>
      <c r="AC2762">
        <v>114</v>
      </c>
      <c r="AD2762">
        <v>233</v>
      </c>
    </row>
    <row r="2763" spans="1:30" x14ac:dyDescent="0.35">
      <c r="A2763" t="s">
        <v>23</v>
      </c>
      <c r="B2763" t="s">
        <v>1190</v>
      </c>
      <c r="C2763" t="s">
        <v>13509</v>
      </c>
      <c r="D2763">
        <v>98</v>
      </c>
      <c r="E2763" s="4">
        <v>14000000</v>
      </c>
      <c r="F2763" s="4">
        <v>4291965</v>
      </c>
      <c r="G2763" s="3">
        <f>movie_metadata[[#This Row],[New_gross]]-movie_metadata[[#This Row],[New_budget]]</f>
        <v>-9708035</v>
      </c>
      <c r="H2763" s="3" t="str">
        <f>IF(movie_metadata[[#This Row],[Profit/Loss_in money]]&gt;0,"Profit","Loss")</f>
        <v>Loss</v>
      </c>
      <c r="I2763" t="s">
        <v>26</v>
      </c>
      <c r="J2763" t="s">
        <v>1452</v>
      </c>
      <c r="K2763" t="s">
        <v>5930</v>
      </c>
      <c r="L2763" s="1">
        <v>2006</v>
      </c>
      <c r="M2763" t="s">
        <v>29</v>
      </c>
      <c r="N2763">
        <v>6.7</v>
      </c>
      <c r="O2763">
        <v>2.35</v>
      </c>
      <c r="P2763">
        <v>447</v>
      </c>
      <c r="Q2763">
        <v>108</v>
      </c>
      <c r="R2763">
        <v>176</v>
      </c>
      <c r="S2763">
        <v>15</v>
      </c>
      <c r="T2763" t="s">
        <v>7796</v>
      </c>
      <c r="U2763">
        <v>543</v>
      </c>
      <c r="V2763" t="s">
        <v>8325</v>
      </c>
      <c r="W2763">
        <v>9334</v>
      </c>
      <c r="X2763">
        <v>678</v>
      </c>
      <c r="Y2763" t="s">
        <v>13510</v>
      </c>
      <c r="Z2763">
        <v>3</v>
      </c>
      <c r="AA2763" t="s">
        <v>13511</v>
      </c>
      <c r="AB2763" t="s">
        <v>13512</v>
      </c>
      <c r="AC2763">
        <v>59</v>
      </c>
      <c r="AD2763">
        <v>113</v>
      </c>
    </row>
    <row r="2764" spans="1:30" x14ac:dyDescent="0.35">
      <c r="A2764" t="s">
        <v>23</v>
      </c>
      <c r="B2764" t="s">
        <v>13513</v>
      </c>
      <c r="C2764" t="s">
        <v>13514</v>
      </c>
      <c r="D2764">
        <v>84</v>
      </c>
      <c r="E2764" s="4">
        <v>14000000</v>
      </c>
      <c r="F2764" s="4">
        <v>3100650</v>
      </c>
      <c r="G2764" s="3">
        <f>movie_metadata[[#This Row],[New_gross]]-movie_metadata[[#This Row],[New_budget]]</f>
        <v>-10899350</v>
      </c>
      <c r="H2764" s="3" t="str">
        <f>IF(movie_metadata[[#This Row],[Profit/Loss_in money]]&gt;0,"Profit","Loss")</f>
        <v>Loss</v>
      </c>
      <c r="I2764" t="s">
        <v>26</v>
      </c>
      <c r="J2764" t="s">
        <v>27</v>
      </c>
      <c r="K2764" t="s">
        <v>6122</v>
      </c>
      <c r="L2764" s="1">
        <v>2001</v>
      </c>
      <c r="M2764" t="s">
        <v>29</v>
      </c>
      <c r="N2764">
        <v>3.9</v>
      </c>
      <c r="O2764">
        <v>1.85</v>
      </c>
      <c r="P2764">
        <v>231</v>
      </c>
      <c r="Q2764">
        <v>64</v>
      </c>
      <c r="R2764">
        <v>12</v>
      </c>
      <c r="S2764">
        <v>102</v>
      </c>
      <c r="T2764" t="s">
        <v>13515</v>
      </c>
      <c r="U2764">
        <v>159</v>
      </c>
      <c r="V2764" t="s">
        <v>13516</v>
      </c>
      <c r="W2764">
        <v>7277</v>
      </c>
      <c r="X2764">
        <v>417</v>
      </c>
      <c r="Y2764" t="s">
        <v>13517</v>
      </c>
      <c r="Z2764">
        <v>4</v>
      </c>
      <c r="AA2764" t="s">
        <v>13518</v>
      </c>
      <c r="AB2764" t="s">
        <v>13519</v>
      </c>
      <c r="AC2764">
        <v>181</v>
      </c>
      <c r="AD2764">
        <v>102</v>
      </c>
    </row>
    <row r="2765" spans="1:30" x14ac:dyDescent="0.35">
      <c r="A2765" t="s">
        <v>23</v>
      </c>
      <c r="B2765" t="s">
        <v>12547</v>
      </c>
      <c r="C2765" t="s">
        <v>13520</v>
      </c>
      <c r="D2765">
        <v>139</v>
      </c>
      <c r="E2765" s="4">
        <v>14000000</v>
      </c>
      <c r="F2765" s="4">
        <v>2474000</v>
      </c>
      <c r="G2765" s="3">
        <f>movie_metadata[[#This Row],[New_gross]]-movie_metadata[[#This Row],[New_budget]]</f>
        <v>-11526000</v>
      </c>
      <c r="H2765" s="3" t="str">
        <f>IF(movie_metadata[[#This Row],[Profit/Loss_in money]]&gt;0,"Profit","Loss")</f>
        <v>Loss</v>
      </c>
      <c r="I2765" t="s">
        <v>26</v>
      </c>
      <c r="J2765" t="s">
        <v>1452</v>
      </c>
      <c r="K2765" t="s">
        <v>6102</v>
      </c>
      <c r="L2765" s="1">
        <v>1995</v>
      </c>
      <c r="M2765" t="s">
        <v>29</v>
      </c>
      <c r="N2765">
        <v>5.7</v>
      </c>
      <c r="O2765">
        <v>1.85</v>
      </c>
      <c r="P2765">
        <v>127</v>
      </c>
      <c r="Q2765">
        <v>20</v>
      </c>
      <c r="R2765">
        <v>133</v>
      </c>
      <c r="S2765">
        <v>5</v>
      </c>
      <c r="T2765" t="s">
        <v>13521</v>
      </c>
      <c r="U2765">
        <v>423</v>
      </c>
      <c r="V2765" t="s">
        <v>1836</v>
      </c>
      <c r="W2765">
        <v>2427</v>
      </c>
      <c r="X2765">
        <v>446</v>
      </c>
      <c r="Y2765" t="s">
        <v>13522</v>
      </c>
      <c r="Z2765">
        <v>1</v>
      </c>
      <c r="AA2765" t="s">
        <v>13523</v>
      </c>
      <c r="AB2765" t="s">
        <v>13524</v>
      </c>
      <c r="AC2765">
        <v>27</v>
      </c>
      <c r="AD2765">
        <v>15</v>
      </c>
    </row>
    <row r="2766" spans="1:30" x14ac:dyDescent="0.35">
      <c r="A2766" t="s">
        <v>23</v>
      </c>
      <c r="B2766" t="s">
        <v>12953</v>
      </c>
      <c r="C2766" t="s">
        <v>13525</v>
      </c>
      <c r="D2766">
        <v>97</v>
      </c>
      <c r="E2766" s="4">
        <v>41637095.477386937</v>
      </c>
      <c r="F2766" s="4">
        <v>2656324</v>
      </c>
      <c r="G2766" s="3">
        <f>movie_metadata[[#This Row],[New_gross]]-movie_metadata[[#This Row],[New_budget]]</f>
        <v>-38980771.477386937</v>
      </c>
      <c r="H2766" s="3" t="str">
        <f>IF(movie_metadata[[#This Row],[Profit/Loss_in money]]&gt;0,"Profit","Loss")</f>
        <v>Loss</v>
      </c>
      <c r="I2766" t="s">
        <v>26</v>
      </c>
      <c r="J2766" t="s">
        <v>45</v>
      </c>
      <c r="K2766" t="s">
        <v>1674</v>
      </c>
      <c r="L2766" s="1">
        <v>2008</v>
      </c>
      <c r="M2766" t="s">
        <v>29</v>
      </c>
      <c r="N2766">
        <v>6.7</v>
      </c>
      <c r="O2766">
        <v>2.35</v>
      </c>
      <c r="P2766">
        <v>2000</v>
      </c>
      <c r="Q2766">
        <v>135</v>
      </c>
      <c r="R2766">
        <v>11</v>
      </c>
      <c r="S2766">
        <v>548</v>
      </c>
      <c r="T2766" t="s">
        <v>195</v>
      </c>
      <c r="U2766">
        <v>14000</v>
      </c>
      <c r="V2766" t="s">
        <v>430</v>
      </c>
      <c r="W2766">
        <v>16444</v>
      </c>
      <c r="X2766">
        <v>16431</v>
      </c>
      <c r="Y2766" t="s">
        <v>5783</v>
      </c>
      <c r="Z2766">
        <v>4</v>
      </c>
      <c r="AA2766" t="s">
        <v>13526</v>
      </c>
      <c r="AB2766" t="s">
        <v>13527</v>
      </c>
      <c r="AC2766">
        <v>79</v>
      </c>
      <c r="AD2766">
        <v>1000</v>
      </c>
    </row>
    <row r="2767" spans="1:30" x14ac:dyDescent="0.35">
      <c r="A2767" t="s">
        <v>23</v>
      </c>
      <c r="B2767" t="s">
        <v>13528</v>
      </c>
      <c r="C2767" t="s">
        <v>13529</v>
      </c>
      <c r="D2767">
        <v>127</v>
      </c>
      <c r="E2767" s="4">
        <v>14000000</v>
      </c>
      <c r="F2767" s="4">
        <v>1000000</v>
      </c>
      <c r="G2767" s="3">
        <f>movie_metadata[[#This Row],[New_gross]]-movie_metadata[[#This Row],[New_budget]]</f>
        <v>-13000000</v>
      </c>
      <c r="H2767" s="3" t="str">
        <f>IF(movie_metadata[[#This Row],[Profit/Loss_in money]]&gt;0,"Profit","Loss")</f>
        <v>Loss</v>
      </c>
      <c r="I2767" t="s">
        <v>26</v>
      </c>
      <c r="J2767" t="s">
        <v>13530</v>
      </c>
      <c r="K2767" t="s">
        <v>1305</v>
      </c>
      <c r="L2767" s="1">
        <v>1978</v>
      </c>
      <c r="M2767" t="s">
        <v>82</v>
      </c>
      <c r="N2767">
        <v>6.5</v>
      </c>
      <c r="O2767">
        <v>2.35</v>
      </c>
      <c r="P2767">
        <v>76</v>
      </c>
      <c r="Q2767">
        <v>2</v>
      </c>
      <c r="R2767">
        <v>109</v>
      </c>
      <c r="S2767">
        <v>324</v>
      </c>
      <c r="T2767" t="s">
        <v>9658</v>
      </c>
      <c r="U2767">
        <v>16000</v>
      </c>
      <c r="V2767" t="s">
        <v>194</v>
      </c>
      <c r="W2767">
        <v>524</v>
      </c>
      <c r="X2767">
        <v>17250</v>
      </c>
      <c r="Y2767" t="s">
        <v>13531</v>
      </c>
      <c r="Z2767">
        <v>0</v>
      </c>
      <c r="AA2767" t="s">
        <v>13532</v>
      </c>
      <c r="AB2767" t="s">
        <v>13533</v>
      </c>
      <c r="AC2767">
        <v>8</v>
      </c>
      <c r="AD2767">
        <v>469</v>
      </c>
    </row>
    <row r="2768" spans="1:30" x14ac:dyDescent="0.35">
      <c r="A2768" t="s">
        <v>23</v>
      </c>
      <c r="B2768" t="s">
        <v>11316</v>
      </c>
      <c r="C2768" t="s">
        <v>13534</v>
      </c>
      <c r="D2768">
        <v>150</v>
      </c>
      <c r="E2768" s="4">
        <v>8200000</v>
      </c>
      <c r="F2768" s="4">
        <v>3958500</v>
      </c>
      <c r="G2768" s="3">
        <f>movie_metadata[[#This Row],[New_gross]]-movie_metadata[[#This Row],[New_budget]]</f>
        <v>-4241500</v>
      </c>
      <c r="H2768" s="3" t="str">
        <f>IF(movie_metadata[[#This Row],[Profit/Loss_in money]]&gt;0,"Profit","Loss")</f>
        <v>Loss</v>
      </c>
      <c r="I2768" t="s">
        <v>26</v>
      </c>
      <c r="J2768" t="s">
        <v>45</v>
      </c>
      <c r="K2768" t="s">
        <v>5930</v>
      </c>
      <c r="L2768" s="1">
        <v>2014</v>
      </c>
      <c r="M2768" t="s">
        <v>572</v>
      </c>
      <c r="N2768">
        <v>6.8</v>
      </c>
      <c r="O2768">
        <v>2.35</v>
      </c>
      <c r="P2768">
        <v>0</v>
      </c>
      <c r="Q2768">
        <v>262</v>
      </c>
      <c r="R2768">
        <v>608</v>
      </c>
      <c r="S2768">
        <v>43</v>
      </c>
      <c r="T2768" t="s">
        <v>13535</v>
      </c>
      <c r="U2768">
        <v>149</v>
      </c>
      <c r="V2768" t="s">
        <v>11319</v>
      </c>
      <c r="W2768">
        <v>17933</v>
      </c>
      <c r="X2768">
        <v>390</v>
      </c>
      <c r="Y2768" t="s">
        <v>13536</v>
      </c>
      <c r="Z2768">
        <v>0</v>
      </c>
      <c r="AA2768" t="s">
        <v>13537</v>
      </c>
      <c r="AB2768" t="s">
        <v>13538</v>
      </c>
      <c r="AC2768">
        <v>165</v>
      </c>
      <c r="AD2768">
        <v>44</v>
      </c>
    </row>
    <row r="2769" spans="1:30" x14ac:dyDescent="0.35">
      <c r="A2769" t="s">
        <v>23</v>
      </c>
      <c r="B2769" t="s">
        <v>13539</v>
      </c>
      <c r="C2769" t="s">
        <v>13540</v>
      </c>
      <c r="D2769">
        <v>104</v>
      </c>
      <c r="E2769" s="4">
        <v>37432523.809523806</v>
      </c>
      <c r="F2769" s="4">
        <v>403649</v>
      </c>
      <c r="G2769" s="3">
        <f>movie_metadata[[#This Row],[New_gross]]-movie_metadata[[#This Row],[New_budget]]</f>
        <v>-37028874.809523806</v>
      </c>
      <c r="H2769" s="3" t="str">
        <f>IF(movie_metadata[[#This Row],[Profit/Loss_in money]]&gt;0,"Profit","Loss")</f>
        <v>Loss</v>
      </c>
      <c r="I2769" t="s">
        <v>1451</v>
      </c>
      <c r="J2769" t="s">
        <v>1452</v>
      </c>
      <c r="K2769" t="s">
        <v>206</v>
      </c>
      <c r="L2769" s="1">
        <v>2009</v>
      </c>
      <c r="M2769" t="s">
        <v>82</v>
      </c>
      <c r="N2769">
        <v>6.3</v>
      </c>
      <c r="O2769">
        <v>2.35</v>
      </c>
      <c r="P2769">
        <v>512</v>
      </c>
      <c r="Q2769">
        <v>129</v>
      </c>
      <c r="R2769">
        <v>752</v>
      </c>
      <c r="S2769">
        <v>59</v>
      </c>
      <c r="T2769" t="s">
        <v>13541</v>
      </c>
      <c r="U2769">
        <v>412</v>
      </c>
      <c r="V2769" t="s">
        <v>120</v>
      </c>
      <c r="W2769">
        <v>3174</v>
      </c>
      <c r="X2769">
        <v>799</v>
      </c>
      <c r="Y2769" t="s">
        <v>13542</v>
      </c>
      <c r="Z2769">
        <v>0</v>
      </c>
      <c r="AA2769" t="s">
        <v>13543</v>
      </c>
      <c r="AB2769" t="s">
        <v>13544</v>
      </c>
      <c r="AC2769">
        <v>31</v>
      </c>
      <c r="AD2769">
        <v>74</v>
      </c>
    </row>
    <row r="2770" spans="1:30" x14ac:dyDescent="0.35">
      <c r="A2770" t="s">
        <v>23</v>
      </c>
      <c r="B2770" t="s">
        <v>5418</v>
      </c>
      <c r="C2770" t="s">
        <v>13545</v>
      </c>
      <c r="D2770">
        <v>132</v>
      </c>
      <c r="E2770" s="4">
        <v>103000000</v>
      </c>
      <c r="F2770" s="4">
        <v>274299</v>
      </c>
      <c r="G2770" s="3">
        <f>movie_metadata[[#This Row],[New_gross]]-movie_metadata[[#This Row],[New_budget]]</f>
        <v>-102725701</v>
      </c>
      <c r="H2770" s="3" t="str">
        <f>IF(movie_metadata[[#This Row],[Profit/Loss_in money]]&gt;0,"Profit","Loss")</f>
        <v>Loss</v>
      </c>
      <c r="I2770" t="s">
        <v>26</v>
      </c>
      <c r="J2770" t="s">
        <v>1452</v>
      </c>
      <c r="K2770" t="s">
        <v>13546</v>
      </c>
      <c r="L2770" s="1">
        <v>2002</v>
      </c>
      <c r="M2770" t="s">
        <v>5598</v>
      </c>
      <c r="N2770">
        <v>7.3</v>
      </c>
      <c r="O2770">
        <v>1.85</v>
      </c>
      <c r="P2770">
        <v>0</v>
      </c>
      <c r="Q2770">
        <v>69</v>
      </c>
      <c r="R2770">
        <v>333</v>
      </c>
      <c r="S2770">
        <v>284</v>
      </c>
      <c r="T2770" t="s">
        <v>5885</v>
      </c>
      <c r="U2770">
        <v>380</v>
      </c>
      <c r="V2770" t="s">
        <v>10477</v>
      </c>
      <c r="W2770">
        <v>11077</v>
      </c>
      <c r="X2770">
        <v>1429</v>
      </c>
      <c r="Y2770" t="s">
        <v>13547</v>
      </c>
      <c r="Z2770">
        <v>2</v>
      </c>
      <c r="AA2770" t="s">
        <v>13548</v>
      </c>
      <c r="AB2770" t="s">
        <v>13549</v>
      </c>
      <c r="AC2770">
        <v>55</v>
      </c>
      <c r="AD2770">
        <v>326</v>
      </c>
    </row>
    <row r="2771" spans="1:30" x14ac:dyDescent="0.35">
      <c r="A2771" t="s">
        <v>23</v>
      </c>
      <c r="B2771" t="s">
        <v>13550</v>
      </c>
      <c r="C2771" t="s">
        <v>13551</v>
      </c>
      <c r="D2771">
        <v>117</v>
      </c>
      <c r="E2771" s="4">
        <v>12000000</v>
      </c>
      <c r="F2771" s="4">
        <v>47985218.06122449</v>
      </c>
      <c r="G2771" s="3">
        <f>movie_metadata[[#This Row],[New_gross]]-movie_metadata[[#This Row],[New_budget]]</f>
        <v>35985218.06122449</v>
      </c>
      <c r="H2771" s="3" t="str">
        <f>IF(movie_metadata[[#This Row],[Profit/Loss_in money]]&gt;0,"Profit","Loss")</f>
        <v>Profit</v>
      </c>
      <c r="I2771" t="s">
        <v>1933</v>
      </c>
      <c r="J2771" t="s">
        <v>880</v>
      </c>
      <c r="K2771" t="s">
        <v>1318</v>
      </c>
      <c r="L2771" s="1">
        <v>2010</v>
      </c>
      <c r="M2771" t="s">
        <v>572</v>
      </c>
      <c r="N2771">
        <v>6.9</v>
      </c>
      <c r="O2771">
        <v>2.35</v>
      </c>
      <c r="P2771">
        <v>1000</v>
      </c>
      <c r="Q2771">
        <v>50</v>
      </c>
      <c r="R2771">
        <v>2</v>
      </c>
      <c r="S2771">
        <v>21</v>
      </c>
      <c r="T2771" t="s">
        <v>12046</v>
      </c>
      <c r="U2771">
        <v>149</v>
      </c>
      <c r="V2771" t="s">
        <v>13552</v>
      </c>
      <c r="W2771">
        <v>6069</v>
      </c>
      <c r="X2771">
        <v>243</v>
      </c>
      <c r="Y2771" t="s">
        <v>13553</v>
      </c>
      <c r="Z2771">
        <v>2</v>
      </c>
      <c r="AA2771" t="s">
        <v>13554</v>
      </c>
      <c r="AB2771" t="s">
        <v>13555</v>
      </c>
      <c r="AC2771">
        <v>34</v>
      </c>
      <c r="AD2771">
        <v>32</v>
      </c>
    </row>
    <row r="2772" spans="1:30" x14ac:dyDescent="0.35">
      <c r="A2772" t="s">
        <v>23</v>
      </c>
      <c r="B2772" t="s">
        <v>2384</v>
      </c>
      <c r="C2772" t="s">
        <v>13556</v>
      </c>
      <c r="D2772">
        <v>115</v>
      </c>
      <c r="E2772" s="4">
        <v>15000000</v>
      </c>
      <c r="F2772" s="4">
        <v>183088</v>
      </c>
      <c r="G2772" s="3">
        <f>movie_metadata[[#This Row],[New_gross]]-movie_metadata[[#This Row],[New_budget]]</f>
        <v>-14816912</v>
      </c>
      <c r="H2772" s="3" t="str">
        <f>IF(movie_metadata[[#This Row],[Profit/Loss_in money]]&gt;0,"Profit","Loss")</f>
        <v>Loss</v>
      </c>
      <c r="I2772" t="s">
        <v>26</v>
      </c>
      <c r="J2772" t="s">
        <v>27</v>
      </c>
      <c r="K2772" t="s">
        <v>11831</v>
      </c>
      <c r="L2772" s="1">
        <v>2008</v>
      </c>
      <c r="M2772" t="s">
        <v>572</v>
      </c>
      <c r="N2772">
        <v>7</v>
      </c>
      <c r="O2772">
        <v>1.85</v>
      </c>
      <c r="P2772">
        <v>702</v>
      </c>
      <c r="Q2772">
        <v>57</v>
      </c>
      <c r="R2772">
        <v>168</v>
      </c>
      <c r="S2772">
        <v>322</v>
      </c>
      <c r="T2772" t="s">
        <v>1960</v>
      </c>
      <c r="U2772">
        <v>697</v>
      </c>
      <c r="V2772" t="s">
        <v>3190</v>
      </c>
      <c r="W2772">
        <v>11704</v>
      </c>
      <c r="X2772">
        <v>2243</v>
      </c>
      <c r="Y2772" t="s">
        <v>5059</v>
      </c>
      <c r="Z2772">
        <v>0</v>
      </c>
      <c r="AA2772" t="s">
        <v>13557</v>
      </c>
      <c r="AB2772" t="s">
        <v>13558</v>
      </c>
      <c r="AC2772">
        <v>36</v>
      </c>
      <c r="AD2772">
        <v>329</v>
      </c>
    </row>
    <row r="2773" spans="1:30" x14ac:dyDescent="0.35">
      <c r="A2773" t="s">
        <v>23</v>
      </c>
      <c r="B2773" t="s">
        <v>13559</v>
      </c>
      <c r="C2773" t="s">
        <v>13560</v>
      </c>
      <c r="D2773">
        <v>186</v>
      </c>
      <c r="E2773" s="4">
        <v>14000000</v>
      </c>
      <c r="F2773" s="4">
        <v>46495</v>
      </c>
      <c r="G2773" s="3">
        <f>movie_metadata[[#This Row],[New_gross]]-movie_metadata[[#This Row],[New_budget]]</f>
        <v>-13953505</v>
      </c>
      <c r="H2773" s="3" t="str">
        <f>IF(movie_metadata[[#This Row],[Profit/Loss_in money]]&gt;0,"Profit","Loss")</f>
        <v>Loss</v>
      </c>
      <c r="I2773" t="s">
        <v>26</v>
      </c>
      <c r="J2773" t="s">
        <v>27</v>
      </c>
      <c r="K2773" t="s">
        <v>3402</v>
      </c>
      <c r="L2773" s="1">
        <v>2011</v>
      </c>
      <c r="M2773" t="s">
        <v>572</v>
      </c>
      <c r="N2773">
        <v>6.5</v>
      </c>
      <c r="O2773">
        <v>1.85</v>
      </c>
      <c r="P2773">
        <v>0</v>
      </c>
      <c r="Q2773">
        <v>116</v>
      </c>
      <c r="R2773">
        <v>50</v>
      </c>
      <c r="S2773">
        <v>338</v>
      </c>
      <c r="T2773" t="s">
        <v>2448</v>
      </c>
      <c r="U2773">
        <v>13000</v>
      </c>
      <c r="V2773" t="s">
        <v>1150</v>
      </c>
      <c r="W2773">
        <v>12053</v>
      </c>
      <c r="X2773">
        <v>14638</v>
      </c>
      <c r="Y2773" t="s">
        <v>13561</v>
      </c>
      <c r="Z2773">
        <v>1</v>
      </c>
      <c r="AA2773" t="s">
        <v>13562</v>
      </c>
      <c r="AB2773" t="s">
        <v>13563</v>
      </c>
      <c r="AC2773">
        <v>119</v>
      </c>
      <c r="AD2773">
        <v>1000</v>
      </c>
    </row>
    <row r="2774" spans="1:30" x14ac:dyDescent="0.35">
      <c r="A2774" t="s">
        <v>23</v>
      </c>
      <c r="B2774" t="s">
        <v>13564</v>
      </c>
      <c r="C2774" t="s">
        <v>13565</v>
      </c>
      <c r="D2774">
        <v>90</v>
      </c>
      <c r="E2774" s="4">
        <v>37432523.809523806</v>
      </c>
      <c r="F2774" s="4">
        <v>13953816.090909092</v>
      </c>
      <c r="G2774" s="3">
        <f>movie_metadata[[#This Row],[New_gross]]-movie_metadata[[#This Row],[New_budget]]</f>
        <v>-23478707.718614712</v>
      </c>
      <c r="H2774" s="3" t="str">
        <f>IF(movie_metadata[[#This Row],[Profit/Loss_in money]]&gt;0,"Profit","Loss")</f>
        <v>Loss</v>
      </c>
      <c r="I2774" t="s">
        <v>26</v>
      </c>
      <c r="J2774" t="s">
        <v>254</v>
      </c>
      <c r="K2774" t="s">
        <v>7568</v>
      </c>
      <c r="L2774" s="1">
        <v>2009</v>
      </c>
      <c r="M2774" t="s">
        <v>572</v>
      </c>
      <c r="N2774">
        <v>3.6</v>
      </c>
      <c r="O2774">
        <v>1.85</v>
      </c>
      <c r="P2774">
        <v>934</v>
      </c>
      <c r="Q2774">
        <v>45</v>
      </c>
      <c r="R2774">
        <v>10</v>
      </c>
      <c r="S2774">
        <v>378</v>
      </c>
      <c r="T2774" t="s">
        <v>7212</v>
      </c>
      <c r="U2774">
        <v>826</v>
      </c>
      <c r="V2774" t="s">
        <v>7418</v>
      </c>
      <c r="W2774">
        <v>9928</v>
      </c>
      <c r="X2774">
        <v>2207</v>
      </c>
      <c r="Y2774" t="s">
        <v>13566</v>
      </c>
      <c r="Z2774">
        <v>7</v>
      </c>
      <c r="AA2774" t="s">
        <v>13567</v>
      </c>
      <c r="AB2774" t="s">
        <v>13568</v>
      </c>
      <c r="AC2774">
        <v>66</v>
      </c>
      <c r="AD2774">
        <v>521</v>
      </c>
    </row>
    <row r="2775" spans="1:30" x14ac:dyDescent="0.35">
      <c r="A2775" t="s">
        <v>23</v>
      </c>
      <c r="B2775" t="s">
        <v>3883</v>
      </c>
      <c r="C2775" t="s">
        <v>13569</v>
      </c>
      <c r="D2775">
        <v>90</v>
      </c>
      <c r="E2775" s="4">
        <v>14000000</v>
      </c>
      <c r="F2775" s="4">
        <v>1752214</v>
      </c>
      <c r="G2775" s="3">
        <f>movie_metadata[[#This Row],[New_gross]]-movie_metadata[[#This Row],[New_budget]]</f>
        <v>-12247786</v>
      </c>
      <c r="H2775" s="3" t="str">
        <f>IF(movie_metadata[[#This Row],[Profit/Loss_in money]]&gt;0,"Profit","Loss")</f>
        <v>Loss</v>
      </c>
      <c r="I2775" t="s">
        <v>26</v>
      </c>
      <c r="J2775" t="s">
        <v>27</v>
      </c>
      <c r="K2775" t="s">
        <v>1407</v>
      </c>
      <c r="L2775" s="1">
        <v>2010</v>
      </c>
      <c r="M2775" t="s">
        <v>82</v>
      </c>
      <c r="N2775">
        <v>7.7</v>
      </c>
      <c r="O2775">
        <v>1.85</v>
      </c>
      <c r="P2775">
        <v>14000</v>
      </c>
      <c r="Q2775">
        <v>87</v>
      </c>
      <c r="R2775">
        <v>0</v>
      </c>
      <c r="S2775">
        <v>767</v>
      </c>
      <c r="T2775" t="s">
        <v>8884</v>
      </c>
      <c r="U2775">
        <v>1000</v>
      </c>
      <c r="V2775" t="s">
        <v>4677</v>
      </c>
      <c r="W2775">
        <v>60460</v>
      </c>
      <c r="X2775">
        <v>4377</v>
      </c>
      <c r="Y2775" t="s">
        <v>6435</v>
      </c>
      <c r="Z2775">
        <v>0</v>
      </c>
      <c r="AA2775" t="s">
        <v>13570</v>
      </c>
      <c r="AB2775" t="s">
        <v>13571</v>
      </c>
      <c r="AC2775">
        <v>104</v>
      </c>
      <c r="AD2775">
        <v>872</v>
      </c>
    </row>
    <row r="2776" spans="1:30" x14ac:dyDescent="0.35">
      <c r="A2776" t="s">
        <v>23</v>
      </c>
      <c r="B2776" t="s">
        <v>1056</v>
      </c>
      <c r="C2776" t="s">
        <v>13572</v>
      </c>
      <c r="D2776">
        <v>134</v>
      </c>
      <c r="E2776" s="4">
        <v>14000000</v>
      </c>
      <c r="F2776" s="4">
        <v>83025853</v>
      </c>
      <c r="G2776" s="3">
        <f>movie_metadata[[#This Row],[New_gross]]-movie_metadata[[#This Row],[New_budget]]</f>
        <v>69025853</v>
      </c>
      <c r="H2776" s="3" t="str">
        <f>IF(movie_metadata[[#This Row],[Profit/Loss_in money]]&gt;0,"Profit","Loss")</f>
        <v>Profit</v>
      </c>
      <c r="I2776" t="s">
        <v>26</v>
      </c>
      <c r="J2776" t="s">
        <v>27</v>
      </c>
      <c r="K2776" t="s">
        <v>206</v>
      </c>
      <c r="L2776" s="1">
        <v>2005</v>
      </c>
      <c r="M2776" t="s">
        <v>572</v>
      </c>
      <c r="N2776">
        <v>7.7</v>
      </c>
      <c r="O2776">
        <v>1.85</v>
      </c>
      <c r="P2776">
        <v>13000</v>
      </c>
      <c r="Q2776">
        <v>357</v>
      </c>
      <c r="R2776">
        <v>0</v>
      </c>
      <c r="S2776">
        <v>11000</v>
      </c>
      <c r="T2776" t="s">
        <v>457</v>
      </c>
      <c r="U2776">
        <v>15000</v>
      </c>
      <c r="V2776" t="s">
        <v>366</v>
      </c>
      <c r="W2776">
        <v>259837</v>
      </c>
      <c r="X2776">
        <v>39789</v>
      </c>
      <c r="Y2776" t="s">
        <v>249</v>
      </c>
      <c r="Z2776">
        <v>0</v>
      </c>
      <c r="AA2776" t="s">
        <v>13573</v>
      </c>
      <c r="AB2776" t="s">
        <v>13574</v>
      </c>
      <c r="AC2776">
        <v>2254</v>
      </c>
      <c r="AD2776">
        <v>13000</v>
      </c>
    </row>
    <row r="2777" spans="1:30" x14ac:dyDescent="0.35">
      <c r="A2777" t="s">
        <v>23</v>
      </c>
      <c r="B2777" t="s">
        <v>11120</v>
      </c>
      <c r="C2777" t="s">
        <v>13575</v>
      </c>
      <c r="D2777">
        <v>97</v>
      </c>
      <c r="E2777" s="4">
        <v>12000000</v>
      </c>
      <c r="F2777" s="4">
        <v>56631572</v>
      </c>
      <c r="G2777" s="3">
        <f>movie_metadata[[#This Row],[New_gross]]-movie_metadata[[#This Row],[New_budget]]</f>
        <v>44631572</v>
      </c>
      <c r="H2777" s="3" t="str">
        <f>IF(movie_metadata[[#This Row],[Profit/Loss_in money]]&gt;0,"Profit","Loss")</f>
        <v>Profit</v>
      </c>
      <c r="I2777" t="s">
        <v>26</v>
      </c>
      <c r="J2777" t="s">
        <v>27</v>
      </c>
      <c r="K2777" t="s">
        <v>1674</v>
      </c>
      <c r="L2777" s="1">
        <v>1995</v>
      </c>
      <c r="M2777" t="s">
        <v>29</v>
      </c>
      <c r="N2777">
        <v>6.8</v>
      </c>
      <c r="O2777">
        <v>1.85</v>
      </c>
      <c r="P2777">
        <v>0</v>
      </c>
      <c r="Q2777">
        <v>88</v>
      </c>
      <c r="R2777">
        <v>143</v>
      </c>
      <c r="S2777">
        <v>201</v>
      </c>
      <c r="T2777" t="s">
        <v>10240</v>
      </c>
      <c r="U2777">
        <v>927</v>
      </c>
      <c r="V2777" t="s">
        <v>9021</v>
      </c>
      <c r="W2777">
        <v>123390</v>
      </c>
      <c r="X2777">
        <v>1724</v>
      </c>
      <c r="Y2777" t="s">
        <v>13576</v>
      </c>
      <c r="Z2777">
        <v>1</v>
      </c>
      <c r="AA2777" t="s">
        <v>13577</v>
      </c>
      <c r="AB2777" t="s">
        <v>13578</v>
      </c>
      <c r="AC2777">
        <v>248</v>
      </c>
      <c r="AD2777">
        <v>281</v>
      </c>
    </row>
    <row r="2778" spans="1:30" x14ac:dyDescent="0.35">
      <c r="A2778" t="s">
        <v>23</v>
      </c>
      <c r="B2778" t="s">
        <v>11364</v>
      </c>
      <c r="C2778" t="s">
        <v>13579</v>
      </c>
      <c r="D2778">
        <v>107</v>
      </c>
      <c r="E2778" s="4">
        <v>13500000</v>
      </c>
      <c r="F2778" s="4">
        <v>15854988</v>
      </c>
      <c r="G2778" s="3">
        <f>movie_metadata[[#This Row],[New_gross]]-movie_metadata[[#This Row],[New_budget]]</f>
        <v>2354988</v>
      </c>
      <c r="H2778" s="3" t="str">
        <f>IF(movie_metadata[[#This Row],[Profit/Loss_in money]]&gt;0,"Profit","Loss")</f>
        <v>Profit</v>
      </c>
      <c r="I2778" t="s">
        <v>26</v>
      </c>
      <c r="J2778" t="s">
        <v>27</v>
      </c>
      <c r="K2778" t="s">
        <v>206</v>
      </c>
      <c r="L2778" s="1">
        <v>2002</v>
      </c>
      <c r="M2778" t="s">
        <v>29</v>
      </c>
      <c r="N2778">
        <v>7.4</v>
      </c>
      <c r="O2778">
        <v>1.85</v>
      </c>
      <c r="P2778">
        <v>0</v>
      </c>
      <c r="Q2778">
        <v>181</v>
      </c>
      <c r="R2778">
        <v>162</v>
      </c>
      <c r="S2778">
        <v>135</v>
      </c>
      <c r="T2778" t="s">
        <v>1060</v>
      </c>
      <c r="U2778">
        <v>2000</v>
      </c>
      <c r="V2778" t="s">
        <v>529</v>
      </c>
      <c r="W2778">
        <v>36542</v>
      </c>
      <c r="X2778">
        <v>2447</v>
      </c>
      <c r="Y2778" t="s">
        <v>3587</v>
      </c>
      <c r="Z2778">
        <v>2</v>
      </c>
      <c r="AA2778" t="s">
        <v>13580</v>
      </c>
      <c r="AB2778" t="s">
        <v>13581</v>
      </c>
      <c r="AC2778">
        <v>378</v>
      </c>
      <c r="AD2778">
        <v>258</v>
      </c>
    </row>
    <row r="2779" spans="1:30" x14ac:dyDescent="0.35">
      <c r="A2779" t="s">
        <v>23</v>
      </c>
      <c r="B2779" t="s">
        <v>7170</v>
      </c>
      <c r="C2779" t="s">
        <v>13582</v>
      </c>
      <c r="D2779">
        <v>99</v>
      </c>
      <c r="E2779" s="4">
        <v>14000000</v>
      </c>
      <c r="F2779" s="4">
        <v>12282677</v>
      </c>
      <c r="G2779" s="3">
        <f>movie_metadata[[#This Row],[New_gross]]-movie_metadata[[#This Row],[New_budget]]</f>
        <v>-1717323</v>
      </c>
      <c r="H2779" s="3" t="str">
        <f>IF(movie_metadata[[#This Row],[Profit/Loss_in money]]&gt;0,"Profit","Loss")</f>
        <v>Loss</v>
      </c>
      <c r="I2779" t="s">
        <v>26</v>
      </c>
      <c r="J2779" t="s">
        <v>27</v>
      </c>
      <c r="K2779" t="s">
        <v>5473</v>
      </c>
      <c r="L2779" s="1">
        <v>2015</v>
      </c>
      <c r="M2779" t="s">
        <v>572</v>
      </c>
      <c r="N2779">
        <v>5.0999999999999996</v>
      </c>
      <c r="O2779">
        <v>1.85</v>
      </c>
      <c r="P2779">
        <v>0</v>
      </c>
      <c r="Q2779">
        <v>107</v>
      </c>
      <c r="R2779">
        <v>38</v>
      </c>
      <c r="S2779">
        <v>390</v>
      </c>
      <c r="T2779" t="s">
        <v>9792</v>
      </c>
      <c r="U2779">
        <v>3000</v>
      </c>
      <c r="V2779" t="s">
        <v>1537</v>
      </c>
      <c r="W2779">
        <v>28159</v>
      </c>
      <c r="X2779">
        <v>4702</v>
      </c>
      <c r="Y2779" t="s">
        <v>7172</v>
      </c>
      <c r="Z2779">
        <v>4</v>
      </c>
      <c r="AA2779" t="s">
        <v>13583</v>
      </c>
      <c r="AB2779" t="s">
        <v>13584</v>
      </c>
      <c r="AC2779">
        <v>96</v>
      </c>
      <c r="AD2779">
        <v>837</v>
      </c>
    </row>
    <row r="2780" spans="1:30" x14ac:dyDescent="0.35">
      <c r="A2780" t="s">
        <v>23</v>
      </c>
      <c r="B2780" t="s">
        <v>60</v>
      </c>
      <c r="C2780" t="s">
        <v>13585</v>
      </c>
      <c r="D2780">
        <v>55</v>
      </c>
      <c r="E2780" s="4">
        <v>36541497.422512971</v>
      </c>
      <c r="F2780" s="4">
        <v>447093</v>
      </c>
      <c r="G2780" s="3">
        <f>movie_metadata[[#This Row],[New_gross]]-movie_metadata[[#This Row],[New_budget]]</f>
        <v>-36094404.422512971</v>
      </c>
      <c r="H2780" s="3" t="str">
        <f>IF(movie_metadata[[#This Row],[Profit/Loss_in money]]&gt;0,"Profit","Loss")</f>
        <v>Loss</v>
      </c>
      <c r="I2780" t="s">
        <v>13586</v>
      </c>
      <c r="J2780" t="s">
        <v>13587</v>
      </c>
      <c r="K2780" t="s">
        <v>3402</v>
      </c>
      <c r="L2780" s="1">
        <v>2005</v>
      </c>
      <c r="M2780" t="s">
        <v>2622</v>
      </c>
      <c r="N2780">
        <v>9.1</v>
      </c>
      <c r="O2780">
        <v>1.33</v>
      </c>
      <c r="P2780">
        <v>0</v>
      </c>
      <c r="Q2780">
        <v>53</v>
      </c>
      <c r="S2780">
        <v>2</v>
      </c>
      <c r="T2780" t="s">
        <v>13588</v>
      </c>
      <c r="U2780">
        <v>20</v>
      </c>
      <c r="V2780" t="s">
        <v>13589</v>
      </c>
      <c r="W2780">
        <v>12590</v>
      </c>
      <c r="X2780">
        <v>25</v>
      </c>
      <c r="Y2780" t="s">
        <v>13590</v>
      </c>
      <c r="Z2780">
        <v>0</v>
      </c>
      <c r="AA2780" t="s">
        <v>13591</v>
      </c>
      <c r="AB2780" t="s">
        <v>13592</v>
      </c>
      <c r="AC2780">
        <v>37</v>
      </c>
      <c r="AD2780">
        <v>3</v>
      </c>
    </row>
    <row r="2781" spans="1:30" x14ac:dyDescent="0.35">
      <c r="A2781" t="s">
        <v>23</v>
      </c>
      <c r="B2781" t="s">
        <v>9116</v>
      </c>
      <c r="C2781" t="s">
        <v>13593</v>
      </c>
      <c r="D2781">
        <v>124</v>
      </c>
      <c r="E2781" s="4">
        <v>13500000</v>
      </c>
      <c r="F2781" s="4">
        <v>7060876</v>
      </c>
      <c r="G2781" s="3">
        <f>movie_metadata[[#This Row],[New_gross]]-movie_metadata[[#This Row],[New_budget]]</f>
        <v>-6439124</v>
      </c>
      <c r="H2781" s="3" t="str">
        <f>IF(movie_metadata[[#This Row],[Profit/Loss_in money]]&gt;0,"Profit","Loss")</f>
        <v>Loss</v>
      </c>
      <c r="I2781" t="s">
        <v>26</v>
      </c>
      <c r="J2781" t="s">
        <v>45</v>
      </c>
      <c r="K2781" t="s">
        <v>1536</v>
      </c>
      <c r="L2781" s="1">
        <v>2000</v>
      </c>
      <c r="M2781" t="s">
        <v>572</v>
      </c>
      <c r="N2781">
        <v>7.4</v>
      </c>
      <c r="O2781">
        <v>1.85</v>
      </c>
      <c r="P2781">
        <v>0</v>
      </c>
      <c r="Q2781">
        <v>132</v>
      </c>
      <c r="R2781">
        <v>133</v>
      </c>
      <c r="S2781">
        <v>170</v>
      </c>
      <c r="T2781" t="s">
        <v>13594</v>
      </c>
      <c r="U2781">
        <v>14000</v>
      </c>
      <c r="V2781" t="s">
        <v>207</v>
      </c>
      <c r="W2781">
        <v>44795</v>
      </c>
      <c r="X2781">
        <v>14726</v>
      </c>
      <c r="Y2781" t="s">
        <v>13595</v>
      </c>
      <c r="Z2781">
        <v>1</v>
      </c>
      <c r="AA2781" t="s">
        <v>13596</v>
      </c>
      <c r="AB2781" t="s">
        <v>13597</v>
      </c>
      <c r="AC2781">
        <v>314</v>
      </c>
      <c r="AD2781">
        <v>230</v>
      </c>
    </row>
    <row r="2782" spans="1:30" x14ac:dyDescent="0.35">
      <c r="A2782" t="s">
        <v>23</v>
      </c>
      <c r="B2782" t="s">
        <v>13099</v>
      </c>
      <c r="C2782" t="s">
        <v>13598</v>
      </c>
      <c r="D2782">
        <v>110</v>
      </c>
      <c r="E2782" s="4">
        <v>15000000</v>
      </c>
      <c r="F2782" s="4">
        <v>14989761</v>
      </c>
      <c r="G2782" s="3">
        <f>movie_metadata[[#This Row],[New_gross]]-movie_metadata[[#This Row],[New_budget]]</f>
        <v>-10239</v>
      </c>
      <c r="H2782" s="3" t="str">
        <f>IF(movie_metadata[[#This Row],[Profit/Loss_in money]]&gt;0,"Profit","Loss")</f>
        <v>Loss</v>
      </c>
      <c r="I2782" t="s">
        <v>26</v>
      </c>
      <c r="J2782" t="s">
        <v>45</v>
      </c>
      <c r="K2782" t="s">
        <v>1001</v>
      </c>
      <c r="L2782" s="1">
        <v>2012</v>
      </c>
      <c r="M2782" t="s">
        <v>572</v>
      </c>
      <c r="N2782">
        <v>7.2</v>
      </c>
      <c r="O2782">
        <v>2.35</v>
      </c>
      <c r="P2782">
        <v>52000</v>
      </c>
      <c r="Q2782">
        <v>401</v>
      </c>
      <c r="R2782">
        <v>454</v>
      </c>
      <c r="S2782">
        <v>816</v>
      </c>
      <c r="T2782" t="s">
        <v>2356</v>
      </c>
      <c r="U2782">
        <v>2000</v>
      </c>
      <c r="V2782" t="s">
        <v>1394</v>
      </c>
      <c r="W2782">
        <v>185845</v>
      </c>
      <c r="X2782">
        <v>4757</v>
      </c>
      <c r="Y2782" t="s">
        <v>158</v>
      </c>
      <c r="Z2782">
        <v>7</v>
      </c>
      <c r="AA2782" t="s">
        <v>13599</v>
      </c>
      <c r="AB2782" t="s">
        <v>13600</v>
      </c>
      <c r="AC2782">
        <v>284</v>
      </c>
      <c r="AD2782">
        <v>906</v>
      </c>
    </row>
    <row r="2783" spans="1:30" x14ac:dyDescent="0.35">
      <c r="A2783" t="s">
        <v>23</v>
      </c>
      <c r="B2783" t="s">
        <v>12107</v>
      </c>
      <c r="C2783" t="s">
        <v>13601</v>
      </c>
      <c r="D2783">
        <v>105</v>
      </c>
      <c r="E2783" s="4">
        <v>37531581.920903958</v>
      </c>
      <c r="F2783" s="4">
        <v>687081</v>
      </c>
      <c r="G2783" s="3">
        <f>movie_metadata[[#This Row],[New_gross]]-movie_metadata[[#This Row],[New_budget]]</f>
        <v>-36844500.920903958</v>
      </c>
      <c r="H2783" s="3" t="str">
        <f>IF(movie_metadata[[#This Row],[Profit/Loss_in money]]&gt;0,"Profit","Loss")</f>
        <v>Loss</v>
      </c>
      <c r="I2783" t="s">
        <v>26</v>
      </c>
      <c r="J2783" t="s">
        <v>27</v>
      </c>
      <c r="K2783" t="s">
        <v>13602</v>
      </c>
      <c r="L2783" s="1">
        <v>2001</v>
      </c>
      <c r="M2783" t="s">
        <v>572</v>
      </c>
      <c r="N2783">
        <v>6</v>
      </c>
      <c r="O2783">
        <v>1.85</v>
      </c>
      <c r="P2783">
        <v>329</v>
      </c>
      <c r="Q2783">
        <v>58</v>
      </c>
      <c r="R2783">
        <v>148</v>
      </c>
      <c r="S2783">
        <v>400</v>
      </c>
      <c r="T2783" t="s">
        <v>12341</v>
      </c>
      <c r="U2783">
        <v>539</v>
      </c>
      <c r="V2783" t="s">
        <v>4153</v>
      </c>
      <c r="W2783">
        <v>5602</v>
      </c>
      <c r="X2783">
        <v>1767</v>
      </c>
      <c r="Y2783" t="s">
        <v>8462</v>
      </c>
      <c r="Z2783">
        <v>0</v>
      </c>
      <c r="AA2783" t="s">
        <v>13603</v>
      </c>
      <c r="AB2783" t="s">
        <v>13604</v>
      </c>
      <c r="AC2783">
        <v>59</v>
      </c>
      <c r="AD2783">
        <v>508</v>
      </c>
    </row>
    <row r="2784" spans="1:30" x14ac:dyDescent="0.35">
      <c r="A2784" t="s">
        <v>23</v>
      </c>
      <c r="B2784" t="s">
        <v>60</v>
      </c>
      <c r="C2784" t="s">
        <v>13605</v>
      </c>
      <c r="D2784">
        <v>41</v>
      </c>
      <c r="E2784" s="4">
        <v>36541497.422512971</v>
      </c>
      <c r="F2784" s="4">
        <v>40504450.288288288</v>
      </c>
      <c r="G2784" s="3">
        <f>movie_metadata[[#This Row],[New_gross]]-movie_metadata[[#This Row],[New_budget]]</f>
        <v>3962952.865775317</v>
      </c>
      <c r="H2784" s="3" t="str">
        <f>IF(movie_metadata[[#This Row],[Profit/Loss_in money]]&gt;0,"Profit","Loss")</f>
        <v>Profit</v>
      </c>
      <c r="I2784" t="s">
        <v>13586</v>
      </c>
      <c r="J2784" t="s">
        <v>13587</v>
      </c>
      <c r="K2784" t="s">
        <v>456</v>
      </c>
      <c r="L2784" s="1">
        <v>2005</v>
      </c>
      <c r="M2784" t="s">
        <v>60</v>
      </c>
      <c r="N2784">
        <v>7.4</v>
      </c>
      <c r="O2784">
        <v>2.35</v>
      </c>
      <c r="P2784">
        <v>64</v>
      </c>
      <c r="Q2784">
        <v>1</v>
      </c>
      <c r="S2784">
        <v>2</v>
      </c>
      <c r="T2784" t="s">
        <v>13606</v>
      </c>
      <c r="U2784">
        <v>70</v>
      </c>
      <c r="V2784" t="s">
        <v>13607</v>
      </c>
      <c r="W2784">
        <v>271</v>
      </c>
      <c r="X2784">
        <v>74</v>
      </c>
      <c r="Y2784" t="s">
        <v>13608</v>
      </c>
      <c r="Z2784">
        <v>4</v>
      </c>
      <c r="AA2784" t="s">
        <v>62</v>
      </c>
      <c r="AB2784" t="s">
        <v>13609</v>
      </c>
      <c r="AC2784">
        <v>2</v>
      </c>
      <c r="AD2784">
        <v>2</v>
      </c>
    </row>
    <row r="2785" spans="1:30" x14ac:dyDescent="0.35">
      <c r="A2785" t="s">
        <v>23</v>
      </c>
      <c r="B2785" t="s">
        <v>2944</v>
      </c>
      <c r="C2785" t="s">
        <v>13610</v>
      </c>
      <c r="D2785">
        <v>178</v>
      </c>
      <c r="E2785" s="4">
        <v>13500000</v>
      </c>
      <c r="F2785" s="4">
        <v>5501940</v>
      </c>
      <c r="G2785" s="3">
        <f>movie_metadata[[#This Row],[New_gross]]-movie_metadata[[#This Row],[New_budget]]</f>
        <v>-7998060</v>
      </c>
      <c r="H2785" s="3" t="str">
        <f>IF(movie_metadata[[#This Row],[Profit/Loss_in money]]&gt;0,"Profit","Loss")</f>
        <v>Loss</v>
      </c>
      <c r="I2785" t="s">
        <v>8717</v>
      </c>
      <c r="J2785" t="s">
        <v>754</v>
      </c>
      <c r="K2785" t="s">
        <v>3233</v>
      </c>
      <c r="L2785" s="1">
        <v>2004</v>
      </c>
      <c r="M2785" t="s">
        <v>572</v>
      </c>
      <c r="N2785">
        <v>8.3000000000000007</v>
      </c>
      <c r="O2785">
        <v>1.85</v>
      </c>
      <c r="P2785">
        <v>14000</v>
      </c>
      <c r="Q2785">
        <v>192</v>
      </c>
      <c r="R2785">
        <v>101</v>
      </c>
      <c r="S2785">
        <v>471</v>
      </c>
      <c r="T2785" t="s">
        <v>13611</v>
      </c>
      <c r="U2785">
        <v>918</v>
      </c>
      <c r="V2785" t="s">
        <v>200</v>
      </c>
      <c r="W2785">
        <v>248354</v>
      </c>
      <c r="X2785">
        <v>2334</v>
      </c>
      <c r="Y2785" t="s">
        <v>7114</v>
      </c>
      <c r="Z2785">
        <v>0</v>
      </c>
      <c r="AA2785" t="s">
        <v>13612</v>
      </c>
      <c r="AB2785" t="s">
        <v>13613</v>
      </c>
      <c r="AC2785">
        <v>564</v>
      </c>
      <c r="AD2785">
        <v>653</v>
      </c>
    </row>
    <row r="2786" spans="1:30" x14ac:dyDescent="0.35">
      <c r="A2786" t="s">
        <v>23</v>
      </c>
      <c r="B2786" t="s">
        <v>3556</v>
      </c>
      <c r="C2786" t="s">
        <v>13614</v>
      </c>
      <c r="D2786">
        <v>125</v>
      </c>
      <c r="E2786" s="4">
        <v>10000000</v>
      </c>
      <c r="F2786" s="4">
        <v>2086345</v>
      </c>
      <c r="G2786" s="3">
        <f>movie_metadata[[#This Row],[New_gross]]-movie_metadata[[#This Row],[New_budget]]</f>
        <v>-7913655</v>
      </c>
      <c r="H2786" s="3" t="str">
        <f>IF(movie_metadata[[#This Row],[Profit/Loss_in money]]&gt;0,"Profit","Loss")</f>
        <v>Loss</v>
      </c>
      <c r="I2786" t="s">
        <v>2765</v>
      </c>
      <c r="J2786" t="s">
        <v>3558</v>
      </c>
      <c r="K2786" t="s">
        <v>6316</v>
      </c>
      <c r="L2786" s="1">
        <v>2004</v>
      </c>
      <c r="M2786" t="s">
        <v>29</v>
      </c>
      <c r="N2786">
        <v>8.1</v>
      </c>
      <c r="O2786">
        <v>2.35</v>
      </c>
      <c r="P2786">
        <v>0</v>
      </c>
      <c r="Q2786">
        <v>157</v>
      </c>
      <c r="R2786">
        <v>448</v>
      </c>
      <c r="S2786">
        <v>93</v>
      </c>
      <c r="T2786" t="s">
        <v>13615</v>
      </c>
      <c r="U2786">
        <v>273</v>
      </c>
      <c r="V2786" t="s">
        <v>13616</v>
      </c>
      <c r="W2786">
        <v>64556</v>
      </c>
      <c r="X2786">
        <v>529</v>
      </c>
      <c r="Y2786" t="s">
        <v>13617</v>
      </c>
      <c r="Z2786">
        <v>1</v>
      </c>
      <c r="AA2786" t="s">
        <v>13618</v>
      </c>
      <c r="AB2786" t="s">
        <v>13619</v>
      </c>
      <c r="AC2786">
        <v>140</v>
      </c>
      <c r="AD2786">
        <v>114</v>
      </c>
    </row>
    <row r="2787" spans="1:30" x14ac:dyDescent="0.35">
      <c r="A2787" t="s">
        <v>23</v>
      </c>
      <c r="B2787" t="s">
        <v>11346</v>
      </c>
      <c r="C2787" t="s">
        <v>13620</v>
      </c>
      <c r="D2787">
        <v>108</v>
      </c>
      <c r="E2787" s="4">
        <v>39502675.802884616</v>
      </c>
      <c r="F2787" s="4">
        <v>2605039</v>
      </c>
      <c r="G2787" s="3">
        <f>movie_metadata[[#This Row],[New_gross]]-movie_metadata[[#This Row],[New_budget]]</f>
        <v>-36897636.802884616</v>
      </c>
      <c r="H2787" s="3" t="str">
        <f>IF(movie_metadata[[#This Row],[Profit/Loss_in money]]&gt;0,"Profit","Loss")</f>
        <v>Loss</v>
      </c>
      <c r="I2787" t="s">
        <v>26</v>
      </c>
      <c r="J2787" t="s">
        <v>45</v>
      </c>
      <c r="K2787" t="s">
        <v>3163</v>
      </c>
      <c r="L2787" s="1">
        <v>2013</v>
      </c>
      <c r="M2787" t="s">
        <v>572</v>
      </c>
      <c r="N2787">
        <v>6.3</v>
      </c>
      <c r="O2787">
        <v>1.85</v>
      </c>
      <c r="P2787">
        <v>29000</v>
      </c>
      <c r="Q2787">
        <v>454</v>
      </c>
      <c r="R2787">
        <v>143</v>
      </c>
      <c r="S2787">
        <v>21</v>
      </c>
      <c r="T2787" t="s">
        <v>13621</v>
      </c>
      <c r="U2787">
        <v>19000</v>
      </c>
      <c r="V2787" t="s">
        <v>92</v>
      </c>
      <c r="W2787">
        <v>85022</v>
      </c>
      <c r="X2787">
        <v>19086</v>
      </c>
      <c r="Y2787" t="s">
        <v>13622</v>
      </c>
      <c r="Z2787">
        <v>0</v>
      </c>
      <c r="AA2787" t="s">
        <v>13623</v>
      </c>
      <c r="AB2787" t="s">
        <v>13624</v>
      </c>
      <c r="AC2787">
        <v>616</v>
      </c>
      <c r="AD2787">
        <v>50</v>
      </c>
    </row>
    <row r="2788" spans="1:30" x14ac:dyDescent="0.35">
      <c r="A2788" t="s">
        <v>23</v>
      </c>
      <c r="B2788" t="s">
        <v>3114</v>
      </c>
      <c r="C2788" t="s">
        <v>13625</v>
      </c>
      <c r="D2788">
        <v>121</v>
      </c>
      <c r="E2788" s="4">
        <v>13000000</v>
      </c>
      <c r="F2788" s="4">
        <v>123922370</v>
      </c>
      <c r="G2788" s="3">
        <f>movie_metadata[[#This Row],[New_gross]]-movie_metadata[[#This Row],[New_budget]]</f>
        <v>110922370</v>
      </c>
      <c r="H2788" s="3" t="str">
        <f>IF(movie_metadata[[#This Row],[Profit/Loss_in money]]&gt;0,"Profit","Loss")</f>
        <v>Profit</v>
      </c>
      <c r="I2788" t="s">
        <v>26</v>
      </c>
      <c r="J2788" t="s">
        <v>27</v>
      </c>
      <c r="K2788" t="s">
        <v>13626</v>
      </c>
      <c r="L2788" s="1">
        <v>1987</v>
      </c>
      <c r="M2788" t="s">
        <v>572</v>
      </c>
      <c r="N2788">
        <v>7.3</v>
      </c>
      <c r="O2788">
        <v>1.85</v>
      </c>
      <c r="P2788">
        <v>0</v>
      </c>
      <c r="Q2788">
        <v>62</v>
      </c>
      <c r="R2788">
        <v>272</v>
      </c>
      <c r="S2788">
        <v>227</v>
      </c>
      <c r="T2788" t="s">
        <v>4672</v>
      </c>
      <c r="U2788">
        <v>49000</v>
      </c>
      <c r="V2788" t="s">
        <v>804</v>
      </c>
      <c r="W2788">
        <v>98348</v>
      </c>
      <c r="X2788">
        <v>50141</v>
      </c>
      <c r="Y2788" t="s">
        <v>12371</v>
      </c>
      <c r="Z2788">
        <v>1</v>
      </c>
      <c r="AA2788" t="s">
        <v>13627</v>
      </c>
      <c r="AB2788" t="s">
        <v>13628</v>
      </c>
      <c r="AC2788">
        <v>131</v>
      </c>
      <c r="AD2788">
        <v>263</v>
      </c>
    </row>
    <row r="2789" spans="1:30" x14ac:dyDescent="0.35">
      <c r="A2789" t="s">
        <v>23</v>
      </c>
      <c r="B2789" t="s">
        <v>7986</v>
      </c>
      <c r="C2789" t="s">
        <v>13629</v>
      </c>
      <c r="D2789">
        <v>100</v>
      </c>
      <c r="E2789" s="4">
        <v>13400000</v>
      </c>
      <c r="F2789" s="4">
        <v>163591</v>
      </c>
      <c r="G2789" s="3">
        <f>movie_metadata[[#This Row],[New_gross]]-movie_metadata[[#This Row],[New_budget]]</f>
        <v>-13236409</v>
      </c>
      <c r="H2789" s="3" t="str">
        <f>IF(movie_metadata[[#This Row],[Profit/Loss_in money]]&gt;0,"Profit","Loss")</f>
        <v>Loss</v>
      </c>
      <c r="I2789" t="s">
        <v>26</v>
      </c>
      <c r="J2789" t="s">
        <v>5681</v>
      </c>
      <c r="K2789" t="s">
        <v>1664</v>
      </c>
      <c r="L2789" s="1">
        <v>2010</v>
      </c>
      <c r="M2789" t="s">
        <v>29</v>
      </c>
      <c r="N2789">
        <v>3.6</v>
      </c>
      <c r="O2789">
        <v>1.78</v>
      </c>
      <c r="P2789">
        <v>502</v>
      </c>
      <c r="Q2789">
        <v>4</v>
      </c>
      <c r="R2789">
        <v>26</v>
      </c>
      <c r="S2789">
        <v>385</v>
      </c>
      <c r="T2789" t="s">
        <v>13630</v>
      </c>
      <c r="U2789">
        <v>898</v>
      </c>
      <c r="V2789" t="s">
        <v>10420</v>
      </c>
      <c r="W2789">
        <v>912</v>
      </c>
      <c r="X2789">
        <v>2895</v>
      </c>
      <c r="Y2789" t="s">
        <v>1733</v>
      </c>
      <c r="Z2789">
        <v>5</v>
      </c>
      <c r="AA2789" t="s">
        <v>13631</v>
      </c>
      <c r="AB2789" t="s">
        <v>13632</v>
      </c>
      <c r="AC2789">
        <v>17</v>
      </c>
      <c r="AD2789">
        <v>391</v>
      </c>
    </row>
    <row r="2790" spans="1:30" x14ac:dyDescent="0.35">
      <c r="A2790" t="s">
        <v>23</v>
      </c>
      <c r="B2790" t="s">
        <v>1063</v>
      </c>
      <c r="C2790" t="s">
        <v>13633</v>
      </c>
      <c r="D2790">
        <v>115</v>
      </c>
      <c r="E2790" s="4">
        <v>13000000</v>
      </c>
      <c r="F2790" s="4">
        <v>73000942</v>
      </c>
      <c r="G2790" s="3">
        <f>movie_metadata[[#This Row],[New_gross]]-movie_metadata[[#This Row],[New_budget]]</f>
        <v>60000942</v>
      </c>
      <c r="H2790" s="3" t="str">
        <f>IF(movie_metadata[[#This Row],[Profit/Loss_in money]]&gt;0,"Profit","Loss")</f>
        <v>Profit</v>
      </c>
      <c r="I2790" t="s">
        <v>26</v>
      </c>
      <c r="J2790" t="s">
        <v>27</v>
      </c>
      <c r="K2790" t="s">
        <v>4059</v>
      </c>
      <c r="L2790" s="1">
        <v>2011</v>
      </c>
      <c r="M2790" t="s">
        <v>264</v>
      </c>
      <c r="N2790">
        <v>1.6</v>
      </c>
      <c r="O2790">
        <v>1.85</v>
      </c>
      <c r="P2790">
        <v>62000</v>
      </c>
      <c r="Q2790">
        <v>84</v>
      </c>
      <c r="R2790">
        <v>209</v>
      </c>
      <c r="S2790">
        <v>41</v>
      </c>
      <c r="T2790" t="s">
        <v>13634</v>
      </c>
      <c r="U2790">
        <v>569</v>
      </c>
      <c r="V2790" t="s">
        <v>7056</v>
      </c>
      <c r="W2790">
        <v>74351</v>
      </c>
      <c r="X2790">
        <v>714</v>
      </c>
      <c r="Y2790" t="s">
        <v>13635</v>
      </c>
      <c r="Z2790">
        <v>1</v>
      </c>
      <c r="AA2790" t="s">
        <v>13636</v>
      </c>
      <c r="AB2790" t="s">
        <v>13637</v>
      </c>
      <c r="AC2790">
        <v>233</v>
      </c>
      <c r="AD2790">
        <v>69</v>
      </c>
    </row>
    <row r="2791" spans="1:30" x14ac:dyDescent="0.35">
      <c r="A2791" t="s">
        <v>23</v>
      </c>
      <c r="B2791" t="s">
        <v>1196</v>
      </c>
      <c r="C2791" t="s">
        <v>13638</v>
      </c>
      <c r="D2791">
        <v>108</v>
      </c>
      <c r="E2791" s="4">
        <v>13000000</v>
      </c>
      <c r="F2791" s="4">
        <v>106952327</v>
      </c>
      <c r="G2791" s="3">
        <f>movie_metadata[[#This Row],[New_gross]]-movie_metadata[[#This Row],[New_budget]]</f>
        <v>93952327</v>
      </c>
      <c r="H2791" s="3" t="str">
        <f>IF(movie_metadata[[#This Row],[Profit/Loss_in money]]&gt;0,"Profit","Loss")</f>
        <v>Profit</v>
      </c>
      <c r="I2791" t="s">
        <v>26</v>
      </c>
      <c r="J2791" t="s">
        <v>27</v>
      </c>
      <c r="K2791" t="s">
        <v>4066</v>
      </c>
      <c r="L2791" s="1">
        <v>2010</v>
      </c>
      <c r="M2791" t="s">
        <v>572</v>
      </c>
      <c r="N2791">
        <v>8</v>
      </c>
      <c r="O2791">
        <v>2.35</v>
      </c>
      <c r="P2791">
        <v>106000</v>
      </c>
      <c r="Q2791">
        <v>669</v>
      </c>
      <c r="R2791">
        <v>0</v>
      </c>
      <c r="S2791">
        <v>1000</v>
      </c>
      <c r="T2791" t="s">
        <v>283</v>
      </c>
      <c r="U2791">
        <v>20000</v>
      </c>
      <c r="V2791" t="s">
        <v>834</v>
      </c>
      <c r="W2791">
        <v>551363</v>
      </c>
      <c r="X2791">
        <v>38072</v>
      </c>
      <c r="Y2791" t="s">
        <v>1814</v>
      </c>
      <c r="Z2791">
        <v>1</v>
      </c>
      <c r="AA2791" t="s">
        <v>13639</v>
      </c>
      <c r="AB2791" t="s">
        <v>13640</v>
      </c>
      <c r="AC2791">
        <v>1140</v>
      </c>
      <c r="AD2791">
        <v>15000</v>
      </c>
    </row>
    <row r="2792" spans="1:30" x14ac:dyDescent="0.35">
      <c r="A2792" t="s">
        <v>23</v>
      </c>
      <c r="B2792" t="s">
        <v>4840</v>
      </c>
      <c r="C2792" t="s">
        <v>13641</v>
      </c>
      <c r="D2792">
        <v>220</v>
      </c>
      <c r="E2792" s="4">
        <v>13000000</v>
      </c>
      <c r="F2792" s="4">
        <v>57300000</v>
      </c>
      <c r="G2792" s="3">
        <f>movie_metadata[[#This Row],[New_gross]]-movie_metadata[[#This Row],[New_budget]]</f>
        <v>44300000</v>
      </c>
      <c r="H2792" s="3" t="str">
        <f>IF(movie_metadata[[#This Row],[Profit/Loss_in money]]&gt;0,"Profit","Loss")</f>
        <v>Profit</v>
      </c>
      <c r="I2792" t="s">
        <v>26</v>
      </c>
      <c r="J2792" t="s">
        <v>27</v>
      </c>
      <c r="K2792" t="s">
        <v>1928</v>
      </c>
      <c r="L2792" s="1">
        <v>1974</v>
      </c>
      <c r="M2792" t="s">
        <v>572</v>
      </c>
      <c r="N2792">
        <v>9</v>
      </c>
      <c r="O2792">
        <v>1.85</v>
      </c>
      <c r="P2792">
        <v>14000</v>
      </c>
      <c r="Q2792">
        <v>149</v>
      </c>
      <c r="R2792">
        <v>0</v>
      </c>
      <c r="S2792">
        <v>3000</v>
      </c>
      <c r="T2792" t="s">
        <v>2375</v>
      </c>
      <c r="U2792">
        <v>22000</v>
      </c>
      <c r="V2792" t="s">
        <v>1739</v>
      </c>
      <c r="W2792">
        <v>790926</v>
      </c>
      <c r="X2792">
        <v>39960</v>
      </c>
      <c r="Y2792" t="s">
        <v>1681</v>
      </c>
      <c r="Z2792">
        <v>1</v>
      </c>
      <c r="AA2792" t="s">
        <v>13642</v>
      </c>
      <c r="AB2792" t="s">
        <v>13643</v>
      </c>
      <c r="AC2792">
        <v>650</v>
      </c>
      <c r="AD2792">
        <v>14000</v>
      </c>
    </row>
    <row r="2793" spans="1:30" x14ac:dyDescent="0.35">
      <c r="A2793" t="s">
        <v>23</v>
      </c>
      <c r="B2793" t="s">
        <v>5758</v>
      </c>
      <c r="C2793" t="s">
        <v>13644</v>
      </c>
      <c r="D2793">
        <v>112</v>
      </c>
      <c r="E2793" s="4">
        <v>13000000</v>
      </c>
      <c r="F2793" s="4">
        <v>91038276</v>
      </c>
      <c r="G2793" s="3">
        <f>movie_metadata[[#This Row],[New_gross]]-movie_metadata[[#This Row],[New_budget]]</f>
        <v>78038276</v>
      </c>
      <c r="H2793" s="3" t="str">
        <f>IF(movie_metadata[[#This Row],[Profit/Loss_in money]]&gt;0,"Profit","Loss")</f>
        <v>Profit</v>
      </c>
      <c r="I2793" t="s">
        <v>26</v>
      </c>
      <c r="J2793" t="s">
        <v>27</v>
      </c>
      <c r="K2793" t="s">
        <v>7826</v>
      </c>
      <c r="L2793" s="1">
        <v>2001</v>
      </c>
      <c r="M2793" t="s">
        <v>29</v>
      </c>
      <c r="N2793">
        <v>6.1</v>
      </c>
      <c r="O2793">
        <v>1.85</v>
      </c>
      <c r="P2793">
        <v>0</v>
      </c>
      <c r="Q2793">
        <v>101</v>
      </c>
      <c r="R2793">
        <v>49</v>
      </c>
      <c r="S2793">
        <v>237</v>
      </c>
      <c r="T2793" t="s">
        <v>6341</v>
      </c>
      <c r="U2793">
        <v>656</v>
      </c>
      <c r="V2793" t="s">
        <v>11747</v>
      </c>
      <c r="W2793">
        <v>47876</v>
      </c>
      <c r="X2793">
        <v>1307</v>
      </c>
      <c r="Y2793" t="s">
        <v>13645</v>
      </c>
      <c r="Z2793">
        <v>0</v>
      </c>
      <c r="AA2793" t="s">
        <v>13646</v>
      </c>
      <c r="AB2793" t="s">
        <v>13647</v>
      </c>
      <c r="AC2793">
        <v>320</v>
      </c>
      <c r="AD2793">
        <v>363</v>
      </c>
    </row>
    <row r="2794" spans="1:30" x14ac:dyDescent="0.35">
      <c r="A2794" t="s">
        <v>23</v>
      </c>
      <c r="B2794" t="s">
        <v>2058</v>
      </c>
      <c r="C2794" t="s">
        <v>13648</v>
      </c>
      <c r="D2794">
        <v>99</v>
      </c>
      <c r="E2794" s="4">
        <v>7000000</v>
      </c>
      <c r="F2794" s="4">
        <v>49369900</v>
      </c>
      <c r="G2794" s="3">
        <f>movie_metadata[[#This Row],[New_gross]]-movie_metadata[[#This Row],[New_budget]]</f>
        <v>42369900</v>
      </c>
      <c r="H2794" s="3" t="str">
        <f>IF(movie_metadata[[#This Row],[Profit/Loss_in money]]&gt;0,"Profit","Loss")</f>
        <v>Profit</v>
      </c>
      <c r="I2794" t="s">
        <v>26</v>
      </c>
      <c r="J2794" t="s">
        <v>27</v>
      </c>
      <c r="K2794" t="s">
        <v>9743</v>
      </c>
      <c r="L2794" s="1">
        <v>1988</v>
      </c>
      <c r="M2794" t="s">
        <v>572</v>
      </c>
      <c r="N2794">
        <v>5.7</v>
      </c>
      <c r="O2794">
        <v>1.85</v>
      </c>
      <c r="P2794">
        <v>0</v>
      </c>
      <c r="Q2794">
        <v>102</v>
      </c>
      <c r="R2794">
        <v>212</v>
      </c>
      <c r="S2794">
        <v>54</v>
      </c>
      <c r="T2794" t="s">
        <v>13649</v>
      </c>
      <c r="U2794">
        <v>130</v>
      </c>
      <c r="V2794" t="s">
        <v>13650</v>
      </c>
      <c r="W2794">
        <v>36108</v>
      </c>
      <c r="X2794">
        <v>450</v>
      </c>
      <c r="Y2794" t="s">
        <v>13651</v>
      </c>
      <c r="Z2794">
        <v>0</v>
      </c>
      <c r="AA2794" t="s">
        <v>13652</v>
      </c>
      <c r="AB2794" t="s">
        <v>13653</v>
      </c>
      <c r="AC2794">
        <v>260</v>
      </c>
      <c r="AD2794">
        <v>125</v>
      </c>
    </row>
    <row r="2795" spans="1:30" x14ac:dyDescent="0.35">
      <c r="A2795" t="s">
        <v>23</v>
      </c>
      <c r="B2795" t="s">
        <v>9866</v>
      </c>
      <c r="C2795" t="s">
        <v>13654</v>
      </c>
      <c r="D2795">
        <v>109</v>
      </c>
      <c r="E2795" s="4">
        <v>13000000</v>
      </c>
      <c r="F2795" s="4">
        <v>61693523</v>
      </c>
      <c r="G2795" s="3">
        <f>movie_metadata[[#This Row],[New_gross]]-movie_metadata[[#This Row],[New_budget]]</f>
        <v>48693523</v>
      </c>
      <c r="H2795" s="3" t="str">
        <f>IF(movie_metadata[[#This Row],[Profit/Loss_in money]]&gt;0,"Profit","Loss")</f>
        <v>Profit</v>
      </c>
      <c r="I2795" t="s">
        <v>26</v>
      </c>
      <c r="J2795" t="s">
        <v>27</v>
      </c>
      <c r="K2795" t="s">
        <v>3402</v>
      </c>
      <c r="L2795" s="1">
        <v>2016</v>
      </c>
      <c r="M2795" t="s">
        <v>82</v>
      </c>
      <c r="N2795">
        <v>6.8</v>
      </c>
      <c r="O2795">
        <v>1.85</v>
      </c>
      <c r="P2795">
        <v>16000</v>
      </c>
      <c r="Q2795">
        <v>63</v>
      </c>
      <c r="R2795">
        <v>36</v>
      </c>
      <c r="S2795">
        <v>579</v>
      </c>
      <c r="T2795" t="s">
        <v>13655</v>
      </c>
      <c r="U2795">
        <v>3000</v>
      </c>
      <c r="V2795" t="s">
        <v>743</v>
      </c>
      <c r="W2795">
        <v>6276</v>
      </c>
      <c r="X2795">
        <v>7833</v>
      </c>
      <c r="Y2795" t="s">
        <v>3831</v>
      </c>
      <c r="Z2795">
        <v>0</v>
      </c>
      <c r="AA2795" t="s">
        <v>13656</v>
      </c>
      <c r="AB2795" t="s">
        <v>13657</v>
      </c>
      <c r="AC2795">
        <v>55</v>
      </c>
      <c r="AD2795">
        <v>3000</v>
      </c>
    </row>
    <row r="2796" spans="1:30" x14ac:dyDescent="0.35">
      <c r="A2796" t="s">
        <v>23</v>
      </c>
      <c r="B2796" t="s">
        <v>13658</v>
      </c>
      <c r="C2796" t="s">
        <v>13659</v>
      </c>
      <c r="D2796">
        <v>83</v>
      </c>
      <c r="E2796" s="4">
        <v>13000000</v>
      </c>
      <c r="F2796" s="4">
        <v>46729374</v>
      </c>
      <c r="G2796" s="3">
        <f>movie_metadata[[#This Row],[New_gross]]-movie_metadata[[#This Row],[New_budget]]</f>
        <v>33729374</v>
      </c>
      <c r="H2796" s="3" t="str">
        <f>IF(movie_metadata[[#This Row],[Profit/Loss_in money]]&gt;0,"Profit","Loss")</f>
        <v>Profit</v>
      </c>
      <c r="I2796" t="s">
        <v>26</v>
      </c>
      <c r="J2796" t="s">
        <v>27</v>
      </c>
      <c r="K2796" t="s">
        <v>10429</v>
      </c>
      <c r="L2796" s="1">
        <v>2000</v>
      </c>
      <c r="M2796" t="s">
        <v>29</v>
      </c>
      <c r="N2796">
        <v>5.5</v>
      </c>
      <c r="O2796">
        <v>1.37</v>
      </c>
      <c r="P2796">
        <v>0</v>
      </c>
      <c r="Q2796">
        <v>106</v>
      </c>
      <c r="R2796">
        <v>8</v>
      </c>
      <c r="S2796">
        <v>612</v>
      </c>
      <c r="T2796" t="s">
        <v>5196</v>
      </c>
      <c r="U2796">
        <v>3000</v>
      </c>
      <c r="V2796" t="s">
        <v>743</v>
      </c>
      <c r="W2796">
        <v>116625</v>
      </c>
      <c r="X2796">
        <v>6454</v>
      </c>
      <c r="Y2796" t="s">
        <v>13080</v>
      </c>
      <c r="Z2796">
        <v>2</v>
      </c>
      <c r="AA2796" t="s">
        <v>13660</v>
      </c>
      <c r="AB2796" t="s">
        <v>13661</v>
      </c>
      <c r="AC2796">
        <v>469</v>
      </c>
      <c r="AD2796">
        <v>934</v>
      </c>
    </row>
    <row r="2797" spans="1:30" x14ac:dyDescent="0.35">
      <c r="A2797" t="s">
        <v>23</v>
      </c>
      <c r="B2797" t="s">
        <v>13662</v>
      </c>
      <c r="C2797" t="s">
        <v>13663</v>
      </c>
      <c r="D2797">
        <v>107</v>
      </c>
      <c r="E2797" s="4">
        <v>13000000</v>
      </c>
      <c r="F2797" s="4">
        <v>44726644</v>
      </c>
      <c r="G2797" s="3">
        <f>movie_metadata[[#This Row],[New_gross]]-movie_metadata[[#This Row],[New_budget]]</f>
        <v>31726644</v>
      </c>
      <c r="H2797" s="3" t="str">
        <f>IF(movie_metadata[[#This Row],[Profit/Loss_in money]]&gt;0,"Profit","Loss")</f>
        <v>Profit</v>
      </c>
      <c r="I2797" t="s">
        <v>26</v>
      </c>
      <c r="J2797" t="s">
        <v>27</v>
      </c>
      <c r="K2797" t="s">
        <v>10269</v>
      </c>
      <c r="L2797" s="1">
        <v>1988</v>
      </c>
      <c r="M2797" t="s">
        <v>572</v>
      </c>
      <c r="N2797">
        <v>6.8</v>
      </c>
      <c r="O2797">
        <v>1.85</v>
      </c>
      <c r="P2797">
        <v>0</v>
      </c>
      <c r="Q2797">
        <v>50</v>
      </c>
      <c r="R2797">
        <v>58</v>
      </c>
      <c r="S2797">
        <v>316</v>
      </c>
      <c r="T2797" t="s">
        <v>13664</v>
      </c>
      <c r="U2797">
        <v>549</v>
      </c>
      <c r="V2797" t="s">
        <v>4657</v>
      </c>
      <c r="W2797">
        <v>42614</v>
      </c>
      <c r="X2797">
        <v>1747</v>
      </c>
      <c r="Y2797" t="s">
        <v>12514</v>
      </c>
      <c r="Z2797">
        <v>5</v>
      </c>
      <c r="AA2797" t="s">
        <v>13665</v>
      </c>
      <c r="AB2797" t="s">
        <v>13666</v>
      </c>
      <c r="AC2797">
        <v>120</v>
      </c>
      <c r="AD2797">
        <v>439</v>
      </c>
    </row>
    <row r="2798" spans="1:30" x14ac:dyDescent="0.35">
      <c r="A2798" t="s">
        <v>23</v>
      </c>
      <c r="B2798" t="s">
        <v>13667</v>
      </c>
      <c r="C2798" t="s">
        <v>13668</v>
      </c>
      <c r="D2798">
        <v>102</v>
      </c>
      <c r="E2798" s="4">
        <v>13000000</v>
      </c>
      <c r="F2798" s="4">
        <v>44134898</v>
      </c>
      <c r="G2798" s="3">
        <f>movie_metadata[[#This Row],[New_gross]]-movie_metadata[[#This Row],[New_budget]]</f>
        <v>31134898</v>
      </c>
      <c r="H2798" s="3" t="str">
        <f>IF(movie_metadata[[#This Row],[Profit/Loss_in money]]&gt;0,"Profit","Loss")</f>
        <v>Profit</v>
      </c>
      <c r="I2798" t="s">
        <v>26</v>
      </c>
      <c r="J2798" t="s">
        <v>27</v>
      </c>
      <c r="K2798" t="s">
        <v>2520</v>
      </c>
      <c r="L2798" s="1">
        <v>2014</v>
      </c>
      <c r="M2798" t="s">
        <v>29</v>
      </c>
      <c r="N2798">
        <v>7.3</v>
      </c>
      <c r="O2798">
        <v>1.85</v>
      </c>
      <c r="P2798">
        <v>33000</v>
      </c>
      <c r="Q2798">
        <v>275</v>
      </c>
      <c r="R2798">
        <v>51</v>
      </c>
      <c r="S2798">
        <v>360</v>
      </c>
      <c r="T2798" t="s">
        <v>201</v>
      </c>
      <c r="U2798">
        <v>13000</v>
      </c>
      <c r="V2798" t="s">
        <v>541</v>
      </c>
      <c r="W2798">
        <v>72803</v>
      </c>
      <c r="X2798">
        <v>20330</v>
      </c>
      <c r="Y2798" t="s">
        <v>1494</v>
      </c>
      <c r="Z2798">
        <v>3</v>
      </c>
      <c r="AA2798" t="s">
        <v>13669</v>
      </c>
      <c r="AB2798" t="s">
        <v>13670</v>
      </c>
      <c r="AC2798">
        <v>171</v>
      </c>
      <c r="AD2798">
        <v>6000</v>
      </c>
    </row>
    <row r="2799" spans="1:30" x14ac:dyDescent="0.35">
      <c r="A2799" t="s">
        <v>23</v>
      </c>
      <c r="B2799" t="s">
        <v>7170</v>
      </c>
      <c r="C2799" t="s">
        <v>13671</v>
      </c>
      <c r="D2799">
        <v>100</v>
      </c>
      <c r="E2799" s="4">
        <v>12500000</v>
      </c>
      <c r="F2799" s="4">
        <v>48637684</v>
      </c>
      <c r="G2799" s="3">
        <f>movie_metadata[[#This Row],[New_gross]]-movie_metadata[[#This Row],[New_budget]]</f>
        <v>36137684</v>
      </c>
      <c r="H2799" s="3" t="str">
        <f>IF(movie_metadata[[#This Row],[Profit/Loss_in money]]&gt;0,"Profit","Loss")</f>
        <v>Profit</v>
      </c>
      <c r="I2799" t="s">
        <v>26</v>
      </c>
      <c r="J2799" t="s">
        <v>27</v>
      </c>
      <c r="K2799" t="s">
        <v>1674</v>
      </c>
      <c r="L2799" s="1">
        <v>2014</v>
      </c>
      <c r="M2799" t="s">
        <v>572</v>
      </c>
      <c r="N2799">
        <v>6.1</v>
      </c>
      <c r="O2799">
        <v>2.35</v>
      </c>
      <c r="P2799">
        <v>0</v>
      </c>
      <c r="Q2799">
        <v>90</v>
      </c>
      <c r="R2799">
        <v>38</v>
      </c>
      <c r="S2799">
        <v>460</v>
      </c>
      <c r="T2799" t="s">
        <v>5695</v>
      </c>
      <c r="U2799">
        <v>833</v>
      </c>
      <c r="V2799" t="s">
        <v>616</v>
      </c>
      <c r="W2799">
        <v>16979</v>
      </c>
      <c r="X2799">
        <v>2800</v>
      </c>
      <c r="Y2799" t="s">
        <v>9446</v>
      </c>
      <c r="Z2799">
        <v>4</v>
      </c>
      <c r="AA2799" t="s">
        <v>13672</v>
      </c>
      <c r="AB2799" t="s">
        <v>13673</v>
      </c>
      <c r="AC2799">
        <v>42</v>
      </c>
      <c r="AD2799">
        <v>807</v>
      </c>
    </row>
    <row r="2800" spans="1:30" x14ac:dyDescent="0.35">
      <c r="A2800" t="s">
        <v>23</v>
      </c>
      <c r="B2800" t="s">
        <v>7428</v>
      </c>
      <c r="C2800" t="s">
        <v>13674</v>
      </c>
      <c r="D2800">
        <v>97</v>
      </c>
      <c r="E2800" s="4">
        <v>16000000</v>
      </c>
      <c r="F2800" s="4">
        <v>38176108</v>
      </c>
      <c r="G2800" s="3">
        <f>movie_metadata[[#This Row],[New_gross]]-movie_metadata[[#This Row],[New_budget]]</f>
        <v>22176108</v>
      </c>
      <c r="H2800" s="3" t="str">
        <f>IF(movie_metadata[[#This Row],[Profit/Loss_in money]]&gt;0,"Profit","Loss")</f>
        <v>Profit</v>
      </c>
      <c r="I2800" t="s">
        <v>26</v>
      </c>
      <c r="J2800" t="s">
        <v>27</v>
      </c>
      <c r="K2800" t="s">
        <v>1407</v>
      </c>
      <c r="L2800" s="1">
        <v>1999</v>
      </c>
      <c r="M2800" t="s">
        <v>29</v>
      </c>
      <c r="N2800">
        <v>7.2</v>
      </c>
      <c r="O2800">
        <v>1.85</v>
      </c>
      <c r="P2800">
        <v>10000</v>
      </c>
      <c r="Q2800">
        <v>133</v>
      </c>
      <c r="R2800">
        <v>19</v>
      </c>
      <c r="S2800">
        <v>835</v>
      </c>
      <c r="T2800" t="s">
        <v>457</v>
      </c>
      <c r="U2800">
        <v>23000</v>
      </c>
      <c r="V2800" t="s">
        <v>57</v>
      </c>
      <c r="W2800">
        <v>222099</v>
      </c>
      <c r="X2800">
        <v>37907</v>
      </c>
      <c r="Y2800" t="s">
        <v>13675</v>
      </c>
      <c r="Z2800">
        <v>6</v>
      </c>
      <c r="AA2800" t="s">
        <v>13676</v>
      </c>
      <c r="AB2800" t="s">
        <v>13677</v>
      </c>
      <c r="AC2800">
        <v>549</v>
      </c>
      <c r="AD2800">
        <v>13000</v>
      </c>
    </row>
    <row r="2801" spans="1:30" x14ac:dyDescent="0.35">
      <c r="A2801" t="s">
        <v>23</v>
      </c>
      <c r="B2801" t="s">
        <v>13678</v>
      </c>
      <c r="C2801" t="s">
        <v>13679</v>
      </c>
      <c r="D2801">
        <v>92</v>
      </c>
      <c r="E2801" s="4">
        <v>13000000</v>
      </c>
      <c r="F2801" s="4">
        <v>28972187</v>
      </c>
      <c r="G2801" s="3">
        <f>movie_metadata[[#This Row],[New_gross]]-movie_metadata[[#This Row],[New_budget]]</f>
        <v>15972187</v>
      </c>
      <c r="H2801" s="3" t="str">
        <f>IF(movie_metadata[[#This Row],[Profit/Loss_in money]]&gt;0,"Profit","Loss")</f>
        <v>Profit</v>
      </c>
      <c r="I2801" t="s">
        <v>26</v>
      </c>
      <c r="J2801" t="s">
        <v>27</v>
      </c>
      <c r="K2801" t="s">
        <v>1664</v>
      </c>
      <c r="L2801" s="1">
        <v>2002</v>
      </c>
      <c r="M2801" t="s">
        <v>29</v>
      </c>
      <c r="N2801">
        <v>5.9</v>
      </c>
      <c r="O2801">
        <v>1.85</v>
      </c>
      <c r="P2801">
        <v>1000</v>
      </c>
      <c r="Q2801">
        <v>49</v>
      </c>
      <c r="R2801">
        <v>13</v>
      </c>
      <c r="S2801">
        <v>301</v>
      </c>
      <c r="T2801" t="s">
        <v>9566</v>
      </c>
      <c r="U2801">
        <v>11000</v>
      </c>
      <c r="V2801" t="s">
        <v>1942</v>
      </c>
      <c r="W2801">
        <v>28805</v>
      </c>
      <c r="X2801">
        <v>12687</v>
      </c>
      <c r="Y2801" t="s">
        <v>13680</v>
      </c>
      <c r="Z2801">
        <v>1</v>
      </c>
      <c r="AA2801" t="s">
        <v>13681</v>
      </c>
      <c r="AB2801" t="s">
        <v>13682</v>
      </c>
      <c r="AC2801">
        <v>159</v>
      </c>
      <c r="AD2801">
        <v>489</v>
      </c>
    </row>
    <row r="2802" spans="1:30" x14ac:dyDescent="0.35">
      <c r="A2802" t="s">
        <v>23</v>
      </c>
      <c r="B2802" t="s">
        <v>13683</v>
      </c>
      <c r="C2802" t="s">
        <v>13684</v>
      </c>
      <c r="D2802">
        <v>84</v>
      </c>
      <c r="E2802" s="4">
        <v>8200000</v>
      </c>
      <c r="F2802" s="4">
        <v>27979400</v>
      </c>
      <c r="G2802" s="3">
        <f>movie_metadata[[#This Row],[New_gross]]-movie_metadata[[#This Row],[New_budget]]</f>
        <v>19779400</v>
      </c>
      <c r="H2802" s="3" t="str">
        <f>IF(movie_metadata[[#This Row],[Profit/Loss_in money]]&gt;0,"Profit","Loss")</f>
        <v>Profit</v>
      </c>
      <c r="I2802" t="s">
        <v>26</v>
      </c>
      <c r="J2802" t="s">
        <v>27</v>
      </c>
      <c r="K2802" t="s">
        <v>1745</v>
      </c>
      <c r="L2802" s="1">
        <v>1993</v>
      </c>
      <c r="M2802" t="s">
        <v>29</v>
      </c>
      <c r="N2802">
        <v>6.1</v>
      </c>
      <c r="O2802">
        <v>1.85</v>
      </c>
      <c r="P2802">
        <v>0</v>
      </c>
      <c r="Q2802">
        <v>19</v>
      </c>
      <c r="R2802">
        <v>0</v>
      </c>
      <c r="S2802">
        <v>182</v>
      </c>
      <c r="T2802" t="s">
        <v>7320</v>
      </c>
      <c r="U2802">
        <v>11000</v>
      </c>
      <c r="V2802" t="s">
        <v>1949</v>
      </c>
      <c r="W2802">
        <v>37611</v>
      </c>
      <c r="X2802">
        <v>12322</v>
      </c>
      <c r="Y2802" t="s">
        <v>7017</v>
      </c>
      <c r="Z2802">
        <v>2</v>
      </c>
      <c r="AA2802" t="s">
        <v>13685</v>
      </c>
      <c r="AB2802" t="s">
        <v>13686</v>
      </c>
      <c r="AC2802">
        <v>72</v>
      </c>
      <c r="AD2802">
        <v>852</v>
      </c>
    </row>
    <row r="2803" spans="1:30" x14ac:dyDescent="0.35">
      <c r="A2803" t="s">
        <v>23</v>
      </c>
      <c r="B2803" t="s">
        <v>5118</v>
      </c>
      <c r="C2803" t="s">
        <v>13687</v>
      </c>
      <c r="D2803">
        <v>86</v>
      </c>
      <c r="E2803" s="4">
        <v>17000000</v>
      </c>
      <c r="F2803" s="4">
        <v>54257433</v>
      </c>
      <c r="G2803" s="3">
        <f>movie_metadata[[#This Row],[New_gross]]-movie_metadata[[#This Row],[New_budget]]</f>
        <v>37257433</v>
      </c>
      <c r="H2803" s="3" t="str">
        <f>IF(movie_metadata[[#This Row],[Profit/Loss_in money]]&gt;0,"Profit","Loss")</f>
        <v>Profit</v>
      </c>
      <c r="I2803" t="s">
        <v>26</v>
      </c>
      <c r="J2803" t="s">
        <v>27</v>
      </c>
      <c r="K2803" t="s">
        <v>4375</v>
      </c>
      <c r="L2803" s="1">
        <v>2016</v>
      </c>
      <c r="M2803" t="s">
        <v>29</v>
      </c>
      <c r="N2803">
        <v>6.8</v>
      </c>
      <c r="O2803">
        <v>2.35</v>
      </c>
      <c r="P2803">
        <v>0</v>
      </c>
      <c r="Q2803">
        <v>186</v>
      </c>
      <c r="R2803">
        <v>174</v>
      </c>
      <c r="S2803">
        <v>2</v>
      </c>
      <c r="T2803" t="s">
        <v>10969</v>
      </c>
      <c r="U2803">
        <v>619</v>
      </c>
      <c r="V2803" t="s">
        <v>9738</v>
      </c>
      <c r="W2803">
        <v>12983</v>
      </c>
      <c r="X2803">
        <v>971</v>
      </c>
      <c r="Y2803" t="s">
        <v>13688</v>
      </c>
      <c r="Z2803">
        <v>0</v>
      </c>
      <c r="AA2803" t="s">
        <v>13689</v>
      </c>
      <c r="AB2803" t="s">
        <v>13690</v>
      </c>
      <c r="AC2803">
        <v>139</v>
      </c>
      <c r="AD2803">
        <v>350</v>
      </c>
    </row>
    <row r="2804" spans="1:30" x14ac:dyDescent="0.35">
      <c r="A2804" t="s">
        <v>23</v>
      </c>
      <c r="B2804" t="s">
        <v>13691</v>
      </c>
      <c r="C2804" t="s">
        <v>13692</v>
      </c>
      <c r="D2804">
        <v>120</v>
      </c>
      <c r="E2804" s="4">
        <v>13000000</v>
      </c>
      <c r="F2804" s="4">
        <v>23947</v>
      </c>
      <c r="G2804" s="3">
        <f>movie_metadata[[#This Row],[New_gross]]-movie_metadata[[#This Row],[New_budget]]</f>
        <v>-12976053</v>
      </c>
      <c r="H2804" s="3" t="str">
        <f>IF(movie_metadata[[#This Row],[Profit/Loss_in money]]&gt;0,"Profit","Loss")</f>
        <v>Loss</v>
      </c>
      <c r="I2804" t="s">
        <v>26</v>
      </c>
      <c r="J2804" t="s">
        <v>27</v>
      </c>
      <c r="K2804" t="s">
        <v>2946</v>
      </c>
      <c r="L2804" s="1">
        <v>2004</v>
      </c>
      <c r="M2804" t="s">
        <v>572</v>
      </c>
      <c r="N2804">
        <v>7.7</v>
      </c>
      <c r="O2804">
        <v>1.85</v>
      </c>
      <c r="P2804">
        <v>15000</v>
      </c>
      <c r="Q2804">
        <v>185</v>
      </c>
      <c r="R2804">
        <v>19</v>
      </c>
      <c r="S2804">
        <v>829</v>
      </c>
      <c r="T2804" t="s">
        <v>5772</v>
      </c>
      <c r="U2804">
        <v>8000</v>
      </c>
      <c r="V2804" t="s">
        <v>1199</v>
      </c>
      <c r="W2804">
        <v>357579</v>
      </c>
      <c r="X2804">
        <v>12755</v>
      </c>
      <c r="Y2804" t="s">
        <v>8504</v>
      </c>
      <c r="Z2804">
        <v>0</v>
      </c>
      <c r="AA2804" t="s">
        <v>13693</v>
      </c>
      <c r="AB2804" t="s">
        <v>13694</v>
      </c>
      <c r="AC2804">
        <v>1100</v>
      </c>
      <c r="AD2804">
        <v>902</v>
      </c>
    </row>
    <row r="2805" spans="1:30" x14ac:dyDescent="0.35">
      <c r="A2805" t="s">
        <v>23</v>
      </c>
      <c r="B2805" t="s">
        <v>11116</v>
      </c>
      <c r="C2805" t="s">
        <v>13695</v>
      </c>
      <c r="D2805">
        <v>89</v>
      </c>
      <c r="E2805" s="4">
        <v>13000000</v>
      </c>
      <c r="F2805" s="4">
        <v>60008303</v>
      </c>
      <c r="G2805" s="3">
        <f>movie_metadata[[#This Row],[New_gross]]-movie_metadata[[#This Row],[New_budget]]</f>
        <v>47008303</v>
      </c>
      <c r="H2805" s="3" t="str">
        <f>IF(movie_metadata[[#This Row],[Profit/Loss_in money]]&gt;0,"Profit","Loss")</f>
        <v>Profit</v>
      </c>
      <c r="I2805" t="s">
        <v>26</v>
      </c>
      <c r="J2805" t="s">
        <v>27</v>
      </c>
      <c r="K2805" t="s">
        <v>2351</v>
      </c>
      <c r="L2805" s="1">
        <v>2000</v>
      </c>
      <c r="M2805" t="s">
        <v>82</v>
      </c>
      <c r="N2805">
        <v>4.9000000000000004</v>
      </c>
      <c r="O2805">
        <v>1.85</v>
      </c>
      <c r="P2805">
        <v>0</v>
      </c>
      <c r="Q2805">
        <v>42</v>
      </c>
      <c r="R2805">
        <v>13</v>
      </c>
      <c r="S2805">
        <v>329</v>
      </c>
      <c r="T2805" t="s">
        <v>11469</v>
      </c>
      <c r="U2805">
        <v>571</v>
      </c>
      <c r="V2805" t="s">
        <v>2464</v>
      </c>
      <c r="W2805">
        <v>9285</v>
      </c>
      <c r="X2805">
        <v>2241</v>
      </c>
      <c r="Y2805" t="s">
        <v>8208</v>
      </c>
      <c r="Z2805">
        <v>1</v>
      </c>
      <c r="AA2805" t="s">
        <v>13696</v>
      </c>
      <c r="AB2805" t="s">
        <v>13697</v>
      </c>
      <c r="AC2805">
        <v>91</v>
      </c>
      <c r="AD2805">
        <v>442</v>
      </c>
    </row>
    <row r="2806" spans="1:30" x14ac:dyDescent="0.35">
      <c r="A2806" t="s">
        <v>23</v>
      </c>
      <c r="B2806" t="s">
        <v>13698</v>
      </c>
      <c r="C2806" t="s">
        <v>13699</v>
      </c>
      <c r="D2806">
        <v>117</v>
      </c>
      <c r="E2806" s="4">
        <v>13000000</v>
      </c>
      <c r="F2806" s="4">
        <v>49121934</v>
      </c>
      <c r="G2806" s="3">
        <f>movie_metadata[[#This Row],[New_gross]]-movie_metadata[[#This Row],[New_budget]]</f>
        <v>36121934</v>
      </c>
      <c r="H2806" s="3" t="str">
        <f>IF(movie_metadata[[#This Row],[Profit/Loss_in money]]&gt;0,"Profit","Loss")</f>
        <v>Profit</v>
      </c>
      <c r="I2806" t="s">
        <v>26</v>
      </c>
      <c r="J2806" t="s">
        <v>27</v>
      </c>
      <c r="K2806" t="s">
        <v>1407</v>
      </c>
      <c r="L2806" s="1">
        <v>2007</v>
      </c>
      <c r="M2806" t="s">
        <v>29</v>
      </c>
      <c r="N2806">
        <v>6.1</v>
      </c>
      <c r="O2806">
        <v>2.35</v>
      </c>
      <c r="P2806">
        <v>0</v>
      </c>
      <c r="Q2806">
        <v>37</v>
      </c>
      <c r="R2806">
        <v>17</v>
      </c>
      <c r="S2806">
        <v>912</v>
      </c>
      <c r="T2806" t="s">
        <v>11291</v>
      </c>
      <c r="U2806">
        <v>1000</v>
      </c>
      <c r="V2806" t="s">
        <v>1532</v>
      </c>
      <c r="W2806">
        <v>6528</v>
      </c>
      <c r="X2806">
        <v>6554</v>
      </c>
      <c r="Y2806" t="s">
        <v>3070</v>
      </c>
      <c r="Z2806">
        <v>9</v>
      </c>
      <c r="AA2806" t="s">
        <v>13700</v>
      </c>
      <c r="AB2806" t="s">
        <v>13701</v>
      </c>
      <c r="AC2806">
        <v>32</v>
      </c>
      <c r="AD2806">
        <v>997</v>
      </c>
    </row>
    <row r="2807" spans="1:30" x14ac:dyDescent="0.35">
      <c r="A2807" t="s">
        <v>23</v>
      </c>
      <c r="B2807" t="s">
        <v>11252</v>
      </c>
      <c r="C2807" t="s">
        <v>13702</v>
      </c>
      <c r="D2807">
        <v>97</v>
      </c>
      <c r="E2807" s="4">
        <v>18000000</v>
      </c>
      <c r="F2807" s="4">
        <v>27141959</v>
      </c>
      <c r="G2807" s="3">
        <f>movie_metadata[[#This Row],[New_gross]]-movie_metadata[[#This Row],[New_budget]]</f>
        <v>9141959</v>
      </c>
      <c r="H2807" s="3" t="str">
        <f>IF(movie_metadata[[#This Row],[Profit/Loss_in money]]&gt;0,"Profit","Loss")</f>
        <v>Profit</v>
      </c>
      <c r="I2807" t="s">
        <v>26</v>
      </c>
      <c r="J2807" t="s">
        <v>27</v>
      </c>
      <c r="K2807" t="s">
        <v>13703</v>
      </c>
      <c r="L2807" s="1">
        <v>1999</v>
      </c>
      <c r="M2807" t="s">
        <v>82</v>
      </c>
      <c r="N2807">
        <v>2.5</v>
      </c>
      <c r="O2807">
        <v>1.85</v>
      </c>
      <c r="P2807">
        <v>0</v>
      </c>
      <c r="Q2807">
        <v>45</v>
      </c>
      <c r="R2807">
        <v>84</v>
      </c>
      <c r="S2807">
        <v>782</v>
      </c>
      <c r="T2807" t="s">
        <v>10617</v>
      </c>
      <c r="U2807">
        <v>899</v>
      </c>
      <c r="V2807" t="s">
        <v>3925</v>
      </c>
      <c r="W2807">
        <v>19547</v>
      </c>
      <c r="X2807">
        <v>2936</v>
      </c>
      <c r="Y2807" t="s">
        <v>1719</v>
      </c>
      <c r="Z2807">
        <v>2</v>
      </c>
      <c r="AA2807" t="s">
        <v>13704</v>
      </c>
      <c r="AB2807" t="s">
        <v>13705</v>
      </c>
      <c r="AC2807">
        <v>168</v>
      </c>
      <c r="AD2807">
        <v>842</v>
      </c>
    </row>
    <row r="2808" spans="1:30" x14ac:dyDescent="0.35">
      <c r="A2808" t="s">
        <v>23</v>
      </c>
      <c r="B2808" t="s">
        <v>13706</v>
      </c>
      <c r="C2808" t="s">
        <v>13707</v>
      </c>
      <c r="D2808">
        <v>91</v>
      </c>
      <c r="E2808" s="4">
        <v>13000000</v>
      </c>
      <c r="F2808" s="4">
        <v>27052167</v>
      </c>
      <c r="G2808" s="3">
        <f>movie_metadata[[#This Row],[New_gross]]-movie_metadata[[#This Row],[New_budget]]</f>
        <v>14052167</v>
      </c>
      <c r="H2808" s="3" t="str">
        <f>IF(movie_metadata[[#This Row],[Profit/Loss_in money]]&gt;0,"Profit","Loss")</f>
        <v>Profit</v>
      </c>
      <c r="I2808" t="s">
        <v>26</v>
      </c>
      <c r="J2808" t="s">
        <v>27</v>
      </c>
      <c r="K2808" t="s">
        <v>414</v>
      </c>
      <c r="L2808" s="1">
        <v>1998</v>
      </c>
      <c r="M2808" t="s">
        <v>572</v>
      </c>
      <c r="N2808">
        <v>6.1</v>
      </c>
      <c r="O2808">
        <v>1.85</v>
      </c>
      <c r="P2808">
        <v>934</v>
      </c>
      <c r="Q2808">
        <v>57</v>
      </c>
      <c r="R2808">
        <v>6</v>
      </c>
      <c r="S2808">
        <v>459</v>
      </c>
      <c r="T2808" t="s">
        <v>2320</v>
      </c>
      <c r="U2808">
        <v>904</v>
      </c>
      <c r="V2808" t="s">
        <v>3001</v>
      </c>
      <c r="W2808">
        <v>24834</v>
      </c>
      <c r="X2808">
        <v>3353</v>
      </c>
      <c r="Y2808" t="s">
        <v>13708</v>
      </c>
      <c r="Z2808">
        <v>5</v>
      </c>
      <c r="AA2808" t="s">
        <v>13709</v>
      </c>
      <c r="AB2808" t="s">
        <v>13710</v>
      </c>
      <c r="AC2808">
        <v>168</v>
      </c>
      <c r="AD2808">
        <v>471</v>
      </c>
    </row>
    <row r="2809" spans="1:30" x14ac:dyDescent="0.35">
      <c r="A2809" t="s">
        <v>23</v>
      </c>
      <c r="B2809" t="s">
        <v>13711</v>
      </c>
      <c r="C2809" t="s">
        <v>13712</v>
      </c>
      <c r="D2809">
        <v>100</v>
      </c>
      <c r="E2809" s="4">
        <v>13000000</v>
      </c>
      <c r="F2809" s="4">
        <v>26539321</v>
      </c>
      <c r="G2809" s="3">
        <f>movie_metadata[[#This Row],[New_gross]]-movie_metadata[[#This Row],[New_budget]]</f>
        <v>13539321</v>
      </c>
      <c r="H2809" s="3" t="str">
        <f>IF(movie_metadata[[#This Row],[Profit/Loss_in money]]&gt;0,"Profit","Loss")</f>
        <v>Profit</v>
      </c>
      <c r="I2809" t="s">
        <v>26</v>
      </c>
      <c r="J2809" t="s">
        <v>27</v>
      </c>
      <c r="K2809" t="s">
        <v>3924</v>
      </c>
      <c r="L2809" s="1">
        <v>1996</v>
      </c>
      <c r="M2809" t="s">
        <v>82</v>
      </c>
      <c r="N2809">
        <v>5.9</v>
      </c>
      <c r="O2809">
        <v>1.85</v>
      </c>
      <c r="P2809">
        <v>833</v>
      </c>
      <c r="Q2809">
        <v>25</v>
      </c>
      <c r="R2809">
        <v>15</v>
      </c>
      <c r="S2809">
        <v>388</v>
      </c>
      <c r="T2809" t="s">
        <v>1771</v>
      </c>
      <c r="U2809">
        <v>694</v>
      </c>
      <c r="V2809" t="s">
        <v>5415</v>
      </c>
      <c r="W2809">
        <v>7984</v>
      </c>
      <c r="X2809">
        <v>2486</v>
      </c>
      <c r="Y2809" t="s">
        <v>13713</v>
      </c>
      <c r="Z2809">
        <v>1</v>
      </c>
      <c r="AA2809" t="s">
        <v>13714</v>
      </c>
      <c r="AB2809" t="s">
        <v>13715</v>
      </c>
      <c r="AC2809">
        <v>42</v>
      </c>
      <c r="AD2809">
        <v>558</v>
      </c>
    </row>
    <row r="2810" spans="1:30" x14ac:dyDescent="0.35">
      <c r="A2810" t="s">
        <v>23</v>
      </c>
      <c r="B2810" t="s">
        <v>13716</v>
      </c>
      <c r="C2810" t="s">
        <v>13717</v>
      </c>
      <c r="D2810">
        <v>72</v>
      </c>
      <c r="E2810" s="4">
        <v>13000000</v>
      </c>
      <c r="F2810" s="4">
        <v>28501605</v>
      </c>
      <c r="G2810" s="3">
        <f>movie_metadata[[#This Row],[New_gross]]-movie_metadata[[#This Row],[New_budget]]</f>
        <v>15501605</v>
      </c>
      <c r="H2810" s="3" t="str">
        <f>IF(movie_metadata[[#This Row],[Profit/Loss_in money]]&gt;0,"Profit","Loss")</f>
        <v>Profit</v>
      </c>
      <c r="I2810" t="s">
        <v>26</v>
      </c>
      <c r="J2810" t="s">
        <v>27</v>
      </c>
      <c r="K2810" t="s">
        <v>7395</v>
      </c>
      <c r="L2810" s="1">
        <v>1990</v>
      </c>
      <c r="M2810" t="s">
        <v>572</v>
      </c>
      <c r="N2810">
        <v>5.7</v>
      </c>
      <c r="O2810">
        <v>1.85</v>
      </c>
      <c r="P2810">
        <v>0</v>
      </c>
      <c r="Q2810">
        <v>59</v>
      </c>
      <c r="R2810">
        <v>5</v>
      </c>
      <c r="S2810">
        <v>435</v>
      </c>
      <c r="T2810" t="s">
        <v>7022</v>
      </c>
      <c r="U2810">
        <v>659</v>
      </c>
      <c r="V2810" t="s">
        <v>13718</v>
      </c>
      <c r="W2810">
        <v>31371</v>
      </c>
      <c r="X2810">
        <v>2646</v>
      </c>
      <c r="Y2810" t="s">
        <v>13719</v>
      </c>
      <c r="Z2810">
        <v>0</v>
      </c>
      <c r="AA2810" t="s">
        <v>13720</v>
      </c>
      <c r="AB2810" t="s">
        <v>13721</v>
      </c>
      <c r="AC2810">
        <v>166</v>
      </c>
      <c r="AD2810">
        <v>628</v>
      </c>
    </row>
    <row r="2811" spans="1:30" x14ac:dyDescent="0.35">
      <c r="A2811" t="s">
        <v>23</v>
      </c>
      <c r="B2811" t="s">
        <v>13722</v>
      </c>
      <c r="C2811" t="s">
        <v>13723</v>
      </c>
      <c r="D2811">
        <v>84</v>
      </c>
      <c r="E2811" s="4">
        <v>13200000</v>
      </c>
      <c r="F2811" s="4">
        <v>52543632</v>
      </c>
      <c r="G2811" s="3">
        <f>movie_metadata[[#This Row],[New_gross]]-movie_metadata[[#This Row],[New_budget]]</f>
        <v>39343632</v>
      </c>
      <c r="H2811" s="3" t="str">
        <f>IF(movie_metadata[[#This Row],[Profit/Loss_in money]]&gt;0,"Profit","Loss")</f>
        <v>Profit</v>
      </c>
      <c r="I2811" t="s">
        <v>26</v>
      </c>
      <c r="J2811" t="s">
        <v>27</v>
      </c>
      <c r="K2811" t="s">
        <v>1520</v>
      </c>
      <c r="L2811" s="1">
        <v>2014</v>
      </c>
      <c r="M2811" t="s">
        <v>29</v>
      </c>
      <c r="N2811">
        <v>5.6</v>
      </c>
      <c r="O2811">
        <v>2.35</v>
      </c>
      <c r="P2811">
        <v>0</v>
      </c>
      <c r="Q2811">
        <v>58</v>
      </c>
      <c r="R2811">
        <v>12</v>
      </c>
      <c r="S2811">
        <v>334</v>
      </c>
      <c r="T2811" t="s">
        <v>13724</v>
      </c>
      <c r="U2811">
        <v>1000</v>
      </c>
      <c r="V2811" t="s">
        <v>2710</v>
      </c>
      <c r="W2811">
        <v>12676</v>
      </c>
      <c r="X2811">
        <v>2297</v>
      </c>
      <c r="Y2811" t="s">
        <v>13725</v>
      </c>
      <c r="Z2811">
        <v>2</v>
      </c>
      <c r="AA2811" t="s">
        <v>13726</v>
      </c>
      <c r="AB2811" t="s">
        <v>13727</v>
      </c>
      <c r="AC2811">
        <v>84</v>
      </c>
      <c r="AD2811">
        <v>345</v>
      </c>
    </row>
    <row r="2812" spans="1:30" x14ac:dyDescent="0.35">
      <c r="A2812" t="s">
        <v>23</v>
      </c>
      <c r="B2812" t="s">
        <v>3251</v>
      </c>
      <c r="C2812" t="s">
        <v>13728</v>
      </c>
      <c r="D2812">
        <v>126</v>
      </c>
      <c r="E2812" s="4">
        <v>18000000</v>
      </c>
      <c r="F2812" s="4">
        <v>25592632</v>
      </c>
      <c r="G2812" s="3">
        <f>movie_metadata[[#This Row],[New_gross]]-movie_metadata[[#This Row],[New_budget]]</f>
        <v>7592632</v>
      </c>
      <c r="H2812" s="3" t="str">
        <f>IF(movie_metadata[[#This Row],[Profit/Loss_in money]]&gt;0,"Profit","Loss")</f>
        <v>Profit</v>
      </c>
      <c r="I2812" t="s">
        <v>26</v>
      </c>
      <c r="J2812" t="s">
        <v>27</v>
      </c>
      <c r="K2812" t="s">
        <v>6392</v>
      </c>
      <c r="L2812" s="1">
        <v>2007</v>
      </c>
      <c r="M2812" t="s">
        <v>572</v>
      </c>
      <c r="N2812">
        <v>7.2</v>
      </c>
      <c r="O2812">
        <v>1.85</v>
      </c>
      <c r="P2812">
        <v>20000</v>
      </c>
      <c r="Q2812">
        <v>330</v>
      </c>
      <c r="R2812">
        <v>0</v>
      </c>
      <c r="S2812">
        <v>745</v>
      </c>
      <c r="T2812" t="s">
        <v>1293</v>
      </c>
      <c r="U2812">
        <v>2000</v>
      </c>
      <c r="V2812" t="s">
        <v>1205</v>
      </c>
      <c r="W2812">
        <v>220475</v>
      </c>
      <c r="X2812">
        <v>5371</v>
      </c>
      <c r="Y2812" t="s">
        <v>3254</v>
      </c>
      <c r="Z2812">
        <v>0</v>
      </c>
      <c r="AA2812" t="s">
        <v>13729</v>
      </c>
      <c r="AB2812" t="s">
        <v>13730</v>
      </c>
      <c r="AC2812">
        <v>1066</v>
      </c>
      <c r="AD2812">
        <v>850</v>
      </c>
    </row>
    <row r="2813" spans="1:30" x14ac:dyDescent="0.35">
      <c r="A2813" t="s">
        <v>739</v>
      </c>
      <c r="B2813" t="s">
        <v>13731</v>
      </c>
      <c r="C2813" t="s">
        <v>13732</v>
      </c>
      <c r="D2813">
        <v>108</v>
      </c>
      <c r="E2813" s="4">
        <v>15000000</v>
      </c>
      <c r="F2813" s="4">
        <v>25440971</v>
      </c>
      <c r="G2813" s="3">
        <f>movie_metadata[[#This Row],[New_gross]]-movie_metadata[[#This Row],[New_budget]]</f>
        <v>10440971</v>
      </c>
      <c r="H2813" s="3" t="str">
        <f>IF(movie_metadata[[#This Row],[Profit/Loss_in money]]&gt;0,"Profit","Loss")</f>
        <v>Profit</v>
      </c>
      <c r="I2813" t="s">
        <v>26</v>
      </c>
      <c r="J2813" t="s">
        <v>45</v>
      </c>
      <c r="K2813" t="s">
        <v>2194</v>
      </c>
      <c r="L2813" s="1">
        <v>2015</v>
      </c>
      <c r="M2813" t="s">
        <v>572</v>
      </c>
      <c r="N2813">
        <v>7.7</v>
      </c>
      <c r="O2813">
        <v>2.35</v>
      </c>
      <c r="P2813">
        <v>109000</v>
      </c>
      <c r="Q2813">
        <v>489</v>
      </c>
      <c r="R2813">
        <v>232</v>
      </c>
      <c r="S2813">
        <v>123</v>
      </c>
      <c r="T2813" t="s">
        <v>13733</v>
      </c>
      <c r="U2813">
        <v>149</v>
      </c>
      <c r="V2813" t="s">
        <v>13734</v>
      </c>
      <c r="W2813">
        <v>289508</v>
      </c>
      <c r="X2813">
        <v>430</v>
      </c>
      <c r="Y2813" t="s">
        <v>13735</v>
      </c>
      <c r="Z2813">
        <v>0</v>
      </c>
      <c r="AA2813" t="s">
        <v>13736</v>
      </c>
      <c r="AB2813" t="s">
        <v>13737</v>
      </c>
      <c r="AC2813">
        <v>611</v>
      </c>
      <c r="AD2813">
        <v>145</v>
      </c>
    </row>
    <row r="2814" spans="1:30" x14ac:dyDescent="0.35">
      <c r="A2814" t="s">
        <v>23</v>
      </c>
      <c r="B2814" t="s">
        <v>1792</v>
      </c>
      <c r="C2814" t="s">
        <v>13738</v>
      </c>
      <c r="D2814">
        <v>112</v>
      </c>
      <c r="E2814" s="4">
        <v>13000000</v>
      </c>
      <c r="F2814" s="4">
        <v>22858926</v>
      </c>
      <c r="G2814" s="3">
        <f>movie_metadata[[#This Row],[New_gross]]-movie_metadata[[#This Row],[New_budget]]</f>
        <v>9858926</v>
      </c>
      <c r="H2814" s="3" t="str">
        <f>IF(movie_metadata[[#This Row],[Profit/Loss_in money]]&gt;0,"Profit","Loss")</f>
        <v>Profit</v>
      </c>
      <c r="I2814" t="s">
        <v>26</v>
      </c>
      <c r="J2814" t="s">
        <v>27</v>
      </c>
      <c r="K2814" t="s">
        <v>7891</v>
      </c>
      <c r="L2814" s="1">
        <v>1999</v>
      </c>
      <c r="M2814" t="s">
        <v>572</v>
      </c>
      <c r="N2814">
        <v>7.8</v>
      </c>
      <c r="O2814">
        <v>1.85</v>
      </c>
      <c r="P2814">
        <v>0</v>
      </c>
      <c r="Q2814">
        <v>242</v>
      </c>
      <c r="R2814">
        <v>0</v>
      </c>
      <c r="S2814">
        <v>213</v>
      </c>
      <c r="T2814" t="s">
        <v>13739</v>
      </c>
      <c r="U2814">
        <v>512</v>
      </c>
      <c r="V2814" t="s">
        <v>4454</v>
      </c>
      <c r="W2814">
        <v>254404</v>
      </c>
      <c r="X2814">
        <v>1171</v>
      </c>
      <c r="Y2814" t="s">
        <v>593</v>
      </c>
      <c r="Z2814">
        <v>2</v>
      </c>
      <c r="AA2814" t="s">
        <v>13740</v>
      </c>
      <c r="AB2814" t="s">
        <v>13741</v>
      </c>
      <c r="AC2814">
        <v>840</v>
      </c>
      <c r="AD2814">
        <v>216</v>
      </c>
    </row>
    <row r="2815" spans="1:30" x14ac:dyDescent="0.35">
      <c r="A2815" t="s">
        <v>23</v>
      </c>
      <c r="B2815" t="s">
        <v>13742</v>
      </c>
      <c r="C2815" t="s">
        <v>13743</v>
      </c>
      <c r="D2815">
        <v>90</v>
      </c>
      <c r="E2815" s="4">
        <v>6000000</v>
      </c>
      <c r="F2815" s="4">
        <v>22235901</v>
      </c>
      <c r="G2815" s="3">
        <f>movie_metadata[[#This Row],[New_gross]]-movie_metadata[[#This Row],[New_budget]]</f>
        <v>16235901</v>
      </c>
      <c r="H2815" s="3" t="str">
        <f>IF(movie_metadata[[#This Row],[Profit/Loss_in money]]&gt;0,"Profit","Loss")</f>
        <v>Profit</v>
      </c>
      <c r="I2815" t="s">
        <v>26</v>
      </c>
      <c r="J2815" t="s">
        <v>27</v>
      </c>
      <c r="K2815" t="s">
        <v>1674</v>
      </c>
      <c r="L2815" s="1">
        <v>2001</v>
      </c>
      <c r="M2815" t="s">
        <v>572</v>
      </c>
      <c r="N2815">
        <v>6.1</v>
      </c>
      <c r="O2815">
        <v>1.85</v>
      </c>
      <c r="P2815">
        <v>593</v>
      </c>
      <c r="Q2815">
        <v>40</v>
      </c>
      <c r="R2815">
        <v>7</v>
      </c>
      <c r="S2815">
        <v>405</v>
      </c>
      <c r="T2815" t="s">
        <v>627</v>
      </c>
      <c r="U2815">
        <v>939</v>
      </c>
      <c r="V2815" t="s">
        <v>5442</v>
      </c>
      <c r="W2815">
        <v>4339</v>
      </c>
      <c r="X2815">
        <v>2815</v>
      </c>
      <c r="Y2815" t="s">
        <v>7145</v>
      </c>
      <c r="Z2815">
        <v>2</v>
      </c>
      <c r="AA2815" t="s">
        <v>13744</v>
      </c>
      <c r="AB2815" t="s">
        <v>13745</v>
      </c>
      <c r="AC2815">
        <v>31</v>
      </c>
      <c r="AD2815">
        <v>890</v>
      </c>
    </row>
    <row r="2816" spans="1:30" x14ac:dyDescent="0.35">
      <c r="A2816" t="s">
        <v>23</v>
      </c>
      <c r="B2816" t="s">
        <v>1487</v>
      </c>
      <c r="C2816" t="s">
        <v>13746</v>
      </c>
      <c r="D2816">
        <v>91</v>
      </c>
      <c r="E2816" s="4">
        <v>13000000</v>
      </c>
      <c r="F2816" s="4">
        <v>38916903</v>
      </c>
      <c r="G2816" s="3">
        <f>movie_metadata[[#This Row],[New_gross]]-movie_metadata[[#This Row],[New_budget]]</f>
        <v>25916903</v>
      </c>
      <c r="H2816" s="3" t="str">
        <f>IF(movie_metadata[[#This Row],[Profit/Loss_in money]]&gt;0,"Profit","Loss")</f>
        <v>Profit</v>
      </c>
      <c r="I2816" t="s">
        <v>26</v>
      </c>
      <c r="J2816" t="s">
        <v>27</v>
      </c>
      <c r="K2816" t="s">
        <v>13747</v>
      </c>
      <c r="L2816" s="1">
        <v>2014</v>
      </c>
      <c r="M2816" t="s">
        <v>82</v>
      </c>
      <c r="N2816">
        <v>5.8</v>
      </c>
      <c r="O2816">
        <v>1.85</v>
      </c>
      <c r="P2816">
        <v>0</v>
      </c>
      <c r="Q2816">
        <v>112</v>
      </c>
      <c r="R2816">
        <v>13</v>
      </c>
      <c r="S2816">
        <v>140</v>
      </c>
      <c r="T2816" t="s">
        <v>13748</v>
      </c>
      <c r="U2816">
        <v>803</v>
      </c>
      <c r="V2816" t="s">
        <v>13749</v>
      </c>
      <c r="W2816">
        <v>15664</v>
      </c>
      <c r="X2816">
        <v>1921</v>
      </c>
      <c r="Y2816" t="s">
        <v>13750</v>
      </c>
      <c r="Z2816">
        <v>0</v>
      </c>
      <c r="AA2816" t="s">
        <v>13751</v>
      </c>
      <c r="AB2816" t="s">
        <v>13752</v>
      </c>
      <c r="AC2816">
        <v>149</v>
      </c>
      <c r="AD2816">
        <v>587</v>
      </c>
    </row>
    <row r="2817" spans="1:30" x14ac:dyDescent="0.35">
      <c r="A2817" t="s">
        <v>23</v>
      </c>
      <c r="B2817" t="s">
        <v>5398</v>
      </c>
      <c r="C2817" t="s">
        <v>13753</v>
      </c>
      <c r="D2817">
        <v>135</v>
      </c>
      <c r="E2817" s="4">
        <v>14000000</v>
      </c>
      <c r="F2817" s="4">
        <v>16929123</v>
      </c>
      <c r="G2817" s="3">
        <f>movie_metadata[[#This Row],[New_gross]]-movie_metadata[[#This Row],[New_budget]]</f>
        <v>2929123</v>
      </c>
      <c r="H2817" s="3" t="str">
        <f>IF(movie_metadata[[#This Row],[Profit/Loss_in money]]&gt;0,"Profit","Loss")</f>
        <v>Profit</v>
      </c>
      <c r="I2817" t="s">
        <v>26</v>
      </c>
      <c r="J2817" t="s">
        <v>27</v>
      </c>
      <c r="K2817" t="s">
        <v>206</v>
      </c>
      <c r="L2817" s="1">
        <v>2001</v>
      </c>
      <c r="M2817" t="s">
        <v>29</v>
      </c>
      <c r="N2817">
        <v>6.5</v>
      </c>
      <c r="O2817">
        <v>1.85</v>
      </c>
      <c r="P2817">
        <v>0</v>
      </c>
      <c r="Q2817">
        <v>84</v>
      </c>
      <c r="R2817">
        <v>134</v>
      </c>
      <c r="S2817">
        <v>525</v>
      </c>
      <c r="T2817" t="s">
        <v>3708</v>
      </c>
      <c r="U2817">
        <v>4000</v>
      </c>
      <c r="V2817" t="s">
        <v>76</v>
      </c>
      <c r="W2817">
        <v>21406</v>
      </c>
      <c r="X2817">
        <v>6214</v>
      </c>
      <c r="Y2817" t="s">
        <v>13754</v>
      </c>
      <c r="Z2817">
        <v>2</v>
      </c>
      <c r="AA2817" t="s">
        <v>13755</v>
      </c>
      <c r="AB2817" t="s">
        <v>13756</v>
      </c>
      <c r="AC2817">
        <v>169</v>
      </c>
      <c r="AD2817">
        <v>1000</v>
      </c>
    </row>
    <row r="2818" spans="1:30" x14ac:dyDescent="0.35">
      <c r="A2818" t="s">
        <v>23</v>
      </c>
      <c r="B2818" t="s">
        <v>3687</v>
      </c>
      <c r="C2818" t="s">
        <v>13757</v>
      </c>
      <c r="D2818">
        <v>141</v>
      </c>
      <c r="E2818" s="4">
        <v>19000000</v>
      </c>
      <c r="F2818" s="4">
        <v>13753931</v>
      </c>
      <c r="G2818" s="3">
        <f>movie_metadata[[#This Row],[New_gross]]-movie_metadata[[#This Row],[New_budget]]</f>
        <v>-5246069</v>
      </c>
      <c r="H2818" s="3" t="str">
        <f>IF(movie_metadata[[#This Row],[Profit/Loss_in money]]&gt;0,"Profit","Loss")</f>
        <v>Loss</v>
      </c>
      <c r="I2818" t="s">
        <v>662</v>
      </c>
      <c r="J2818" t="s">
        <v>27</v>
      </c>
      <c r="K2818" t="s">
        <v>1954</v>
      </c>
      <c r="L2818" s="1">
        <v>2006</v>
      </c>
      <c r="M2818" t="s">
        <v>572</v>
      </c>
      <c r="N2818">
        <v>7.9</v>
      </c>
      <c r="O2818">
        <v>2.35</v>
      </c>
      <c r="P2818">
        <v>5000</v>
      </c>
      <c r="Q2818">
        <v>251</v>
      </c>
      <c r="R2818">
        <v>16000</v>
      </c>
      <c r="S2818">
        <v>78</v>
      </c>
      <c r="T2818" t="s">
        <v>13758</v>
      </c>
      <c r="U2818">
        <v>378</v>
      </c>
      <c r="V2818" t="s">
        <v>13759</v>
      </c>
      <c r="W2818">
        <v>132149</v>
      </c>
      <c r="X2818">
        <v>751</v>
      </c>
      <c r="Y2818" t="s">
        <v>13760</v>
      </c>
      <c r="Z2818">
        <v>0</v>
      </c>
      <c r="AA2818" t="s">
        <v>13761</v>
      </c>
      <c r="AB2818" t="s">
        <v>13762</v>
      </c>
      <c r="AC2818">
        <v>316</v>
      </c>
      <c r="AD2818">
        <v>85</v>
      </c>
    </row>
    <row r="2819" spans="1:30" x14ac:dyDescent="0.35">
      <c r="A2819" t="s">
        <v>23</v>
      </c>
      <c r="B2819" t="s">
        <v>13763</v>
      </c>
      <c r="C2819" t="s">
        <v>13764</v>
      </c>
      <c r="D2819">
        <v>104</v>
      </c>
      <c r="E2819" s="4">
        <v>13000000</v>
      </c>
      <c r="F2819" s="4">
        <v>10996440</v>
      </c>
      <c r="G2819" s="3">
        <f>movie_metadata[[#This Row],[New_gross]]-movie_metadata[[#This Row],[New_budget]]</f>
        <v>-2003560</v>
      </c>
      <c r="H2819" s="3" t="str">
        <f>IF(movie_metadata[[#This Row],[Profit/Loss_in money]]&gt;0,"Profit","Loss")</f>
        <v>Loss</v>
      </c>
      <c r="I2819" t="s">
        <v>26</v>
      </c>
      <c r="J2819" t="s">
        <v>27</v>
      </c>
      <c r="K2819" t="s">
        <v>652</v>
      </c>
      <c r="L2819" s="1">
        <v>2006</v>
      </c>
      <c r="M2819" t="s">
        <v>82</v>
      </c>
      <c r="N2819">
        <v>6.3</v>
      </c>
      <c r="O2819">
        <v>2.35</v>
      </c>
      <c r="P2819">
        <v>862</v>
      </c>
      <c r="Q2819">
        <v>113</v>
      </c>
      <c r="R2819">
        <v>35</v>
      </c>
      <c r="S2819">
        <v>844</v>
      </c>
      <c r="T2819" t="s">
        <v>2658</v>
      </c>
      <c r="U2819">
        <v>24000</v>
      </c>
      <c r="V2819" t="s">
        <v>75</v>
      </c>
      <c r="W2819">
        <v>19707</v>
      </c>
      <c r="X2819">
        <v>27806</v>
      </c>
      <c r="Y2819" t="s">
        <v>10425</v>
      </c>
      <c r="Z2819">
        <v>0</v>
      </c>
      <c r="AA2819" t="s">
        <v>13765</v>
      </c>
      <c r="AB2819" t="s">
        <v>13766</v>
      </c>
      <c r="AC2819">
        <v>128</v>
      </c>
      <c r="AD2819">
        <v>912</v>
      </c>
    </row>
    <row r="2820" spans="1:30" x14ac:dyDescent="0.35">
      <c r="A2820" t="s">
        <v>23</v>
      </c>
      <c r="B2820" t="s">
        <v>13767</v>
      </c>
      <c r="C2820" t="s">
        <v>13768</v>
      </c>
      <c r="D2820">
        <v>84</v>
      </c>
      <c r="E2820" s="4">
        <v>13000000</v>
      </c>
      <c r="F2820" s="4">
        <v>8026971</v>
      </c>
      <c r="G2820" s="3">
        <f>movie_metadata[[#This Row],[New_gross]]-movie_metadata[[#This Row],[New_budget]]</f>
        <v>-4973029</v>
      </c>
      <c r="H2820" s="3" t="str">
        <f>IF(movie_metadata[[#This Row],[Profit/Loss_in money]]&gt;0,"Profit","Loss")</f>
        <v>Loss</v>
      </c>
      <c r="I2820" t="s">
        <v>26</v>
      </c>
      <c r="J2820" t="s">
        <v>27</v>
      </c>
      <c r="K2820" t="s">
        <v>1674</v>
      </c>
      <c r="L2820" s="1">
        <v>1998</v>
      </c>
      <c r="M2820" t="s">
        <v>572</v>
      </c>
      <c r="N2820">
        <v>3.8</v>
      </c>
      <c r="O2820">
        <v>2.35</v>
      </c>
      <c r="P2820">
        <v>204</v>
      </c>
      <c r="Q2820">
        <v>23</v>
      </c>
      <c r="R2820">
        <v>18</v>
      </c>
      <c r="S2820">
        <v>744</v>
      </c>
      <c r="T2820" t="s">
        <v>796</v>
      </c>
      <c r="U2820">
        <v>1000</v>
      </c>
      <c r="V2820" t="s">
        <v>2113</v>
      </c>
      <c r="W2820">
        <v>1520</v>
      </c>
      <c r="X2820">
        <v>3352</v>
      </c>
      <c r="Y2820" t="s">
        <v>2630</v>
      </c>
      <c r="Z2820">
        <v>0</v>
      </c>
      <c r="AA2820" t="s">
        <v>13769</v>
      </c>
      <c r="AB2820" t="s">
        <v>13770</v>
      </c>
      <c r="AC2820">
        <v>20</v>
      </c>
      <c r="AD2820">
        <v>851</v>
      </c>
    </row>
    <row r="2821" spans="1:30" x14ac:dyDescent="0.35">
      <c r="A2821" t="s">
        <v>23</v>
      </c>
      <c r="B2821" t="s">
        <v>13771</v>
      </c>
      <c r="C2821" t="s">
        <v>13772</v>
      </c>
      <c r="D2821">
        <v>118</v>
      </c>
      <c r="E2821" s="4">
        <v>13000000</v>
      </c>
      <c r="F2821" s="4">
        <v>14677654</v>
      </c>
      <c r="G2821" s="3">
        <f>movie_metadata[[#This Row],[New_gross]]-movie_metadata[[#This Row],[New_budget]]</f>
        <v>1677654</v>
      </c>
      <c r="H2821" s="3" t="str">
        <f>IF(movie_metadata[[#This Row],[Profit/Loss_in money]]&gt;0,"Profit","Loss")</f>
        <v>Profit</v>
      </c>
      <c r="I2821" t="s">
        <v>26</v>
      </c>
      <c r="J2821" t="s">
        <v>7972</v>
      </c>
      <c r="K2821" t="s">
        <v>3402</v>
      </c>
      <c r="L2821" s="1">
        <v>2015</v>
      </c>
      <c r="M2821" t="s">
        <v>572</v>
      </c>
      <c r="N2821">
        <v>8.3000000000000007</v>
      </c>
      <c r="O2821">
        <v>2.35</v>
      </c>
      <c r="P2821">
        <v>72000</v>
      </c>
      <c r="Q2821">
        <v>421</v>
      </c>
      <c r="R2821">
        <v>412</v>
      </c>
      <c r="S2821">
        <v>491</v>
      </c>
      <c r="T2821" t="s">
        <v>1593</v>
      </c>
      <c r="U2821">
        <v>805</v>
      </c>
      <c r="V2821" t="s">
        <v>2311</v>
      </c>
      <c r="W2821">
        <v>161288</v>
      </c>
      <c r="X2821">
        <v>2499</v>
      </c>
      <c r="Y2821" t="s">
        <v>7928</v>
      </c>
      <c r="Z2821">
        <v>0</v>
      </c>
      <c r="AA2821" t="s">
        <v>13773</v>
      </c>
      <c r="AB2821" t="s">
        <v>13774</v>
      </c>
      <c r="AC2821">
        <v>351</v>
      </c>
      <c r="AD2821">
        <v>681</v>
      </c>
    </row>
    <row r="2822" spans="1:30" x14ac:dyDescent="0.35">
      <c r="A2822" t="s">
        <v>23</v>
      </c>
      <c r="B2822" t="s">
        <v>6759</v>
      </c>
      <c r="C2822" t="s">
        <v>13775</v>
      </c>
      <c r="D2822">
        <v>82</v>
      </c>
      <c r="E2822" s="4">
        <v>13000000</v>
      </c>
      <c r="F2822" s="4">
        <v>9975684</v>
      </c>
      <c r="G2822" s="3">
        <f>movie_metadata[[#This Row],[New_gross]]-movie_metadata[[#This Row],[New_budget]]</f>
        <v>-3024316</v>
      </c>
      <c r="H2822" s="3" t="str">
        <f>IF(movie_metadata[[#This Row],[Profit/Loss_in money]]&gt;0,"Profit","Loss")</f>
        <v>Loss</v>
      </c>
      <c r="I2822" t="s">
        <v>26</v>
      </c>
      <c r="J2822" t="s">
        <v>254</v>
      </c>
      <c r="K2822" t="s">
        <v>1664</v>
      </c>
      <c r="L2822" s="1">
        <v>1998</v>
      </c>
      <c r="M2822" t="s">
        <v>29</v>
      </c>
      <c r="N2822">
        <v>6.4</v>
      </c>
      <c r="O2822">
        <v>1.85</v>
      </c>
      <c r="P2822">
        <v>679</v>
      </c>
      <c r="Q2822">
        <v>32</v>
      </c>
      <c r="R2822">
        <v>799</v>
      </c>
      <c r="S2822">
        <v>294</v>
      </c>
      <c r="T2822" t="s">
        <v>12376</v>
      </c>
      <c r="U2822">
        <v>721</v>
      </c>
      <c r="V2822" t="s">
        <v>316</v>
      </c>
      <c r="W2822">
        <v>20033</v>
      </c>
      <c r="X2822">
        <v>1805</v>
      </c>
      <c r="Y2822" t="s">
        <v>1883</v>
      </c>
      <c r="Z2822">
        <v>0</v>
      </c>
      <c r="AA2822" t="s">
        <v>13776</v>
      </c>
      <c r="AB2822" t="s">
        <v>13777</v>
      </c>
      <c r="AC2822">
        <v>117</v>
      </c>
      <c r="AD2822">
        <v>359</v>
      </c>
    </row>
    <row r="2823" spans="1:30" x14ac:dyDescent="0.35">
      <c r="A2823" t="s">
        <v>23</v>
      </c>
      <c r="B2823" t="s">
        <v>13778</v>
      </c>
      <c r="C2823" t="s">
        <v>13779</v>
      </c>
      <c r="D2823">
        <v>95</v>
      </c>
      <c r="E2823" s="4">
        <v>13000000</v>
      </c>
      <c r="F2823" s="4">
        <v>7881335</v>
      </c>
      <c r="G2823" s="3">
        <f>movie_metadata[[#This Row],[New_gross]]-movie_metadata[[#This Row],[New_budget]]</f>
        <v>-5118665</v>
      </c>
      <c r="H2823" s="3" t="str">
        <f>IF(movie_metadata[[#This Row],[Profit/Loss_in money]]&gt;0,"Profit","Loss")</f>
        <v>Loss</v>
      </c>
      <c r="I2823" t="s">
        <v>26</v>
      </c>
      <c r="J2823" t="s">
        <v>27</v>
      </c>
      <c r="K2823" t="s">
        <v>5957</v>
      </c>
      <c r="L2823" s="1">
        <v>1994</v>
      </c>
      <c r="M2823" t="s">
        <v>572</v>
      </c>
      <c r="N2823">
        <v>6.7</v>
      </c>
      <c r="O2823">
        <v>1.66</v>
      </c>
      <c r="P2823">
        <v>3000</v>
      </c>
      <c r="Q2823">
        <v>52</v>
      </c>
      <c r="R2823">
        <v>0</v>
      </c>
      <c r="S2823">
        <v>650</v>
      </c>
      <c r="T2823" t="s">
        <v>5976</v>
      </c>
      <c r="U2823">
        <v>899</v>
      </c>
      <c r="V2823" t="s">
        <v>3925</v>
      </c>
      <c r="W2823">
        <v>21212</v>
      </c>
      <c r="X2823">
        <v>3092</v>
      </c>
      <c r="Y2823" t="s">
        <v>5755</v>
      </c>
      <c r="Z2823">
        <v>4</v>
      </c>
      <c r="AA2823" t="s">
        <v>13780</v>
      </c>
      <c r="AB2823" t="s">
        <v>13781</v>
      </c>
      <c r="AC2823">
        <v>107</v>
      </c>
      <c r="AD2823">
        <v>849</v>
      </c>
    </row>
    <row r="2824" spans="1:30" x14ac:dyDescent="0.35">
      <c r="A2824" t="s">
        <v>23</v>
      </c>
      <c r="B2824" t="s">
        <v>10948</v>
      </c>
      <c r="C2824" t="s">
        <v>13782</v>
      </c>
      <c r="D2824">
        <v>94</v>
      </c>
      <c r="E2824" s="4">
        <v>13000000</v>
      </c>
      <c r="F2824" s="4">
        <v>6241697</v>
      </c>
      <c r="G2824" s="3">
        <f>movie_metadata[[#This Row],[New_gross]]-movie_metadata[[#This Row],[New_budget]]</f>
        <v>-6758303</v>
      </c>
      <c r="H2824" s="3" t="str">
        <f>IF(movie_metadata[[#This Row],[Profit/Loss_in money]]&gt;0,"Profit","Loss")</f>
        <v>Loss</v>
      </c>
      <c r="I2824" t="s">
        <v>26</v>
      </c>
      <c r="J2824" t="s">
        <v>1452</v>
      </c>
      <c r="K2824" t="s">
        <v>1664</v>
      </c>
      <c r="L2824" s="1">
        <v>1999</v>
      </c>
      <c r="M2824" t="s">
        <v>29</v>
      </c>
      <c r="N2824">
        <v>6.1</v>
      </c>
      <c r="O2824">
        <v>1.85</v>
      </c>
      <c r="P2824">
        <v>0</v>
      </c>
      <c r="Q2824">
        <v>81</v>
      </c>
      <c r="R2824">
        <v>26</v>
      </c>
      <c r="S2824">
        <v>4000</v>
      </c>
      <c r="T2824" t="s">
        <v>1241</v>
      </c>
      <c r="U2824">
        <v>16000</v>
      </c>
      <c r="V2824" t="s">
        <v>308</v>
      </c>
      <c r="W2824">
        <v>16059</v>
      </c>
      <c r="X2824">
        <v>31005</v>
      </c>
      <c r="Y2824" t="s">
        <v>76</v>
      </c>
      <c r="Z2824">
        <v>2</v>
      </c>
      <c r="AA2824" t="s">
        <v>13783</v>
      </c>
      <c r="AB2824" t="s">
        <v>13784</v>
      </c>
      <c r="AC2824">
        <v>210</v>
      </c>
      <c r="AD2824">
        <v>8000</v>
      </c>
    </row>
    <row r="2825" spans="1:30" x14ac:dyDescent="0.35">
      <c r="A2825" t="s">
        <v>23</v>
      </c>
      <c r="B2825" t="s">
        <v>8654</v>
      </c>
      <c r="C2825" t="s">
        <v>13785</v>
      </c>
      <c r="D2825">
        <v>88</v>
      </c>
      <c r="E2825" s="4">
        <v>36541497.422512971</v>
      </c>
      <c r="F2825" s="4">
        <v>109020586.22448979</v>
      </c>
      <c r="G2825" s="3">
        <f>movie_metadata[[#This Row],[New_gross]]-movie_metadata[[#This Row],[New_budget]]</f>
        <v>72479088.80197683</v>
      </c>
      <c r="H2825" s="3" t="str">
        <f>IF(movie_metadata[[#This Row],[Profit/Loss_in money]]&gt;0,"Profit","Loss")</f>
        <v>Profit</v>
      </c>
      <c r="I2825" t="s">
        <v>12456</v>
      </c>
      <c r="J2825" t="s">
        <v>12457</v>
      </c>
      <c r="K2825" t="s">
        <v>1192</v>
      </c>
      <c r="L2825" s="1">
        <v>2005</v>
      </c>
      <c r="M2825" t="s">
        <v>60</v>
      </c>
      <c r="N2825">
        <v>8.1</v>
      </c>
      <c r="O2825">
        <v>2.35</v>
      </c>
      <c r="P2825">
        <v>22</v>
      </c>
      <c r="Q2825">
        <v>1</v>
      </c>
      <c r="R2825">
        <v>76</v>
      </c>
      <c r="S2825">
        <v>75</v>
      </c>
      <c r="T2825" t="s">
        <v>13786</v>
      </c>
      <c r="U2825">
        <v>690</v>
      </c>
      <c r="V2825" t="s">
        <v>990</v>
      </c>
      <c r="W2825">
        <v>335</v>
      </c>
      <c r="X2825">
        <v>998</v>
      </c>
      <c r="Y2825" t="s">
        <v>13787</v>
      </c>
      <c r="Z2825">
        <v>0</v>
      </c>
      <c r="AA2825" t="s">
        <v>62</v>
      </c>
      <c r="AB2825" t="s">
        <v>13788</v>
      </c>
      <c r="AD2825">
        <v>94</v>
      </c>
    </row>
    <row r="2826" spans="1:30" x14ac:dyDescent="0.35">
      <c r="A2826" t="s">
        <v>23</v>
      </c>
      <c r="B2826" t="s">
        <v>13789</v>
      </c>
      <c r="C2826" t="s">
        <v>13790</v>
      </c>
      <c r="D2826">
        <v>99</v>
      </c>
      <c r="E2826" s="4">
        <v>13000000</v>
      </c>
      <c r="F2826" s="4">
        <v>5871603</v>
      </c>
      <c r="G2826" s="3">
        <f>movie_metadata[[#This Row],[New_gross]]-movie_metadata[[#This Row],[New_budget]]</f>
        <v>-7128397</v>
      </c>
      <c r="H2826" s="3" t="str">
        <f>IF(movie_metadata[[#This Row],[Profit/Loss_in money]]&gt;0,"Profit","Loss")</f>
        <v>Loss</v>
      </c>
      <c r="I2826" t="s">
        <v>26</v>
      </c>
      <c r="J2826" t="s">
        <v>27</v>
      </c>
      <c r="K2826" t="s">
        <v>4066</v>
      </c>
      <c r="L2826" s="1">
        <v>1999</v>
      </c>
      <c r="M2826" t="s">
        <v>572</v>
      </c>
      <c r="N2826">
        <v>6</v>
      </c>
      <c r="O2826">
        <v>1.85</v>
      </c>
      <c r="P2826">
        <v>251</v>
      </c>
      <c r="Q2826">
        <v>39</v>
      </c>
      <c r="R2826">
        <v>7</v>
      </c>
      <c r="S2826">
        <v>730</v>
      </c>
      <c r="T2826" t="s">
        <v>1752</v>
      </c>
      <c r="U2826">
        <v>3000</v>
      </c>
      <c r="V2826" t="s">
        <v>976</v>
      </c>
      <c r="W2826">
        <v>3116</v>
      </c>
      <c r="X2826">
        <v>6485</v>
      </c>
      <c r="Y2826" t="s">
        <v>5760</v>
      </c>
      <c r="Z2826">
        <v>3</v>
      </c>
      <c r="AA2826" t="s">
        <v>13791</v>
      </c>
      <c r="AB2826" t="s">
        <v>13792</v>
      </c>
      <c r="AC2826">
        <v>39</v>
      </c>
      <c r="AD2826">
        <v>1000</v>
      </c>
    </row>
    <row r="2827" spans="1:30" x14ac:dyDescent="0.35">
      <c r="A2827" t="s">
        <v>23</v>
      </c>
      <c r="B2827" t="s">
        <v>13793</v>
      </c>
      <c r="C2827" t="s">
        <v>13794</v>
      </c>
      <c r="D2827">
        <v>121</v>
      </c>
      <c r="E2827" s="4">
        <v>13000000</v>
      </c>
      <c r="F2827" s="4">
        <v>16574731</v>
      </c>
      <c r="G2827" s="3">
        <f>movie_metadata[[#This Row],[New_gross]]-movie_metadata[[#This Row],[New_budget]]</f>
        <v>3574731</v>
      </c>
      <c r="H2827" s="3" t="str">
        <f>IF(movie_metadata[[#This Row],[Profit/Loss_in money]]&gt;0,"Profit","Loss")</f>
        <v>Profit</v>
      </c>
      <c r="I2827" t="s">
        <v>26</v>
      </c>
      <c r="J2827" t="s">
        <v>27</v>
      </c>
      <c r="K2827" t="s">
        <v>6189</v>
      </c>
      <c r="L2827" s="1">
        <v>1998</v>
      </c>
      <c r="M2827" t="s">
        <v>572</v>
      </c>
      <c r="N2827">
        <v>5.8</v>
      </c>
      <c r="O2827">
        <v>1.85</v>
      </c>
      <c r="P2827">
        <v>0</v>
      </c>
      <c r="Q2827">
        <v>63</v>
      </c>
      <c r="R2827">
        <v>15</v>
      </c>
      <c r="S2827">
        <v>812</v>
      </c>
      <c r="T2827" t="s">
        <v>10142</v>
      </c>
      <c r="U2827">
        <v>4000</v>
      </c>
      <c r="V2827" t="s">
        <v>487</v>
      </c>
      <c r="W2827">
        <v>27675</v>
      </c>
      <c r="X2827">
        <v>6910</v>
      </c>
      <c r="Y2827" t="s">
        <v>626</v>
      </c>
      <c r="Z2827">
        <v>4</v>
      </c>
      <c r="AA2827" t="s">
        <v>13795</v>
      </c>
      <c r="AB2827" t="s">
        <v>13796</v>
      </c>
      <c r="AC2827">
        <v>181</v>
      </c>
      <c r="AD2827">
        <v>957</v>
      </c>
    </row>
    <row r="2828" spans="1:30" x14ac:dyDescent="0.35">
      <c r="A2828" t="s">
        <v>23</v>
      </c>
      <c r="B2828" t="s">
        <v>13797</v>
      </c>
      <c r="C2828" t="s">
        <v>13798</v>
      </c>
      <c r="D2828">
        <v>84</v>
      </c>
      <c r="E2828" s="4">
        <v>13000000</v>
      </c>
      <c r="F2828" s="4">
        <v>5002310</v>
      </c>
      <c r="G2828" s="3">
        <f>movie_metadata[[#This Row],[New_gross]]-movie_metadata[[#This Row],[New_budget]]</f>
        <v>-7997690</v>
      </c>
      <c r="H2828" s="3" t="str">
        <f>IF(movie_metadata[[#This Row],[Profit/Loss_in money]]&gt;0,"Profit","Loss")</f>
        <v>Loss</v>
      </c>
      <c r="I2828" t="s">
        <v>26</v>
      </c>
      <c r="J2828" t="s">
        <v>27</v>
      </c>
      <c r="K2828" t="s">
        <v>13799</v>
      </c>
      <c r="L2828" s="1">
        <v>2001</v>
      </c>
      <c r="M2828" t="s">
        <v>29</v>
      </c>
      <c r="N2828">
        <v>5.6</v>
      </c>
      <c r="O2828">
        <v>2.35</v>
      </c>
      <c r="P2828">
        <v>0</v>
      </c>
      <c r="Q2828">
        <v>47</v>
      </c>
      <c r="R2828">
        <v>2</v>
      </c>
      <c r="S2828">
        <v>690</v>
      </c>
      <c r="T2828" t="s">
        <v>11298</v>
      </c>
      <c r="U2828">
        <v>15000</v>
      </c>
      <c r="V2828" t="s">
        <v>366</v>
      </c>
      <c r="W2828">
        <v>25541</v>
      </c>
      <c r="X2828">
        <v>18864</v>
      </c>
      <c r="Y2828" t="s">
        <v>7679</v>
      </c>
      <c r="Z2828">
        <v>0</v>
      </c>
      <c r="AA2828" t="s">
        <v>13800</v>
      </c>
      <c r="AB2828" t="s">
        <v>13801</v>
      </c>
      <c r="AC2828">
        <v>181</v>
      </c>
      <c r="AD2828">
        <v>816</v>
      </c>
    </row>
    <row r="2829" spans="1:30" x14ac:dyDescent="0.35">
      <c r="A2829" t="s">
        <v>23</v>
      </c>
      <c r="B2829" t="s">
        <v>13802</v>
      </c>
      <c r="C2829" t="s">
        <v>13803</v>
      </c>
      <c r="D2829">
        <v>93</v>
      </c>
      <c r="E2829" s="4">
        <v>13000000</v>
      </c>
      <c r="F2829" s="4">
        <v>4919896</v>
      </c>
      <c r="G2829" s="3">
        <f>movie_metadata[[#This Row],[New_gross]]-movie_metadata[[#This Row],[New_budget]]</f>
        <v>-8080104</v>
      </c>
      <c r="H2829" s="3" t="str">
        <f>IF(movie_metadata[[#This Row],[Profit/Loss_in money]]&gt;0,"Profit","Loss")</f>
        <v>Loss</v>
      </c>
      <c r="I2829" t="s">
        <v>26</v>
      </c>
      <c r="J2829" t="s">
        <v>45</v>
      </c>
      <c r="K2829" t="s">
        <v>5957</v>
      </c>
      <c r="L2829" s="1">
        <v>2001</v>
      </c>
      <c r="M2829" t="s">
        <v>572</v>
      </c>
      <c r="N2829">
        <v>6.1</v>
      </c>
      <c r="O2829">
        <v>2.35</v>
      </c>
      <c r="P2829">
        <v>618</v>
      </c>
      <c r="Q2829">
        <v>111</v>
      </c>
      <c r="R2829">
        <v>16</v>
      </c>
      <c r="S2829">
        <v>258</v>
      </c>
      <c r="T2829" t="s">
        <v>5885</v>
      </c>
      <c r="U2829">
        <v>567</v>
      </c>
      <c r="V2829" t="s">
        <v>8286</v>
      </c>
      <c r="W2829">
        <v>21530</v>
      </c>
      <c r="X2829">
        <v>1775</v>
      </c>
      <c r="Y2829" t="s">
        <v>8969</v>
      </c>
      <c r="Z2829">
        <v>1</v>
      </c>
      <c r="AA2829" t="s">
        <v>13804</v>
      </c>
      <c r="AB2829" t="s">
        <v>13805</v>
      </c>
      <c r="AC2829">
        <v>159</v>
      </c>
      <c r="AD2829">
        <v>326</v>
      </c>
    </row>
    <row r="2830" spans="1:30" x14ac:dyDescent="0.35">
      <c r="A2830" t="s">
        <v>23</v>
      </c>
      <c r="B2830" t="s">
        <v>10740</v>
      </c>
      <c r="C2830" t="s">
        <v>13806</v>
      </c>
      <c r="D2830">
        <v>93</v>
      </c>
      <c r="E2830" s="4">
        <v>13000000</v>
      </c>
      <c r="F2830" s="4">
        <v>25675765</v>
      </c>
      <c r="G2830" s="3">
        <f>movie_metadata[[#This Row],[New_gross]]-movie_metadata[[#This Row],[New_budget]]</f>
        <v>12675765</v>
      </c>
      <c r="H2830" s="3" t="str">
        <f>IF(movie_metadata[[#This Row],[Profit/Loss_in money]]&gt;0,"Profit","Loss")</f>
        <v>Profit</v>
      </c>
      <c r="I2830" t="s">
        <v>26</v>
      </c>
      <c r="J2830" t="s">
        <v>27</v>
      </c>
      <c r="K2830" t="s">
        <v>1664</v>
      </c>
      <c r="L2830" s="1">
        <v>2013</v>
      </c>
      <c r="M2830" t="s">
        <v>572</v>
      </c>
      <c r="N2830">
        <v>5.9</v>
      </c>
      <c r="O2830">
        <v>2.35</v>
      </c>
      <c r="P2830">
        <v>11000</v>
      </c>
      <c r="Q2830">
        <v>168</v>
      </c>
      <c r="R2830">
        <v>24</v>
      </c>
      <c r="S2830">
        <v>499</v>
      </c>
      <c r="T2830" t="s">
        <v>13807</v>
      </c>
      <c r="U2830">
        <v>552</v>
      </c>
      <c r="V2830" t="s">
        <v>13808</v>
      </c>
      <c r="W2830">
        <v>60407</v>
      </c>
      <c r="X2830">
        <v>2730</v>
      </c>
      <c r="Y2830" t="s">
        <v>13809</v>
      </c>
      <c r="Z2830">
        <v>0</v>
      </c>
      <c r="AA2830" t="s">
        <v>13810</v>
      </c>
      <c r="AB2830" t="s">
        <v>13811</v>
      </c>
      <c r="AC2830">
        <v>84</v>
      </c>
      <c r="AD2830">
        <v>528</v>
      </c>
    </row>
    <row r="2831" spans="1:30" x14ac:dyDescent="0.35">
      <c r="A2831" t="s">
        <v>23</v>
      </c>
      <c r="B2831" t="s">
        <v>13812</v>
      </c>
      <c r="C2831" t="s">
        <v>13813</v>
      </c>
      <c r="D2831">
        <v>120</v>
      </c>
      <c r="E2831" s="4">
        <v>13000000</v>
      </c>
      <c r="F2831" s="4">
        <v>4857376</v>
      </c>
      <c r="G2831" s="3">
        <f>movie_metadata[[#This Row],[New_gross]]-movie_metadata[[#This Row],[New_budget]]</f>
        <v>-8142624</v>
      </c>
      <c r="H2831" s="3" t="str">
        <f>IF(movie_metadata[[#This Row],[Profit/Loss_in money]]&gt;0,"Profit","Loss")</f>
        <v>Loss</v>
      </c>
      <c r="I2831" t="s">
        <v>1451</v>
      </c>
      <c r="J2831" t="s">
        <v>1452</v>
      </c>
      <c r="K2831" t="s">
        <v>1407</v>
      </c>
      <c r="L2831" s="1">
        <v>2006</v>
      </c>
      <c r="M2831" t="s">
        <v>572</v>
      </c>
      <c r="N2831">
        <v>7.3</v>
      </c>
      <c r="O2831">
        <v>1.85</v>
      </c>
      <c r="P2831">
        <v>0</v>
      </c>
      <c r="Q2831">
        <v>165</v>
      </c>
      <c r="R2831">
        <v>107</v>
      </c>
      <c r="S2831">
        <v>280</v>
      </c>
      <c r="T2831" t="s">
        <v>4760</v>
      </c>
      <c r="U2831">
        <v>12000</v>
      </c>
      <c r="V2831" t="s">
        <v>266</v>
      </c>
      <c r="W2831">
        <v>63084</v>
      </c>
      <c r="X2831">
        <v>13208</v>
      </c>
      <c r="Y2831" t="s">
        <v>13814</v>
      </c>
      <c r="Z2831">
        <v>0</v>
      </c>
      <c r="AA2831" t="s">
        <v>13815</v>
      </c>
      <c r="AB2831" t="s">
        <v>13816</v>
      </c>
      <c r="AC2831">
        <v>123</v>
      </c>
      <c r="AD2831">
        <v>530</v>
      </c>
    </row>
    <row r="2832" spans="1:30" x14ac:dyDescent="0.35">
      <c r="A2832" t="s">
        <v>23</v>
      </c>
      <c r="B2832" t="s">
        <v>4342</v>
      </c>
      <c r="C2832" t="s">
        <v>13817</v>
      </c>
      <c r="D2832">
        <v>112</v>
      </c>
      <c r="E2832" s="4">
        <v>13000000</v>
      </c>
      <c r="F2832" s="4">
        <v>3169424</v>
      </c>
      <c r="G2832" s="3">
        <f>movie_metadata[[#This Row],[New_gross]]-movie_metadata[[#This Row],[New_budget]]</f>
        <v>-9830576</v>
      </c>
      <c r="H2832" s="3" t="str">
        <f>IF(movie_metadata[[#This Row],[Profit/Loss_in money]]&gt;0,"Profit","Loss")</f>
        <v>Loss</v>
      </c>
      <c r="I2832" t="s">
        <v>26</v>
      </c>
      <c r="J2832" t="s">
        <v>27</v>
      </c>
      <c r="K2832" t="s">
        <v>3787</v>
      </c>
      <c r="L2832" s="1">
        <v>2007</v>
      </c>
      <c r="M2832" t="s">
        <v>29</v>
      </c>
      <c r="N2832">
        <v>6.8</v>
      </c>
      <c r="O2832">
        <v>2.35</v>
      </c>
      <c r="P2832">
        <v>689</v>
      </c>
      <c r="Q2832">
        <v>104</v>
      </c>
      <c r="R2832">
        <v>37</v>
      </c>
      <c r="S2832">
        <v>548</v>
      </c>
      <c r="T2832" t="s">
        <v>13818</v>
      </c>
      <c r="U2832">
        <v>748</v>
      </c>
      <c r="V2832" t="s">
        <v>135</v>
      </c>
      <c r="W2832">
        <v>18442</v>
      </c>
      <c r="X2832">
        <v>2417</v>
      </c>
      <c r="Y2832" t="s">
        <v>3195</v>
      </c>
      <c r="Z2832">
        <v>1</v>
      </c>
      <c r="AA2832" t="s">
        <v>13819</v>
      </c>
      <c r="AB2832" t="s">
        <v>13820</v>
      </c>
      <c r="AC2832">
        <v>59</v>
      </c>
      <c r="AD2832">
        <v>573</v>
      </c>
    </row>
    <row r="2833" spans="1:30" x14ac:dyDescent="0.35">
      <c r="A2833" t="s">
        <v>23</v>
      </c>
      <c r="B2833" t="s">
        <v>1736</v>
      </c>
      <c r="C2833" t="s">
        <v>13821</v>
      </c>
      <c r="D2833">
        <v>107</v>
      </c>
      <c r="E2833" s="4">
        <v>13000000</v>
      </c>
      <c r="F2833" s="4">
        <v>18004225</v>
      </c>
      <c r="G2833" s="3">
        <f>movie_metadata[[#This Row],[New_gross]]-movie_metadata[[#This Row],[New_budget]]</f>
        <v>5004225</v>
      </c>
      <c r="H2833" s="3" t="str">
        <f>IF(movie_metadata[[#This Row],[Profit/Loss_in money]]&gt;0,"Profit","Loss")</f>
        <v>Profit</v>
      </c>
      <c r="I2833" t="s">
        <v>26</v>
      </c>
      <c r="J2833" t="s">
        <v>27</v>
      </c>
      <c r="K2833" t="s">
        <v>1407</v>
      </c>
      <c r="L2833" s="1">
        <v>2013</v>
      </c>
      <c r="M2833" t="s">
        <v>29</v>
      </c>
      <c r="N2833">
        <v>5.7</v>
      </c>
      <c r="O2833">
        <v>2.35</v>
      </c>
      <c r="P2833">
        <v>5000</v>
      </c>
      <c r="Q2833">
        <v>150</v>
      </c>
      <c r="R2833">
        <v>80</v>
      </c>
      <c r="S2833">
        <v>252</v>
      </c>
      <c r="T2833" t="s">
        <v>13822</v>
      </c>
      <c r="U2833">
        <v>2000</v>
      </c>
      <c r="V2833" t="s">
        <v>4791</v>
      </c>
      <c r="W2833">
        <v>28573</v>
      </c>
      <c r="X2833">
        <v>3004</v>
      </c>
      <c r="Y2833" t="s">
        <v>9925</v>
      </c>
      <c r="Z2833">
        <v>2</v>
      </c>
      <c r="AA2833" t="s">
        <v>13823</v>
      </c>
      <c r="AB2833" t="s">
        <v>13824</v>
      </c>
      <c r="AC2833">
        <v>87</v>
      </c>
      <c r="AD2833">
        <v>257</v>
      </c>
    </row>
    <row r="2834" spans="1:30" x14ac:dyDescent="0.35">
      <c r="A2834" t="s">
        <v>23</v>
      </c>
      <c r="B2834" t="s">
        <v>13825</v>
      </c>
      <c r="C2834" t="s">
        <v>13826</v>
      </c>
      <c r="D2834">
        <v>112</v>
      </c>
      <c r="E2834" s="4">
        <v>100000000</v>
      </c>
      <c r="F2834" s="4">
        <v>3058380</v>
      </c>
      <c r="G2834" s="3">
        <f>movie_metadata[[#This Row],[New_gross]]-movie_metadata[[#This Row],[New_budget]]</f>
        <v>-96941620</v>
      </c>
      <c r="H2834" s="3" t="str">
        <f>IF(movie_metadata[[#This Row],[Profit/Loss_in money]]&gt;0,"Profit","Loss")</f>
        <v>Loss</v>
      </c>
      <c r="I2834" t="s">
        <v>1451</v>
      </c>
      <c r="J2834" t="s">
        <v>1452</v>
      </c>
      <c r="K2834" t="s">
        <v>206</v>
      </c>
      <c r="L2834" s="1">
        <v>2000</v>
      </c>
      <c r="M2834" t="s">
        <v>572</v>
      </c>
      <c r="N2834">
        <v>7.3</v>
      </c>
      <c r="O2834">
        <v>2.35</v>
      </c>
      <c r="P2834">
        <v>186</v>
      </c>
      <c r="Q2834">
        <v>61</v>
      </c>
      <c r="R2834">
        <v>83</v>
      </c>
      <c r="S2834">
        <v>8</v>
      </c>
      <c r="T2834" t="s">
        <v>13827</v>
      </c>
      <c r="U2834">
        <v>2000</v>
      </c>
      <c r="V2834" t="s">
        <v>8665</v>
      </c>
      <c r="W2834">
        <v>4767</v>
      </c>
      <c r="X2834">
        <v>2389</v>
      </c>
      <c r="Y2834" t="s">
        <v>13828</v>
      </c>
      <c r="Z2834">
        <v>1</v>
      </c>
      <c r="AA2834" t="s">
        <v>13829</v>
      </c>
      <c r="AB2834" t="s">
        <v>13830</v>
      </c>
      <c r="AC2834">
        <v>69</v>
      </c>
      <c r="AD2834">
        <v>370</v>
      </c>
    </row>
    <row r="2835" spans="1:30" x14ac:dyDescent="0.35">
      <c r="A2835" t="s">
        <v>23</v>
      </c>
      <c r="B2835" t="s">
        <v>8627</v>
      </c>
      <c r="C2835" t="s">
        <v>13831</v>
      </c>
      <c r="D2835">
        <v>96</v>
      </c>
      <c r="E2835" s="4">
        <v>11000000</v>
      </c>
      <c r="F2835" s="4">
        <v>3074838</v>
      </c>
      <c r="G2835" s="3">
        <f>movie_metadata[[#This Row],[New_gross]]-movie_metadata[[#This Row],[New_budget]]</f>
        <v>-7925162</v>
      </c>
      <c r="H2835" s="3" t="str">
        <f>IF(movie_metadata[[#This Row],[Profit/Loss_in money]]&gt;0,"Profit","Loss")</f>
        <v>Loss</v>
      </c>
      <c r="I2835" t="s">
        <v>26</v>
      </c>
      <c r="J2835" t="s">
        <v>27</v>
      </c>
      <c r="K2835" t="s">
        <v>3270</v>
      </c>
      <c r="L2835" s="1">
        <v>2009</v>
      </c>
      <c r="M2835" t="s">
        <v>572</v>
      </c>
      <c r="N2835">
        <v>6.3</v>
      </c>
      <c r="O2835">
        <v>1.85</v>
      </c>
      <c r="P2835">
        <v>0</v>
      </c>
      <c r="Q2835">
        <v>226</v>
      </c>
      <c r="R2835">
        <v>460</v>
      </c>
      <c r="S2835">
        <v>73</v>
      </c>
      <c r="T2835" t="s">
        <v>13832</v>
      </c>
      <c r="U2835">
        <v>14000</v>
      </c>
      <c r="V2835" t="s">
        <v>221</v>
      </c>
      <c r="W2835">
        <v>56264</v>
      </c>
      <c r="X2835">
        <v>14372</v>
      </c>
      <c r="Y2835" t="s">
        <v>13833</v>
      </c>
      <c r="Z2835">
        <v>2</v>
      </c>
      <c r="AA2835" t="s">
        <v>13834</v>
      </c>
      <c r="AB2835" t="s">
        <v>13835</v>
      </c>
      <c r="AC2835">
        <v>166</v>
      </c>
      <c r="AD2835">
        <v>153</v>
      </c>
    </row>
    <row r="2836" spans="1:30" x14ac:dyDescent="0.35">
      <c r="A2836" t="s">
        <v>23</v>
      </c>
      <c r="B2836" t="s">
        <v>13836</v>
      </c>
      <c r="C2836" t="s">
        <v>13837</v>
      </c>
      <c r="D2836">
        <v>91</v>
      </c>
      <c r="E2836" s="4">
        <v>13000000</v>
      </c>
      <c r="F2836" s="4">
        <v>2104000</v>
      </c>
      <c r="G2836" s="3">
        <f>movie_metadata[[#This Row],[New_gross]]-movie_metadata[[#This Row],[New_budget]]</f>
        <v>-10896000</v>
      </c>
      <c r="H2836" s="3" t="str">
        <f>IF(movie_metadata[[#This Row],[Profit/Loss_in money]]&gt;0,"Profit","Loss")</f>
        <v>Loss</v>
      </c>
      <c r="I2836" t="s">
        <v>26</v>
      </c>
      <c r="J2836" t="s">
        <v>27</v>
      </c>
      <c r="K2836" t="s">
        <v>9182</v>
      </c>
      <c r="L2836" s="1">
        <v>1996</v>
      </c>
      <c r="M2836" t="s">
        <v>572</v>
      </c>
      <c r="N2836">
        <v>5.9</v>
      </c>
      <c r="O2836">
        <v>1.85</v>
      </c>
      <c r="P2836">
        <v>69</v>
      </c>
      <c r="Q2836">
        <v>21</v>
      </c>
      <c r="R2836">
        <v>150</v>
      </c>
      <c r="S2836">
        <v>150</v>
      </c>
      <c r="T2836" t="s">
        <v>9248</v>
      </c>
      <c r="U2836">
        <v>979</v>
      </c>
      <c r="V2836" t="s">
        <v>1646</v>
      </c>
      <c r="W2836">
        <v>1595</v>
      </c>
      <c r="X2836">
        <v>1679</v>
      </c>
      <c r="Y2836" t="s">
        <v>13836</v>
      </c>
      <c r="Z2836">
        <v>3</v>
      </c>
      <c r="AA2836" t="s">
        <v>13838</v>
      </c>
      <c r="AB2836" t="s">
        <v>13839</v>
      </c>
      <c r="AC2836">
        <v>19</v>
      </c>
      <c r="AD2836">
        <v>385</v>
      </c>
    </row>
    <row r="2837" spans="1:30" x14ac:dyDescent="0.35">
      <c r="A2837" t="s">
        <v>23</v>
      </c>
      <c r="B2837" t="s">
        <v>10133</v>
      </c>
      <c r="C2837" t="s">
        <v>13840</v>
      </c>
      <c r="D2837">
        <v>125</v>
      </c>
      <c r="E2837" s="4">
        <v>13000000</v>
      </c>
      <c r="F2837" s="4">
        <v>1172769</v>
      </c>
      <c r="G2837" s="3">
        <f>movie_metadata[[#This Row],[New_gross]]-movie_metadata[[#This Row],[New_budget]]</f>
        <v>-11827231</v>
      </c>
      <c r="H2837" s="3" t="str">
        <f>IF(movie_metadata[[#This Row],[Profit/Loss_in money]]&gt;0,"Profit","Loss")</f>
        <v>Loss</v>
      </c>
      <c r="I2837" t="s">
        <v>26</v>
      </c>
      <c r="J2837" t="s">
        <v>754</v>
      </c>
      <c r="K2837" t="s">
        <v>1824</v>
      </c>
      <c r="L2837" s="1">
        <v>2006</v>
      </c>
      <c r="M2837" t="s">
        <v>572</v>
      </c>
      <c r="N2837">
        <v>7.1</v>
      </c>
      <c r="O2837">
        <v>1.85</v>
      </c>
      <c r="P2837">
        <v>0</v>
      </c>
      <c r="Q2837">
        <v>94</v>
      </c>
      <c r="R2837">
        <v>0</v>
      </c>
      <c r="S2837">
        <v>968</v>
      </c>
      <c r="T2837" t="s">
        <v>329</v>
      </c>
      <c r="U2837">
        <v>22000</v>
      </c>
      <c r="V2837" t="s">
        <v>142</v>
      </c>
      <c r="W2837">
        <v>28068</v>
      </c>
      <c r="X2837">
        <v>37606</v>
      </c>
      <c r="Y2837" t="s">
        <v>8869</v>
      </c>
      <c r="Z2837">
        <v>2</v>
      </c>
      <c r="AA2837" t="s">
        <v>13841</v>
      </c>
      <c r="AB2837" t="s">
        <v>13842</v>
      </c>
      <c r="AC2837">
        <v>108</v>
      </c>
      <c r="AD2837">
        <v>14000</v>
      </c>
    </row>
    <row r="2838" spans="1:30" x14ac:dyDescent="0.35">
      <c r="A2838" t="s">
        <v>23</v>
      </c>
      <c r="B2838" t="s">
        <v>13843</v>
      </c>
      <c r="C2838" t="s">
        <v>13844</v>
      </c>
      <c r="D2838">
        <v>102</v>
      </c>
      <c r="E2838" s="4">
        <v>13000000</v>
      </c>
      <c r="F2838" s="4">
        <v>17738570</v>
      </c>
      <c r="G2838" s="3">
        <f>movie_metadata[[#This Row],[New_gross]]-movie_metadata[[#This Row],[New_budget]]</f>
        <v>4738570</v>
      </c>
      <c r="H2838" s="3" t="str">
        <f>IF(movie_metadata[[#This Row],[Profit/Loss_in money]]&gt;0,"Profit","Loss")</f>
        <v>Profit</v>
      </c>
      <c r="I2838" t="s">
        <v>26</v>
      </c>
      <c r="J2838" t="s">
        <v>27</v>
      </c>
      <c r="K2838" t="s">
        <v>206</v>
      </c>
      <c r="L2838" s="1">
        <v>2012</v>
      </c>
      <c r="M2838" t="s">
        <v>29</v>
      </c>
      <c r="N2838">
        <v>8</v>
      </c>
      <c r="O2838">
        <v>1.85</v>
      </c>
      <c r="P2838">
        <v>131000</v>
      </c>
      <c r="Q2838">
        <v>364</v>
      </c>
      <c r="R2838">
        <v>139</v>
      </c>
      <c r="S2838">
        <v>850</v>
      </c>
      <c r="T2838" t="s">
        <v>13845</v>
      </c>
      <c r="U2838">
        <v>8000</v>
      </c>
      <c r="V2838" t="s">
        <v>1199</v>
      </c>
      <c r="W2838">
        <v>351274</v>
      </c>
      <c r="X2838">
        <v>13631</v>
      </c>
      <c r="Y2838" t="s">
        <v>9268</v>
      </c>
      <c r="Z2838">
        <v>2</v>
      </c>
      <c r="AA2838" t="s">
        <v>13846</v>
      </c>
      <c r="AB2838" t="s">
        <v>13847</v>
      </c>
      <c r="AC2838">
        <v>457</v>
      </c>
      <c r="AD2838">
        <v>3000</v>
      </c>
    </row>
    <row r="2839" spans="1:30" x14ac:dyDescent="0.35">
      <c r="A2839" t="s">
        <v>23</v>
      </c>
      <c r="B2839" t="s">
        <v>13848</v>
      </c>
      <c r="C2839" t="s">
        <v>13849</v>
      </c>
      <c r="D2839">
        <v>87</v>
      </c>
      <c r="E2839" s="4">
        <v>3000000</v>
      </c>
      <c r="F2839" s="4">
        <v>1200000</v>
      </c>
      <c r="G2839" s="3">
        <f>movie_metadata[[#This Row],[New_gross]]-movie_metadata[[#This Row],[New_budget]]</f>
        <v>-1800000</v>
      </c>
      <c r="H2839" s="3" t="str">
        <f>IF(movie_metadata[[#This Row],[Profit/Loss_in money]]&gt;0,"Profit","Loss")</f>
        <v>Loss</v>
      </c>
      <c r="I2839" t="s">
        <v>26</v>
      </c>
      <c r="J2839" t="s">
        <v>27</v>
      </c>
      <c r="K2839" t="s">
        <v>1318</v>
      </c>
      <c r="L2839" s="1">
        <v>1993</v>
      </c>
      <c r="M2839" t="s">
        <v>572</v>
      </c>
      <c r="N2839">
        <v>5.0999999999999996</v>
      </c>
      <c r="O2839">
        <v>1.85</v>
      </c>
      <c r="P2839">
        <v>107</v>
      </c>
      <c r="Q2839">
        <v>19</v>
      </c>
      <c r="R2839">
        <v>29</v>
      </c>
      <c r="S2839">
        <v>147</v>
      </c>
      <c r="T2839" t="s">
        <v>13850</v>
      </c>
      <c r="U2839">
        <v>683</v>
      </c>
      <c r="V2839" t="s">
        <v>1898</v>
      </c>
      <c r="W2839">
        <v>922</v>
      </c>
      <c r="X2839">
        <v>1139</v>
      </c>
      <c r="Y2839" t="s">
        <v>13851</v>
      </c>
      <c r="Z2839">
        <v>1</v>
      </c>
      <c r="AA2839" t="s">
        <v>13852</v>
      </c>
      <c r="AB2839" t="s">
        <v>13853</v>
      </c>
      <c r="AC2839">
        <v>23</v>
      </c>
      <c r="AD2839">
        <v>155</v>
      </c>
    </row>
    <row r="2840" spans="1:30" x14ac:dyDescent="0.35">
      <c r="A2840" t="s">
        <v>23</v>
      </c>
      <c r="B2840" t="s">
        <v>10149</v>
      </c>
      <c r="C2840" t="s">
        <v>13854</v>
      </c>
      <c r="D2840">
        <v>118</v>
      </c>
      <c r="E2840" s="4">
        <v>13000000</v>
      </c>
      <c r="F2840" s="4">
        <v>1150403</v>
      </c>
      <c r="G2840" s="3">
        <f>movie_metadata[[#This Row],[New_gross]]-movie_metadata[[#This Row],[New_budget]]</f>
        <v>-11849597</v>
      </c>
      <c r="H2840" s="3" t="str">
        <f>IF(movie_metadata[[#This Row],[Profit/Loss_in money]]&gt;0,"Profit","Loss")</f>
        <v>Loss</v>
      </c>
      <c r="I2840" t="s">
        <v>26</v>
      </c>
      <c r="J2840" t="s">
        <v>27</v>
      </c>
      <c r="K2840" t="s">
        <v>1718</v>
      </c>
      <c r="L2840" s="1">
        <v>2006</v>
      </c>
      <c r="M2840" t="s">
        <v>572</v>
      </c>
      <c r="N2840">
        <v>7.1</v>
      </c>
      <c r="O2840">
        <v>1.85</v>
      </c>
      <c r="P2840">
        <v>0</v>
      </c>
      <c r="Q2840">
        <v>129</v>
      </c>
      <c r="R2840">
        <v>41</v>
      </c>
      <c r="S2840">
        <v>442</v>
      </c>
      <c r="T2840" t="s">
        <v>3858</v>
      </c>
      <c r="U2840">
        <v>2000</v>
      </c>
      <c r="V2840" t="s">
        <v>1205</v>
      </c>
      <c r="W2840">
        <v>14143</v>
      </c>
      <c r="X2840">
        <v>3474</v>
      </c>
      <c r="Y2840" t="s">
        <v>8051</v>
      </c>
      <c r="Z2840">
        <v>4</v>
      </c>
      <c r="AA2840" t="s">
        <v>13855</v>
      </c>
      <c r="AB2840" t="s">
        <v>13856</v>
      </c>
      <c r="AC2840">
        <v>102</v>
      </c>
      <c r="AD2840">
        <v>812</v>
      </c>
    </row>
    <row r="2841" spans="1:30" x14ac:dyDescent="0.35">
      <c r="A2841" t="s">
        <v>23</v>
      </c>
      <c r="B2841" t="s">
        <v>9418</v>
      </c>
      <c r="C2841" t="s">
        <v>13857</v>
      </c>
      <c r="D2841">
        <v>115</v>
      </c>
      <c r="E2841" s="4">
        <v>20000000</v>
      </c>
      <c r="F2841" s="4">
        <v>403932</v>
      </c>
      <c r="G2841" s="3">
        <f>movie_metadata[[#This Row],[New_gross]]-movie_metadata[[#This Row],[New_budget]]</f>
        <v>-19596068</v>
      </c>
      <c r="H2841" s="3" t="str">
        <f>IF(movie_metadata[[#This Row],[Profit/Loss_in money]]&gt;0,"Profit","Loss")</f>
        <v>Loss</v>
      </c>
      <c r="I2841" t="s">
        <v>26</v>
      </c>
      <c r="J2841" t="s">
        <v>45</v>
      </c>
      <c r="K2841" t="s">
        <v>4034</v>
      </c>
      <c r="L2841" s="1">
        <v>2000</v>
      </c>
      <c r="M2841" t="s">
        <v>572</v>
      </c>
      <c r="N2841">
        <v>6.5</v>
      </c>
      <c r="O2841">
        <v>2.35</v>
      </c>
      <c r="P2841">
        <v>141</v>
      </c>
      <c r="Q2841">
        <v>71</v>
      </c>
      <c r="R2841">
        <v>187</v>
      </c>
      <c r="S2841">
        <v>887</v>
      </c>
      <c r="T2841" t="s">
        <v>8544</v>
      </c>
      <c r="U2841">
        <v>14000</v>
      </c>
      <c r="V2841" t="s">
        <v>1965</v>
      </c>
      <c r="W2841">
        <v>5254</v>
      </c>
      <c r="X2841">
        <v>17104</v>
      </c>
      <c r="Y2841" t="s">
        <v>2284</v>
      </c>
      <c r="Z2841">
        <v>4</v>
      </c>
      <c r="AA2841" t="s">
        <v>13858</v>
      </c>
      <c r="AB2841" t="s">
        <v>13859</v>
      </c>
      <c r="AC2841">
        <v>92</v>
      </c>
      <c r="AD2841">
        <v>900</v>
      </c>
    </row>
    <row r="2842" spans="1:30" x14ac:dyDescent="0.35">
      <c r="A2842" t="s">
        <v>23</v>
      </c>
      <c r="B2842" t="s">
        <v>4522</v>
      </c>
      <c r="C2842" t="s">
        <v>13860</v>
      </c>
      <c r="D2842">
        <v>91</v>
      </c>
      <c r="E2842" s="4">
        <v>8495000</v>
      </c>
      <c r="F2842" s="4">
        <v>1712111</v>
      </c>
      <c r="G2842" s="3">
        <f>movie_metadata[[#This Row],[New_gross]]-movie_metadata[[#This Row],[New_budget]]</f>
        <v>-6782889</v>
      </c>
      <c r="H2842" s="3" t="str">
        <f>IF(movie_metadata[[#This Row],[Profit/Loss_in money]]&gt;0,"Profit","Loss")</f>
        <v>Loss</v>
      </c>
      <c r="I2842" t="s">
        <v>26</v>
      </c>
      <c r="J2842" t="s">
        <v>27</v>
      </c>
      <c r="K2842" t="s">
        <v>5534</v>
      </c>
      <c r="L2842" s="1">
        <v>2015</v>
      </c>
      <c r="M2842" t="s">
        <v>29</v>
      </c>
      <c r="N2842">
        <v>4.5</v>
      </c>
      <c r="O2842">
        <v>1.85</v>
      </c>
      <c r="P2842">
        <v>0</v>
      </c>
      <c r="Q2842">
        <v>93</v>
      </c>
      <c r="R2842">
        <v>83</v>
      </c>
      <c r="S2842">
        <v>794</v>
      </c>
      <c r="T2842" t="s">
        <v>3378</v>
      </c>
      <c r="U2842">
        <v>3000</v>
      </c>
      <c r="V2842" t="s">
        <v>648</v>
      </c>
      <c r="W2842">
        <v>7199</v>
      </c>
      <c r="X2842">
        <v>7875</v>
      </c>
      <c r="Y2842" t="s">
        <v>1334</v>
      </c>
      <c r="Z2842">
        <v>0</v>
      </c>
      <c r="AA2842" t="s">
        <v>13861</v>
      </c>
      <c r="AB2842" t="s">
        <v>13862</v>
      </c>
      <c r="AC2842">
        <v>53</v>
      </c>
      <c r="AD2842">
        <v>1000</v>
      </c>
    </row>
    <row r="2843" spans="1:30" x14ac:dyDescent="0.35">
      <c r="A2843" t="s">
        <v>23</v>
      </c>
      <c r="B2843" t="s">
        <v>12444</v>
      </c>
      <c r="C2843" t="s">
        <v>13863</v>
      </c>
      <c r="D2843">
        <v>88</v>
      </c>
      <c r="E2843" s="4">
        <v>13000000</v>
      </c>
      <c r="F2843" s="4">
        <v>1024175</v>
      </c>
      <c r="G2843" s="3">
        <f>movie_metadata[[#This Row],[New_gross]]-movie_metadata[[#This Row],[New_budget]]</f>
        <v>-11975825</v>
      </c>
      <c r="H2843" s="3" t="str">
        <f>IF(movie_metadata[[#This Row],[Profit/Loss_in money]]&gt;0,"Profit","Loss")</f>
        <v>Loss</v>
      </c>
      <c r="I2843" t="s">
        <v>26</v>
      </c>
      <c r="J2843" t="s">
        <v>45</v>
      </c>
      <c r="K2843" t="s">
        <v>7556</v>
      </c>
      <c r="L2843" s="1">
        <v>2011</v>
      </c>
      <c r="M2843" t="s">
        <v>572</v>
      </c>
      <c r="N2843">
        <v>6.6</v>
      </c>
      <c r="O2843">
        <v>2.35</v>
      </c>
      <c r="P2843">
        <v>18000</v>
      </c>
      <c r="Q2843">
        <v>399</v>
      </c>
      <c r="R2843">
        <v>115</v>
      </c>
      <c r="S2843">
        <v>304</v>
      </c>
      <c r="T2843" t="s">
        <v>13864</v>
      </c>
      <c r="U2843">
        <v>1000</v>
      </c>
      <c r="V2843" t="s">
        <v>13865</v>
      </c>
      <c r="W2843">
        <v>82331</v>
      </c>
      <c r="X2843">
        <v>2011</v>
      </c>
      <c r="Y2843" t="s">
        <v>12566</v>
      </c>
      <c r="Z2843">
        <v>6</v>
      </c>
      <c r="AA2843" t="s">
        <v>13866</v>
      </c>
      <c r="AB2843" t="s">
        <v>13867</v>
      </c>
      <c r="AC2843">
        <v>297</v>
      </c>
      <c r="AD2843">
        <v>305</v>
      </c>
    </row>
    <row r="2844" spans="1:30" x14ac:dyDescent="0.35">
      <c r="A2844" t="s">
        <v>23</v>
      </c>
      <c r="B2844" t="s">
        <v>558</v>
      </c>
      <c r="C2844" t="s">
        <v>13868</v>
      </c>
      <c r="D2844">
        <v>127</v>
      </c>
      <c r="E2844" s="4">
        <v>13000000</v>
      </c>
      <c r="F2844" s="4">
        <v>301305</v>
      </c>
      <c r="G2844" s="3">
        <f>movie_metadata[[#This Row],[New_gross]]-movie_metadata[[#This Row],[New_budget]]</f>
        <v>-12698695</v>
      </c>
      <c r="H2844" s="3" t="str">
        <f>IF(movie_metadata[[#This Row],[Profit/Loss_in money]]&gt;0,"Profit","Loss")</f>
        <v>Loss</v>
      </c>
      <c r="I2844" t="s">
        <v>13869</v>
      </c>
      <c r="J2844" t="s">
        <v>27</v>
      </c>
      <c r="K2844" t="s">
        <v>5597</v>
      </c>
      <c r="L2844" s="1">
        <v>2011</v>
      </c>
      <c r="M2844" t="s">
        <v>572</v>
      </c>
      <c r="N2844">
        <v>4.3</v>
      </c>
      <c r="O2844">
        <v>2.35</v>
      </c>
      <c r="P2844">
        <v>0</v>
      </c>
      <c r="Q2844">
        <v>110</v>
      </c>
      <c r="R2844">
        <v>11000</v>
      </c>
      <c r="S2844">
        <v>116</v>
      </c>
      <c r="T2844" t="s">
        <v>13870</v>
      </c>
      <c r="U2844">
        <v>306</v>
      </c>
      <c r="V2844" t="s">
        <v>13871</v>
      </c>
      <c r="W2844">
        <v>31414</v>
      </c>
      <c r="X2844">
        <v>796</v>
      </c>
      <c r="Y2844" t="s">
        <v>13872</v>
      </c>
      <c r="Z2844">
        <v>0</v>
      </c>
      <c r="AA2844" t="s">
        <v>13873</v>
      </c>
      <c r="AB2844" t="s">
        <v>13874</v>
      </c>
      <c r="AC2844">
        <v>180</v>
      </c>
      <c r="AD2844">
        <v>164</v>
      </c>
    </row>
    <row r="2845" spans="1:30" x14ac:dyDescent="0.35">
      <c r="A2845" t="s">
        <v>23</v>
      </c>
      <c r="B2845" t="s">
        <v>13167</v>
      </c>
      <c r="C2845" t="s">
        <v>13875</v>
      </c>
      <c r="D2845">
        <v>94</v>
      </c>
      <c r="E2845" s="4">
        <v>13000000</v>
      </c>
      <c r="F2845" s="4">
        <v>51872378</v>
      </c>
      <c r="G2845" s="3">
        <f>movie_metadata[[#This Row],[New_gross]]-movie_metadata[[#This Row],[New_budget]]</f>
        <v>38872378</v>
      </c>
      <c r="H2845" s="3" t="str">
        <f>IF(movie_metadata[[#This Row],[Profit/Loss_in money]]&gt;0,"Profit","Loss")</f>
        <v>Profit</v>
      </c>
      <c r="I2845" t="s">
        <v>26</v>
      </c>
      <c r="J2845" t="s">
        <v>27</v>
      </c>
      <c r="K2845" t="s">
        <v>1520</v>
      </c>
      <c r="L2845" s="1">
        <v>2013</v>
      </c>
      <c r="M2845" t="s">
        <v>572</v>
      </c>
      <c r="N2845">
        <v>6.7</v>
      </c>
      <c r="O2845">
        <v>1.85</v>
      </c>
      <c r="P2845">
        <v>23000</v>
      </c>
      <c r="Q2845">
        <v>285</v>
      </c>
      <c r="R2845">
        <v>122</v>
      </c>
      <c r="S2845">
        <v>383</v>
      </c>
      <c r="T2845" t="s">
        <v>13876</v>
      </c>
      <c r="U2845">
        <v>873</v>
      </c>
      <c r="V2845" t="s">
        <v>1995</v>
      </c>
      <c r="W2845">
        <v>88241</v>
      </c>
      <c r="X2845">
        <v>2812</v>
      </c>
      <c r="Y2845" t="s">
        <v>1753</v>
      </c>
      <c r="Z2845">
        <v>0</v>
      </c>
      <c r="AA2845" t="s">
        <v>13877</v>
      </c>
      <c r="AB2845" t="s">
        <v>13878</v>
      </c>
      <c r="AC2845">
        <v>266</v>
      </c>
      <c r="AD2845">
        <v>461</v>
      </c>
    </row>
    <row r="2846" spans="1:30" x14ac:dyDescent="0.35">
      <c r="A2846" t="s">
        <v>23</v>
      </c>
      <c r="B2846" t="s">
        <v>13879</v>
      </c>
      <c r="C2846" t="s">
        <v>13880</v>
      </c>
      <c r="D2846">
        <v>115</v>
      </c>
      <c r="E2846" s="4">
        <v>12620000</v>
      </c>
      <c r="F2846" s="4">
        <v>31662</v>
      </c>
      <c r="G2846" s="3">
        <f>movie_metadata[[#This Row],[New_gross]]-movie_metadata[[#This Row],[New_budget]]</f>
        <v>-12588338</v>
      </c>
      <c r="H2846" s="3" t="str">
        <f>IF(movie_metadata[[#This Row],[Profit/Loss_in money]]&gt;0,"Profit","Loss")</f>
        <v>Loss</v>
      </c>
      <c r="I2846" t="s">
        <v>26</v>
      </c>
      <c r="J2846" t="s">
        <v>5681</v>
      </c>
      <c r="K2846" t="s">
        <v>1009</v>
      </c>
      <c r="L2846" s="1">
        <v>2016</v>
      </c>
      <c r="M2846" t="s">
        <v>60</v>
      </c>
      <c r="N2846">
        <v>6.8</v>
      </c>
      <c r="O2846">
        <v>2.35</v>
      </c>
      <c r="P2846">
        <v>139</v>
      </c>
      <c r="Q2846">
        <v>2</v>
      </c>
      <c r="R2846">
        <v>32</v>
      </c>
      <c r="S2846">
        <v>29</v>
      </c>
      <c r="T2846" t="s">
        <v>13881</v>
      </c>
      <c r="U2846">
        <v>14000</v>
      </c>
      <c r="V2846" t="s">
        <v>221</v>
      </c>
      <c r="W2846">
        <v>90</v>
      </c>
      <c r="X2846">
        <v>14133</v>
      </c>
      <c r="Y2846" t="s">
        <v>13882</v>
      </c>
      <c r="Z2846">
        <v>1</v>
      </c>
      <c r="AA2846" t="s">
        <v>62</v>
      </c>
      <c r="AB2846" t="s">
        <v>13883</v>
      </c>
      <c r="AC2846">
        <v>1</v>
      </c>
      <c r="AD2846">
        <v>81</v>
      </c>
    </row>
    <row r="2847" spans="1:30" x14ac:dyDescent="0.35">
      <c r="A2847" t="s">
        <v>23</v>
      </c>
      <c r="B2847" t="s">
        <v>13884</v>
      </c>
      <c r="C2847" t="s">
        <v>13885</v>
      </c>
      <c r="D2847">
        <v>90</v>
      </c>
      <c r="E2847" s="4">
        <v>13000000</v>
      </c>
      <c r="F2847" s="4">
        <v>28399192</v>
      </c>
      <c r="G2847" s="3">
        <f>movie_metadata[[#This Row],[New_gross]]-movie_metadata[[#This Row],[New_budget]]</f>
        <v>15399192</v>
      </c>
      <c r="H2847" s="3" t="str">
        <f>IF(movie_metadata[[#This Row],[Profit/Loss_in money]]&gt;0,"Profit","Loss")</f>
        <v>Profit</v>
      </c>
      <c r="I2847" t="s">
        <v>26</v>
      </c>
      <c r="J2847" t="s">
        <v>358</v>
      </c>
      <c r="K2847" t="s">
        <v>13886</v>
      </c>
      <c r="L2847" s="1">
        <v>2002</v>
      </c>
      <c r="M2847" t="s">
        <v>82</v>
      </c>
      <c r="N2847">
        <v>5.4</v>
      </c>
      <c r="O2847">
        <v>2.35</v>
      </c>
      <c r="P2847">
        <v>332</v>
      </c>
      <c r="Q2847">
        <v>61</v>
      </c>
      <c r="R2847">
        <v>0</v>
      </c>
      <c r="S2847">
        <v>234</v>
      </c>
      <c r="T2847" t="s">
        <v>11985</v>
      </c>
      <c r="U2847">
        <v>477</v>
      </c>
      <c r="V2847" t="s">
        <v>13887</v>
      </c>
      <c r="W2847">
        <v>5663</v>
      </c>
      <c r="X2847">
        <v>1483</v>
      </c>
      <c r="Y2847" t="s">
        <v>829</v>
      </c>
      <c r="Z2847">
        <v>0</v>
      </c>
      <c r="AA2847" t="s">
        <v>13888</v>
      </c>
      <c r="AB2847" t="s">
        <v>13889</v>
      </c>
      <c r="AC2847">
        <v>106</v>
      </c>
      <c r="AD2847">
        <v>238</v>
      </c>
    </row>
    <row r="2848" spans="1:30" x14ac:dyDescent="0.35">
      <c r="A2848" t="s">
        <v>23</v>
      </c>
      <c r="B2848" t="s">
        <v>3732</v>
      </c>
      <c r="C2848" t="s">
        <v>13890</v>
      </c>
      <c r="D2848">
        <v>102</v>
      </c>
      <c r="E2848" s="4">
        <v>13000000</v>
      </c>
      <c r="F2848" s="4">
        <v>2035566</v>
      </c>
      <c r="G2848" s="3">
        <f>movie_metadata[[#This Row],[New_gross]]-movie_metadata[[#This Row],[New_budget]]</f>
        <v>-10964434</v>
      </c>
      <c r="H2848" s="3" t="str">
        <f>IF(movie_metadata[[#This Row],[Profit/Loss_in money]]&gt;0,"Profit","Loss")</f>
        <v>Loss</v>
      </c>
      <c r="I2848" t="s">
        <v>26</v>
      </c>
      <c r="J2848" t="s">
        <v>1452</v>
      </c>
      <c r="K2848" t="s">
        <v>13891</v>
      </c>
      <c r="L2848" s="1">
        <v>2009</v>
      </c>
      <c r="M2848" t="s">
        <v>572</v>
      </c>
      <c r="N2848">
        <v>6.6</v>
      </c>
      <c r="O2848">
        <v>1.85</v>
      </c>
      <c r="P2848">
        <v>11000</v>
      </c>
      <c r="Q2848">
        <v>242</v>
      </c>
      <c r="R2848">
        <v>43</v>
      </c>
      <c r="S2848">
        <v>113</v>
      </c>
      <c r="T2848" t="s">
        <v>13892</v>
      </c>
      <c r="U2848">
        <v>170</v>
      </c>
      <c r="V2848" t="s">
        <v>13893</v>
      </c>
      <c r="W2848">
        <v>77305</v>
      </c>
      <c r="X2848">
        <v>931</v>
      </c>
      <c r="Y2848" t="s">
        <v>13894</v>
      </c>
      <c r="Z2848">
        <v>0</v>
      </c>
      <c r="AA2848" t="s">
        <v>13895</v>
      </c>
      <c r="AB2848" t="s">
        <v>13896</v>
      </c>
      <c r="AC2848">
        <v>162</v>
      </c>
      <c r="AD2848">
        <v>157</v>
      </c>
    </row>
    <row r="2849" spans="1:30" x14ac:dyDescent="0.35">
      <c r="A2849" t="s">
        <v>23</v>
      </c>
      <c r="B2849" t="s">
        <v>2388</v>
      </c>
      <c r="C2849" t="s">
        <v>13897</v>
      </c>
      <c r="D2849">
        <v>100</v>
      </c>
      <c r="E2849" s="4">
        <v>12500000</v>
      </c>
      <c r="F2849" s="4">
        <v>40504450.288288288</v>
      </c>
      <c r="G2849" s="3">
        <f>movie_metadata[[#This Row],[New_gross]]-movie_metadata[[#This Row],[New_budget]]</f>
        <v>28004450.288288288</v>
      </c>
      <c r="H2849" s="3" t="str">
        <f>IF(movie_metadata[[#This Row],[Profit/Loss_in money]]&gt;0,"Profit","Loss")</f>
        <v>Profit</v>
      </c>
      <c r="I2849" t="s">
        <v>13898</v>
      </c>
      <c r="J2849" t="s">
        <v>254</v>
      </c>
      <c r="K2849" t="s">
        <v>2150</v>
      </c>
      <c r="L2849" s="1">
        <v>1981</v>
      </c>
      <c r="M2849" t="s">
        <v>572</v>
      </c>
      <c r="N2849">
        <v>7.4</v>
      </c>
      <c r="O2849">
        <v>2.35</v>
      </c>
      <c r="P2849">
        <v>0</v>
      </c>
      <c r="Q2849">
        <v>62</v>
      </c>
      <c r="R2849">
        <v>218</v>
      </c>
      <c r="S2849">
        <v>91</v>
      </c>
      <c r="T2849" t="s">
        <v>13899</v>
      </c>
      <c r="U2849">
        <v>581</v>
      </c>
      <c r="V2849" t="s">
        <v>12676</v>
      </c>
      <c r="W2849">
        <v>16281</v>
      </c>
      <c r="X2849">
        <v>931</v>
      </c>
      <c r="Y2849" t="s">
        <v>13900</v>
      </c>
      <c r="Z2849">
        <v>0</v>
      </c>
      <c r="AA2849" t="s">
        <v>13901</v>
      </c>
      <c r="AB2849" t="s">
        <v>13902</v>
      </c>
      <c r="AC2849">
        <v>96</v>
      </c>
      <c r="AD2849">
        <v>201</v>
      </c>
    </row>
    <row r="2850" spans="1:30" x14ac:dyDescent="0.35">
      <c r="A2850" t="s">
        <v>23</v>
      </c>
      <c r="B2850" t="s">
        <v>1720</v>
      </c>
      <c r="C2850" t="s">
        <v>13903</v>
      </c>
      <c r="D2850">
        <v>117</v>
      </c>
      <c r="E2850" s="4">
        <v>12500000</v>
      </c>
      <c r="F2850" s="4">
        <v>21078145</v>
      </c>
      <c r="G2850" s="3">
        <f>movie_metadata[[#This Row],[New_gross]]-movie_metadata[[#This Row],[New_budget]]</f>
        <v>8578145</v>
      </c>
      <c r="H2850" s="3" t="str">
        <f>IF(movie_metadata[[#This Row],[Profit/Loss_in money]]&gt;0,"Profit","Loss")</f>
        <v>Profit</v>
      </c>
      <c r="I2850" t="s">
        <v>26</v>
      </c>
      <c r="J2850" t="s">
        <v>27</v>
      </c>
      <c r="K2850" t="s">
        <v>1536</v>
      </c>
      <c r="L2850" s="1">
        <v>2002</v>
      </c>
      <c r="M2850" t="s">
        <v>29</v>
      </c>
      <c r="N2850">
        <v>7.3</v>
      </c>
      <c r="O2850">
        <v>2.35</v>
      </c>
      <c r="P2850">
        <v>0</v>
      </c>
      <c r="Q2850">
        <v>121</v>
      </c>
      <c r="R2850">
        <v>18000</v>
      </c>
      <c r="S2850">
        <v>543</v>
      </c>
      <c r="T2850" t="s">
        <v>7334</v>
      </c>
      <c r="U2850">
        <v>18000</v>
      </c>
      <c r="V2850" t="s">
        <v>1720</v>
      </c>
      <c r="W2850">
        <v>26493</v>
      </c>
      <c r="X2850">
        <v>20456</v>
      </c>
      <c r="Y2850" t="s">
        <v>8325</v>
      </c>
      <c r="Z2850">
        <v>0</v>
      </c>
      <c r="AA2850" t="s">
        <v>13904</v>
      </c>
      <c r="AB2850" t="s">
        <v>13905</v>
      </c>
      <c r="AC2850">
        <v>159</v>
      </c>
      <c r="AD2850">
        <v>638</v>
      </c>
    </row>
    <row r="2851" spans="1:30" x14ac:dyDescent="0.35">
      <c r="A2851" t="s">
        <v>23</v>
      </c>
      <c r="B2851" t="s">
        <v>9380</v>
      </c>
      <c r="C2851" t="s">
        <v>13906</v>
      </c>
      <c r="D2851">
        <v>109</v>
      </c>
      <c r="E2851" s="4">
        <v>12500000</v>
      </c>
      <c r="F2851" s="4">
        <v>14060950</v>
      </c>
      <c r="G2851" s="3">
        <f>movie_metadata[[#This Row],[New_gross]]-movie_metadata[[#This Row],[New_budget]]</f>
        <v>1560950</v>
      </c>
      <c r="H2851" s="3" t="str">
        <f>IF(movie_metadata[[#This Row],[Profit/Loss_in money]]&gt;0,"Profit","Loss")</f>
        <v>Profit</v>
      </c>
      <c r="I2851" t="s">
        <v>26</v>
      </c>
      <c r="J2851" t="s">
        <v>27</v>
      </c>
      <c r="K2851" t="s">
        <v>3402</v>
      </c>
      <c r="L2851" s="1">
        <v>2002</v>
      </c>
      <c r="M2851" t="s">
        <v>29</v>
      </c>
      <c r="N2851">
        <v>6.9</v>
      </c>
      <c r="O2851">
        <v>1.85</v>
      </c>
      <c r="P2851">
        <v>0</v>
      </c>
      <c r="Q2851">
        <v>83</v>
      </c>
      <c r="R2851">
        <v>97</v>
      </c>
      <c r="S2851">
        <v>355</v>
      </c>
      <c r="T2851" t="s">
        <v>9391</v>
      </c>
      <c r="U2851">
        <v>13000</v>
      </c>
      <c r="V2851" t="s">
        <v>13907</v>
      </c>
      <c r="W2851">
        <v>14354</v>
      </c>
      <c r="X2851">
        <v>14347</v>
      </c>
      <c r="Y2851" t="s">
        <v>13908</v>
      </c>
      <c r="Z2851">
        <v>1</v>
      </c>
      <c r="AA2851" t="s">
        <v>13909</v>
      </c>
      <c r="AB2851" t="s">
        <v>13910</v>
      </c>
      <c r="AC2851">
        <v>139</v>
      </c>
      <c r="AD2851">
        <v>795</v>
      </c>
    </row>
    <row r="2852" spans="1:30" x14ac:dyDescent="0.35">
      <c r="A2852" t="s">
        <v>23</v>
      </c>
      <c r="B2852" t="s">
        <v>1731</v>
      </c>
      <c r="C2852" t="s">
        <v>13911</v>
      </c>
      <c r="D2852">
        <v>121</v>
      </c>
      <c r="E2852" s="4">
        <v>13000000</v>
      </c>
      <c r="F2852" s="4">
        <v>12281500</v>
      </c>
      <c r="G2852" s="3">
        <f>movie_metadata[[#This Row],[New_gross]]-movie_metadata[[#This Row],[New_budget]]</f>
        <v>-718500</v>
      </c>
      <c r="H2852" s="3" t="str">
        <f>IF(movie_metadata[[#This Row],[Profit/Loss_in money]]&gt;0,"Profit","Loss")</f>
        <v>Loss</v>
      </c>
      <c r="I2852" t="s">
        <v>26</v>
      </c>
      <c r="J2852" t="s">
        <v>27</v>
      </c>
      <c r="K2852" t="s">
        <v>5796</v>
      </c>
      <c r="L2852" s="1">
        <v>1993</v>
      </c>
      <c r="M2852" t="s">
        <v>572</v>
      </c>
      <c r="N2852">
        <v>8</v>
      </c>
      <c r="O2852">
        <v>2.35</v>
      </c>
      <c r="P2852">
        <v>15000</v>
      </c>
      <c r="Q2852">
        <v>122</v>
      </c>
      <c r="R2852">
        <v>12000</v>
      </c>
      <c r="S2852">
        <v>975</v>
      </c>
      <c r="T2852" t="s">
        <v>432</v>
      </c>
      <c r="U2852">
        <v>11000</v>
      </c>
      <c r="V2852" t="s">
        <v>334</v>
      </c>
      <c r="W2852">
        <v>163492</v>
      </c>
      <c r="X2852">
        <v>23602</v>
      </c>
      <c r="Y2852" t="s">
        <v>2516</v>
      </c>
      <c r="Z2852">
        <v>3</v>
      </c>
      <c r="AA2852" t="s">
        <v>13912</v>
      </c>
      <c r="AB2852" t="s">
        <v>13913</v>
      </c>
      <c r="AC2852">
        <v>460</v>
      </c>
      <c r="AD2852">
        <v>10000</v>
      </c>
    </row>
    <row r="2853" spans="1:30" x14ac:dyDescent="0.35">
      <c r="A2853" t="s">
        <v>23</v>
      </c>
      <c r="B2853" t="s">
        <v>13914</v>
      </c>
      <c r="C2853" t="s">
        <v>13915</v>
      </c>
      <c r="D2853">
        <v>111</v>
      </c>
      <c r="E2853" s="4">
        <v>3660000</v>
      </c>
      <c r="F2853" s="4">
        <v>50901481.036144577</v>
      </c>
      <c r="G2853" s="3">
        <f>movie_metadata[[#This Row],[New_gross]]-movie_metadata[[#This Row],[New_budget]]</f>
        <v>47241481.036144577</v>
      </c>
      <c r="H2853" s="3" t="str">
        <f>IF(movie_metadata[[#This Row],[Profit/Loss_in money]]&gt;0,"Profit","Loss")</f>
        <v>Profit</v>
      </c>
      <c r="I2853" t="s">
        <v>26</v>
      </c>
      <c r="J2853" t="s">
        <v>754</v>
      </c>
      <c r="K2853" t="s">
        <v>5490</v>
      </c>
      <c r="L2853" s="1">
        <v>2010</v>
      </c>
      <c r="M2853" t="s">
        <v>5598</v>
      </c>
      <c r="N2853">
        <v>6.4</v>
      </c>
      <c r="O2853">
        <v>2.35</v>
      </c>
      <c r="P2853">
        <v>0</v>
      </c>
      <c r="Q2853">
        <v>88</v>
      </c>
      <c r="R2853">
        <v>28</v>
      </c>
      <c r="S2853">
        <v>1000</v>
      </c>
      <c r="T2853" t="s">
        <v>730</v>
      </c>
      <c r="U2853">
        <v>6000</v>
      </c>
      <c r="V2853" t="s">
        <v>193</v>
      </c>
      <c r="W2853">
        <v>9957</v>
      </c>
      <c r="X2853">
        <v>9244</v>
      </c>
      <c r="Y2853" t="s">
        <v>13916</v>
      </c>
      <c r="Z2853">
        <v>1</v>
      </c>
      <c r="AA2853" t="s">
        <v>13917</v>
      </c>
      <c r="AB2853" t="s">
        <v>13918</v>
      </c>
      <c r="AC2853">
        <v>35</v>
      </c>
      <c r="AD2853">
        <v>2000</v>
      </c>
    </row>
    <row r="2854" spans="1:30" x14ac:dyDescent="0.35">
      <c r="A2854" t="s">
        <v>23</v>
      </c>
      <c r="B2854" t="s">
        <v>13016</v>
      </c>
      <c r="C2854" t="s">
        <v>13919</v>
      </c>
      <c r="D2854">
        <v>100</v>
      </c>
      <c r="E2854" s="4">
        <v>12500000</v>
      </c>
      <c r="F2854" s="4">
        <v>10725228</v>
      </c>
      <c r="G2854" s="3">
        <f>movie_metadata[[#This Row],[New_gross]]-movie_metadata[[#This Row],[New_budget]]</f>
        <v>-1774772</v>
      </c>
      <c r="H2854" s="3" t="str">
        <f>IF(movie_metadata[[#This Row],[Profit/Loss_in money]]&gt;0,"Profit","Loss")</f>
        <v>Loss</v>
      </c>
      <c r="I2854" t="s">
        <v>26</v>
      </c>
      <c r="J2854" t="s">
        <v>27</v>
      </c>
      <c r="K2854" t="s">
        <v>3074</v>
      </c>
      <c r="L2854" s="1">
        <v>1992</v>
      </c>
      <c r="M2854" t="s">
        <v>572</v>
      </c>
      <c r="N2854">
        <v>7.8</v>
      </c>
      <c r="O2854">
        <v>2.35</v>
      </c>
      <c r="P2854">
        <v>0</v>
      </c>
      <c r="Q2854">
        <v>120</v>
      </c>
      <c r="R2854">
        <v>164</v>
      </c>
      <c r="S2854">
        <v>99</v>
      </c>
      <c r="T2854" t="s">
        <v>2375</v>
      </c>
      <c r="U2854">
        <v>18000</v>
      </c>
      <c r="V2854" t="s">
        <v>113</v>
      </c>
      <c r="W2854">
        <v>75675</v>
      </c>
      <c r="X2854">
        <v>32288</v>
      </c>
      <c r="Y2854" t="s">
        <v>13920</v>
      </c>
      <c r="Z2854">
        <v>1</v>
      </c>
      <c r="AA2854" t="s">
        <v>13921</v>
      </c>
      <c r="AB2854" t="s">
        <v>13922</v>
      </c>
      <c r="AC2854">
        <v>365</v>
      </c>
      <c r="AD2854">
        <v>14000</v>
      </c>
    </row>
    <row r="2855" spans="1:30" x14ac:dyDescent="0.35">
      <c r="A2855" t="s">
        <v>23</v>
      </c>
      <c r="B2855" t="s">
        <v>9418</v>
      </c>
      <c r="C2855" t="s">
        <v>13923</v>
      </c>
      <c r="D2855">
        <v>109</v>
      </c>
      <c r="E2855" s="4">
        <v>13000000</v>
      </c>
      <c r="F2855" s="4">
        <v>214966</v>
      </c>
      <c r="G2855" s="3">
        <f>movie_metadata[[#This Row],[New_gross]]-movie_metadata[[#This Row],[New_budget]]</f>
        <v>-12785034</v>
      </c>
      <c r="H2855" s="3" t="str">
        <f>IF(movie_metadata[[#This Row],[Profit/Loss_in money]]&gt;0,"Profit","Loss")</f>
        <v>Loss</v>
      </c>
      <c r="I2855" t="s">
        <v>26</v>
      </c>
      <c r="J2855" t="s">
        <v>27</v>
      </c>
      <c r="K2855" t="s">
        <v>2118</v>
      </c>
      <c r="L2855" s="1">
        <v>2010</v>
      </c>
      <c r="M2855" t="s">
        <v>572</v>
      </c>
      <c r="N2855">
        <v>6.1</v>
      </c>
      <c r="O2855">
        <v>2.35</v>
      </c>
      <c r="P2855">
        <v>0</v>
      </c>
      <c r="Q2855">
        <v>225</v>
      </c>
      <c r="R2855">
        <v>187</v>
      </c>
      <c r="S2855">
        <v>204</v>
      </c>
      <c r="T2855" t="s">
        <v>4174</v>
      </c>
      <c r="U2855">
        <v>818</v>
      </c>
      <c r="V2855" t="s">
        <v>2613</v>
      </c>
      <c r="W2855">
        <v>28483</v>
      </c>
      <c r="X2855">
        <v>1813</v>
      </c>
      <c r="Y2855" t="s">
        <v>9493</v>
      </c>
      <c r="Z2855">
        <v>0</v>
      </c>
      <c r="AA2855" t="s">
        <v>13924</v>
      </c>
      <c r="AB2855" t="s">
        <v>13925</v>
      </c>
      <c r="AC2855">
        <v>176</v>
      </c>
      <c r="AD2855">
        <v>467</v>
      </c>
    </row>
    <row r="2856" spans="1:30" x14ac:dyDescent="0.35">
      <c r="A2856" t="s">
        <v>23</v>
      </c>
      <c r="B2856" t="s">
        <v>13926</v>
      </c>
      <c r="C2856" t="s">
        <v>13927</v>
      </c>
      <c r="D2856">
        <v>93</v>
      </c>
      <c r="E2856" s="4">
        <v>18000000</v>
      </c>
      <c r="F2856" s="4">
        <v>47871522.055172414</v>
      </c>
      <c r="G2856" s="3">
        <f>movie_metadata[[#This Row],[New_gross]]-movie_metadata[[#This Row],[New_budget]]</f>
        <v>29871522.055172414</v>
      </c>
      <c r="H2856" s="3" t="str">
        <f>IF(movie_metadata[[#This Row],[Profit/Loss_in money]]&gt;0,"Profit","Loss")</f>
        <v>Profit</v>
      </c>
      <c r="I2856" t="s">
        <v>26</v>
      </c>
      <c r="J2856" t="s">
        <v>27</v>
      </c>
      <c r="K2856" t="s">
        <v>9743</v>
      </c>
      <c r="L2856" s="1">
        <v>1982</v>
      </c>
      <c r="M2856" t="s">
        <v>572</v>
      </c>
      <c r="N2856">
        <v>6.1</v>
      </c>
      <c r="O2856">
        <v>1.85</v>
      </c>
      <c r="P2856">
        <v>0</v>
      </c>
      <c r="Q2856">
        <v>130</v>
      </c>
      <c r="R2856">
        <v>261</v>
      </c>
      <c r="S2856">
        <v>697</v>
      </c>
      <c r="T2856" t="s">
        <v>1719</v>
      </c>
      <c r="U2856">
        <v>783</v>
      </c>
      <c r="V2856" t="s">
        <v>965</v>
      </c>
      <c r="W2856">
        <v>14193</v>
      </c>
      <c r="X2856">
        <v>3700</v>
      </c>
      <c r="Y2856" t="s">
        <v>3190</v>
      </c>
      <c r="Z2856">
        <v>1</v>
      </c>
      <c r="AA2856" t="s">
        <v>13928</v>
      </c>
      <c r="AB2856" t="s">
        <v>13929</v>
      </c>
      <c r="AC2856">
        <v>106</v>
      </c>
      <c r="AD2856">
        <v>782</v>
      </c>
    </row>
    <row r="2857" spans="1:30" x14ac:dyDescent="0.35">
      <c r="A2857" t="s">
        <v>23</v>
      </c>
      <c r="B2857" t="s">
        <v>13930</v>
      </c>
      <c r="C2857" t="s">
        <v>13931</v>
      </c>
      <c r="D2857">
        <v>101</v>
      </c>
      <c r="E2857" s="4">
        <v>16000000</v>
      </c>
      <c r="F2857" s="4">
        <v>11956207</v>
      </c>
      <c r="G2857" s="3">
        <f>movie_metadata[[#This Row],[New_gross]]-movie_metadata[[#This Row],[New_budget]]</f>
        <v>-4043793</v>
      </c>
      <c r="H2857" s="3" t="str">
        <f>IF(movie_metadata[[#This Row],[Profit/Loss_in money]]&gt;0,"Profit","Loss")</f>
        <v>Loss</v>
      </c>
      <c r="I2857" t="s">
        <v>26</v>
      </c>
      <c r="J2857" t="s">
        <v>27</v>
      </c>
      <c r="K2857" t="s">
        <v>5094</v>
      </c>
      <c r="L2857" s="1">
        <v>2009</v>
      </c>
      <c r="M2857" t="s">
        <v>572</v>
      </c>
      <c r="N2857">
        <v>5.0999999999999996</v>
      </c>
      <c r="O2857">
        <v>2.35</v>
      </c>
      <c r="P2857">
        <v>0</v>
      </c>
      <c r="Q2857">
        <v>167</v>
      </c>
      <c r="R2857">
        <v>10</v>
      </c>
      <c r="S2857">
        <v>472</v>
      </c>
      <c r="T2857" t="s">
        <v>13932</v>
      </c>
      <c r="U2857">
        <v>1000</v>
      </c>
      <c r="V2857" t="s">
        <v>13933</v>
      </c>
      <c r="W2857">
        <v>24012</v>
      </c>
      <c r="X2857">
        <v>3142</v>
      </c>
      <c r="Y2857" t="s">
        <v>5307</v>
      </c>
      <c r="Z2857">
        <v>2</v>
      </c>
      <c r="AA2857" t="s">
        <v>13934</v>
      </c>
      <c r="AB2857" t="s">
        <v>13935</v>
      </c>
      <c r="AC2857">
        <v>126</v>
      </c>
      <c r="AD2857">
        <v>668</v>
      </c>
    </row>
    <row r="2858" spans="1:30" x14ac:dyDescent="0.35">
      <c r="A2858" t="s">
        <v>739</v>
      </c>
      <c r="B2858" t="s">
        <v>13936</v>
      </c>
      <c r="C2858" t="s">
        <v>13937</v>
      </c>
      <c r="D2858">
        <v>101</v>
      </c>
      <c r="E2858" s="4">
        <v>2000000</v>
      </c>
      <c r="F2858" s="4">
        <v>72139959.341176465</v>
      </c>
      <c r="G2858" s="3">
        <f>movie_metadata[[#This Row],[New_gross]]-movie_metadata[[#This Row],[New_budget]]</f>
        <v>70139959.341176465</v>
      </c>
      <c r="H2858" s="3" t="str">
        <f>IF(movie_metadata[[#This Row],[Profit/Loss_in money]]&gt;0,"Profit","Loss")</f>
        <v>Profit</v>
      </c>
      <c r="I2858" t="s">
        <v>26</v>
      </c>
      <c r="J2858" t="s">
        <v>27</v>
      </c>
      <c r="K2858" t="s">
        <v>2300</v>
      </c>
      <c r="L2858" s="1">
        <v>1937</v>
      </c>
      <c r="M2858" t="s">
        <v>6020</v>
      </c>
      <c r="N2858">
        <v>7.8</v>
      </c>
      <c r="O2858">
        <v>1.37</v>
      </c>
      <c r="P2858">
        <v>337</v>
      </c>
      <c r="Q2858">
        <v>7</v>
      </c>
      <c r="R2858">
        <v>19</v>
      </c>
      <c r="S2858">
        <v>135</v>
      </c>
      <c r="T2858" t="s">
        <v>13938</v>
      </c>
      <c r="U2858">
        <v>490</v>
      </c>
      <c r="V2858" t="s">
        <v>12244</v>
      </c>
      <c r="W2858">
        <v>3256</v>
      </c>
      <c r="X2858">
        <v>1166</v>
      </c>
      <c r="Y2858" t="s">
        <v>13939</v>
      </c>
      <c r="Z2858">
        <v>2</v>
      </c>
      <c r="AA2858" t="s">
        <v>13940</v>
      </c>
      <c r="AB2858" t="s">
        <v>13941</v>
      </c>
      <c r="AC2858">
        <v>44</v>
      </c>
      <c r="AD2858">
        <v>185</v>
      </c>
    </row>
    <row r="2859" spans="1:30" x14ac:dyDescent="0.35">
      <c r="A2859" t="s">
        <v>23</v>
      </c>
      <c r="B2859" t="s">
        <v>3578</v>
      </c>
      <c r="C2859" t="s">
        <v>13942</v>
      </c>
      <c r="D2859">
        <v>106</v>
      </c>
      <c r="E2859" s="4">
        <v>12000000</v>
      </c>
      <c r="F2859" s="4">
        <v>5949693</v>
      </c>
      <c r="G2859" s="3">
        <f>movie_metadata[[#This Row],[New_gross]]-movie_metadata[[#This Row],[New_budget]]</f>
        <v>-6050307</v>
      </c>
      <c r="H2859" s="3" t="str">
        <f>IF(movie_metadata[[#This Row],[Profit/Loss_in money]]&gt;0,"Profit","Loss")</f>
        <v>Loss</v>
      </c>
      <c r="I2859" t="s">
        <v>26</v>
      </c>
      <c r="J2859" t="s">
        <v>27</v>
      </c>
      <c r="K2859" t="s">
        <v>1407</v>
      </c>
      <c r="L2859" s="1">
        <v>2007</v>
      </c>
      <c r="M2859" t="s">
        <v>29</v>
      </c>
      <c r="N2859">
        <v>7.4</v>
      </c>
      <c r="O2859">
        <v>1.85</v>
      </c>
      <c r="P2859">
        <v>19000</v>
      </c>
      <c r="Q2859">
        <v>226</v>
      </c>
      <c r="R2859">
        <v>44</v>
      </c>
      <c r="S2859">
        <v>552</v>
      </c>
      <c r="T2859" t="s">
        <v>864</v>
      </c>
      <c r="U2859">
        <v>33000</v>
      </c>
      <c r="V2859" t="s">
        <v>4205</v>
      </c>
      <c r="W2859">
        <v>114762</v>
      </c>
      <c r="X2859">
        <v>34351</v>
      </c>
      <c r="Y2859" t="s">
        <v>11743</v>
      </c>
      <c r="Z2859">
        <v>1</v>
      </c>
      <c r="AA2859" t="s">
        <v>13943</v>
      </c>
      <c r="AB2859" t="s">
        <v>13944</v>
      </c>
      <c r="AC2859">
        <v>299</v>
      </c>
      <c r="AD2859">
        <v>730</v>
      </c>
    </row>
    <row r="2860" spans="1:30" x14ac:dyDescent="0.35">
      <c r="A2860" t="s">
        <v>23</v>
      </c>
      <c r="B2860" t="s">
        <v>13945</v>
      </c>
      <c r="C2860" t="s">
        <v>13946</v>
      </c>
      <c r="D2860">
        <v>94</v>
      </c>
      <c r="E2860" s="4">
        <v>12500000</v>
      </c>
      <c r="F2860" s="4">
        <v>9030581</v>
      </c>
      <c r="G2860" s="3">
        <f>movie_metadata[[#This Row],[New_gross]]-movie_metadata[[#This Row],[New_budget]]</f>
        <v>-3469419</v>
      </c>
      <c r="H2860" s="3" t="str">
        <f>IF(movie_metadata[[#This Row],[Profit/Loss_in money]]&gt;0,"Profit","Loss")</f>
        <v>Loss</v>
      </c>
      <c r="I2860" t="s">
        <v>26</v>
      </c>
      <c r="J2860" t="s">
        <v>45</v>
      </c>
      <c r="K2860" t="s">
        <v>3389</v>
      </c>
      <c r="L2860" s="1">
        <v>2008</v>
      </c>
      <c r="M2860" t="s">
        <v>29</v>
      </c>
      <c r="N2860">
        <v>7.8</v>
      </c>
      <c r="O2860">
        <v>1.85</v>
      </c>
      <c r="P2860">
        <v>38000</v>
      </c>
      <c r="Q2860">
        <v>185</v>
      </c>
      <c r="R2860">
        <v>39</v>
      </c>
      <c r="S2860">
        <v>18</v>
      </c>
      <c r="T2860" t="s">
        <v>13947</v>
      </c>
      <c r="U2860">
        <v>77</v>
      </c>
      <c r="V2860" t="s">
        <v>13948</v>
      </c>
      <c r="W2860">
        <v>132386</v>
      </c>
      <c r="X2860">
        <v>156</v>
      </c>
      <c r="Y2860" t="s">
        <v>13949</v>
      </c>
      <c r="Z2860">
        <v>0</v>
      </c>
      <c r="AA2860" t="s">
        <v>13950</v>
      </c>
      <c r="AB2860" t="s">
        <v>13951</v>
      </c>
      <c r="AC2860">
        <v>398</v>
      </c>
      <c r="AD2860">
        <v>32</v>
      </c>
    </row>
    <row r="2861" spans="1:30" x14ac:dyDescent="0.35">
      <c r="A2861" t="s">
        <v>23</v>
      </c>
      <c r="B2861" t="s">
        <v>13333</v>
      </c>
      <c r="C2861" t="s">
        <v>13952</v>
      </c>
      <c r="D2861">
        <v>140</v>
      </c>
      <c r="E2861" s="4">
        <v>12800000</v>
      </c>
      <c r="F2861" s="4">
        <v>4157491</v>
      </c>
      <c r="G2861" s="3">
        <f>movie_metadata[[#This Row],[New_gross]]-movie_metadata[[#This Row],[New_budget]]</f>
        <v>-8642509</v>
      </c>
      <c r="H2861" s="3" t="str">
        <f>IF(movie_metadata[[#This Row],[Profit/Loss_in money]]&gt;0,"Profit","Loss")</f>
        <v>Loss</v>
      </c>
      <c r="I2861" t="s">
        <v>26</v>
      </c>
      <c r="J2861" t="s">
        <v>7698</v>
      </c>
      <c r="K2861" t="s">
        <v>13953</v>
      </c>
      <c r="L2861" s="1">
        <v>2000</v>
      </c>
      <c r="M2861" t="s">
        <v>572</v>
      </c>
      <c r="N2861">
        <v>8</v>
      </c>
      <c r="O2861">
        <v>2.35</v>
      </c>
      <c r="P2861">
        <v>0</v>
      </c>
      <c r="Q2861">
        <v>177</v>
      </c>
      <c r="R2861">
        <v>3000</v>
      </c>
      <c r="S2861">
        <v>322</v>
      </c>
      <c r="T2861" t="s">
        <v>1815</v>
      </c>
      <c r="U2861">
        <v>963</v>
      </c>
      <c r="V2861" t="s">
        <v>6653</v>
      </c>
      <c r="W2861">
        <v>79330</v>
      </c>
      <c r="X2861">
        <v>2894</v>
      </c>
      <c r="Y2861" t="s">
        <v>13954</v>
      </c>
      <c r="Z2861">
        <v>0</v>
      </c>
      <c r="AA2861" t="s">
        <v>13955</v>
      </c>
      <c r="AB2861" t="s">
        <v>13956</v>
      </c>
      <c r="AC2861">
        <v>690</v>
      </c>
      <c r="AD2861">
        <v>595</v>
      </c>
    </row>
    <row r="2862" spans="1:30" x14ac:dyDescent="0.35">
      <c r="A2862" t="s">
        <v>23</v>
      </c>
      <c r="B2862" t="s">
        <v>12729</v>
      </c>
      <c r="C2862" t="s">
        <v>13957</v>
      </c>
      <c r="D2862">
        <v>132</v>
      </c>
      <c r="E2862" s="4">
        <v>16000000</v>
      </c>
      <c r="F2862" s="4">
        <v>1508689</v>
      </c>
      <c r="G2862" s="3">
        <f>movie_metadata[[#This Row],[New_gross]]-movie_metadata[[#This Row],[New_budget]]</f>
        <v>-14491311</v>
      </c>
      <c r="H2862" s="3" t="str">
        <f>IF(movie_metadata[[#This Row],[Profit/Loss_in money]]&gt;0,"Profit","Loss")</f>
        <v>Loss</v>
      </c>
      <c r="I2862" t="s">
        <v>26</v>
      </c>
      <c r="J2862" t="s">
        <v>27</v>
      </c>
      <c r="K2862" t="s">
        <v>206</v>
      </c>
      <c r="L2862" s="1">
        <v>1997</v>
      </c>
      <c r="M2862" t="s">
        <v>572</v>
      </c>
      <c r="N2862">
        <v>6.7</v>
      </c>
      <c r="O2862">
        <v>2.35</v>
      </c>
      <c r="P2862">
        <v>329</v>
      </c>
      <c r="Q2862">
        <v>28</v>
      </c>
      <c r="R2862">
        <v>44</v>
      </c>
      <c r="S2862">
        <v>241</v>
      </c>
      <c r="T2862" t="s">
        <v>1040</v>
      </c>
      <c r="U2862">
        <v>1000</v>
      </c>
      <c r="V2862" t="s">
        <v>130</v>
      </c>
      <c r="W2862">
        <v>5648</v>
      </c>
      <c r="X2862">
        <v>2004</v>
      </c>
      <c r="Y2862" t="s">
        <v>1307</v>
      </c>
      <c r="Z2862">
        <v>2</v>
      </c>
      <c r="AA2862" t="s">
        <v>13958</v>
      </c>
      <c r="AB2862" t="s">
        <v>13959</v>
      </c>
      <c r="AC2862">
        <v>50</v>
      </c>
      <c r="AD2862">
        <v>653</v>
      </c>
    </row>
    <row r="2863" spans="1:30" x14ac:dyDescent="0.35">
      <c r="A2863" t="s">
        <v>23</v>
      </c>
      <c r="B2863" t="s">
        <v>13960</v>
      </c>
      <c r="C2863" t="s">
        <v>13961</v>
      </c>
      <c r="D2863">
        <v>99</v>
      </c>
      <c r="E2863" s="4">
        <v>12500000</v>
      </c>
      <c r="F2863" s="4">
        <v>1227324</v>
      </c>
      <c r="G2863" s="3">
        <f>movie_metadata[[#This Row],[New_gross]]-movie_metadata[[#This Row],[New_budget]]</f>
        <v>-11272676</v>
      </c>
      <c r="H2863" s="3" t="str">
        <f>IF(movie_metadata[[#This Row],[Profit/Loss_in money]]&gt;0,"Profit","Loss")</f>
        <v>Loss</v>
      </c>
      <c r="I2863" t="s">
        <v>26</v>
      </c>
      <c r="J2863" t="s">
        <v>27</v>
      </c>
      <c r="K2863" t="s">
        <v>1928</v>
      </c>
      <c r="L2863" s="1">
        <v>1996</v>
      </c>
      <c r="M2863" t="s">
        <v>572</v>
      </c>
      <c r="N2863">
        <v>6.6</v>
      </c>
      <c r="O2863">
        <v>1.85</v>
      </c>
      <c r="P2863">
        <v>344</v>
      </c>
      <c r="Q2863">
        <v>48</v>
      </c>
      <c r="R2863">
        <v>220</v>
      </c>
      <c r="S2863">
        <v>599</v>
      </c>
      <c r="T2863" t="s">
        <v>13962</v>
      </c>
      <c r="U2863">
        <v>812</v>
      </c>
      <c r="V2863" t="s">
        <v>3858</v>
      </c>
      <c r="W2863">
        <v>6921</v>
      </c>
      <c r="X2863">
        <v>3337</v>
      </c>
      <c r="Y2863" t="s">
        <v>5576</v>
      </c>
      <c r="Z2863">
        <v>3</v>
      </c>
      <c r="AA2863" t="s">
        <v>13963</v>
      </c>
      <c r="AB2863" t="s">
        <v>13964</v>
      </c>
      <c r="AC2863">
        <v>48</v>
      </c>
      <c r="AD2863">
        <v>787</v>
      </c>
    </row>
    <row r="2864" spans="1:30" x14ac:dyDescent="0.35">
      <c r="A2864" t="s">
        <v>23</v>
      </c>
      <c r="B2864" t="s">
        <v>13011</v>
      </c>
      <c r="C2864" t="s">
        <v>13965</v>
      </c>
      <c r="D2864">
        <v>90</v>
      </c>
      <c r="E2864" s="4">
        <v>15000000</v>
      </c>
      <c r="F2864" s="4">
        <v>4360548</v>
      </c>
      <c r="G2864" s="3">
        <f>movie_metadata[[#This Row],[New_gross]]-movie_metadata[[#This Row],[New_budget]]</f>
        <v>-10639452</v>
      </c>
      <c r="H2864" s="3" t="str">
        <f>IF(movie_metadata[[#This Row],[Profit/Loss_in money]]&gt;0,"Profit","Loss")</f>
        <v>Loss</v>
      </c>
      <c r="I2864" t="s">
        <v>26</v>
      </c>
      <c r="J2864" t="s">
        <v>27</v>
      </c>
      <c r="K2864" t="s">
        <v>1407</v>
      </c>
      <c r="L2864" s="1">
        <v>2009</v>
      </c>
      <c r="M2864" t="s">
        <v>572</v>
      </c>
      <c r="N2864">
        <v>6.4</v>
      </c>
      <c r="O2864">
        <v>1.85</v>
      </c>
      <c r="P2864">
        <v>0</v>
      </c>
      <c r="Q2864">
        <v>116</v>
      </c>
      <c r="R2864">
        <v>34</v>
      </c>
      <c r="S2864">
        <v>506</v>
      </c>
      <c r="T2864" t="s">
        <v>5186</v>
      </c>
      <c r="U2864">
        <v>966</v>
      </c>
      <c r="V2864" t="s">
        <v>3570</v>
      </c>
      <c r="W2864">
        <v>13371</v>
      </c>
      <c r="X2864">
        <v>2661</v>
      </c>
      <c r="Y2864" t="s">
        <v>2978</v>
      </c>
      <c r="Z2864">
        <v>7</v>
      </c>
      <c r="AA2864" t="s">
        <v>13966</v>
      </c>
      <c r="AB2864" t="s">
        <v>13967</v>
      </c>
      <c r="AC2864">
        <v>60</v>
      </c>
      <c r="AD2864">
        <v>681</v>
      </c>
    </row>
    <row r="2865" spans="1:30" x14ac:dyDescent="0.35">
      <c r="A2865" t="s">
        <v>23</v>
      </c>
      <c r="B2865" t="s">
        <v>13968</v>
      </c>
      <c r="C2865" t="s">
        <v>13969</v>
      </c>
      <c r="D2865">
        <v>105</v>
      </c>
      <c r="E2865" s="4">
        <v>10500000</v>
      </c>
      <c r="F2865" s="4">
        <v>26589953</v>
      </c>
      <c r="G2865" s="3">
        <f>movie_metadata[[#This Row],[New_gross]]-movie_metadata[[#This Row],[New_budget]]</f>
        <v>16089953</v>
      </c>
      <c r="H2865" s="3" t="str">
        <f>IF(movie_metadata[[#This Row],[Profit/Loss_in money]]&gt;0,"Profit","Loss")</f>
        <v>Profit</v>
      </c>
      <c r="I2865" t="s">
        <v>26</v>
      </c>
      <c r="J2865" t="s">
        <v>27</v>
      </c>
      <c r="K2865" t="s">
        <v>326</v>
      </c>
      <c r="L2865" s="1">
        <v>2010</v>
      </c>
      <c r="M2865" t="s">
        <v>572</v>
      </c>
      <c r="N2865">
        <v>6.7</v>
      </c>
      <c r="O2865">
        <v>1.85</v>
      </c>
      <c r="P2865">
        <v>44000</v>
      </c>
      <c r="Q2865">
        <v>391</v>
      </c>
      <c r="R2865">
        <v>20</v>
      </c>
      <c r="S2865">
        <v>844</v>
      </c>
      <c r="T2865" t="s">
        <v>1115</v>
      </c>
      <c r="U2865">
        <v>22000</v>
      </c>
      <c r="V2865" t="s">
        <v>1739</v>
      </c>
      <c r="W2865">
        <v>165792</v>
      </c>
      <c r="X2865">
        <v>26233</v>
      </c>
      <c r="Y2865" t="s">
        <v>3291</v>
      </c>
      <c r="Z2865">
        <v>1</v>
      </c>
      <c r="AA2865" t="s">
        <v>13970</v>
      </c>
      <c r="AB2865" t="s">
        <v>13971</v>
      </c>
      <c r="AC2865">
        <v>392</v>
      </c>
      <c r="AD2865">
        <v>982</v>
      </c>
    </row>
    <row r="2866" spans="1:30" x14ac:dyDescent="0.35">
      <c r="A2866" t="s">
        <v>23</v>
      </c>
      <c r="B2866" t="s">
        <v>13972</v>
      </c>
      <c r="C2866" t="s">
        <v>13973</v>
      </c>
      <c r="D2866">
        <v>108</v>
      </c>
      <c r="E2866" s="4">
        <v>15000000</v>
      </c>
      <c r="F2866" s="4">
        <v>1039869</v>
      </c>
      <c r="G2866" s="3">
        <f>movie_metadata[[#This Row],[New_gross]]-movie_metadata[[#This Row],[New_budget]]</f>
        <v>-13960131</v>
      </c>
      <c r="H2866" s="3" t="str">
        <f>IF(movie_metadata[[#This Row],[Profit/Loss_in money]]&gt;0,"Profit","Loss")</f>
        <v>Loss</v>
      </c>
      <c r="I2866" t="s">
        <v>26</v>
      </c>
      <c r="J2866" t="s">
        <v>254</v>
      </c>
      <c r="K2866" t="s">
        <v>1824</v>
      </c>
      <c r="L2866" s="1">
        <v>2010</v>
      </c>
      <c r="M2866" t="s">
        <v>572</v>
      </c>
      <c r="N2866">
        <v>6.2</v>
      </c>
      <c r="O2866">
        <v>2.35</v>
      </c>
      <c r="P2866">
        <v>0</v>
      </c>
      <c r="Q2866">
        <v>117</v>
      </c>
      <c r="R2866">
        <v>60</v>
      </c>
      <c r="S2866">
        <v>168</v>
      </c>
      <c r="T2866" t="s">
        <v>6342</v>
      </c>
      <c r="U2866">
        <v>18000</v>
      </c>
      <c r="V2866" t="s">
        <v>113</v>
      </c>
      <c r="W2866">
        <v>14757</v>
      </c>
      <c r="X2866">
        <v>18739</v>
      </c>
      <c r="Y2866" t="s">
        <v>13974</v>
      </c>
      <c r="Z2866">
        <v>5</v>
      </c>
      <c r="AA2866" t="s">
        <v>13975</v>
      </c>
      <c r="AB2866" t="s">
        <v>13976</v>
      </c>
      <c r="AC2866">
        <v>51</v>
      </c>
      <c r="AD2866">
        <v>322</v>
      </c>
    </row>
    <row r="2867" spans="1:30" x14ac:dyDescent="0.35">
      <c r="A2867" t="s">
        <v>23</v>
      </c>
      <c r="B2867" t="s">
        <v>3146</v>
      </c>
      <c r="C2867" t="s">
        <v>13977</v>
      </c>
      <c r="D2867">
        <v>69</v>
      </c>
      <c r="E2867" s="4">
        <v>12500000</v>
      </c>
      <c r="F2867" s="4">
        <v>48092846</v>
      </c>
      <c r="G2867" s="3">
        <f>movie_metadata[[#This Row],[New_gross]]-movie_metadata[[#This Row],[New_budget]]</f>
        <v>35592846</v>
      </c>
      <c r="H2867" s="3" t="str">
        <f>IF(movie_metadata[[#This Row],[Profit/Loss_in money]]&gt;0,"Profit","Loss")</f>
        <v>Profit</v>
      </c>
      <c r="I2867" t="s">
        <v>26</v>
      </c>
      <c r="J2867" t="s">
        <v>27</v>
      </c>
      <c r="K2867" t="s">
        <v>2823</v>
      </c>
      <c r="L2867" s="1">
        <v>1988</v>
      </c>
      <c r="M2867" t="s">
        <v>264</v>
      </c>
      <c r="N2867">
        <v>7.3</v>
      </c>
      <c r="O2867">
        <v>1.33</v>
      </c>
      <c r="P2867">
        <v>5000</v>
      </c>
      <c r="Q2867">
        <v>24</v>
      </c>
      <c r="R2867">
        <v>383</v>
      </c>
      <c r="S2867">
        <v>191</v>
      </c>
      <c r="T2867" t="s">
        <v>13978</v>
      </c>
      <c r="U2867">
        <v>912</v>
      </c>
      <c r="V2867" t="s">
        <v>10249</v>
      </c>
      <c r="W2867">
        <v>61753</v>
      </c>
      <c r="X2867">
        <v>1833</v>
      </c>
      <c r="Y2867" t="s">
        <v>13979</v>
      </c>
      <c r="Z2867">
        <v>0</v>
      </c>
      <c r="AA2867" t="s">
        <v>13980</v>
      </c>
      <c r="AB2867" t="s">
        <v>13981</v>
      </c>
      <c r="AC2867">
        <v>133</v>
      </c>
      <c r="AD2867">
        <v>320</v>
      </c>
    </row>
    <row r="2868" spans="1:30" x14ac:dyDescent="0.35">
      <c r="A2868" t="s">
        <v>23</v>
      </c>
      <c r="B2868" t="s">
        <v>13982</v>
      </c>
      <c r="C2868" t="s">
        <v>13983</v>
      </c>
      <c r="D2868">
        <v>148</v>
      </c>
      <c r="E2868" s="4">
        <v>12800000</v>
      </c>
      <c r="F2868" s="4">
        <v>1110186</v>
      </c>
      <c r="G2868" s="3">
        <f>movie_metadata[[#This Row],[New_gross]]-movie_metadata[[#This Row],[New_budget]]</f>
        <v>-11689814</v>
      </c>
      <c r="H2868" s="3" t="str">
        <f>IF(movie_metadata[[#This Row],[Profit/Loss_in money]]&gt;0,"Profit","Loss")</f>
        <v>Loss</v>
      </c>
      <c r="I2868" t="s">
        <v>12681</v>
      </c>
      <c r="J2868" t="s">
        <v>5681</v>
      </c>
      <c r="K2868" t="s">
        <v>1459</v>
      </c>
      <c r="L2868" s="1">
        <v>2004</v>
      </c>
      <c r="M2868" t="s">
        <v>572</v>
      </c>
      <c r="N2868">
        <v>8.1</v>
      </c>
      <c r="O2868">
        <v>2.35</v>
      </c>
      <c r="P2868">
        <v>0</v>
      </c>
      <c r="Q2868">
        <v>86</v>
      </c>
      <c r="R2868">
        <v>16</v>
      </c>
      <c r="S2868">
        <v>489</v>
      </c>
      <c r="T2868" t="s">
        <v>13984</v>
      </c>
      <c r="U2868">
        <v>717</v>
      </c>
      <c r="V2868" t="s">
        <v>13985</v>
      </c>
      <c r="W2868">
        <v>31943</v>
      </c>
      <c r="X2868">
        <v>1730</v>
      </c>
      <c r="Y2868" t="s">
        <v>6174</v>
      </c>
      <c r="Z2868">
        <v>2</v>
      </c>
      <c r="AA2868" t="s">
        <v>13986</v>
      </c>
      <c r="AB2868" t="s">
        <v>13987</v>
      </c>
      <c r="AC2868">
        <v>224</v>
      </c>
      <c r="AD2868">
        <v>517</v>
      </c>
    </row>
    <row r="2869" spans="1:30" x14ac:dyDescent="0.35">
      <c r="A2869" t="s">
        <v>739</v>
      </c>
      <c r="B2869" t="s">
        <v>13988</v>
      </c>
      <c r="C2869" t="s">
        <v>13989</v>
      </c>
      <c r="D2869">
        <v>118</v>
      </c>
      <c r="E2869" s="4">
        <v>12500000</v>
      </c>
      <c r="F2869" s="4">
        <v>1089445</v>
      </c>
      <c r="G2869" s="3">
        <f>movie_metadata[[#This Row],[New_gross]]-movie_metadata[[#This Row],[New_budget]]</f>
        <v>-11410555</v>
      </c>
      <c r="H2869" s="3" t="str">
        <f>IF(movie_metadata[[#This Row],[Profit/Loss_in money]]&gt;0,"Profit","Loss")</f>
        <v>Loss</v>
      </c>
      <c r="I2869" t="s">
        <v>26</v>
      </c>
      <c r="J2869" t="s">
        <v>254</v>
      </c>
      <c r="K2869" t="s">
        <v>7434</v>
      </c>
      <c r="L2869" s="1">
        <v>2009</v>
      </c>
      <c r="M2869" t="s">
        <v>82</v>
      </c>
      <c r="N2869">
        <v>7</v>
      </c>
      <c r="O2869">
        <v>2.35</v>
      </c>
      <c r="P2869">
        <v>0</v>
      </c>
      <c r="Q2869">
        <v>41</v>
      </c>
      <c r="R2869">
        <v>50</v>
      </c>
      <c r="S2869">
        <v>655</v>
      </c>
      <c r="T2869" t="s">
        <v>3291</v>
      </c>
      <c r="U2869">
        <v>968</v>
      </c>
      <c r="V2869" t="s">
        <v>372</v>
      </c>
      <c r="W2869">
        <v>2676</v>
      </c>
      <c r="X2869">
        <v>4270</v>
      </c>
      <c r="Y2869" t="s">
        <v>2276</v>
      </c>
      <c r="Z2869">
        <v>0</v>
      </c>
      <c r="AA2869" t="s">
        <v>13990</v>
      </c>
      <c r="AB2869" t="s">
        <v>13991</v>
      </c>
      <c r="AC2869">
        <v>33</v>
      </c>
      <c r="AD2869">
        <v>844</v>
      </c>
    </row>
    <row r="2870" spans="1:30" x14ac:dyDescent="0.35">
      <c r="A2870" t="s">
        <v>23</v>
      </c>
      <c r="B2870" t="s">
        <v>4724</v>
      </c>
      <c r="C2870" t="s">
        <v>13992</v>
      </c>
      <c r="D2870">
        <v>132</v>
      </c>
      <c r="E2870" s="4">
        <v>8000000</v>
      </c>
      <c r="F2870" s="4">
        <v>204565000</v>
      </c>
      <c r="G2870" s="3">
        <f>movie_metadata[[#This Row],[New_gross]]-movie_metadata[[#This Row],[New_budget]]</f>
        <v>196565000</v>
      </c>
      <c r="H2870" s="3" t="str">
        <f>IF(movie_metadata[[#This Row],[Profit/Loss_in money]]&gt;0,"Profit","Loss")</f>
        <v>Profit</v>
      </c>
      <c r="I2870" t="s">
        <v>26</v>
      </c>
      <c r="J2870" t="s">
        <v>27</v>
      </c>
      <c r="K2870" t="s">
        <v>6392</v>
      </c>
      <c r="L2870" s="1">
        <v>1973</v>
      </c>
      <c r="M2870" t="s">
        <v>572</v>
      </c>
      <c r="N2870">
        <v>8</v>
      </c>
      <c r="O2870">
        <v>1.37</v>
      </c>
      <c r="P2870">
        <v>18000</v>
      </c>
      <c r="Q2870">
        <v>304</v>
      </c>
      <c r="R2870">
        <v>607</v>
      </c>
      <c r="S2870">
        <v>259</v>
      </c>
      <c r="T2870" t="s">
        <v>13427</v>
      </c>
      <c r="U2870">
        <v>1000</v>
      </c>
      <c r="V2870" t="s">
        <v>7753</v>
      </c>
      <c r="W2870">
        <v>284252</v>
      </c>
      <c r="X2870">
        <v>2466</v>
      </c>
      <c r="Y2870" t="s">
        <v>13993</v>
      </c>
      <c r="Z2870">
        <v>0</v>
      </c>
      <c r="AA2870" t="s">
        <v>13994</v>
      </c>
      <c r="AB2870" t="s">
        <v>13995</v>
      </c>
      <c r="AC2870">
        <v>1058</v>
      </c>
      <c r="AD2870">
        <v>931</v>
      </c>
    </row>
    <row r="2871" spans="1:30" x14ac:dyDescent="0.35">
      <c r="A2871" t="s">
        <v>23</v>
      </c>
      <c r="B2871" t="s">
        <v>381</v>
      </c>
      <c r="C2871" t="s">
        <v>13996</v>
      </c>
      <c r="D2871">
        <v>130</v>
      </c>
      <c r="E2871" s="4">
        <v>8000000</v>
      </c>
      <c r="F2871" s="4">
        <v>260000000</v>
      </c>
      <c r="G2871" s="3">
        <f>movie_metadata[[#This Row],[New_gross]]-movie_metadata[[#This Row],[New_budget]]</f>
        <v>252000000</v>
      </c>
      <c r="H2871" s="3" t="str">
        <f>IF(movie_metadata[[#This Row],[Profit/Loss_in money]]&gt;0,"Profit","Loss")</f>
        <v>Profit</v>
      </c>
      <c r="I2871" t="s">
        <v>26</v>
      </c>
      <c r="J2871" t="s">
        <v>27</v>
      </c>
      <c r="K2871" t="s">
        <v>1819</v>
      </c>
      <c r="L2871" s="1">
        <v>1975</v>
      </c>
      <c r="M2871" t="s">
        <v>82</v>
      </c>
      <c r="N2871">
        <v>8</v>
      </c>
      <c r="O2871">
        <v>2.35</v>
      </c>
      <c r="P2871">
        <v>21000</v>
      </c>
      <c r="Q2871">
        <v>385</v>
      </c>
      <c r="R2871">
        <v>14000</v>
      </c>
      <c r="S2871">
        <v>366</v>
      </c>
      <c r="T2871" t="s">
        <v>13997</v>
      </c>
      <c r="U2871">
        <v>813</v>
      </c>
      <c r="V2871" t="s">
        <v>2436</v>
      </c>
      <c r="W2871">
        <v>412454</v>
      </c>
      <c r="X2871">
        <v>2047</v>
      </c>
      <c r="Y2871" t="s">
        <v>10663</v>
      </c>
      <c r="Z2871">
        <v>0</v>
      </c>
      <c r="AA2871" t="s">
        <v>13998</v>
      </c>
      <c r="AB2871" t="s">
        <v>13999</v>
      </c>
      <c r="AC2871">
        <v>962</v>
      </c>
      <c r="AD2871">
        <v>559</v>
      </c>
    </row>
    <row r="2872" spans="1:30" x14ac:dyDescent="0.35">
      <c r="A2872" t="s">
        <v>23</v>
      </c>
      <c r="B2872" t="s">
        <v>1736</v>
      </c>
      <c r="C2872" t="s">
        <v>14000</v>
      </c>
      <c r="D2872">
        <v>95</v>
      </c>
      <c r="E2872" s="4">
        <v>11000000</v>
      </c>
      <c r="F2872" s="4">
        <v>101736215</v>
      </c>
      <c r="G2872" s="3">
        <f>movie_metadata[[#This Row],[New_gross]]-movie_metadata[[#This Row],[New_budget]]</f>
        <v>90736215</v>
      </c>
      <c r="H2872" s="3" t="str">
        <f>IF(movie_metadata[[#This Row],[Profit/Loss_in money]]&gt;0,"Profit","Loss")</f>
        <v>Profit</v>
      </c>
      <c r="I2872" t="s">
        <v>26</v>
      </c>
      <c r="J2872" t="s">
        <v>27</v>
      </c>
      <c r="K2872" t="s">
        <v>1664</v>
      </c>
      <c r="L2872" s="1">
        <v>1999</v>
      </c>
      <c r="M2872" t="s">
        <v>572</v>
      </c>
      <c r="N2872">
        <v>7</v>
      </c>
      <c r="O2872">
        <v>1.85</v>
      </c>
      <c r="P2872">
        <v>0</v>
      </c>
      <c r="Q2872">
        <v>145</v>
      </c>
      <c r="R2872">
        <v>80</v>
      </c>
      <c r="S2872">
        <v>1000</v>
      </c>
      <c r="T2872" t="s">
        <v>7570</v>
      </c>
      <c r="U2872">
        <v>3000</v>
      </c>
      <c r="V2872" t="s">
        <v>4591</v>
      </c>
      <c r="W2872">
        <v>315549</v>
      </c>
      <c r="X2872">
        <v>8134</v>
      </c>
      <c r="Y2872" t="s">
        <v>3745</v>
      </c>
      <c r="Z2872">
        <v>6</v>
      </c>
      <c r="AA2872" t="s">
        <v>14001</v>
      </c>
      <c r="AB2872" t="s">
        <v>14002</v>
      </c>
      <c r="AC2872">
        <v>789</v>
      </c>
      <c r="AD2872">
        <v>1000</v>
      </c>
    </row>
    <row r="2873" spans="1:30" x14ac:dyDescent="0.35">
      <c r="A2873" t="s">
        <v>23</v>
      </c>
      <c r="B2873" t="s">
        <v>14003</v>
      </c>
      <c r="C2873" t="s">
        <v>14004</v>
      </c>
      <c r="D2873">
        <v>80</v>
      </c>
      <c r="E2873" s="4">
        <v>9600000</v>
      </c>
      <c r="F2873" s="4">
        <v>71442</v>
      </c>
      <c r="G2873" s="3">
        <f>movie_metadata[[#This Row],[New_gross]]-movie_metadata[[#This Row],[New_budget]]</f>
        <v>-9528558</v>
      </c>
      <c r="H2873" s="3" t="str">
        <f>IF(movie_metadata[[#This Row],[Profit/Loss_in money]]&gt;0,"Profit","Loss")</f>
        <v>Loss</v>
      </c>
      <c r="I2873" t="s">
        <v>1451</v>
      </c>
      <c r="J2873" t="s">
        <v>1452</v>
      </c>
      <c r="K2873" t="s">
        <v>14005</v>
      </c>
      <c r="L2873" s="1">
        <v>2012</v>
      </c>
      <c r="M2873" t="s">
        <v>82</v>
      </c>
      <c r="N2873">
        <v>7.9</v>
      </c>
      <c r="O2873">
        <v>1.85</v>
      </c>
      <c r="P2873">
        <v>0</v>
      </c>
      <c r="Q2873">
        <v>99</v>
      </c>
      <c r="R2873">
        <v>2</v>
      </c>
      <c r="S2873">
        <v>186</v>
      </c>
      <c r="T2873" t="s">
        <v>3172</v>
      </c>
      <c r="U2873">
        <v>6000</v>
      </c>
      <c r="V2873" t="s">
        <v>654</v>
      </c>
      <c r="W2873">
        <v>12029</v>
      </c>
      <c r="X2873">
        <v>6829</v>
      </c>
      <c r="Y2873" t="s">
        <v>14006</v>
      </c>
      <c r="Z2873">
        <v>0</v>
      </c>
      <c r="AA2873" t="s">
        <v>14007</v>
      </c>
      <c r="AB2873" t="s">
        <v>14008</v>
      </c>
      <c r="AC2873">
        <v>32</v>
      </c>
      <c r="AD2873">
        <v>637</v>
      </c>
    </row>
    <row r="2874" spans="1:30" x14ac:dyDescent="0.35">
      <c r="A2874" t="s">
        <v>23</v>
      </c>
      <c r="B2874" t="s">
        <v>7432</v>
      </c>
      <c r="C2874" t="s">
        <v>14009</v>
      </c>
      <c r="D2874">
        <v>94</v>
      </c>
      <c r="E2874" s="4">
        <v>25000000</v>
      </c>
      <c r="F2874" s="4">
        <v>79817937</v>
      </c>
      <c r="G2874" s="3">
        <f>movie_metadata[[#This Row],[New_gross]]-movie_metadata[[#This Row],[New_budget]]</f>
        <v>54817937</v>
      </c>
      <c r="H2874" s="3" t="str">
        <f>IF(movie_metadata[[#This Row],[Profit/Loss_in money]]&gt;0,"Profit","Loss")</f>
        <v>Profit</v>
      </c>
      <c r="I2874" t="s">
        <v>26</v>
      </c>
      <c r="J2874" t="s">
        <v>27</v>
      </c>
      <c r="K2874" t="s">
        <v>14010</v>
      </c>
      <c r="L2874" s="1">
        <v>1986</v>
      </c>
      <c r="M2874" t="s">
        <v>29</v>
      </c>
      <c r="N2874">
        <v>5.9</v>
      </c>
      <c r="O2874">
        <v>1.85</v>
      </c>
      <c r="P2874">
        <v>0</v>
      </c>
      <c r="Q2874">
        <v>29</v>
      </c>
      <c r="R2874">
        <v>23</v>
      </c>
      <c r="S2874">
        <v>148</v>
      </c>
      <c r="T2874" t="s">
        <v>5670</v>
      </c>
      <c r="U2874">
        <v>400</v>
      </c>
      <c r="V2874" t="s">
        <v>3424</v>
      </c>
      <c r="W2874">
        <v>39798</v>
      </c>
      <c r="X2874">
        <v>1044</v>
      </c>
      <c r="Y2874" t="s">
        <v>14011</v>
      </c>
      <c r="Z2874">
        <v>1</v>
      </c>
      <c r="AA2874" t="s">
        <v>14012</v>
      </c>
      <c r="AB2874" t="s">
        <v>14013</v>
      </c>
      <c r="AC2874">
        <v>69</v>
      </c>
      <c r="AD2874">
        <v>255</v>
      </c>
    </row>
    <row r="2875" spans="1:30" x14ac:dyDescent="0.35">
      <c r="A2875" t="s">
        <v>23</v>
      </c>
      <c r="B2875" t="s">
        <v>1343</v>
      </c>
      <c r="C2875" t="s">
        <v>14014</v>
      </c>
      <c r="D2875">
        <v>122</v>
      </c>
      <c r="E2875" s="4">
        <v>12000000</v>
      </c>
      <c r="F2875" s="4">
        <v>91547205</v>
      </c>
      <c r="G2875" s="3">
        <f>movie_metadata[[#This Row],[New_gross]]-movie_metadata[[#This Row],[New_budget]]</f>
        <v>79547205</v>
      </c>
      <c r="H2875" s="3" t="str">
        <f>IF(movie_metadata[[#This Row],[Profit/Loss_in money]]&gt;0,"Profit","Loss")</f>
        <v>Profit</v>
      </c>
      <c r="I2875" t="s">
        <v>26</v>
      </c>
      <c r="J2875" t="s">
        <v>27</v>
      </c>
      <c r="K2875" t="s">
        <v>1674</v>
      </c>
      <c r="L2875" s="1">
        <v>2012</v>
      </c>
      <c r="M2875" t="s">
        <v>29</v>
      </c>
      <c r="N2875">
        <v>6.6</v>
      </c>
      <c r="O2875">
        <v>2.35</v>
      </c>
      <c r="P2875">
        <v>0</v>
      </c>
      <c r="Q2875">
        <v>77</v>
      </c>
      <c r="R2875">
        <v>167</v>
      </c>
      <c r="S2875">
        <v>807</v>
      </c>
      <c r="T2875" t="s">
        <v>3891</v>
      </c>
      <c r="U2875">
        <v>997</v>
      </c>
      <c r="V2875" t="s">
        <v>11291</v>
      </c>
      <c r="W2875">
        <v>34579</v>
      </c>
      <c r="X2875">
        <v>5165</v>
      </c>
      <c r="Y2875" t="s">
        <v>5695</v>
      </c>
      <c r="Z2875">
        <v>8</v>
      </c>
      <c r="AA2875" t="s">
        <v>14015</v>
      </c>
      <c r="AB2875" t="s">
        <v>14016</v>
      </c>
      <c r="AC2875">
        <v>62</v>
      </c>
      <c r="AD2875">
        <v>966</v>
      </c>
    </row>
    <row r="2876" spans="1:30" x14ac:dyDescent="0.35">
      <c r="A2876" t="s">
        <v>23</v>
      </c>
      <c r="B2876" t="s">
        <v>1343</v>
      </c>
      <c r="C2876" t="s">
        <v>14017</v>
      </c>
      <c r="D2876">
        <v>102</v>
      </c>
      <c r="E2876" s="4">
        <v>12000000</v>
      </c>
      <c r="F2876" s="4">
        <v>75074950</v>
      </c>
      <c r="G2876" s="3">
        <f>movie_metadata[[#This Row],[New_gross]]-movie_metadata[[#This Row],[New_budget]]</f>
        <v>63074950</v>
      </c>
      <c r="H2876" s="3" t="str">
        <f>IF(movie_metadata[[#This Row],[Profit/Loss_in money]]&gt;0,"Profit","Loss")</f>
        <v>Profit</v>
      </c>
      <c r="I2876" t="s">
        <v>26</v>
      </c>
      <c r="J2876" t="s">
        <v>27</v>
      </c>
      <c r="K2876" t="s">
        <v>2520</v>
      </c>
      <c r="L2876" s="1">
        <v>2002</v>
      </c>
      <c r="M2876" t="s">
        <v>29</v>
      </c>
      <c r="N2876">
        <v>6.3</v>
      </c>
      <c r="O2876">
        <v>1.85</v>
      </c>
      <c r="P2876">
        <v>770</v>
      </c>
      <c r="Q2876">
        <v>91</v>
      </c>
      <c r="R2876">
        <v>167</v>
      </c>
      <c r="S2876">
        <v>436</v>
      </c>
      <c r="T2876" t="s">
        <v>9281</v>
      </c>
      <c r="U2876">
        <v>656</v>
      </c>
      <c r="V2876" t="s">
        <v>11747</v>
      </c>
      <c r="W2876">
        <v>22147</v>
      </c>
      <c r="X2876">
        <v>2754</v>
      </c>
      <c r="Y2876" t="s">
        <v>798</v>
      </c>
      <c r="Z2876">
        <v>0</v>
      </c>
      <c r="AA2876" t="s">
        <v>14018</v>
      </c>
      <c r="AB2876" t="s">
        <v>14019</v>
      </c>
      <c r="AC2876">
        <v>156</v>
      </c>
      <c r="AD2876">
        <v>528</v>
      </c>
    </row>
    <row r="2877" spans="1:30" x14ac:dyDescent="0.35">
      <c r="A2877" t="s">
        <v>23</v>
      </c>
      <c r="B2877" t="s">
        <v>9073</v>
      </c>
      <c r="C2877" t="s">
        <v>14020</v>
      </c>
      <c r="D2877">
        <v>116</v>
      </c>
      <c r="E2877" s="4">
        <v>11000000</v>
      </c>
      <c r="F2877" s="4">
        <v>78900000</v>
      </c>
      <c r="G2877" s="3">
        <f>movie_metadata[[#This Row],[New_gross]]-movie_metadata[[#This Row],[New_budget]]</f>
        <v>67900000</v>
      </c>
      <c r="H2877" s="3" t="str">
        <f>IF(movie_metadata[[#This Row],[Profit/Loss_in money]]&gt;0,"Profit","Loss")</f>
        <v>Profit</v>
      </c>
      <c r="I2877" t="s">
        <v>26</v>
      </c>
      <c r="J2877" t="s">
        <v>27</v>
      </c>
      <c r="K2877" t="s">
        <v>65</v>
      </c>
      <c r="L2877" s="1">
        <v>1982</v>
      </c>
      <c r="M2877" t="s">
        <v>82</v>
      </c>
      <c r="N2877">
        <v>7.7</v>
      </c>
      <c r="O2877">
        <v>2.35</v>
      </c>
      <c r="P2877">
        <v>0</v>
      </c>
      <c r="Q2877">
        <v>148</v>
      </c>
      <c r="R2877">
        <v>120</v>
      </c>
      <c r="S2877">
        <v>664</v>
      </c>
      <c r="T2877" t="s">
        <v>9336</v>
      </c>
      <c r="U2877">
        <v>12000</v>
      </c>
      <c r="V2877" t="s">
        <v>1021</v>
      </c>
      <c r="W2877">
        <v>91414</v>
      </c>
      <c r="X2877">
        <v>16539</v>
      </c>
      <c r="Y2877" t="s">
        <v>7272</v>
      </c>
      <c r="Z2877">
        <v>2</v>
      </c>
      <c r="AA2877" t="s">
        <v>14021</v>
      </c>
      <c r="AB2877" t="s">
        <v>14022</v>
      </c>
      <c r="AC2877">
        <v>359</v>
      </c>
      <c r="AD2877">
        <v>980</v>
      </c>
    </row>
    <row r="2878" spans="1:30" x14ac:dyDescent="0.35">
      <c r="A2878" t="s">
        <v>23</v>
      </c>
      <c r="B2878" t="s">
        <v>506</v>
      </c>
      <c r="C2878" t="s">
        <v>14023</v>
      </c>
      <c r="D2878">
        <v>78</v>
      </c>
      <c r="E2878" s="4">
        <v>12000000</v>
      </c>
      <c r="F2878" s="4">
        <v>72217000</v>
      </c>
      <c r="G2878" s="3">
        <f>movie_metadata[[#This Row],[New_gross]]-movie_metadata[[#This Row],[New_budget]]</f>
        <v>60217000</v>
      </c>
      <c r="H2878" s="3" t="str">
        <f>IF(movie_metadata[[#This Row],[Profit/Loss_in money]]&gt;0,"Profit","Loss")</f>
        <v>Profit</v>
      </c>
      <c r="I2878" t="s">
        <v>26</v>
      </c>
      <c r="J2878" t="s">
        <v>27</v>
      </c>
      <c r="K2878" t="s">
        <v>1664</v>
      </c>
      <c r="L2878" s="1">
        <v>1994</v>
      </c>
      <c r="M2878" t="s">
        <v>29</v>
      </c>
      <c r="N2878">
        <v>6.9</v>
      </c>
      <c r="O2878">
        <v>1.85</v>
      </c>
      <c r="P2878">
        <v>0</v>
      </c>
      <c r="Q2878">
        <v>61</v>
      </c>
      <c r="R2878">
        <v>293</v>
      </c>
      <c r="S2878">
        <v>567</v>
      </c>
      <c r="T2878" t="s">
        <v>1815</v>
      </c>
      <c r="U2878">
        <v>759</v>
      </c>
      <c r="V2878" t="s">
        <v>8948</v>
      </c>
      <c r="W2878">
        <v>216486</v>
      </c>
      <c r="X2878">
        <v>2462</v>
      </c>
      <c r="Y2878" t="s">
        <v>11943</v>
      </c>
      <c r="Z2878">
        <v>1</v>
      </c>
      <c r="AA2878" t="s">
        <v>14024</v>
      </c>
      <c r="AB2878" t="s">
        <v>14025</v>
      </c>
      <c r="AC2878">
        <v>242</v>
      </c>
      <c r="AD2878">
        <v>595</v>
      </c>
    </row>
    <row r="2879" spans="1:30" x14ac:dyDescent="0.35">
      <c r="A2879" t="s">
        <v>23</v>
      </c>
      <c r="B2879" t="s">
        <v>14026</v>
      </c>
      <c r="C2879" t="s">
        <v>14027</v>
      </c>
      <c r="D2879">
        <v>114</v>
      </c>
      <c r="E2879" s="4">
        <v>12000000</v>
      </c>
      <c r="F2879" s="4">
        <v>79568000</v>
      </c>
      <c r="G2879" s="3">
        <f>movie_metadata[[#This Row],[New_gross]]-movie_metadata[[#This Row],[New_budget]]</f>
        <v>67568000</v>
      </c>
      <c r="H2879" s="3" t="str">
        <f>IF(movie_metadata[[#This Row],[Profit/Loss_in money]]&gt;0,"Profit","Loss")</f>
        <v>Profit</v>
      </c>
      <c r="I2879" t="s">
        <v>26</v>
      </c>
      <c r="J2879" t="s">
        <v>27</v>
      </c>
      <c r="K2879" t="s">
        <v>2946</v>
      </c>
      <c r="L2879" s="1">
        <v>1983</v>
      </c>
      <c r="M2879" t="s">
        <v>82</v>
      </c>
      <c r="N2879">
        <v>7.1</v>
      </c>
      <c r="O2879">
        <v>1.85</v>
      </c>
      <c r="P2879">
        <v>0</v>
      </c>
      <c r="Q2879">
        <v>84</v>
      </c>
      <c r="R2879">
        <v>139</v>
      </c>
      <c r="S2879">
        <v>793</v>
      </c>
      <c r="T2879" t="s">
        <v>4537</v>
      </c>
      <c r="U2879">
        <v>2000</v>
      </c>
      <c r="V2879" t="s">
        <v>895</v>
      </c>
      <c r="W2879">
        <v>71842</v>
      </c>
      <c r="X2879">
        <v>4537</v>
      </c>
      <c r="Y2879" t="s">
        <v>14028</v>
      </c>
      <c r="Z2879">
        <v>0</v>
      </c>
      <c r="AA2879" t="s">
        <v>14029</v>
      </c>
      <c r="AB2879" t="s">
        <v>14030</v>
      </c>
      <c r="AC2879">
        <v>152</v>
      </c>
      <c r="AD2879">
        <v>883</v>
      </c>
    </row>
    <row r="2880" spans="1:30" x14ac:dyDescent="0.35">
      <c r="A2880" t="s">
        <v>23</v>
      </c>
      <c r="B2880" t="s">
        <v>1088</v>
      </c>
      <c r="C2880" t="s">
        <v>14031</v>
      </c>
      <c r="D2880">
        <v>112</v>
      </c>
      <c r="E2880" s="4">
        <v>12000000</v>
      </c>
      <c r="F2880" s="4">
        <v>65500000</v>
      </c>
      <c r="G2880" s="3">
        <f>movie_metadata[[#This Row],[New_gross]]-movie_metadata[[#This Row],[New_budget]]</f>
        <v>53500000</v>
      </c>
      <c r="H2880" s="3" t="str">
        <f>IF(movie_metadata[[#This Row],[Profit/Loss_in money]]&gt;0,"Profit","Loss")</f>
        <v>Profit</v>
      </c>
      <c r="I2880" t="s">
        <v>26</v>
      </c>
      <c r="J2880" t="s">
        <v>27</v>
      </c>
      <c r="K2880" t="s">
        <v>5265</v>
      </c>
      <c r="L2880" s="1">
        <v>1985</v>
      </c>
      <c r="M2880" t="s">
        <v>572</v>
      </c>
      <c r="N2880">
        <v>7.4</v>
      </c>
      <c r="O2880">
        <v>1.85</v>
      </c>
      <c r="P2880">
        <v>0</v>
      </c>
      <c r="Q2880">
        <v>83</v>
      </c>
      <c r="R2880">
        <v>608</v>
      </c>
      <c r="S2880">
        <v>733</v>
      </c>
      <c r="T2880" t="s">
        <v>2817</v>
      </c>
      <c r="U2880">
        <v>11000</v>
      </c>
      <c r="V2880" t="s">
        <v>384</v>
      </c>
      <c r="W2880">
        <v>66966</v>
      </c>
      <c r="X2880">
        <v>22479</v>
      </c>
      <c r="Y2880" t="s">
        <v>1128</v>
      </c>
      <c r="Z2880">
        <v>1</v>
      </c>
      <c r="AA2880" t="s">
        <v>14032</v>
      </c>
      <c r="AB2880" t="s">
        <v>14033</v>
      </c>
      <c r="AC2880">
        <v>175</v>
      </c>
      <c r="AD2880">
        <v>10000</v>
      </c>
    </row>
    <row r="2881" spans="1:30" x14ac:dyDescent="0.35">
      <c r="A2881" t="s">
        <v>23</v>
      </c>
      <c r="B2881" t="s">
        <v>14034</v>
      </c>
      <c r="C2881" t="s">
        <v>14035</v>
      </c>
      <c r="D2881">
        <v>110</v>
      </c>
      <c r="E2881" s="4">
        <v>12000000</v>
      </c>
      <c r="F2881" s="4">
        <v>70011073</v>
      </c>
      <c r="G2881" s="3">
        <f>movie_metadata[[#This Row],[New_gross]]-movie_metadata[[#This Row],[New_budget]]</f>
        <v>58011073</v>
      </c>
      <c r="H2881" s="3" t="str">
        <f>IF(movie_metadata[[#This Row],[Profit/Loss_in money]]&gt;0,"Profit","Loss")</f>
        <v>Profit</v>
      </c>
      <c r="I2881" t="s">
        <v>26</v>
      </c>
      <c r="J2881" t="s">
        <v>27</v>
      </c>
      <c r="K2881" t="s">
        <v>14036</v>
      </c>
      <c r="L2881" s="1">
        <v>2012</v>
      </c>
      <c r="M2881" t="s">
        <v>572</v>
      </c>
      <c r="N2881">
        <v>6.5</v>
      </c>
      <c r="O2881">
        <v>2.35</v>
      </c>
      <c r="P2881">
        <v>15000</v>
      </c>
      <c r="Q2881">
        <v>216</v>
      </c>
      <c r="R2881">
        <v>16</v>
      </c>
      <c r="S2881">
        <v>11</v>
      </c>
      <c r="T2881" t="s">
        <v>14037</v>
      </c>
      <c r="U2881">
        <v>93</v>
      </c>
      <c r="V2881" t="s">
        <v>14038</v>
      </c>
      <c r="W2881">
        <v>57996</v>
      </c>
      <c r="X2881">
        <v>146</v>
      </c>
      <c r="Y2881" t="s">
        <v>14039</v>
      </c>
      <c r="Z2881">
        <v>0</v>
      </c>
      <c r="AA2881" t="s">
        <v>14040</v>
      </c>
      <c r="AB2881" t="s">
        <v>14041</v>
      </c>
      <c r="AC2881">
        <v>349</v>
      </c>
      <c r="AD2881">
        <v>17</v>
      </c>
    </row>
    <row r="2882" spans="1:30" x14ac:dyDescent="0.35">
      <c r="A2882" t="s">
        <v>23</v>
      </c>
      <c r="B2882" t="s">
        <v>6233</v>
      </c>
      <c r="C2882" t="s">
        <v>14042</v>
      </c>
      <c r="D2882">
        <v>104</v>
      </c>
      <c r="E2882" s="4">
        <v>12000000</v>
      </c>
      <c r="F2882" s="4">
        <v>65269010</v>
      </c>
      <c r="G2882" s="3">
        <f>movie_metadata[[#This Row],[New_gross]]-movie_metadata[[#This Row],[New_budget]]</f>
        <v>53269010</v>
      </c>
      <c r="H2882" s="3" t="str">
        <f>IF(movie_metadata[[#This Row],[Profit/Loss_in money]]&gt;0,"Profit","Loss")</f>
        <v>Profit</v>
      </c>
      <c r="I2882" t="s">
        <v>26</v>
      </c>
      <c r="J2882" t="s">
        <v>27</v>
      </c>
      <c r="K2882" t="s">
        <v>14043</v>
      </c>
      <c r="L2882" s="1">
        <v>2006</v>
      </c>
      <c r="M2882" t="s">
        <v>29</v>
      </c>
      <c r="N2882">
        <v>6.5</v>
      </c>
      <c r="O2882">
        <v>2.35</v>
      </c>
      <c r="P2882">
        <v>0</v>
      </c>
      <c r="Q2882">
        <v>107</v>
      </c>
      <c r="R2882">
        <v>98</v>
      </c>
      <c r="S2882">
        <v>920</v>
      </c>
      <c r="T2882" t="s">
        <v>4009</v>
      </c>
      <c r="U2882">
        <v>17000</v>
      </c>
      <c r="V2882" t="s">
        <v>437</v>
      </c>
      <c r="W2882">
        <v>90938</v>
      </c>
      <c r="X2882">
        <v>21380</v>
      </c>
      <c r="Y2882" t="s">
        <v>14044</v>
      </c>
      <c r="Z2882">
        <v>0</v>
      </c>
      <c r="AA2882" t="s">
        <v>14045</v>
      </c>
      <c r="AB2882" t="s">
        <v>14046</v>
      </c>
      <c r="AC2882">
        <v>271</v>
      </c>
      <c r="AD2882">
        <v>2000</v>
      </c>
    </row>
    <row r="2883" spans="1:30" x14ac:dyDescent="0.35">
      <c r="A2883" t="s">
        <v>23</v>
      </c>
      <c r="B2883" t="s">
        <v>14047</v>
      </c>
      <c r="C2883" t="s">
        <v>14048</v>
      </c>
      <c r="D2883">
        <v>81</v>
      </c>
      <c r="E2883" s="4">
        <v>12000000</v>
      </c>
      <c r="F2883" s="4">
        <v>63071133</v>
      </c>
      <c r="G2883" s="3">
        <f>movie_metadata[[#This Row],[New_gross]]-movie_metadata[[#This Row],[New_budget]]</f>
        <v>51071133</v>
      </c>
      <c r="H2883" s="3" t="str">
        <f>IF(movie_metadata[[#This Row],[Profit/Loss_in money]]&gt;0,"Profit","Loss")</f>
        <v>Profit</v>
      </c>
      <c r="I2883" t="s">
        <v>26</v>
      </c>
      <c r="J2883" t="s">
        <v>27</v>
      </c>
      <c r="K2883" t="s">
        <v>14049</v>
      </c>
      <c r="L2883" s="1">
        <v>1996</v>
      </c>
      <c r="M2883" t="s">
        <v>29</v>
      </c>
      <c r="N2883">
        <v>6.8</v>
      </c>
      <c r="O2883">
        <v>1.85</v>
      </c>
      <c r="P2883">
        <v>0</v>
      </c>
      <c r="Q2883">
        <v>63</v>
      </c>
      <c r="R2883">
        <v>406</v>
      </c>
      <c r="S2883">
        <v>616</v>
      </c>
      <c r="T2883" t="s">
        <v>1368</v>
      </c>
      <c r="U2883">
        <v>13000</v>
      </c>
      <c r="V2883" t="s">
        <v>970</v>
      </c>
      <c r="W2883">
        <v>42892</v>
      </c>
      <c r="X2883">
        <v>17035</v>
      </c>
      <c r="Y2883" t="s">
        <v>6690</v>
      </c>
      <c r="Z2883">
        <v>0</v>
      </c>
      <c r="AA2883" t="s">
        <v>14050</v>
      </c>
      <c r="AB2883" t="s">
        <v>14051</v>
      </c>
      <c r="AC2883">
        <v>154</v>
      </c>
      <c r="AD2883">
        <v>2000</v>
      </c>
    </row>
    <row r="2884" spans="1:30" x14ac:dyDescent="0.35">
      <c r="A2884" t="s">
        <v>23</v>
      </c>
      <c r="B2884" t="s">
        <v>1756</v>
      </c>
      <c r="C2884" t="s">
        <v>14052</v>
      </c>
      <c r="D2884">
        <v>154</v>
      </c>
      <c r="E2884" s="4">
        <v>12000000</v>
      </c>
      <c r="F2884" s="4">
        <v>39647595</v>
      </c>
      <c r="G2884" s="3">
        <f>movie_metadata[[#This Row],[New_gross]]-movie_metadata[[#This Row],[New_budget]]</f>
        <v>27647595</v>
      </c>
      <c r="H2884" s="3" t="str">
        <f>IF(movie_metadata[[#This Row],[Profit/Loss_in money]]&gt;0,"Profit","Loss")</f>
        <v>Profit</v>
      </c>
      <c r="I2884" t="s">
        <v>26</v>
      </c>
      <c r="J2884" t="s">
        <v>27</v>
      </c>
      <c r="K2884" t="s">
        <v>1520</v>
      </c>
      <c r="L2884" s="1">
        <v>1997</v>
      </c>
      <c r="M2884" t="s">
        <v>572</v>
      </c>
      <c r="N2884">
        <v>7.5</v>
      </c>
      <c r="O2884">
        <v>1.85</v>
      </c>
      <c r="P2884">
        <v>0</v>
      </c>
      <c r="Q2884">
        <v>140</v>
      </c>
      <c r="R2884">
        <v>16000</v>
      </c>
      <c r="S2884">
        <v>889</v>
      </c>
      <c r="T2884" t="s">
        <v>14053</v>
      </c>
      <c r="U2884">
        <v>22000</v>
      </c>
      <c r="V2884" t="s">
        <v>1739</v>
      </c>
      <c r="W2884">
        <v>239540</v>
      </c>
      <c r="X2884">
        <v>25522</v>
      </c>
      <c r="Y2884" t="s">
        <v>4350</v>
      </c>
      <c r="Z2884">
        <v>5</v>
      </c>
      <c r="AA2884" t="s">
        <v>14054</v>
      </c>
      <c r="AB2884" t="s">
        <v>14055</v>
      </c>
      <c r="AC2884">
        <v>462</v>
      </c>
      <c r="AD2884">
        <v>1000</v>
      </c>
    </row>
    <row r="2885" spans="1:30" x14ac:dyDescent="0.35">
      <c r="A2885" t="s">
        <v>23</v>
      </c>
      <c r="B2885" t="s">
        <v>5220</v>
      </c>
      <c r="C2885" t="s">
        <v>14056</v>
      </c>
      <c r="D2885">
        <v>102</v>
      </c>
      <c r="E2885" s="4">
        <v>12000000</v>
      </c>
      <c r="F2885" s="4">
        <v>38087366</v>
      </c>
      <c r="G2885" s="3">
        <f>movie_metadata[[#This Row],[New_gross]]-movie_metadata[[#This Row],[New_budget]]</f>
        <v>26087366</v>
      </c>
      <c r="H2885" s="3" t="str">
        <f>IF(movie_metadata[[#This Row],[Profit/Loss_in money]]&gt;0,"Profit","Loss")</f>
        <v>Profit</v>
      </c>
      <c r="I2885" t="s">
        <v>26</v>
      </c>
      <c r="J2885" t="s">
        <v>27</v>
      </c>
      <c r="K2885" t="s">
        <v>4211</v>
      </c>
      <c r="L2885" s="1">
        <v>2008</v>
      </c>
      <c r="M2885" t="s">
        <v>572</v>
      </c>
      <c r="N2885">
        <v>6.6</v>
      </c>
      <c r="O2885">
        <v>1.85</v>
      </c>
      <c r="P2885">
        <v>0</v>
      </c>
      <c r="Q2885">
        <v>153</v>
      </c>
      <c r="R2885">
        <v>22</v>
      </c>
      <c r="S2885">
        <v>816</v>
      </c>
      <c r="T2885" t="s">
        <v>6949</v>
      </c>
      <c r="U2885">
        <v>1000</v>
      </c>
      <c r="V2885" t="s">
        <v>7413</v>
      </c>
      <c r="W2885">
        <v>113918</v>
      </c>
      <c r="X2885">
        <v>4065</v>
      </c>
      <c r="Y2885" t="s">
        <v>7735</v>
      </c>
      <c r="Z2885">
        <v>2</v>
      </c>
      <c r="AA2885" t="s">
        <v>14057</v>
      </c>
      <c r="AB2885" t="s">
        <v>14058</v>
      </c>
      <c r="AC2885">
        <v>165</v>
      </c>
      <c r="AD2885">
        <v>954</v>
      </c>
    </row>
    <row r="2886" spans="1:30" x14ac:dyDescent="0.35">
      <c r="A2886" t="s">
        <v>23</v>
      </c>
      <c r="B2886" t="s">
        <v>1492</v>
      </c>
      <c r="C2886" t="s">
        <v>14059</v>
      </c>
      <c r="D2886">
        <v>89</v>
      </c>
      <c r="E2886" s="4">
        <v>12000000</v>
      </c>
      <c r="F2886" s="4">
        <v>64572496</v>
      </c>
      <c r="G2886" s="3">
        <f>movie_metadata[[#This Row],[New_gross]]-movie_metadata[[#This Row],[New_budget]]</f>
        <v>52572496</v>
      </c>
      <c r="H2886" s="3" t="str">
        <f>IF(movie_metadata[[#This Row],[Profit/Loss_in money]]&gt;0,"Profit","Loss")</f>
        <v>Profit</v>
      </c>
      <c r="I2886" t="s">
        <v>26</v>
      </c>
      <c r="J2886" t="s">
        <v>27</v>
      </c>
      <c r="K2886" t="s">
        <v>2676</v>
      </c>
      <c r="L2886" s="1">
        <v>2012</v>
      </c>
      <c r="M2886" t="s">
        <v>29</v>
      </c>
      <c r="N2886">
        <v>7.1</v>
      </c>
      <c r="O2886">
        <v>1.85</v>
      </c>
      <c r="P2886">
        <v>32000</v>
      </c>
      <c r="Q2886">
        <v>414</v>
      </c>
      <c r="R2886">
        <v>128</v>
      </c>
      <c r="S2886">
        <v>371</v>
      </c>
      <c r="T2886" t="s">
        <v>3684</v>
      </c>
      <c r="U2886">
        <v>963</v>
      </c>
      <c r="V2886" t="s">
        <v>3033</v>
      </c>
      <c r="W2886">
        <v>204327</v>
      </c>
      <c r="X2886">
        <v>2054</v>
      </c>
      <c r="Y2886" t="s">
        <v>14060</v>
      </c>
      <c r="Z2886">
        <v>0</v>
      </c>
      <c r="AA2886" t="s">
        <v>14061</v>
      </c>
      <c r="AB2886" t="s">
        <v>14062</v>
      </c>
      <c r="AC2886">
        <v>471</v>
      </c>
      <c r="AD2886">
        <v>465</v>
      </c>
    </row>
    <row r="2887" spans="1:30" x14ac:dyDescent="0.35">
      <c r="A2887" t="s">
        <v>23</v>
      </c>
      <c r="B2887" t="s">
        <v>6115</v>
      </c>
      <c r="C2887" t="s">
        <v>14063</v>
      </c>
      <c r="D2887">
        <v>132</v>
      </c>
      <c r="E2887" s="4">
        <v>12000000</v>
      </c>
      <c r="F2887" s="4">
        <v>30400000</v>
      </c>
      <c r="G2887" s="3">
        <f>movie_metadata[[#This Row],[New_gross]]-movie_metadata[[#This Row],[New_budget]]</f>
        <v>18400000</v>
      </c>
      <c r="H2887" s="3" t="str">
        <f>IF(movie_metadata[[#This Row],[Profit/Loss_in money]]&gt;0,"Profit","Loss")</f>
        <v>Profit</v>
      </c>
      <c r="I2887" t="s">
        <v>26</v>
      </c>
      <c r="J2887" t="s">
        <v>45</v>
      </c>
      <c r="K2887" t="s">
        <v>2842</v>
      </c>
      <c r="L2887" s="1">
        <v>1983</v>
      </c>
      <c r="M2887" t="s">
        <v>82</v>
      </c>
      <c r="N2887">
        <v>6.6</v>
      </c>
      <c r="O2887">
        <v>1.85</v>
      </c>
      <c r="P2887">
        <v>0</v>
      </c>
      <c r="Q2887">
        <v>16</v>
      </c>
      <c r="R2887">
        <v>0</v>
      </c>
      <c r="S2887">
        <v>122</v>
      </c>
      <c r="T2887" t="s">
        <v>14064</v>
      </c>
      <c r="U2887">
        <v>405</v>
      </c>
      <c r="V2887" t="s">
        <v>3982</v>
      </c>
      <c r="W2887">
        <v>9503</v>
      </c>
      <c r="X2887">
        <v>914</v>
      </c>
      <c r="Y2887" t="s">
        <v>14065</v>
      </c>
      <c r="Z2887">
        <v>1</v>
      </c>
      <c r="AA2887" t="s">
        <v>14066</v>
      </c>
      <c r="AB2887" t="s">
        <v>14067</v>
      </c>
      <c r="AC2887">
        <v>68</v>
      </c>
      <c r="AD2887">
        <v>194</v>
      </c>
    </row>
    <row r="2888" spans="1:30" x14ac:dyDescent="0.35">
      <c r="A2888" t="s">
        <v>23</v>
      </c>
      <c r="B2888" t="s">
        <v>2783</v>
      </c>
      <c r="C2888" t="s">
        <v>14068</v>
      </c>
      <c r="D2888">
        <v>103</v>
      </c>
      <c r="E2888" s="4">
        <v>5000000</v>
      </c>
      <c r="F2888" s="4">
        <v>42365600</v>
      </c>
      <c r="G2888" s="3">
        <f>movie_metadata[[#This Row],[New_gross]]-movie_metadata[[#This Row],[New_budget]]</f>
        <v>37365600</v>
      </c>
      <c r="H2888" s="3" t="str">
        <f>IF(movie_metadata[[#This Row],[Profit/Loss_in money]]&gt;0,"Profit","Loss")</f>
        <v>Profit</v>
      </c>
      <c r="I2888" t="s">
        <v>26</v>
      </c>
      <c r="J2888" t="s">
        <v>45</v>
      </c>
      <c r="K2888" t="s">
        <v>14069</v>
      </c>
      <c r="L2888" s="1">
        <v>1981</v>
      </c>
      <c r="M2888" t="s">
        <v>82</v>
      </c>
      <c r="N2888">
        <v>7</v>
      </c>
      <c r="O2888">
        <v>1.85</v>
      </c>
      <c r="P2888">
        <v>0</v>
      </c>
      <c r="Q2888">
        <v>139</v>
      </c>
      <c r="R2888">
        <v>0</v>
      </c>
      <c r="S2888">
        <v>504</v>
      </c>
      <c r="T2888" t="s">
        <v>2418</v>
      </c>
      <c r="U2888">
        <v>629</v>
      </c>
      <c r="V2888" t="s">
        <v>11565</v>
      </c>
      <c r="W2888">
        <v>45890</v>
      </c>
      <c r="X2888">
        <v>2730</v>
      </c>
      <c r="Y2888" t="s">
        <v>7861</v>
      </c>
      <c r="Z2888">
        <v>0</v>
      </c>
      <c r="AA2888" t="s">
        <v>14070</v>
      </c>
      <c r="AB2888" t="s">
        <v>14071</v>
      </c>
      <c r="AC2888">
        <v>177</v>
      </c>
      <c r="AD2888">
        <v>561</v>
      </c>
    </row>
    <row r="2889" spans="1:30" x14ac:dyDescent="0.35">
      <c r="A2889" t="s">
        <v>23</v>
      </c>
      <c r="B2889" t="s">
        <v>14072</v>
      </c>
      <c r="C2889" t="s">
        <v>14073</v>
      </c>
      <c r="D2889">
        <v>93</v>
      </c>
      <c r="E2889" s="4">
        <v>12000000</v>
      </c>
      <c r="F2889" s="4">
        <v>37188667</v>
      </c>
      <c r="G2889" s="3">
        <f>movie_metadata[[#This Row],[New_gross]]-movie_metadata[[#This Row],[New_budget]]</f>
        <v>25188667</v>
      </c>
      <c r="H2889" s="3" t="str">
        <f>IF(movie_metadata[[#This Row],[Profit/Loss_in money]]&gt;0,"Profit","Loss")</f>
        <v>Profit</v>
      </c>
      <c r="I2889" t="s">
        <v>26</v>
      </c>
      <c r="J2889" t="s">
        <v>27</v>
      </c>
      <c r="K2889" t="s">
        <v>2520</v>
      </c>
      <c r="L2889" s="1">
        <v>2002</v>
      </c>
      <c r="M2889" t="s">
        <v>29</v>
      </c>
      <c r="N2889">
        <v>3.3</v>
      </c>
      <c r="O2889">
        <v>1.85</v>
      </c>
      <c r="P2889">
        <v>0</v>
      </c>
      <c r="Q2889">
        <v>111</v>
      </c>
      <c r="R2889">
        <v>33</v>
      </c>
      <c r="S2889">
        <v>135</v>
      </c>
      <c r="T2889" t="s">
        <v>14074</v>
      </c>
      <c r="U2889">
        <v>1000</v>
      </c>
      <c r="V2889" t="s">
        <v>14075</v>
      </c>
      <c r="W2889">
        <v>34219</v>
      </c>
      <c r="X2889">
        <v>1531</v>
      </c>
      <c r="Y2889" t="s">
        <v>14076</v>
      </c>
      <c r="Z2889">
        <v>1</v>
      </c>
      <c r="AA2889" t="s">
        <v>14077</v>
      </c>
      <c r="AB2889" t="s">
        <v>14078</v>
      </c>
      <c r="AC2889">
        <v>578</v>
      </c>
      <c r="AD2889">
        <v>188</v>
      </c>
    </row>
    <row r="2890" spans="1:30" x14ac:dyDescent="0.35">
      <c r="A2890" t="s">
        <v>23</v>
      </c>
      <c r="B2890" t="s">
        <v>14079</v>
      </c>
      <c r="C2890" t="s">
        <v>14080</v>
      </c>
      <c r="D2890">
        <v>93</v>
      </c>
      <c r="E2890" s="4">
        <v>12000000</v>
      </c>
      <c r="F2890" s="4">
        <v>54724272</v>
      </c>
      <c r="G2890" s="3">
        <f>movie_metadata[[#This Row],[New_gross]]-movie_metadata[[#This Row],[New_budget]]</f>
        <v>42724272</v>
      </c>
      <c r="H2890" s="3" t="str">
        <f>IF(movie_metadata[[#This Row],[Profit/Loss_in money]]&gt;0,"Profit","Loss")</f>
        <v>Profit</v>
      </c>
      <c r="I2890" t="s">
        <v>26</v>
      </c>
      <c r="J2890" t="s">
        <v>27</v>
      </c>
      <c r="K2890" t="s">
        <v>1001</v>
      </c>
      <c r="L2890" s="1">
        <v>2012</v>
      </c>
      <c r="M2890" t="s">
        <v>572</v>
      </c>
      <c r="N2890">
        <v>6.7</v>
      </c>
      <c r="O2890">
        <v>1.85</v>
      </c>
      <c r="P2890">
        <v>29000</v>
      </c>
      <c r="Q2890">
        <v>229</v>
      </c>
      <c r="R2890">
        <v>166</v>
      </c>
      <c r="S2890">
        <v>281</v>
      </c>
      <c r="T2890" t="s">
        <v>14081</v>
      </c>
      <c r="U2890">
        <v>971</v>
      </c>
      <c r="V2890" t="s">
        <v>6074</v>
      </c>
      <c r="W2890">
        <v>157051</v>
      </c>
      <c r="X2890">
        <v>2043</v>
      </c>
      <c r="Y2890" t="s">
        <v>14082</v>
      </c>
      <c r="Z2890">
        <v>0</v>
      </c>
      <c r="AA2890" t="s">
        <v>14083</v>
      </c>
      <c r="AB2890" t="s">
        <v>14084</v>
      </c>
      <c r="AC2890">
        <v>261</v>
      </c>
      <c r="AD2890">
        <v>329</v>
      </c>
    </row>
    <row r="2891" spans="1:30" x14ac:dyDescent="0.35">
      <c r="A2891" t="s">
        <v>23</v>
      </c>
      <c r="B2891" t="s">
        <v>14085</v>
      </c>
      <c r="C2891" t="s">
        <v>14086</v>
      </c>
      <c r="D2891">
        <v>172</v>
      </c>
      <c r="E2891" s="4">
        <v>12000000</v>
      </c>
      <c r="F2891" s="4">
        <v>76503377.293103442</v>
      </c>
      <c r="G2891" s="3">
        <f>movie_metadata[[#This Row],[New_gross]]-movie_metadata[[#This Row],[New_budget]]</f>
        <v>64503377.293103442</v>
      </c>
      <c r="H2891" s="3" t="str">
        <f>IF(movie_metadata[[#This Row],[Profit/Loss_in money]]&gt;0,"Profit","Loss")</f>
        <v>Profit</v>
      </c>
      <c r="I2891" t="s">
        <v>26</v>
      </c>
      <c r="J2891" t="s">
        <v>27</v>
      </c>
      <c r="K2891" t="s">
        <v>7239</v>
      </c>
      <c r="L2891" s="1">
        <v>1970</v>
      </c>
      <c r="M2891" t="s">
        <v>14087</v>
      </c>
      <c r="N2891">
        <v>8</v>
      </c>
      <c r="O2891">
        <v>2.2000000000000002</v>
      </c>
      <c r="P2891">
        <v>0</v>
      </c>
      <c r="Q2891">
        <v>112</v>
      </c>
      <c r="R2891">
        <v>76</v>
      </c>
      <c r="S2891">
        <v>78</v>
      </c>
      <c r="T2891" t="s">
        <v>12513</v>
      </c>
      <c r="U2891">
        <v>654</v>
      </c>
      <c r="V2891" t="s">
        <v>12964</v>
      </c>
      <c r="W2891">
        <v>76398</v>
      </c>
      <c r="X2891">
        <v>1306</v>
      </c>
      <c r="Y2891" t="s">
        <v>14088</v>
      </c>
      <c r="Z2891">
        <v>0</v>
      </c>
      <c r="AA2891" t="s">
        <v>14089</v>
      </c>
      <c r="AB2891" t="s">
        <v>14090</v>
      </c>
      <c r="AC2891">
        <v>258</v>
      </c>
      <c r="AD2891">
        <v>416</v>
      </c>
    </row>
    <row r="2892" spans="1:30" x14ac:dyDescent="0.35">
      <c r="A2892" t="s">
        <v>23</v>
      </c>
      <c r="B2892" t="s">
        <v>13159</v>
      </c>
      <c r="C2892" t="s">
        <v>14091</v>
      </c>
      <c r="D2892">
        <v>96</v>
      </c>
      <c r="E2892" s="4">
        <v>12000000</v>
      </c>
      <c r="F2892" s="4">
        <v>31597131</v>
      </c>
      <c r="G2892" s="3">
        <f>movie_metadata[[#This Row],[New_gross]]-movie_metadata[[#This Row],[New_budget]]</f>
        <v>19597131</v>
      </c>
      <c r="H2892" s="3" t="str">
        <f>IF(movie_metadata[[#This Row],[Profit/Loss_in money]]&gt;0,"Profit","Loss")</f>
        <v>Profit</v>
      </c>
      <c r="I2892" t="s">
        <v>26</v>
      </c>
      <c r="J2892" t="s">
        <v>27</v>
      </c>
      <c r="K2892" t="s">
        <v>4066</v>
      </c>
      <c r="L2892" s="1">
        <v>2002</v>
      </c>
      <c r="M2892" t="s">
        <v>572</v>
      </c>
      <c r="N2892">
        <v>6.8</v>
      </c>
      <c r="O2892">
        <v>1.85</v>
      </c>
      <c r="P2892">
        <v>0</v>
      </c>
      <c r="Q2892">
        <v>207</v>
      </c>
      <c r="R2892">
        <v>132</v>
      </c>
      <c r="S2892">
        <v>933</v>
      </c>
      <c r="T2892" t="s">
        <v>3222</v>
      </c>
      <c r="U2892">
        <v>49000</v>
      </c>
      <c r="V2892" t="s">
        <v>804</v>
      </c>
      <c r="W2892">
        <v>97938</v>
      </c>
      <c r="X2892">
        <v>52138</v>
      </c>
      <c r="Y2892" t="s">
        <v>1686</v>
      </c>
      <c r="Z2892">
        <v>0</v>
      </c>
      <c r="AA2892" t="s">
        <v>14092</v>
      </c>
      <c r="AB2892" t="s">
        <v>14093</v>
      </c>
      <c r="AC2892">
        <v>605</v>
      </c>
      <c r="AD2892">
        <v>989</v>
      </c>
    </row>
    <row r="2893" spans="1:30" x14ac:dyDescent="0.35">
      <c r="A2893" t="s">
        <v>23</v>
      </c>
      <c r="B2893" t="s">
        <v>14094</v>
      </c>
      <c r="C2893" t="s">
        <v>14095</v>
      </c>
      <c r="D2893">
        <v>89</v>
      </c>
      <c r="E2893" s="4">
        <v>12000000</v>
      </c>
      <c r="F2893" s="4">
        <v>31691811</v>
      </c>
      <c r="G2893" s="3">
        <f>movie_metadata[[#This Row],[New_gross]]-movie_metadata[[#This Row],[New_budget]]</f>
        <v>19691811</v>
      </c>
      <c r="H2893" s="3" t="str">
        <f>IF(movie_metadata[[#This Row],[Profit/Loss_in money]]&gt;0,"Profit","Loss")</f>
        <v>Profit</v>
      </c>
      <c r="I2893" t="s">
        <v>26</v>
      </c>
      <c r="J2893" t="s">
        <v>27</v>
      </c>
      <c r="K2893" t="s">
        <v>4324</v>
      </c>
      <c r="L2893" s="1">
        <v>2008</v>
      </c>
      <c r="M2893" t="s">
        <v>572</v>
      </c>
      <c r="N2893">
        <v>6</v>
      </c>
      <c r="O2893">
        <v>1.85</v>
      </c>
      <c r="P2893">
        <v>0</v>
      </c>
      <c r="Q2893">
        <v>198</v>
      </c>
      <c r="R2893">
        <v>66</v>
      </c>
      <c r="S2893">
        <v>1000</v>
      </c>
      <c r="T2893" t="s">
        <v>3708</v>
      </c>
      <c r="U2893">
        <v>137000</v>
      </c>
      <c r="V2893" t="s">
        <v>6393</v>
      </c>
      <c r="W2893">
        <v>57446</v>
      </c>
      <c r="X2893">
        <v>140268</v>
      </c>
      <c r="Y2893" t="s">
        <v>5222</v>
      </c>
      <c r="Z2893">
        <v>0</v>
      </c>
      <c r="AA2893" t="s">
        <v>14096</v>
      </c>
      <c r="AB2893" t="s">
        <v>14097</v>
      </c>
      <c r="AC2893">
        <v>369</v>
      </c>
      <c r="AD2893">
        <v>1000</v>
      </c>
    </row>
    <row r="2894" spans="1:30" x14ac:dyDescent="0.35">
      <c r="A2894" t="s">
        <v>23</v>
      </c>
      <c r="B2894" t="s">
        <v>14098</v>
      </c>
      <c r="C2894" t="s">
        <v>14099</v>
      </c>
      <c r="D2894">
        <v>92</v>
      </c>
      <c r="E2894" s="4">
        <v>12000000</v>
      </c>
      <c r="F2894" s="4">
        <v>31397498</v>
      </c>
      <c r="G2894" s="3">
        <f>movie_metadata[[#This Row],[New_gross]]-movie_metadata[[#This Row],[New_budget]]</f>
        <v>19397498</v>
      </c>
      <c r="H2894" s="3" t="str">
        <f>IF(movie_metadata[[#This Row],[Profit/Loss_in money]]&gt;0,"Profit","Loss")</f>
        <v>Profit</v>
      </c>
      <c r="I2894" t="s">
        <v>26</v>
      </c>
      <c r="J2894" t="s">
        <v>27</v>
      </c>
      <c r="K2894" t="s">
        <v>5094</v>
      </c>
      <c r="L2894" s="1">
        <v>2008</v>
      </c>
      <c r="M2894" t="s">
        <v>29</v>
      </c>
      <c r="N2894">
        <v>5.4</v>
      </c>
      <c r="O2894">
        <v>2.35</v>
      </c>
      <c r="P2894">
        <v>0</v>
      </c>
      <c r="Q2894">
        <v>172</v>
      </c>
      <c r="R2894">
        <v>0</v>
      </c>
      <c r="S2894">
        <v>451</v>
      </c>
      <c r="T2894" t="s">
        <v>2026</v>
      </c>
      <c r="U2894">
        <v>17000</v>
      </c>
      <c r="V2894" t="s">
        <v>482</v>
      </c>
      <c r="W2894">
        <v>44130</v>
      </c>
      <c r="X2894">
        <v>18765</v>
      </c>
      <c r="Y2894" t="s">
        <v>5897</v>
      </c>
      <c r="Z2894">
        <v>1</v>
      </c>
      <c r="AA2894" t="s">
        <v>14100</v>
      </c>
      <c r="AB2894" t="s">
        <v>14101</v>
      </c>
      <c r="AC2894">
        <v>156</v>
      </c>
      <c r="AD2894">
        <v>527</v>
      </c>
    </row>
    <row r="2895" spans="1:30" x14ac:dyDescent="0.35">
      <c r="A2895" t="s">
        <v>23</v>
      </c>
      <c r="B2895" t="s">
        <v>14102</v>
      </c>
      <c r="C2895" t="s">
        <v>14103</v>
      </c>
      <c r="D2895">
        <v>97</v>
      </c>
      <c r="E2895" s="4">
        <v>12000000</v>
      </c>
      <c r="F2895" s="4">
        <v>31179516</v>
      </c>
      <c r="G2895" s="3">
        <f>movie_metadata[[#This Row],[New_gross]]-movie_metadata[[#This Row],[New_budget]]</f>
        <v>19179516</v>
      </c>
      <c r="H2895" s="3" t="str">
        <f>IF(movie_metadata[[#This Row],[Profit/Loss_in money]]&gt;0,"Profit","Loss")</f>
        <v>Profit</v>
      </c>
      <c r="I2895" t="s">
        <v>26</v>
      </c>
      <c r="J2895" t="s">
        <v>27</v>
      </c>
      <c r="K2895" t="s">
        <v>1664</v>
      </c>
      <c r="L2895" s="1">
        <v>2004</v>
      </c>
      <c r="M2895" t="s">
        <v>29</v>
      </c>
      <c r="N2895">
        <v>4.3</v>
      </c>
      <c r="O2895">
        <v>2.35</v>
      </c>
      <c r="P2895">
        <v>243</v>
      </c>
      <c r="Q2895">
        <v>45</v>
      </c>
      <c r="R2895">
        <v>4</v>
      </c>
      <c r="S2895">
        <v>826</v>
      </c>
      <c r="T2895" t="s">
        <v>7570</v>
      </c>
      <c r="U2895">
        <v>1000</v>
      </c>
      <c r="V2895" t="s">
        <v>1752</v>
      </c>
      <c r="W2895">
        <v>5928</v>
      </c>
      <c r="X2895">
        <v>5006</v>
      </c>
      <c r="Y2895" t="s">
        <v>12202</v>
      </c>
      <c r="Z2895">
        <v>5</v>
      </c>
      <c r="AA2895" t="s">
        <v>14104</v>
      </c>
      <c r="AB2895" t="s">
        <v>14105</v>
      </c>
      <c r="AC2895">
        <v>49</v>
      </c>
      <c r="AD2895">
        <v>1000</v>
      </c>
    </row>
    <row r="2896" spans="1:30" x14ac:dyDescent="0.35">
      <c r="A2896" t="s">
        <v>23</v>
      </c>
      <c r="B2896" t="s">
        <v>4588</v>
      </c>
      <c r="C2896" t="s">
        <v>14106</v>
      </c>
      <c r="D2896">
        <v>93</v>
      </c>
      <c r="E2896" s="4">
        <v>12000000</v>
      </c>
      <c r="F2896" s="4">
        <v>31155435</v>
      </c>
      <c r="G2896" s="3">
        <f>movie_metadata[[#This Row],[New_gross]]-movie_metadata[[#This Row],[New_budget]]</f>
        <v>19155435</v>
      </c>
      <c r="H2896" s="3" t="str">
        <f>IF(movie_metadata[[#This Row],[Profit/Loss_in money]]&gt;0,"Profit","Loss")</f>
        <v>Profit</v>
      </c>
      <c r="I2896" t="s">
        <v>26</v>
      </c>
      <c r="J2896" t="s">
        <v>27</v>
      </c>
      <c r="K2896" t="s">
        <v>2779</v>
      </c>
      <c r="L2896" s="1">
        <v>2001</v>
      </c>
      <c r="M2896" t="s">
        <v>572</v>
      </c>
      <c r="N2896">
        <v>6.2</v>
      </c>
      <c r="O2896">
        <v>1.85</v>
      </c>
      <c r="P2896">
        <v>0</v>
      </c>
      <c r="Q2896">
        <v>34</v>
      </c>
      <c r="R2896">
        <v>58</v>
      </c>
      <c r="S2896">
        <v>722</v>
      </c>
      <c r="T2896" t="s">
        <v>409</v>
      </c>
      <c r="U2896">
        <v>995</v>
      </c>
      <c r="V2896" t="s">
        <v>3297</v>
      </c>
      <c r="W2896">
        <v>42644</v>
      </c>
      <c r="X2896">
        <v>6105</v>
      </c>
      <c r="Y2896" t="s">
        <v>1324</v>
      </c>
      <c r="Z2896">
        <v>2</v>
      </c>
      <c r="AA2896" t="s">
        <v>14107</v>
      </c>
      <c r="AB2896" t="s">
        <v>14108</v>
      </c>
      <c r="AC2896">
        <v>102</v>
      </c>
      <c r="AD2896">
        <v>729</v>
      </c>
    </row>
    <row r="2897" spans="1:30" x14ac:dyDescent="0.35">
      <c r="A2897" t="s">
        <v>23</v>
      </c>
      <c r="B2897" t="s">
        <v>14109</v>
      </c>
      <c r="C2897" t="s">
        <v>14110</v>
      </c>
      <c r="D2897">
        <v>89</v>
      </c>
      <c r="E2897" s="4">
        <v>12000000</v>
      </c>
      <c r="F2897" s="4">
        <v>27281507</v>
      </c>
      <c r="G2897" s="3">
        <f>movie_metadata[[#This Row],[New_gross]]-movie_metadata[[#This Row],[New_budget]]</f>
        <v>15281507</v>
      </c>
      <c r="H2897" s="3" t="str">
        <f>IF(movie_metadata[[#This Row],[Profit/Loss_in money]]&gt;0,"Profit","Loss")</f>
        <v>Profit</v>
      </c>
      <c r="I2897" t="s">
        <v>26</v>
      </c>
      <c r="J2897" t="s">
        <v>27</v>
      </c>
      <c r="K2897" t="s">
        <v>14111</v>
      </c>
      <c r="L2897" s="1">
        <v>1992</v>
      </c>
      <c r="M2897" t="s">
        <v>264</v>
      </c>
      <c r="N2897">
        <v>7.7</v>
      </c>
      <c r="O2897">
        <v>1.85</v>
      </c>
      <c r="P2897">
        <v>0</v>
      </c>
      <c r="Q2897">
        <v>75</v>
      </c>
      <c r="R2897">
        <v>53</v>
      </c>
      <c r="S2897">
        <v>84</v>
      </c>
      <c r="T2897" t="s">
        <v>14112</v>
      </c>
      <c r="U2897">
        <v>227</v>
      </c>
      <c r="V2897" t="s">
        <v>7371</v>
      </c>
      <c r="W2897">
        <v>33850</v>
      </c>
      <c r="X2897">
        <v>534</v>
      </c>
      <c r="Y2897" t="s">
        <v>5750</v>
      </c>
      <c r="Z2897">
        <v>0</v>
      </c>
      <c r="AA2897" t="s">
        <v>14113</v>
      </c>
      <c r="AB2897" t="s">
        <v>14114</v>
      </c>
      <c r="AC2897">
        <v>147</v>
      </c>
      <c r="AD2897">
        <v>94</v>
      </c>
    </row>
    <row r="2898" spans="1:30" x14ac:dyDescent="0.35">
      <c r="A2898" t="s">
        <v>739</v>
      </c>
      <c r="B2898" t="s">
        <v>5871</v>
      </c>
      <c r="C2898" t="s">
        <v>14115</v>
      </c>
      <c r="D2898">
        <v>123</v>
      </c>
      <c r="E2898" s="4">
        <v>12000000</v>
      </c>
      <c r="F2898" s="4">
        <v>25776062</v>
      </c>
      <c r="G2898" s="3">
        <f>movie_metadata[[#This Row],[New_gross]]-movie_metadata[[#This Row],[New_budget]]</f>
        <v>13776062</v>
      </c>
      <c r="H2898" s="3" t="str">
        <f>IF(movie_metadata[[#This Row],[Profit/Loss_in money]]&gt;0,"Profit","Loss")</f>
        <v>Profit</v>
      </c>
      <c r="I2898" t="s">
        <v>26</v>
      </c>
      <c r="J2898" t="s">
        <v>27</v>
      </c>
      <c r="K2898" t="s">
        <v>6316</v>
      </c>
      <c r="L2898" s="1">
        <v>2002</v>
      </c>
      <c r="M2898" t="s">
        <v>572</v>
      </c>
      <c r="N2898">
        <v>7.4</v>
      </c>
      <c r="O2898">
        <v>1.85</v>
      </c>
      <c r="P2898">
        <v>0</v>
      </c>
      <c r="Q2898">
        <v>128</v>
      </c>
      <c r="R2898">
        <v>278</v>
      </c>
      <c r="S2898">
        <v>898</v>
      </c>
      <c r="T2898" t="s">
        <v>2670</v>
      </c>
      <c r="U2898">
        <v>4000</v>
      </c>
      <c r="V2898" t="s">
        <v>487</v>
      </c>
      <c r="W2898">
        <v>61651</v>
      </c>
      <c r="X2898">
        <v>7072</v>
      </c>
      <c r="Y2898" t="s">
        <v>5359</v>
      </c>
      <c r="Z2898">
        <v>0</v>
      </c>
      <c r="AA2898" t="s">
        <v>14116</v>
      </c>
      <c r="AB2898" t="s">
        <v>14117</v>
      </c>
      <c r="AC2898">
        <v>271</v>
      </c>
      <c r="AD2898">
        <v>1000</v>
      </c>
    </row>
    <row r="2899" spans="1:30" x14ac:dyDescent="0.35">
      <c r="A2899" t="s">
        <v>23</v>
      </c>
      <c r="B2899" t="s">
        <v>14118</v>
      </c>
      <c r="C2899" t="s">
        <v>14119</v>
      </c>
      <c r="D2899">
        <v>93</v>
      </c>
      <c r="E2899" s="4">
        <v>12000000</v>
      </c>
      <c r="F2899" s="4">
        <v>25240988</v>
      </c>
      <c r="G2899" s="3">
        <f>movie_metadata[[#This Row],[New_gross]]-movie_metadata[[#This Row],[New_budget]]</f>
        <v>13240988</v>
      </c>
      <c r="H2899" s="3" t="str">
        <f>IF(movie_metadata[[#This Row],[Profit/Loss_in money]]&gt;0,"Profit","Loss")</f>
        <v>Profit</v>
      </c>
      <c r="I2899" t="s">
        <v>26</v>
      </c>
      <c r="J2899" t="s">
        <v>27</v>
      </c>
      <c r="K2899" t="s">
        <v>4059</v>
      </c>
      <c r="L2899" s="1">
        <v>2012</v>
      </c>
      <c r="M2899" t="s">
        <v>82</v>
      </c>
      <c r="N2899">
        <v>5.9</v>
      </c>
      <c r="O2899">
        <v>1.85</v>
      </c>
      <c r="P2899">
        <v>0</v>
      </c>
      <c r="Q2899">
        <v>68</v>
      </c>
      <c r="R2899">
        <v>4</v>
      </c>
      <c r="S2899">
        <v>8</v>
      </c>
      <c r="T2899" t="s">
        <v>14120</v>
      </c>
      <c r="U2899">
        <v>28</v>
      </c>
      <c r="V2899" t="s">
        <v>14121</v>
      </c>
      <c r="W2899">
        <v>12383</v>
      </c>
      <c r="X2899">
        <v>52</v>
      </c>
      <c r="Y2899" t="s">
        <v>14122</v>
      </c>
      <c r="Z2899">
        <v>0</v>
      </c>
      <c r="AA2899" t="s">
        <v>14123</v>
      </c>
      <c r="AB2899" t="s">
        <v>14124</v>
      </c>
      <c r="AC2899">
        <v>50</v>
      </c>
      <c r="AD2899">
        <v>9</v>
      </c>
    </row>
    <row r="2900" spans="1:30" x14ac:dyDescent="0.35">
      <c r="A2900" t="s">
        <v>23</v>
      </c>
      <c r="B2900" t="s">
        <v>14125</v>
      </c>
      <c r="C2900" t="s">
        <v>14126</v>
      </c>
      <c r="D2900">
        <v>133</v>
      </c>
      <c r="E2900" s="4">
        <v>12000000</v>
      </c>
      <c r="F2900" s="4">
        <v>124868837</v>
      </c>
      <c r="G2900" s="3">
        <f>movie_metadata[[#This Row],[New_gross]]-movie_metadata[[#This Row],[New_budget]]</f>
        <v>112868837</v>
      </c>
      <c r="H2900" s="3" t="str">
        <f>IF(movie_metadata[[#This Row],[Profit/Loss_in money]]&gt;0,"Profit","Loss")</f>
        <v>Profit</v>
      </c>
      <c r="I2900" t="s">
        <v>26</v>
      </c>
      <c r="J2900" t="s">
        <v>27</v>
      </c>
      <c r="K2900" t="s">
        <v>206</v>
      </c>
      <c r="L2900" s="1">
        <v>2014</v>
      </c>
      <c r="M2900" t="s">
        <v>29</v>
      </c>
      <c r="N2900">
        <v>7.8</v>
      </c>
      <c r="O2900">
        <v>1.85</v>
      </c>
      <c r="P2900">
        <v>93000</v>
      </c>
      <c r="Q2900">
        <v>326</v>
      </c>
      <c r="R2900">
        <v>131</v>
      </c>
      <c r="S2900">
        <v>733</v>
      </c>
      <c r="T2900" t="s">
        <v>6521</v>
      </c>
      <c r="U2900">
        <v>8000</v>
      </c>
      <c r="V2900" t="s">
        <v>10695</v>
      </c>
      <c r="W2900">
        <v>249688</v>
      </c>
      <c r="X2900">
        <v>10565</v>
      </c>
      <c r="Y2900" t="s">
        <v>14127</v>
      </c>
      <c r="Z2900">
        <v>0</v>
      </c>
      <c r="AA2900" t="s">
        <v>14128</v>
      </c>
      <c r="AB2900" t="s">
        <v>14129</v>
      </c>
      <c r="AC2900">
        <v>548</v>
      </c>
      <c r="AD2900">
        <v>1000</v>
      </c>
    </row>
    <row r="2901" spans="1:30" x14ac:dyDescent="0.35">
      <c r="A2901" t="s">
        <v>23</v>
      </c>
      <c r="B2901" t="s">
        <v>4414</v>
      </c>
      <c r="C2901" t="s">
        <v>14130</v>
      </c>
      <c r="D2901">
        <v>121</v>
      </c>
      <c r="E2901" s="4">
        <v>12000000</v>
      </c>
      <c r="F2901" s="4">
        <v>22905674</v>
      </c>
      <c r="G2901" s="3">
        <f>movie_metadata[[#This Row],[New_gross]]-movie_metadata[[#This Row],[New_budget]]</f>
        <v>10905674</v>
      </c>
      <c r="H2901" s="3" t="str">
        <f>IF(movie_metadata[[#This Row],[Profit/Loss_in money]]&gt;0,"Profit","Loss")</f>
        <v>Profit</v>
      </c>
      <c r="I2901" t="s">
        <v>26</v>
      </c>
      <c r="J2901" t="s">
        <v>27</v>
      </c>
      <c r="K2901" t="s">
        <v>1928</v>
      </c>
      <c r="L2901" s="1">
        <v>1998</v>
      </c>
      <c r="M2901" t="s">
        <v>572</v>
      </c>
      <c r="N2901">
        <v>7.4</v>
      </c>
      <c r="O2901">
        <v>2.35</v>
      </c>
      <c r="P2901">
        <v>0</v>
      </c>
      <c r="Q2901">
        <v>128</v>
      </c>
      <c r="R2901">
        <v>131</v>
      </c>
      <c r="S2901">
        <v>599</v>
      </c>
      <c r="T2901" t="s">
        <v>3253</v>
      </c>
      <c r="U2901">
        <v>13000</v>
      </c>
      <c r="V2901" t="s">
        <v>1150</v>
      </c>
      <c r="W2901">
        <v>121676</v>
      </c>
      <c r="X2901">
        <v>14890</v>
      </c>
      <c r="Y2901" t="s">
        <v>5576</v>
      </c>
      <c r="Z2901">
        <v>2</v>
      </c>
      <c r="AA2901" t="s">
        <v>14131</v>
      </c>
      <c r="AB2901" t="s">
        <v>14132</v>
      </c>
      <c r="AC2901">
        <v>290</v>
      </c>
      <c r="AD2901">
        <v>940</v>
      </c>
    </row>
    <row r="2902" spans="1:30" x14ac:dyDescent="0.35">
      <c r="A2902" t="s">
        <v>23</v>
      </c>
      <c r="B2902" t="s">
        <v>7216</v>
      </c>
      <c r="C2902" t="s">
        <v>14133</v>
      </c>
      <c r="D2902">
        <v>102</v>
      </c>
      <c r="E2902" s="4">
        <v>12000000</v>
      </c>
      <c r="F2902" s="4">
        <v>25277561</v>
      </c>
      <c r="G2902" s="3">
        <f>movie_metadata[[#This Row],[New_gross]]-movie_metadata[[#This Row],[New_budget]]</f>
        <v>13277561</v>
      </c>
      <c r="H2902" s="3" t="str">
        <f>IF(movie_metadata[[#This Row],[Profit/Loss_in money]]&gt;0,"Profit","Loss")</f>
        <v>Profit</v>
      </c>
      <c r="I2902" t="s">
        <v>26</v>
      </c>
      <c r="J2902" t="s">
        <v>27</v>
      </c>
      <c r="K2902" t="s">
        <v>1674</v>
      </c>
      <c r="L2902" s="1">
        <v>2014</v>
      </c>
      <c r="M2902" t="s">
        <v>572</v>
      </c>
      <c r="N2902">
        <v>6.5</v>
      </c>
      <c r="O2902">
        <v>2.35</v>
      </c>
      <c r="P2902">
        <v>0</v>
      </c>
      <c r="Q2902">
        <v>161</v>
      </c>
      <c r="R2902">
        <v>0</v>
      </c>
      <c r="S2902">
        <v>555</v>
      </c>
      <c r="T2902" t="s">
        <v>3891</v>
      </c>
      <c r="U2902">
        <v>3000</v>
      </c>
      <c r="V2902" t="s">
        <v>976</v>
      </c>
      <c r="W2902">
        <v>21672</v>
      </c>
      <c r="X2902">
        <v>5592</v>
      </c>
      <c r="Y2902" t="s">
        <v>9670</v>
      </c>
      <c r="Z2902">
        <v>10</v>
      </c>
      <c r="AA2902" t="s">
        <v>14134</v>
      </c>
      <c r="AB2902" t="s">
        <v>14135</v>
      </c>
      <c r="AC2902">
        <v>93</v>
      </c>
      <c r="AD2902">
        <v>966</v>
      </c>
    </row>
    <row r="2903" spans="1:30" x14ac:dyDescent="0.35">
      <c r="A2903" t="s">
        <v>23</v>
      </c>
      <c r="B2903" t="s">
        <v>4703</v>
      </c>
      <c r="C2903" t="s">
        <v>14136</v>
      </c>
      <c r="D2903">
        <v>102</v>
      </c>
      <c r="E2903" s="4">
        <v>12000000</v>
      </c>
      <c r="F2903" s="4">
        <v>34288338.670731708</v>
      </c>
      <c r="G2903" s="3">
        <f>movie_metadata[[#This Row],[New_gross]]-movie_metadata[[#This Row],[New_budget]]</f>
        <v>22288338.670731708</v>
      </c>
      <c r="H2903" s="3" t="str">
        <f>IF(movie_metadata[[#This Row],[Profit/Loss_in money]]&gt;0,"Profit","Loss")</f>
        <v>Profit</v>
      </c>
      <c r="I2903" t="s">
        <v>26</v>
      </c>
      <c r="J2903" t="s">
        <v>27</v>
      </c>
      <c r="K2903" t="s">
        <v>10211</v>
      </c>
      <c r="L2903" s="1">
        <v>1979</v>
      </c>
      <c r="M2903" t="s">
        <v>82</v>
      </c>
      <c r="N2903">
        <v>5.4</v>
      </c>
      <c r="O2903">
        <v>2.35</v>
      </c>
      <c r="P2903">
        <v>902</v>
      </c>
      <c r="Q2903">
        <v>70</v>
      </c>
      <c r="R2903">
        <v>287</v>
      </c>
      <c r="S2903">
        <v>79</v>
      </c>
      <c r="T2903" t="s">
        <v>14137</v>
      </c>
      <c r="U2903">
        <v>452</v>
      </c>
      <c r="V2903" t="s">
        <v>14138</v>
      </c>
      <c r="W2903">
        <v>3000</v>
      </c>
      <c r="X2903">
        <v>729</v>
      </c>
      <c r="Y2903" t="s">
        <v>14139</v>
      </c>
      <c r="Z2903">
        <v>1</v>
      </c>
      <c r="AA2903" t="s">
        <v>14140</v>
      </c>
      <c r="AB2903" t="s">
        <v>14141</v>
      </c>
      <c r="AC2903">
        <v>75</v>
      </c>
      <c r="AD2903">
        <v>122</v>
      </c>
    </row>
    <row r="2904" spans="1:30" x14ac:dyDescent="0.35">
      <c r="A2904" t="s">
        <v>23</v>
      </c>
      <c r="B2904" t="s">
        <v>4392</v>
      </c>
      <c r="C2904" t="s">
        <v>14142</v>
      </c>
      <c r="D2904">
        <v>99</v>
      </c>
      <c r="E2904" s="4">
        <v>12000000</v>
      </c>
      <c r="F2904" s="4">
        <v>21133087</v>
      </c>
      <c r="G2904" s="3">
        <f>movie_metadata[[#This Row],[New_gross]]-movie_metadata[[#This Row],[New_budget]]</f>
        <v>9133087</v>
      </c>
      <c r="H2904" s="3" t="str">
        <f>IF(movie_metadata[[#This Row],[Profit/Loss_in money]]&gt;0,"Profit","Loss")</f>
        <v>Profit</v>
      </c>
      <c r="I2904" t="s">
        <v>26</v>
      </c>
      <c r="J2904" t="s">
        <v>27</v>
      </c>
      <c r="K2904" t="s">
        <v>3022</v>
      </c>
      <c r="L2904" s="1">
        <v>1999</v>
      </c>
      <c r="M2904" t="s">
        <v>572</v>
      </c>
      <c r="N2904">
        <v>7</v>
      </c>
      <c r="O2904">
        <v>1.85</v>
      </c>
      <c r="P2904">
        <v>0</v>
      </c>
      <c r="Q2904">
        <v>164</v>
      </c>
      <c r="R2904">
        <v>192</v>
      </c>
      <c r="S2904">
        <v>282</v>
      </c>
      <c r="T2904" t="s">
        <v>14143</v>
      </c>
      <c r="U2904">
        <v>347</v>
      </c>
      <c r="V2904" t="s">
        <v>7934</v>
      </c>
      <c r="W2904">
        <v>62468</v>
      </c>
      <c r="X2904">
        <v>1254</v>
      </c>
      <c r="Y2904" t="s">
        <v>14144</v>
      </c>
      <c r="Z2904">
        <v>0</v>
      </c>
      <c r="AA2904" t="s">
        <v>14145</v>
      </c>
      <c r="AB2904" t="s">
        <v>14146</v>
      </c>
      <c r="AC2904">
        <v>374</v>
      </c>
      <c r="AD2904">
        <v>301</v>
      </c>
    </row>
    <row r="2905" spans="1:30" x14ac:dyDescent="0.35">
      <c r="A2905" t="s">
        <v>23</v>
      </c>
      <c r="B2905" t="s">
        <v>60</v>
      </c>
      <c r="C2905" t="s">
        <v>14147</v>
      </c>
      <c r="D2905">
        <v>55</v>
      </c>
      <c r="E2905" s="4">
        <v>36541497.422512971</v>
      </c>
      <c r="F2905" s="4">
        <v>84395118.5</v>
      </c>
      <c r="G2905" s="3">
        <f>movie_metadata[[#This Row],[New_gross]]-movie_metadata[[#This Row],[New_budget]]</f>
        <v>47853621.077487029</v>
      </c>
      <c r="H2905" s="3" t="str">
        <f>IF(movie_metadata[[#This Row],[Profit/Loss_in money]]&gt;0,"Profit","Loss")</f>
        <v>Profit</v>
      </c>
      <c r="I2905" t="s">
        <v>26</v>
      </c>
      <c r="J2905" t="s">
        <v>27</v>
      </c>
      <c r="K2905" t="s">
        <v>14148</v>
      </c>
      <c r="L2905" s="1">
        <v>2005</v>
      </c>
      <c r="M2905" t="s">
        <v>2622</v>
      </c>
      <c r="N2905">
        <v>8.6</v>
      </c>
      <c r="O2905">
        <v>16</v>
      </c>
      <c r="P2905">
        <v>31000</v>
      </c>
      <c r="Q2905">
        <v>68</v>
      </c>
      <c r="S2905">
        <v>898</v>
      </c>
      <c r="T2905" t="s">
        <v>14149</v>
      </c>
      <c r="U2905">
        <v>1000</v>
      </c>
      <c r="V2905" t="s">
        <v>1108</v>
      </c>
      <c r="W2905">
        <v>173172</v>
      </c>
      <c r="X2905">
        <v>6091</v>
      </c>
      <c r="Y2905" t="s">
        <v>14150</v>
      </c>
      <c r="Z2905">
        <v>2</v>
      </c>
      <c r="AA2905" t="s">
        <v>14151</v>
      </c>
      <c r="AB2905" t="s">
        <v>14152</v>
      </c>
      <c r="AC2905">
        <v>302</v>
      </c>
      <c r="AD2905">
        <v>939</v>
      </c>
    </row>
    <row r="2906" spans="1:30" x14ac:dyDescent="0.35">
      <c r="A2906" t="s">
        <v>23</v>
      </c>
      <c r="B2906" t="s">
        <v>5637</v>
      </c>
      <c r="C2906" t="s">
        <v>14153</v>
      </c>
      <c r="D2906">
        <v>98</v>
      </c>
      <c r="E2906" s="4">
        <v>12000000</v>
      </c>
      <c r="F2906" s="4">
        <v>37707719</v>
      </c>
      <c r="G2906" s="3">
        <f>movie_metadata[[#This Row],[New_gross]]-movie_metadata[[#This Row],[New_budget]]</f>
        <v>25707719</v>
      </c>
      <c r="H2906" s="3" t="str">
        <f>IF(movie_metadata[[#This Row],[Profit/Loss_in money]]&gt;0,"Profit","Loss")</f>
        <v>Profit</v>
      </c>
      <c r="I2906" t="s">
        <v>26</v>
      </c>
      <c r="J2906" t="s">
        <v>45</v>
      </c>
      <c r="K2906" t="s">
        <v>1536</v>
      </c>
      <c r="L2906" s="1">
        <v>2013</v>
      </c>
      <c r="M2906" t="s">
        <v>29</v>
      </c>
      <c r="N2906">
        <v>7.6</v>
      </c>
      <c r="O2906">
        <v>1.85</v>
      </c>
      <c r="P2906">
        <v>37000</v>
      </c>
      <c r="Q2906">
        <v>354</v>
      </c>
      <c r="R2906">
        <v>350</v>
      </c>
      <c r="S2906">
        <v>322</v>
      </c>
      <c r="T2906" t="s">
        <v>14154</v>
      </c>
      <c r="U2906">
        <v>1000</v>
      </c>
      <c r="V2906" t="s">
        <v>805</v>
      </c>
      <c r="W2906">
        <v>76094</v>
      </c>
      <c r="X2906">
        <v>2376</v>
      </c>
      <c r="Y2906" t="s">
        <v>14155</v>
      </c>
      <c r="Z2906">
        <v>2</v>
      </c>
      <c r="AA2906" t="s">
        <v>14156</v>
      </c>
      <c r="AB2906" t="s">
        <v>14157</v>
      </c>
      <c r="AC2906">
        <v>233</v>
      </c>
      <c r="AD2906">
        <v>482</v>
      </c>
    </row>
    <row r="2907" spans="1:30" x14ac:dyDescent="0.35">
      <c r="A2907" t="s">
        <v>23</v>
      </c>
      <c r="B2907" t="s">
        <v>11054</v>
      </c>
      <c r="C2907" t="s">
        <v>14158</v>
      </c>
      <c r="D2907">
        <v>118</v>
      </c>
      <c r="E2907" s="4">
        <v>9000000</v>
      </c>
      <c r="F2907" s="4">
        <v>18761993</v>
      </c>
      <c r="G2907" s="3">
        <f>movie_metadata[[#This Row],[New_gross]]-movie_metadata[[#This Row],[New_budget]]</f>
        <v>9761993</v>
      </c>
      <c r="H2907" s="3" t="str">
        <f>IF(movie_metadata[[#This Row],[Profit/Loss_in money]]&gt;0,"Profit","Loss")</f>
        <v>Profit</v>
      </c>
      <c r="I2907" t="s">
        <v>26</v>
      </c>
      <c r="J2907" t="s">
        <v>27</v>
      </c>
      <c r="K2907" t="s">
        <v>2520</v>
      </c>
      <c r="L2907" s="1">
        <v>2005</v>
      </c>
      <c r="M2907" t="s">
        <v>572</v>
      </c>
      <c r="N2907">
        <v>6.9</v>
      </c>
      <c r="O2907">
        <v>2.35</v>
      </c>
      <c r="P2907">
        <v>549</v>
      </c>
      <c r="Q2907">
        <v>125</v>
      </c>
      <c r="R2907">
        <v>57</v>
      </c>
      <c r="S2907">
        <v>805</v>
      </c>
      <c r="T2907" t="s">
        <v>4626</v>
      </c>
      <c r="U2907">
        <v>975</v>
      </c>
      <c r="V2907" t="s">
        <v>3991</v>
      </c>
      <c r="W2907">
        <v>19007</v>
      </c>
      <c r="X2907">
        <v>2944</v>
      </c>
      <c r="Y2907" t="s">
        <v>2311</v>
      </c>
      <c r="Z2907">
        <v>1</v>
      </c>
      <c r="AA2907" t="s">
        <v>14159</v>
      </c>
      <c r="AB2907" t="s">
        <v>14160</v>
      </c>
      <c r="AC2907">
        <v>219</v>
      </c>
      <c r="AD2907">
        <v>931</v>
      </c>
    </row>
    <row r="2908" spans="1:30" x14ac:dyDescent="0.35">
      <c r="A2908" t="s">
        <v>23</v>
      </c>
      <c r="B2908" t="s">
        <v>14085</v>
      </c>
      <c r="C2908" t="s">
        <v>14161</v>
      </c>
      <c r="D2908">
        <v>125</v>
      </c>
      <c r="E2908" s="4">
        <v>12000000</v>
      </c>
      <c r="F2908" s="4">
        <v>51002419.543624163</v>
      </c>
      <c r="G2908" s="3">
        <f>movie_metadata[[#This Row],[New_gross]]-movie_metadata[[#This Row],[New_budget]]</f>
        <v>39002419.543624163</v>
      </c>
      <c r="H2908" s="3" t="str">
        <f>IF(movie_metadata[[#This Row],[Profit/Loss_in money]]&gt;0,"Profit","Loss")</f>
        <v>Profit</v>
      </c>
      <c r="I2908" t="s">
        <v>26</v>
      </c>
      <c r="J2908" t="s">
        <v>45</v>
      </c>
      <c r="K2908" t="s">
        <v>4066</v>
      </c>
      <c r="L2908" s="1">
        <v>1978</v>
      </c>
      <c r="M2908" t="s">
        <v>572</v>
      </c>
      <c r="N2908">
        <v>7</v>
      </c>
      <c r="O2908">
        <v>1.85</v>
      </c>
      <c r="P2908">
        <v>0</v>
      </c>
      <c r="Q2908">
        <v>55</v>
      </c>
      <c r="R2908">
        <v>76</v>
      </c>
      <c r="S2908">
        <v>801</v>
      </c>
      <c r="T2908" t="s">
        <v>8270</v>
      </c>
      <c r="U2908">
        <v>1000</v>
      </c>
      <c r="V2908" t="s">
        <v>3505</v>
      </c>
      <c r="W2908">
        <v>20660</v>
      </c>
      <c r="X2908">
        <v>4659</v>
      </c>
      <c r="Y2908" t="s">
        <v>11080</v>
      </c>
      <c r="Z2908">
        <v>3</v>
      </c>
      <c r="AA2908" t="s">
        <v>14162</v>
      </c>
      <c r="AB2908" t="s">
        <v>14163</v>
      </c>
      <c r="AC2908">
        <v>123</v>
      </c>
      <c r="AD2908">
        <v>837</v>
      </c>
    </row>
    <row r="2909" spans="1:30" x14ac:dyDescent="0.35">
      <c r="A2909" t="s">
        <v>23</v>
      </c>
      <c r="B2909" t="s">
        <v>12890</v>
      </c>
      <c r="C2909" t="s">
        <v>14164</v>
      </c>
      <c r="D2909">
        <v>104</v>
      </c>
      <c r="E2909" s="4">
        <v>12000000</v>
      </c>
      <c r="F2909" s="4">
        <v>18595716</v>
      </c>
      <c r="G2909" s="3">
        <f>movie_metadata[[#This Row],[New_gross]]-movie_metadata[[#This Row],[New_budget]]</f>
        <v>6595716</v>
      </c>
      <c r="H2909" s="3" t="str">
        <f>IF(movie_metadata[[#This Row],[Profit/Loss_in money]]&gt;0,"Profit","Loss")</f>
        <v>Profit</v>
      </c>
      <c r="I2909" t="s">
        <v>26</v>
      </c>
      <c r="J2909" t="s">
        <v>27</v>
      </c>
      <c r="K2909" t="s">
        <v>2606</v>
      </c>
      <c r="L2909" s="1">
        <v>2006</v>
      </c>
      <c r="M2909" t="s">
        <v>82</v>
      </c>
      <c r="N2909">
        <v>5.3</v>
      </c>
      <c r="O2909">
        <v>1.85</v>
      </c>
      <c r="P2909">
        <v>0</v>
      </c>
      <c r="Q2909">
        <v>66</v>
      </c>
      <c r="R2909">
        <v>20</v>
      </c>
      <c r="S2909">
        <v>717</v>
      </c>
      <c r="T2909" t="s">
        <v>14165</v>
      </c>
      <c r="U2909">
        <v>836</v>
      </c>
      <c r="V2909" t="s">
        <v>14166</v>
      </c>
      <c r="W2909">
        <v>30462</v>
      </c>
      <c r="X2909">
        <v>3963</v>
      </c>
      <c r="Y2909" t="s">
        <v>14167</v>
      </c>
      <c r="Z2909">
        <v>3</v>
      </c>
      <c r="AA2909" t="s">
        <v>14168</v>
      </c>
      <c r="AB2909" t="s">
        <v>14169</v>
      </c>
      <c r="AC2909">
        <v>150</v>
      </c>
      <c r="AD2909">
        <v>826</v>
      </c>
    </row>
    <row r="2910" spans="1:30" x14ac:dyDescent="0.35">
      <c r="A2910" t="s">
        <v>23</v>
      </c>
      <c r="B2910" t="s">
        <v>14170</v>
      </c>
      <c r="C2910" t="s">
        <v>14171</v>
      </c>
      <c r="D2910">
        <v>109</v>
      </c>
      <c r="E2910" s="4">
        <v>12000000</v>
      </c>
      <c r="F2910" s="4">
        <v>31990064</v>
      </c>
      <c r="G2910" s="3">
        <f>movie_metadata[[#This Row],[New_gross]]-movie_metadata[[#This Row],[New_budget]]</f>
        <v>19990064</v>
      </c>
      <c r="H2910" s="3" t="str">
        <f>IF(movie_metadata[[#This Row],[Profit/Loss_in money]]&gt;0,"Profit","Loss")</f>
        <v>Profit</v>
      </c>
      <c r="I2910" t="s">
        <v>26</v>
      </c>
      <c r="J2910" t="s">
        <v>27</v>
      </c>
      <c r="K2910" t="s">
        <v>3824</v>
      </c>
      <c r="L2910" s="1">
        <v>2015</v>
      </c>
      <c r="M2910" t="s">
        <v>29</v>
      </c>
      <c r="N2910">
        <v>6.4</v>
      </c>
      <c r="O2910">
        <v>2.35</v>
      </c>
      <c r="P2910">
        <v>0</v>
      </c>
      <c r="Q2910">
        <v>191</v>
      </c>
      <c r="R2910">
        <v>14</v>
      </c>
      <c r="S2910">
        <v>376</v>
      </c>
      <c r="T2910" t="s">
        <v>934</v>
      </c>
      <c r="U2910">
        <v>733</v>
      </c>
      <c r="V2910" t="s">
        <v>14127</v>
      </c>
      <c r="W2910">
        <v>63390</v>
      </c>
      <c r="X2910">
        <v>2753</v>
      </c>
      <c r="Y2910" t="s">
        <v>14172</v>
      </c>
      <c r="Z2910">
        <v>2</v>
      </c>
      <c r="AA2910" t="s">
        <v>14173</v>
      </c>
      <c r="AB2910" t="s">
        <v>14174</v>
      </c>
      <c r="AC2910">
        <v>160</v>
      </c>
      <c r="AD2910">
        <v>558</v>
      </c>
    </row>
    <row r="2911" spans="1:30" x14ac:dyDescent="0.35">
      <c r="A2911" t="s">
        <v>23</v>
      </c>
      <c r="B2911" t="s">
        <v>14175</v>
      </c>
      <c r="C2911" t="s">
        <v>14176</v>
      </c>
      <c r="D2911">
        <v>86</v>
      </c>
      <c r="E2911" s="4">
        <v>46894594.163157895</v>
      </c>
      <c r="F2911" s="4">
        <v>17321573</v>
      </c>
      <c r="G2911" s="3">
        <f>movie_metadata[[#This Row],[New_gross]]-movie_metadata[[#This Row],[New_budget]]</f>
        <v>-29573021.163157895</v>
      </c>
      <c r="H2911" s="3" t="str">
        <f>IF(movie_metadata[[#This Row],[Profit/Loss_in money]]&gt;0,"Profit","Loss")</f>
        <v>Loss</v>
      </c>
      <c r="I2911" t="s">
        <v>26</v>
      </c>
      <c r="J2911" t="s">
        <v>27</v>
      </c>
      <c r="K2911" t="s">
        <v>1664</v>
      </c>
      <c r="L2911" s="1">
        <v>2004</v>
      </c>
      <c r="M2911" t="s">
        <v>29</v>
      </c>
      <c r="N2911">
        <v>4.5</v>
      </c>
      <c r="O2911">
        <v>1.85</v>
      </c>
      <c r="P2911">
        <v>151</v>
      </c>
      <c r="Q2911">
        <v>33</v>
      </c>
      <c r="R2911">
        <v>17</v>
      </c>
      <c r="S2911">
        <v>581</v>
      </c>
      <c r="T2911" t="s">
        <v>2189</v>
      </c>
      <c r="U2911">
        <v>873</v>
      </c>
      <c r="V2911" t="s">
        <v>1995</v>
      </c>
      <c r="W2911">
        <v>3119</v>
      </c>
      <c r="X2911">
        <v>3646</v>
      </c>
      <c r="Y2911" t="s">
        <v>488</v>
      </c>
      <c r="Z2911">
        <v>5</v>
      </c>
      <c r="AA2911" t="s">
        <v>14177</v>
      </c>
      <c r="AB2911" t="s">
        <v>14178</v>
      </c>
      <c r="AC2911">
        <v>18</v>
      </c>
      <c r="AD2911">
        <v>691</v>
      </c>
    </row>
    <row r="2912" spans="1:30" x14ac:dyDescent="0.35">
      <c r="A2912" t="s">
        <v>739</v>
      </c>
      <c r="B2912" t="s">
        <v>8180</v>
      </c>
      <c r="C2912" t="s">
        <v>14179</v>
      </c>
      <c r="D2912">
        <v>115</v>
      </c>
      <c r="E2912" s="4">
        <v>12000000</v>
      </c>
      <c r="F2912" s="4">
        <v>17613460</v>
      </c>
      <c r="G2912" s="3">
        <f>movie_metadata[[#This Row],[New_gross]]-movie_metadata[[#This Row],[New_budget]]</f>
        <v>5613460</v>
      </c>
      <c r="H2912" s="3" t="str">
        <f>IF(movie_metadata[[#This Row],[Profit/Loss_in money]]&gt;0,"Profit","Loss")</f>
        <v>Profit</v>
      </c>
      <c r="I2912" t="s">
        <v>26</v>
      </c>
      <c r="J2912" t="s">
        <v>27</v>
      </c>
      <c r="K2912" t="s">
        <v>5374</v>
      </c>
      <c r="L2912" s="1">
        <v>2013</v>
      </c>
      <c r="M2912" t="s">
        <v>572</v>
      </c>
      <c r="N2912">
        <v>7.8</v>
      </c>
      <c r="O2912">
        <v>2.35</v>
      </c>
      <c r="P2912">
        <v>28000</v>
      </c>
      <c r="Q2912">
        <v>433</v>
      </c>
      <c r="R2912">
        <v>729</v>
      </c>
      <c r="S2912">
        <v>622</v>
      </c>
      <c r="T2912" t="s">
        <v>10425</v>
      </c>
      <c r="U2912">
        <v>1000</v>
      </c>
      <c r="V2912" t="s">
        <v>2806</v>
      </c>
      <c r="W2912">
        <v>91082</v>
      </c>
      <c r="X2912">
        <v>3798</v>
      </c>
      <c r="Y2912" t="s">
        <v>2094</v>
      </c>
      <c r="Z2912">
        <v>0</v>
      </c>
      <c r="AA2912" t="s">
        <v>14180</v>
      </c>
      <c r="AB2912" t="s">
        <v>14181</v>
      </c>
      <c r="AC2912">
        <v>274</v>
      </c>
      <c r="AD2912">
        <v>844</v>
      </c>
    </row>
    <row r="2913" spans="1:30" x14ac:dyDescent="0.35">
      <c r="A2913" t="s">
        <v>23</v>
      </c>
      <c r="B2913" t="s">
        <v>14182</v>
      </c>
      <c r="C2913" t="s">
        <v>14183</v>
      </c>
      <c r="D2913">
        <v>92</v>
      </c>
      <c r="E2913" s="4">
        <v>13000000</v>
      </c>
      <c r="F2913" s="4">
        <v>21088568</v>
      </c>
      <c r="G2913" s="3">
        <f>movie_metadata[[#This Row],[New_gross]]-movie_metadata[[#This Row],[New_budget]]</f>
        <v>8088568</v>
      </c>
      <c r="H2913" s="3" t="str">
        <f>IF(movie_metadata[[#This Row],[Profit/Loss_in money]]&gt;0,"Profit","Loss")</f>
        <v>Profit</v>
      </c>
      <c r="I2913" t="s">
        <v>26</v>
      </c>
      <c r="J2913" t="s">
        <v>27</v>
      </c>
      <c r="K2913" t="s">
        <v>8934</v>
      </c>
      <c r="L2913" s="1">
        <v>1995</v>
      </c>
      <c r="M2913" t="s">
        <v>572</v>
      </c>
      <c r="N2913">
        <v>6.7</v>
      </c>
      <c r="O2913">
        <v>1.85</v>
      </c>
      <c r="P2913">
        <v>0</v>
      </c>
      <c r="Q2913">
        <v>66</v>
      </c>
      <c r="R2913">
        <v>226</v>
      </c>
      <c r="S2913">
        <v>580</v>
      </c>
      <c r="T2913" t="s">
        <v>796</v>
      </c>
      <c r="U2913">
        <v>1000</v>
      </c>
      <c r="V2913" t="s">
        <v>31</v>
      </c>
      <c r="W2913">
        <v>16646</v>
      </c>
      <c r="X2913">
        <v>3931</v>
      </c>
      <c r="Y2913" t="s">
        <v>3538</v>
      </c>
      <c r="Z2913">
        <v>1</v>
      </c>
      <c r="AA2913" t="s">
        <v>14184</v>
      </c>
      <c r="AB2913" t="s">
        <v>14185</v>
      </c>
      <c r="AC2913">
        <v>104</v>
      </c>
      <c r="AD2913">
        <v>851</v>
      </c>
    </row>
    <row r="2914" spans="1:30" x14ac:dyDescent="0.35">
      <c r="A2914" t="s">
        <v>23</v>
      </c>
      <c r="B2914" t="s">
        <v>3909</v>
      </c>
      <c r="C2914" t="s">
        <v>14186</v>
      </c>
      <c r="D2914">
        <v>91</v>
      </c>
      <c r="E2914" s="4">
        <v>12000000</v>
      </c>
      <c r="F2914" s="4">
        <v>17292381</v>
      </c>
      <c r="G2914" s="3">
        <f>movie_metadata[[#This Row],[New_gross]]-movie_metadata[[#This Row],[New_budget]]</f>
        <v>5292381</v>
      </c>
      <c r="H2914" s="3" t="str">
        <f>IF(movie_metadata[[#This Row],[Profit/Loss_in money]]&gt;0,"Profit","Loss")</f>
        <v>Profit</v>
      </c>
      <c r="I2914" t="s">
        <v>26</v>
      </c>
      <c r="J2914" t="s">
        <v>27</v>
      </c>
      <c r="K2914" t="s">
        <v>14187</v>
      </c>
      <c r="L2914" s="1">
        <v>2001</v>
      </c>
      <c r="M2914" t="s">
        <v>82</v>
      </c>
      <c r="N2914">
        <v>5.3</v>
      </c>
      <c r="O2914">
        <v>1.85</v>
      </c>
      <c r="P2914">
        <v>371</v>
      </c>
      <c r="Q2914">
        <v>37</v>
      </c>
      <c r="R2914">
        <v>25</v>
      </c>
      <c r="S2914">
        <v>611</v>
      </c>
      <c r="T2914" t="s">
        <v>2087</v>
      </c>
      <c r="U2914">
        <v>833</v>
      </c>
      <c r="V2914" t="s">
        <v>1470</v>
      </c>
      <c r="W2914">
        <v>5794</v>
      </c>
      <c r="X2914">
        <v>4551</v>
      </c>
      <c r="Y2914" t="s">
        <v>2463</v>
      </c>
      <c r="Z2914">
        <v>0</v>
      </c>
      <c r="AA2914" t="s">
        <v>14188</v>
      </c>
      <c r="AB2914" t="s">
        <v>14189</v>
      </c>
      <c r="AC2914">
        <v>69</v>
      </c>
      <c r="AD2914">
        <v>626</v>
      </c>
    </row>
    <row r="2915" spans="1:30" x14ac:dyDescent="0.35">
      <c r="A2915" t="s">
        <v>23</v>
      </c>
      <c r="B2915" t="s">
        <v>8175</v>
      </c>
      <c r="C2915" t="s">
        <v>14190</v>
      </c>
      <c r="D2915">
        <v>94</v>
      </c>
      <c r="E2915" s="4">
        <v>12000000</v>
      </c>
      <c r="F2915" s="4">
        <v>16300302</v>
      </c>
      <c r="G2915" s="3">
        <f>movie_metadata[[#This Row],[New_gross]]-movie_metadata[[#This Row],[New_budget]]</f>
        <v>4300302</v>
      </c>
      <c r="H2915" s="3" t="str">
        <f>IF(movie_metadata[[#This Row],[Profit/Loss_in money]]&gt;0,"Profit","Loss")</f>
        <v>Profit</v>
      </c>
      <c r="I2915" t="s">
        <v>26</v>
      </c>
      <c r="J2915" t="s">
        <v>27</v>
      </c>
      <c r="K2915" t="s">
        <v>2520</v>
      </c>
      <c r="L2915" s="1">
        <v>2011</v>
      </c>
      <c r="M2915" t="s">
        <v>572</v>
      </c>
      <c r="N2915">
        <v>6.3</v>
      </c>
      <c r="O2915">
        <v>1.85</v>
      </c>
      <c r="P2915">
        <v>0</v>
      </c>
      <c r="Q2915">
        <v>325</v>
      </c>
      <c r="R2915">
        <v>655</v>
      </c>
      <c r="S2915">
        <v>390</v>
      </c>
      <c r="T2915" t="s">
        <v>7119</v>
      </c>
      <c r="U2915">
        <v>9000</v>
      </c>
      <c r="V2915" t="s">
        <v>770</v>
      </c>
      <c r="W2915">
        <v>64682</v>
      </c>
      <c r="X2915">
        <v>10575</v>
      </c>
      <c r="Y2915" t="s">
        <v>7172</v>
      </c>
      <c r="Z2915">
        <v>1</v>
      </c>
      <c r="AA2915" t="s">
        <v>14191</v>
      </c>
      <c r="AB2915" t="s">
        <v>14192</v>
      </c>
      <c r="AC2915">
        <v>203</v>
      </c>
      <c r="AD2915">
        <v>786</v>
      </c>
    </row>
    <row r="2916" spans="1:30" x14ac:dyDescent="0.35">
      <c r="A2916" t="s">
        <v>23</v>
      </c>
      <c r="B2916" t="s">
        <v>4522</v>
      </c>
      <c r="C2916" t="s">
        <v>14193</v>
      </c>
      <c r="D2916">
        <v>93</v>
      </c>
      <c r="E2916" s="4">
        <v>12000000</v>
      </c>
      <c r="F2916" s="4">
        <v>27829874</v>
      </c>
      <c r="G2916" s="3">
        <f>movie_metadata[[#This Row],[New_gross]]-movie_metadata[[#This Row],[New_budget]]</f>
        <v>15829874</v>
      </c>
      <c r="H2916" s="3" t="str">
        <f>IF(movie_metadata[[#This Row],[Profit/Loss_in money]]&gt;0,"Profit","Loss")</f>
        <v>Profit</v>
      </c>
      <c r="I2916" t="s">
        <v>26</v>
      </c>
      <c r="J2916" t="s">
        <v>27</v>
      </c>
      <c r="K2916" t="s">
        <v>326</v>
      </c>
      <c r="L2916" s="1">
        <v>2006</v>
      </c>
      <c r="M2916" t="s">
        <v>572</v>
      </c>
      <c r="N2916">
        <v>7</v>
      </c>
      <c r="O2916">
        <v>1.78</v>
      </c>
      <c r="P2916">
        <v>0</v>
      </c>
      <c r="Q2916">
        <v>170</v>
      </c>
      <c r="R2916">
        <v>83</v>
      </c>
      <c r="S2916">
        <v>501</v>
      </c>
      <c r="T2916" t="s">
        <v>11245</v>
      </c>
      <c r="U2916">
        <v>26000</v>
      </c>
      <c r="V2916" t="s">
        <v>328</v>
      </c>
      <c r="W2916">
        <v>196422</v>
      </c>
      <c r="X2916">
        <v>28767</v>
      </c>
      <c r="Y2916" t="s">
        <v>2723</v>
      </c>
      <c r="Z2916">
        <v>1</v>
      </c>
      <c r="AA2916" t="s">
        <v>14194</v>
      </c>
      <c r="AB2916" t="s">
        <v>14195</v>
      </c>
      <c r="AC2916">
        <v>444</v>
      </c>
      <c r="AD2916">
        <v>725</v>
      </c>
    </row>
    <row r="2917" spans="1:30" x14ac:dyDescent="0.35">
      <c r="A2917" t="s">
        <v>23</v>
      </c>
      <c r="B2917" t="s">
        <v>14196</v>
      </c>
      <c r="C2917" t="s">
        <v>14197</v>
      </c>
      <c r="D2917">
        <v>93</v>
      </c>
      <c r="E2917" s="4">
        <v>59947149.532710284</v>
      </c>
      <c r="F2917" s="4">
        <v>13960203</v>
      </c>
      <c r="G2917" s="3">
        <f>movie_metadata[[#This Row],[New_gross]]-movie_metadata[[#This Row],[New_budget]]</f>
        <v>-45986946.532710284</v>
      </c>
      <c r="H2917" s="3" t="str">
        <f>IF(movie_metadata[[#This Row],[Profit/Loss_in money]]&gt;0,"Profit","Loss")</f>
        <v>Loss</v>
      </c>
      <c r="I2917" t="s">
        <v>26</v>
      </c>
      <c r="J2917" t="s">
        <v>27</v>
      </c>
      <c r="K2917" t="s">
        <v>1664</v>
      </c>
      <c r="L2917" s="1">
        <v>1997</v>
      </c>
      <c r="M2917" t="s">
        <v>572</v>
      </c>
      <c r="N2917">
        <v>5.3</v>
      </c>
      <c r="O2917">
        <v>1.85</v>
      </c>
      <c r="P2917">
        <v>439</v>
      </c>
      <c r="Q2917">
        <v>11</v>
      </c>
      <c r="R2917">
        <v>3</v>
      </c>
      <c r="S2917">
        <v>324</v>
      </c>
      <c r="T2917" t="s">
        <v>5495</v>
      </c>
      <c r="U2917">
        <v>1000</v>
      </c>
      <c r="V2917" t="s">
        <v>797</v>
      </c>
      <c r="W2917">
        <v>2301</v>
      </c>
      <c r="X2917">
        <v>2939</v>
      </c>
      <c r="Y2917" t="s">
        <v>14198</v>
      </c>
      <c r="Z2917">
        <v>2</v>
      </c>
      <c r="AA2917" t="s">
        <v>14199</v>
      </c>
      <c r="AB2917" t="s">
        <v>14200</v>
      </c>
      <c r="AC2917">
        <v>15</v>
      </c>
      <c r="AD2917">
        <v>560</v>
      </c>
    </row>
    <row r="2918" spans="1:30" x14ac:dyDescent="0.35">
      <c r="A2918" t="s">
        <v>23</v>
      </c>
      <c r="B2918" t="s">
        <v>5452</v>
      </c>
      <c r="C2918" t="s">
        <v>14201</v>
      </c>
      <c r="D2918">
        <v>100</v>
      </c>
      <c r="E2918" s="4">
        <v>12000000</v>
      </c>
      <c r="F2918" s="4">
        <v>12902790</v>
      </c>
      <c r="G2918" s="3">
        <f>movie_metadata[[#This Row],[New_gross]]-movie_metadata[[#This Row],[New_budget]]</f>
        <v>902790</v>
      </c>
      <c r="H2918" s="3" t="str">
        <f>IF(movie_metadata[[#This Row],[Profit/Loss_in money]]&gt;0,"Profit","Loss")</f>
        <v>Profit</v>
      </c>
      <c r="I2918" t="s">
        <v>26</v>
      </c>
      <c r="J2918" t="s">
        <v>27</v>
      </c>
      <c r="K2918" t="s">
        <v>1407</v>
      </c>
      <c r="L2918" s="1">
        <v>1998</v>
      </c>
      <c r="M2918" t="s">
        <v>572</v>
      </c>
      <c r="N2918">
        <v>6.6</v>
      </c>
      <c r="O2918">
        <v>2.35</v>
      </c>
      <c r="P2918">
        <v>242</v>
      </c>
      <c r="Q2918">
        <v>24</v>
      </c>
      <c r="R2918">
        <v>98</v>
      </c>
      <c r="S2918">
        <v>604</v>
      </c>
      <c r="T2918" t="s">
        <v>8560</v>
      </c>
      <c r="U2918">
        <v>1000</v>
      </c>
      <c r="V2918" t="s">
        <v>2054</v>
      </c>
      <c r="W2918">
        <v>4052</v>
      </c>
      <c r="X2918">
        <v>3250</v>
      </c>
      <c r="Y2918" t="s">
        <v>1709</v>
      </c>
      <c r="Z2918">
        <v>1</v>
      </c>
      <c r="AA2918" t="s">
        <v>14202</v>
      </c>
      <c r="AB2918" t="s">
        <v>14203</v>
      </c>
      <c r="AC2918">
        <v>88</v>
      </c>
      <c r="AD2918">
        <v>849</v>
      </c>
    </row>
    <row r="2919" spans="1:30" x14ac:dyDescent="0.35">
      <c r="A2919" t="s">
        <v>23</v>
      </c>
      <c r="B2919" t="s">
        <v>9092</v>
      </c>
      <c r="C2919" t="s">
        <v>14204</v>
      </c>
      <c r="D2919">
        <v>100</v>
      </c>
      <c r="E2919" s="4">
        <v>43432109.375</v>
      </c>
      <c r="F2919" s="4">
        <v>21520719</v>
      </c>
      <c r="G2919" s="3">
        <f>movie_metadata[[#This Row],[New_gross]]-movie_metadata[[#This Row],[New_budget]]</f>
        <v>-21911390.375</v>
      </c>
      <c r="H2919" s="3" t="str">
        <f>IF(movie_metadata[[#This Row],[Profit/Loss_in money]]&gt;0,"Profit","Loss")</f>
        <v>Loss</v>
      </c>
      <c r="I2919" t="s">
        <v>26</v>
      </c>
      <c r="J2919" t="s">
        <v>27</v>
      </c>
      <c r="K2919" t="s">
        <v>3890</v>
      </c>
      <c r="L2919" s="1">
        <v>2010</v>
      </c>
      <c r="M2919" t="s">
        <v>82</v>
      </c>
      <c r="N2919">
        <v>5.8</v>
      </c>
      <c r="O2919">
        <v>2.35</v>
      </c>
      <c r="P2919">
        <v>0</v>
      </c>
      <c r="Q2919">
        <v>70</v>
      </c>
      <c r="R2919">
        <v>43</v>
      </c>
      <c r="S2919">
        <v>696</v>
      </c>
      <c r="T2919" t="s">
        <v>5942</v>
      </c>
      <c r="U2919">
        <v>988</v>
      </c>
      <c r="V2919" t="s">
        <v>321</v>
      </c>
      <c r="W2919">
        <v>10103</v>
      </c>
      <c r="X2919">
        <v>3906</v>
      </c>
      <c r="Y2919" t="s">
        <v>8324</v>
      </c>
      <c r="Z2919">
        <v>1</v>
      </c>
      <c r="AA2919" t="s">
        <v>14205</v>
      </c>
      <c r="AB2919" t="s">
        <v>14206</v>
      </c>
      <c r="AC2919">
        <v>36</v>
      </c>
      <c r="AD2919">
        <v>826</v>
      </c>
    </row>
    <row r="2920" spans="1:30" x14ac:dyDescent="0.35">
      <c r="A2920" t="s">
        <v>23</v>
      </c>
      <c r="B2920" t="s">
        <v>2720</v>
      </c>
      <c r="C2920" t="s">
        <v>14207</v>
      </c>
      <c r="D2920">
        <v>113</v>
      </c>
      <c r="E2920" s="4">
        <v>41637095.477386937</v>
      </c>
      <c r="F2920" s="4">
        <v>12796277</v>
      </c>
      <c r="G2920" s="3">
        <f>movie_metadata[[#This Row],[New_gross]]-movie_metadata[[#This Row],[New_budget]]</f>
        <v>-28840818.477386937</v>
      </c>
      <c r="H2920" s="3" t="str">
        <f>IF(movie_metadata[[#This Row],[Profit/Loss_in money]]&gt;0,"Profit","Loss")</f>
        <v>Loss</v>
      </c>
      <c r="I2920" t="s">
        <v>26</v>
      </c>
      <c r="J2920" t="s">
        <v>27</v>
      </c>
      <c r="K2920" t="s">
        <v>206</v>
      </c>
      <c r="L2920" s="1">
        <v>2008</v>
      </c>
      <c r="M2920" t="s">
        <v>572</v>
      </c>
      <c r="N2920">
        <v>6.7</v>
      </c>
      <c r="O2920">
        <v>1.85</v>
      </c>
      <c r="P2920">
        <v>0</v>
      </c>
      <c r="Q2920">
        <v>232</v>
      </c>
      <c r="R2920">
        <v>438</v>
      </c>
      <c r="S2920">
        <v>471</v>
      </c>
      <c r="T2920" t="s">
        <v>2278</v>
      </c>
      <c r="U2920">
        <v>11000</v>
      </c>
      <c r="V2920" t="s">
        <v>249</v>
      </c>
      <c r="W2920">
        <v>41226</v>
      </c>
      <c r="X2920">
        <v>12274</v>
      </c>
      <c r="Y2920" t="s">
        <v>14208</v>
      </c>
      <c r="Z2920">
        <v>1</v>
      </c>
      <c r="AA2920" t="s">
        <v>14209</v>
      </c>
      <c r="AB2920" t="s">
        <v>14210</v>
      </c>
      <c r="AC2920">
        <v>281</v>
      </c>
      <c r="AD2920">
        <v>536</v>
      </c>
    </row>
    <row r="2921" spans="1:30" x14ac:dyDescent="0.35">
      <c r="A2921" t="s">
        <v>23</v>
      </c>
      <c r="B2921" t="s">
        <v>9321</v>
      </c>
      <c r="C2921" t="s">
        <v>14211</v>
      </c>
      <c r="D2921">
        <v>122</v>
      </c>
      <c r="E2921" s="4">
        <v>12000000</v>
      </c>
      <c r="F2921" s="4">
        <v>46173431.063218392</v>
      </c>
      <c r="G2921" s="3">
        <f>movie_metadata[[#This Row],[New_gross]]-movie_metadata[[#This Row],[New_budget]]</f>
        <v>34173431.063218392</v>
      </c>
      <c r="H2921" s="3" t="str">
        <f>IF(movie_metadata[[#This Row],[Profit/Loss_in money]]&gt;0,"Profit","Loss")</f>
        <v>Profit</v>
      </c>
      <c r="I2921" t="s">
        <v>26</v>
      </c>
      <c r="J2921" t="s">
        <v>27</v>
      </c>
      <c r="K2921" t="s">
        <v>5265</v>
      </c>
      <c r="L2921" s="1">
        <v>1981</v>
      </c>
      <c r="M2921" t="s">
        <v>572</v>
      </c>
      <c r="N2921">
        <v>6.6</v>
      </c>
      <c r="O2921">
        <v>1.85</v>
      </c>
      <c r="P2921">
        <v>1000</v>
      </c>
      <c r="Q2921">
        <v>34</v>
      </c>
      <c r="R2921">
        <v>30</v>
      </c>
      <c r="S2921">
        <v>85</v>
      </c>
      <c r="T2921" t="s">
        <v>4234</v>
      </c>
      <c r="U2921">
        <v>1000</v>
      </c>
      <c r="V2921" t="s">
        <v>3972</v>
      </c>
      <c r="W2921">
        <v>16764</v>
      </c>
      <c r="X2921">
        <v>1456</v>
      </c>
      <c r="Y2921" t="s">
        <v>14212</v>
      </c>
      <c r="Z2921">
        <v>0</v>
      </c>
      <c r="AA2921" t="s">
        <v>14213</v>
      </c>
      <c r="AB2921" t="s">
        <v>14214</v>
      </c>
      <c r="AC2921">
        <v>48</v>
      </c>
      <c r="AD2921">
        <v>230</v>
      </c>
    </row>
    <row r="2922" spans="1:30" x14ac:dyDescent="0.35">
      <c r="A2922" t="s">
        <v>23</v>
      </c>
      <c r="B2922" t="s">
        <v>5328</v>
      </c>
      <c r="C2922" t="s">
        <v>14215</v>
      </c>
      <c r="D2922">
        <v>100</v>
      </c>
      <c r="E2922" s="4">
        <v>37208648.833333336</v>
      </c>
      <c r="F2922" s="4">
        <v>11634362</v>
      </c>
      <c r="G2922" s="3">
        <f>movie_metadata[[#This Row],[New_gross]]-movie_metadata[[#This Row],[New_budget]]</f>
        <v>-25574286.833333336</v>
      </c>
      <c r="H2922" s="3" t="str">
        <f>IF(movie_metadata[[#This Row],[Profit/Loss_in money]]&gt;0,"Profit","Loss")</f>
        <v>Loss</v>
      </c>
      <c r="I2922" t="s">
        <v>26</v>
      </c>
      <c r="J2922" t="s">
        <v>45</v>
      </c>
      <c r="K2922" t="s">
        <v>6316</v>
      </c>
      <c r="L2922" s="1">
        <v>2003</v>
      </c>
      <c r="M2922" t="s">
        <v>29</v>
      </c>
      <c r="N2922">
        <v>7</v>
      </c>
      <c r="O2922">
        <v>2.35</v>
      </c>
      <c r="P2922">
        <v>0</v>
      </c>
      <c r="Q2922">
        <v>160</v>
      </c>
      <c r="R2922">
        <v>73</v>
      </c>
      <c r="S2922">
        <v>1000</v>
      </c>
      <c r="T2922" t="s">
        <v>430</v>
      </c>
      <c r="U2922">
        <v>19000</v>
      </c>
      <c r="V2922" t="s">
        <v>92</v>
      </c>
      <c r="W2922">
        <v>60171</v>
      </c>
      <c r="X2922">
        <v>34700</v>
      </c>
      <c r="Y2922" t="s">
        <v>130</v>
      </c>
      <c r="Z2922">
        <v>0</v>
      </c>
      <c r="AA2922" t="s">
        <v>14216</v>
      </c>
      <c r="AB2922" t="s">
        <v>14217</v>
      </c>
      <c r="AC2922">
        <v>296</v>
      </c>
      <c r="AD2922">
        <v>14000</v>
      </c>
    </row>
    <row r="2923" spans="1:30" x14ac:dyDescent="0.35">
      <c r="A2923" t="s">
        <v>23</v>
      </c>
      <c r="B2923" t="s">
        <v>702</v>
      </c>
      <c r="C2923" t="s">
        <v>14218</v>
      </c>
      <c r="D2923">
        <v>293</v>
      </c>
      <c r="E2923" s="4">
        <v>14000000</v>
      </c>
      <c r="F2923" s="4">
        <v>11433134</v>
      </c>
      <c r="G2923" s="3">
        <f>movie_metadata[[#This Row],[New_gross]]-movie_metadata[[#This Row],[New_budget]]</f>
        <v>-2566866</v>
      </c>
      <c r="H2923" s="3" t="str">
        <f>IF(movie_metadata[[#This Row],[Profit/Loss_in money]]&gt;0,"Profit","Loss")</f>
        <v>Loss</v>
      </c>
      <c r="I2923" t="s">
        <v>8717</v>
      </c>
      <c r="J2923" t="s">
        <v>9124</v>
      </c>
      <c r="K2923" t="s">
        <v>14219</v>
      </c>
      <c r="L2923" s="1">
        <v>1981</v>
      </c>
      <c r="M2923" t="s">
        <v>572</v>
      </c>
      <c r="N2923">
        <v>8.4</v>
      </c>
      <c r="O2923">
        <v>1.85</v>
      </c>
      <c r="P2923">
        <v>11000</v>
      </c>
      <c r="Q2923">
        <v>96</v>
      </c>
      <c r="R2923">
        <v>249</v>
      </c>
      <c r="S2923">
        <v>18</v>
      </c>
      <c r="T2923" t="s">
        <v>14220</v>
      </c>
      <c r="U2923">
        <v>362</v>
      </c>
      <c r="V2923" t="s">
        <v>1267</v>
      </c>
      <c r="W2923">
        <v>168203</v>
      </c>
      <c r="X2923">
        <v>469</v>
      </c>
      <c r="Y2923" t="s">
        <v>14221</v>
      </c>
      <c r="Z2923">
        <v>0</v>
      </c>
      <c r="AA2923" t="s">
        <v>14222</v>
      </c>
      <c r="AB2923" t="s">
        <v>14223</v>
      </c>
      <c r="AC2923">
        <v>426</v>
      </c>
      <c r="AD2923">
        <v>21</v>
      </c>
    </row>
    <row r="2924" spans="1:30" x14ac:dyDescent="0.35">
      <c r="A2924" t="s">
        <v>23</v>
      </c>
      <c r="B2924" t="s">
        <v>14224</v>
      </c>
      <c r="C2924" t="s">
        <v>14225</v>
      </c>
      <c r="D2924">
        <v>93</v>
      </c>
      <c r="E2924" s="4">
        <v>12000000</v>
      </c>
      <c r="F2924" s="4">
        <v>10198766</v>
      </c>
      <c r="G2924" s="3">
        <f>movie_metadata[[#This Row],[New_gross]]-movie_metadata[[#This Row],[New_budget]]</f>
        <v>-1801234</v>
      </c>
      <c r="H2924" s="3" t="str">
        <f>IF(movie_metadata[[#This Row],[Profit/Loss_in money]]&gt;0,"Profit","Loss")</f>
        <v>Loss</v>
      </c>
      <c r="I2924" t="s">
        <v>26</v>
      </c>
      <c r="J2924" t="s">
        <v>27</v>
      </c>
      <c r="K2924" t="s">
        <v>1664</v>
      </c>
      <c r="L2924" s="1">
        <v>2002</v>
      </c>
      <c r="M2924" t="s">
        <v>572</v>
      </c>
      <c r="N2924">
        <v>5.4</v>
      </c>
      <c r="O2924">
        <v>1.85</v>
      </c>
      <c r="P2924">
        <v>507</v>
      </c>
      <c r="Q2924">
        <v>53</v>
      </c>
      <c r="R2924">
        <v>32</v>
      </c>
      <c r="S2924">
        <v>503</v>
      </c>
      <c r="T2924" t="s">
        <v>10765</v>
      </c>
      <c r="U2924">
        <v>529</v>
      </c>
      <c r="V2924" t="s">
        <v>8121</v>
      </c>
      <c r="W2924">
        <v>12007</v>
      </c>
      <c r="X2924">
        <v>2393</v>
      </c>
      <c r="Y2924" t="s">
        <v>12256</v>
      </c>
      <c r="Z2924">
        <v>3</v>
      </c>
      <c r="AA2924" t="s">
        <v>14226</v>
      </c>
      <c r="AB2924" t="s">
        <v>14227</v>
      </c>
      <c r="AC2924">
        <v>105</v>
      </c>
      <c r="AD2924">
        <v>526</v>
      </c>
    </row>
    <row r="2925" spans="1:30" x14ac:dyDescent="0.35">
      <c r="A2925" t="s">
        <v>23</v>
      </c>
      <c r="B2925" t="s">
        <v>5499</v>
      </c>
      <c r="C2925" t="s">
        <v>14228</v>
      </c>
      <c r="D2925">
        <v>123</v>
      </c>
      <c r="E2925" s="4">
        <v>12000000</v>
      </c>
      <c r="F2925" s="4">
        <v>15294553</v>
      </c>
      <c r="G2925" s="3">
        <f>movie_metadata[[#This Row],[New_gross]]-movie_metadata[[#This Row],[New_budget]]</f>
        <v>3294553</v>
      </c>
      <c r="H2925" s="3" t="str">
        <f>IF(movie_metadata[[#This Row],[Profit/Loss_in money]]&gt;0,"Profit","Loss")</f>
        <v>Profit</v>
      </c>
      <c r="I2925" t="s">
        <v>26</v>
      </c>
      <c r="J2925" t="s">
        <v>45</v>
      </c>
      <c r="K2925" t="s">
        <v>679</v>
      </c>
      <c r="L2925" s="1">
        <v>2013</v>
      </c>
      <c r="M2925" t="s">
        <v>572</v>
      </c>
      <c r="N2925">
        <v>7.8</v>
      </c>
      <c r="O2925">
        <v>2.35</v>
      </c>
      <c r="P2925">
        <v>105000</v>
      </c>
      <c r="Q2925">
        <v>274</v>
      </c>
      <c r="R2925">
        <v>628</v>
      </c>
      <c r="S2925">
        <v>171</v>
      </c>
      <c r="T2925" t="s">
        <v>11112</v>
      </c>
      <c r="U2925">
        <v>565</v>
      </c>
      <c r="V2925" t="s">
        <v>14229</v>
      </c>
      <c r="W2925">
        <v>202341</v>
      </c>
      <c r="X2925">
        <v>1595</v>
      </c>
      <c r="Y2925" t="s">
        <v>11783</v>
      </c>
      <c r="Z2925">
        <v>1</v>
      </c>
      <c r="AA2925" t="s">
        <v>14230</v>
      </c>
      <c r="AB2925" t="s">
        <v>14231</v>
      </c>
      <c r="AC2925">
        <v>391</v>
      </c>
      <c r="AD2925">
        <v>555</v>
      </c>
    </row>
    <row r="2926" spans="1:30" x14ac:dyDescent="0.35">
      <c r="A2926" t="s">
        <v>23</v>
      </c>
      <c r="B2926" t="s">
        <v>1931</v>
      </c>
      <c r="C2926" t="s">
        <v>14232</v>
      </c>
      <c r="D2926">
        <v>119</v>
      </c>
      <c r="E2926" s="4">
        <v>100000000</v>
      </c>
      <c r="F2926" s="4">
        <v>11041228</v>
      </c>
      <c r="G2926" s="3">
        <f>movie_metadata[[#This Row],[New_gross]]-movie_metadata[[#This Row],[New_budget]]</f>
        <v>-88958772</v>
      </c>
      <c r="H2926" s="3" t="str">
        <f>IF(movie_metadata[[#This Row],[Profit/Loss_in money]]&gt;0,"Profit","Loss")</f>
        <v>Loss</v>
      </c>
      <c r="I2926" t="s">
        <v>1933</v>
      </c>
      <c r="J2926" t="s">
        <v>880</v>
      </c>
      <c r="K2926" t="s">
        <v>199</v>
      </c>
      <c r="L2926" s="1">
        <v>2004</v>
      </c>
      <c r="M2926" t="s">
        <v>29</v>
      </c>
      <c r="N2926">
        <v>7.6</v>
      </c>
      <c r="O2926">
        <v>2.35</v>
      </c>
      <c r="P2926">
        <v>0</v>
      </c>
      <c r="Q2926">
        <v>248</v>
      </c>
      <c r="R2926">
        <v>611</v>
      </c>
      <c r="S2926">
        <v>4</v>
      </c>
      <c r="T2926" t="s">
        <v>6872</v>
      </c>
      <c r="U2926">
        <v>755</v>
      </c>
      <c r="V2926" t="s">
        <v>6871</v>
      </c>
      <c r="W2926">
        <v>92295</v>
      </c>
      <c r="X2926">
        <v>1244</v>
      </c>
      <c r="Y2926" t="s">
        <v>14233</v>
      </c>
      <c r="Z2926">
        <v>3</v>
      </c>
      <c r="AA2926" t="s">
        <v>14234</v>
      </c>
      <c r="AB2926" t="s">
        <v>14235</v>
      </c>
      <c r="AC2926">
        <v>420</v>
      </c>
      <c r="AD2926">
        <v>483</v>
      </c>
    </row>
    <row r="2927" spans="1:30" x14ac:dyDescent="0.35">
      <c r="A2927" t="s">
        <v>23</v>
      </c>
      <c r="B2927" t="s">
        <v>14236</v>
      </c>
      <c r="C2927" t="s">
        <v>14237</v>
      </c>
      <c r="D2927">
        <v>107</v>
      </c>
      <c r="E2927" s="4">
        <v>12000000</v>
      </c>
      <c r="F2927" s="4">
        <v>7918283</v>
      </c>
      <c r="G2927" s="3">
        <f>movie_metadata[[#This Row],[New_gross]]-movie_metadata[[#This Row],[New_budget]]</f>
        <v>-4081717</v>
      </c>
      <c r="H2927" s="3" t="str">
        <f>IF(movie_metadata[[#This Row],[Profit/Loss_in money]]&gt;0,"Profit","Loss")</f>
        <v>Loss</v>
      </c>
      <c r="I2927" t="s">
        <v>26</v>
      </c>
      <c r="J2927" t="s">
        <v>27</v>
      </c>
      <c r="K2927" t="s">
        <v>4066</v>
      </c>
      <c r="L2927" s="1">
        <v>2012</v>
      </c>
      <c r="M2927" t="s">
        <v>572</v>
      </c>
      <c r="N2927">
        <v>6.6</v>
      </c>
      <c r="O2927">
        <v>1.85</v>
      </c>
      <c r="P2927">
        <v>0</v>
      </c>
      <c r="Q2927">
        <v>288</v>
      </c>
      <c r="R2927">
        <v>27</v>
      </c>
      <c r="S2927">
        <v>360</v>
      </c>
      <c r="T2927" t="s">
        <v>2210</v>
      </c>
      <c r="U2927">
        <v>664</v>
      </c>
      <c r="V2927" t="s">
        <v>4496</v>
      </c>
      <c r="W2927">
        <v>41574</v>
      </c>
      <c r="X2927">
        <v>2440</v>
      </c>
      <c r="Y2927" t="s">
        <v>1494</v>
      </c>
      <c r="Z2927">
        <v>1</v>
      </c>
      <c r="AA2927" t="s">
        <v>14238</v>
      </c>
      <c r="AB2927" t="s">
        <v>14239</v>
      </c>
      <c r="AC2927">
        <v>145</v>
      </c>
      <c r="AD2927">
        <v>591</v>
      </c>
    </row>
    <row r="2928" spans="1:30" x14ac:dyDescent="0.35">
      <c r="A2928" t="s">
        <v>23</v>
      </c>
      <c r="B2928" t="s">
        <v>14240</v>
      </c>
      <c r="C2928" t="s">
        <v>14241</v>
      </c>
      <c r="D2928">
        <v>106</v>
      </c>
      <c r="E2928" s="4">
        <v>12000000</v>
      </c>
      <c r="F2928" s="4">
        <v>22331028</v>
      </c>
      <c r="G2928" s="3">
        <f>movie_metadata[[#This Row],[New_gross]]-movie_metadata[[#This Row],[New_budget]]</f>
        <v>10331028</v>
      </c>
      <c r="H2928" s="3" t="str">
        <f>IF(movie_metadata[[#This Row],[Profit/Loss_in money]]&gt;0,"Profit","Loss")</f>
        <v>Profit</v>
      </c>
      <c r="I2928" t="s">
        <v>26</v>
      </c>
      <c r="J2928" t="s">
        <v>27</v>
      </c>
      <c r="K2928" t="s">
        <v>2946</v>
      </c>
      <c r="L2928" s="1">
        <v>2015</v>
      </c>
      <c r="M2928" t="s">
        <v>29</v>
      </c>
      <c r="N2928">
        <v>6.4</v>
      </c>
      <c r="O2928">
        <v>2.35</v>
      </c>
      <c r="P2928">
        <v>0</v>
      </c>
      <c r="Q2928">
        <v>177</v>
      </c>
      <c r="R2928">
        <v>16</v>
      </c>
      <c r="S2928">
        <v>265</v>
      </c>
      <c r="T2928" t="s">
        <v>14242</v>
      </c>
      <c r="U2928">
        <v>452</v>
      </c>
      <c r="V2928" t="s">
        <v>14243</v>
      </c>
      <c r="W2928">
        <v>57349</v>
      </c>
      <c r="X2928">
        <v>1819</v>
      </c>
      <c r="Y2928" t="s">
        <v>14244</v>
      </c>
      <c r="Z2928">
        <v>0</v>
      </c>
      <c r="AA2928" t="s">
        <v>14245</v>
      </c>
      <c r="AB2928" t="s">
        <v>14246</v>
      </c>
      <c r="AC2928">
        <v>177</v>
      </c>
      <c r="AD2928">
        <v>328</v>
      </c>
    </row>
    <row r="2929" spans="1:30" x14ac:dyDescent="0.35">
      <c r="A2929" t="s">
        <v>23</v>
      </c>
      <c r="B2929" t="s">
        <v>14247</v>
      </c>
      <c r="C2929" t="s">
        <v>14248</v>
      </c>
      <c r="D2929">
        <v>109</v>
      </c>
      <c r="E2929" s="4">
        <v>12000000</v>
      </c>
      <c r="F2929" s="4">
        <v>8134217</v>
      </c>
      <c r="G2929" s="3">
        <f>movie_metadata[[#This Row],[New_gross]]-movie_metadata[[#This Row],[New_budget]]</f>
        <v>-3865783</v>
      </c>
      <c r="H2929" s="3" t="str">
        <f>IF(movie_metadata[[#This Row],[Profit/Loss_in money]]&gt;0,"Profit","Loss")</f>
        <v>Loss</v>
      </c>
      <c r="I2929" t="s">
        <v>26</v>
      </c>
      <c r="J2929" t="s">
        <v>27</v>
      </c>
      <c r="K2929" t="s">
        <v>4288</v>
      </c>
      <c r="L2929" s="1">
        <v>2008</v>
      </c>
      <c r="M2929" t="s">
        <v>572</v>
      </c>
      <c r="N2929">
        <v>7</v>
      </c>
      <c r="O2929">
        <v>2.35</v>
      </c>
      <c r="P2929">
        <v>0</v>
      </c>
      <c r="Q2929">
        <v>81</v>
      </c>
      <c r="R2929">
        <v>67</v>
      </c>
      <c r="S2929">
        <v>192</v>
      </c>
      <c r="T2929" t="s">
        <v>14249</v>
      </c>
      <c r="U2929">
        <v>436</v>
      </c>
      <c r="V2929" t="s">
        <v>798</v>
      </c>
      <c r="W2929">
        <v>15412</v>
      </c>
      <c r="X2929">
        <v>1141</v>
      </c>
      <c r="Y2929" t="s">
        <v>14250</v>
      </c>
      <c r="Z2929">
        <v>3</v>
      </c>
      <c r="AA2929" t="s">
        <v>14251</v>
      </c>
      <c r="AB2929" t="s">
        <v>14252</v>
      </c>
      <c r="AC2929">
        <v>90</v>
      </c>
      <c r="AD2929">
        <v>223</v>
      </c>
    </row>
    <row r="2930" spans="1:30" x14ac:dyDescent="0.35">
      <c r="A2930" t="s">
        <v>23</v>
      </c>
      <c r="B2930" t="s">
        <v>14253</v>
      </c>
      <c r="C2930" t="s">
        <v>14254</v>
      </c>
      <c r="D2930">
        <v>81</v>
      </c>
      <c r="E2930" s="4">
        <v>10000000</v>
      </c>
      <c r="F2930" s="4">
        <v>6982680</v>
      </c>
      <c r="G2930" s="3">
        <f>movie_metadata[[#This Row],[New_gross]]-movie_metadata[[#This Row],[New_budget]]</f>
        <v>-3017320</v>
      </c>
      <c r="H2930" s="3" t="str">
        <f>IF(movie_metadata[[#This Row],[Profit/Loss_in money]]&gt;0,"Profit","Loss")</f>
        <v>Loss</v>
      </c>
      <c r="I2930" t="s">
        <v>26</v>
      </c>
      <c r="J2930" t="s">
        <v>27</v>
      </c>
      <c r="K2930" t="s">
        <v>1001</v>
      </c>
      <c r="L2930" s="1">
        <v>2000</v>
      </c>
      <c r="M2930" t="s">
        <v>29</v>
      </c>
      <c r="N2930">
        <v>5.7</v>
      </c>
      <c r="O2930">
        <v>1.85</v>
      </c>
      <c r="P2930">
        <v>262</v>
      </c>
      <c r="Q2930">
        <v>29</v>
      </c>
      <c r="R2930">
        <v>25</v>
      </c>
      <c r="S2930">
        <v>654</v>
      </c>
      <c r="T2930" t="s">
        <v>2630</v>
      </c>
      <c r="U2930">
        <v>931</v>
      </c>
      <c r="V2930" t="s">
        <v>614</v>
      </c>
      <c r="W2930">
        <v>6965</v>
      </c>
      <c r="X2930">
        <v>3848</v>
      </c>
      <c r="Y2930" t="s">
        <v>14255</v>
      </c>
      <c r="Z2930">
        <v>0</v>
      </c>
      <c r="AA2930" t="s">
        <v>14256</v>
      </c>
      <c r="AB2930" t="s">
        <v>14257</v>
      </c>
      <c r="AC2930">
        <v>69</v>
      </c>
      <c r="AD2930">
        <v>744</v>
      </c>
    </row>
    <row r="2931" spans="1:30" x14ac:dyDescent="0.35">
      <c r="A2931" t="s">
        <v>23</v>
      </c>
      <c r="B2931" t="s">
        <v>14258</v>
      </c>
      <c r="C2931" t="s">
        <v>14259</v>
      </c>
      <c r="D2931">
        <v>95</v>
      </c>
      <c r="E2931" s="4">
        <v>8000000</v>
      </c>
      <c r="F2931" s="4">
        <v>6739141</v>
      </c>
      <c r="G2931" s="3">
        <f>movie_metadata[[#This Row],[New_gross]]-movie_metadata[[#This Row],[New_budget]]</f>
        <v>-1260859</v>
      </c>
      <c r="H2931" s="3" t="str">
        <f>IF(movie_metadata[[#This Row],[Profit/Loss_in money]]&gt;0,"Profit","Loss")</f>
        <v>Loss</v>
      </c>
      <c r="I2931" t="s">
        <v>26</v>
      </c>
      <c r="J2931" t="s">
        <v>358</v>
      </c>
      <c r="K2931" t="s">
        <v>1393</v>
      </c>
      <c r="L2931" s="1">
        <v>1992</v>
      </c>
      <c r="M2931" t="s">
        <v>572</v>
      </c>
      <c r="N2931">
        <v>5.9</v>
      </c>
      <c r="O2931">
        <v>1.85</v>
      </c>
      <c r="P2931">
        <v>1000</v>
      </c>
      <c r="Q2931">
        <v>58</v>
      </c>
      <c r="R2931">
        <v>216</v>
      </c>
      <c r="S2931">
        <v>968</v>
      </c>
      <c r="T2931" t="s">
        <v>4465</v>
      </c>
      <c r="U2931">
        <v>1000</v>
      </c>
      <c r="V2931" t="s">
        <v>4525</v>
      </c>
      <c r="W2931">
        <v>23383</v>
      </c>
      <c r="X2931">
        <v>4755</v>
      </c>
      <c r="Y2931" t="s">
        <v>372</v>
      </c>
      <c r="Z2931">
        <v>0</v>
      </c>
      <c r="AA2931" t="s">
        <v>14260</v>
      </c>
      <c r="AB2931" t="s">
        <v>14261</v>
      </c>
      <c r="AC2931">
        <v>68</v>
      </c>
      <c r="AD2931">
        <v>1000</v>
      </c>
    </row>
    <row r="2932" spans="1:30" x14ac:dyDescent="0.35">
      <c r="A2932" t="s">
        <v>23</v>
      </c>
      <c r="B2932" t="s">
        <v>11215</v>
      </c>
      <c r="C2932" t="s">
        <v>14262</v>
      </c>
      <c r="D2932">
        <v>86</v>
      </c>
      <c r="E2932" s="4">
        <v>12000000</v>
      </c>
      <c r="F2932" s="4">
        <v>5542025</v>
      </c>
      <c r="G2932" s="3">
        <f>movie_metadata[[#This Row],[New_gross]]-movie_metadata[[#This Row],[New_budget]]</f>
        <v>-6457975</v>
      </c>
      <c r="H2932" s="3" t="str">
        <f>IF(movie_metadata[[#This Row],[Profit/Loss_in money]]&gt;0,"Profit","Loss")</f>
        <v>Loss</v>
      </c>
      <c r="I2932" t="s">
        <v>26</v>
      </c>
      <c r="J2932" t="s">
        <v>27</v>
      </c>
      <c r="K2932" t="s">
        <v>1664</v>
      </c>
      <c r="L2932" s="1">
        <v>2006</v>
      </c>
      <c r="M2932" t="s">
        <v>29</v>
      </c>
      <c r="N2932">
        <v>6.3</v>
      </c>
      <c r="O2932">
        <v>1.85</v>
      </c>
      <c r="P2932">
        <v>650</v>
      </c>
      <c r="Q2932">
        <v>144</v>
      </c>
      <c r="R2932">
        <v>378</v>
      </c>
      <c r="S2932">
        <v>783</v>
      </c>
      <c r="T2932" t="s">
        <v>1795</v>
      </c>
      <c r="U2932">
        <v>957</v>
      </c>
      <c r="V2932" t="s">
        <v>1003</v>
      </c>
      <c r="W2932">
        <v>12197</v>
      </c>
      <c r="X2932">
        <v>3535</v>
      </c>
      <c r="Y2932" t="s">
        <v>965</v>
      </c>
      <c r="Z2932">
        <v>0</v>
      </c>
      <c r="AA2932" t="s">
        <v>14263</v>
      </c>
      <c r="AB2932" t="s">
        <v>14264</v>
      </c>
      <c r="AC2932">
        <v>150</v>
      </c>
      <c r="AD2932">
        <v>925</v>
      </c>
    </row>
    <row r="2933" spans="1:30" x14ac:dyDescent="0.35">
      <c r="A2933" t="s">
        <v>739</v>
      </c>
      <c r="B2933" t="s">
        <v>3995</v>
      </c>
      <c r="C2933" t="s">
        <v>14265</v>
      </c>
      <c r="D2933">
        <v>113</v>
      </c>
      <c r="E2933" s="4">
        <v>12000000</v>
      </c>
      <c r="F2933" s="4">
        <v>5032496</v>
      </c>
      <c r="G2933" s="3">
        <f>movie_metadata[[#This Row],[New_gross]]-movie_metadata[[#This Row],[New_budget]]</f>
        <v>-6967504</v>
      </c>
      <c r="H2933" s="3" t="str">
        <f>IF(movie_metadata[[#This Row],[Profit/Loss_in money]]&gt;0,"Profit","Loss")</f>
        <v>Loss</v>
      </c>
      <c r="I2933" t="s">
        <v>26</v>
      </c>
      <c r="J2933" t="s">
        <v>27</v>
      </c>
      <c r="K2933" t="s">
        <v>2520</v>
      </c>
      <c r="L2933" s="1">
        <v>1998</v>
      </c>
      <c r="M2933" t="s">
        <v>572</v>
      </c>
      <c r="N2933">
        <v>6.3</v>
      </c>
      <c r="O2933">
        <v>1.66</v>
      </c>
      <c r="P2933">
        <v>652</v>
      </c>
      <c r="Q2933">
        <v>114</v>
      </c>
      <c r="R2933">
        <v>11000</v>
      </c>
      <c r="S2933">
        <v>99</v>
      </c>
      <c r="T2933" t="s">
        <v>14266</v>
      </c>
      <c r="U2933">
        <v>537</v>
      </c>
      <c r="V2933" t="s">
        <v>1378</v>
      </c>
      <c r="W2933">
        <v>20576</v>
      </c>
      <c r="X2933">
        <v>943</v>
      </c>
      <c r="Y2933" t="s">
        <v>6538</v>
      </c>
      <c r="Z2933">
        <v>0</v>
      </c>
      <c r="AA2933" t="s">
        <v>14267</v>
      </c>
      <c r="AB2933" t="s">
        <v>14268</v>
      </c>
      <c r="AC2933">
        <v>161</v>
      </c>
      <c r="AD2933">
        <v>255</v>
      </c>
    </row>
    <row r="2934" spans="1:30" x14ac:dyDescent="0.35">
      <c r="A2934" t="s">
        <v>23</v>
      </c>
      <c r="B2934" t="s">
        <v>4018</v>
      </c>
      <c r="C2934" t="s">
        <v>14269</v>
      </c>
      <c r="D2934">
        <v>122</v>
      </c>
      <c r="E2934" s="4">
        <v>12000000</v>
      </c>
      <c r="F2934" s="4">
        <v>6754898</v>
      </c>
      <c r="G2934" s="3">
        <f>movie_metadata[[#This Row],[New_gross]]-movie_metadata[[#This Row],[New_budget]]</f>
        <v>-5245102</v>
      </c>
      <c r="H2934" s="3" t="str">
        <f>IF(movie_metadata[[#This Row],[Profit/Loss_in money]]&gt;0,"Profit","Loss")</f>
        <v>Loss</v>
      </c>
      <c r="I2934" t="s">
        <v>26</v>
      </c>
      <c r="J2934" t="s">
        <v>27</v>
      </c>
      <c r="K2934" t="s">
        <v>2520</v>
      </c>
      <c r="L2934" s="1">
        <v>2006</v>
      </c>
      <c r="M2934" t="s">
        <v>572</v>
      </c>
      <c r="N2934">
        <v>6.2</v>
      </c>
      <c r="O2934">
        <v>2.35</v>
      </c>
      <c r="P2934">
        <v>0</v>
      </c>
      <c r="Q2934">
        <v>132</v>
      </c>
      <c r="R2934">
        <v>708</v>
      </c>
      <c r="S2934">
        <v>316</v>
      </c>
      <c r="T2934" t="s">
        <v>7484</v>
      </c>
      <c r="U2934">
        <v>433</v>
      </c>
      <c r="V2934" t="s">
        <v>14270</v>
      </c>
      <c r="W2934">
        <v>20000</v>
      </c>
      <c r="X2934">
        <v>1291</v>
      </c>
      <c r="Y2934" t="s">
        <v>7021</v>
      </c>
      <c r="Z2934">
        <v>0</v>
      </c>
      <c r="AA2934" t="s">
        <v>14271</v>
      </c>
      <c r="AB2934" t="s">
        <v>14272</v>
      </c>
      <c r="AC2934">
        <v>188</v>
      </c>
      <c r="AD2934">
        <v>398</v>
      </c>
    </row>
    <row r="2935" spans="1:30" x14ac:dyDescent="0.35">
      <c r="A2935" t="s">
        <v>23</v>
      </c>
      <c r="B2935" t="s">
        <v>12461</v>
      </c>
      <c r="C2935" t="s">
        <v>14273</v>
      </c>
      <c r="D2935">
        <v>90</v>
      </c>
      <c r="E2935" s="4">
        <v>12000000</v>
      </c>
      <c r="F2935" s="4">
        <v>4922166</v>
      </c>
      <c r="G2935" s="3">
        <f>movie_metadata[[#This Row],[New_gross]]-movie_metadata[[#This Row],[New_budget]]</f>
        <v>-7077834</v>
      </c>
      <c r="H2935" s="3" t="str">
        <f>IF(movie_metadata[[#This Row],[Profit/Loss_in money]]&gt;0,"Profit","Loss")</f>
        <v>Loss</v>
      </c>
      <c r="I2935" t="s">
        <v>26</v>
      </c>
      <c r="J2935" t="s">
        <v>27</v>
      </c>
      <c r="K2935" t="s">
        <v>11240</v>
      </c>
      <c r="L2935" s="1">
        <v>2003</v>
      </c>
      <c r="M2935" t="s">
        <v>82</v>
      </c>
      <c r="N2935">
        <v>2.1</v>
      </c>
      <c r="O2935">
        <v>1.85</v>
      </c>
      <c r="P2935">
        <v>0</v>
      </c>
      <c r="Q2935">
        <v>60</v>
      </c>
      <c r="R2935">
        <v>7</v>
      </c>
      <c r="S2935">
        <v>251</v>
      </c>
      <c r="T2935" t="s">
        <v>14274</v>
      </c>
      <c r="U2935">
        <v>525</v>
      </c>
      <c r="V2935" t="s">
        <v>1654</v>
      </c>
      <c r="W2935">
        <v>23606</v>
      </c>
      <c r="X2935">
        <v>1445</v>
      </c>
      <c r="Y2935" t="s">
        <v>14275</v>
      </c>
      <c r="Z2935">
        <v>2</v>
      </c>
      <c r="AA2935" t="s">
        <v>14276</v>
      </c>
      <c r="AB2935" t="s">
        <v>14277</v>
      </c>
      <c r="AC2935">
        <v>304</v>
      </c>
      <c r="AD2935">
        <v>281</v>
      </c>
    </row>
    <row r="2936" spans="1:30" x14ac:dyDescent="0.35">
      <c r="A2936" t="s">
        <v>23</v>
      </c>
      <c r="B2936" t="s">
        <v>5066</v>
      </c>
      <c r="C2936" t="s">
        <v>14278</v>
      </c>
      <c r="D2936">
        <v>108</v>
      </c>
      <c r="E2936" s="4">
        <v>12000000</v>
      </c>
      <c r="F2936" s="4">
        <v>4903000</v>
      </c>
      <c r="G2936" s="3">
        <f>movie_metadata[[#This Row],[New_gross]]-movie_metadata[[#This Row],[New_budget]]</f>
        <v>-7097000</v>
      </c>
      <c r="H2936" s="3" t="str">
        <f>IF(movie_metadata[[#This Row],[Profit/Loss_in money]]&gt;0,"Profit","Loss")</f>
        <v>Loss</v>
      </c>
      <c r="I2936" t="s">
        <v>26</v>
      </c>
      <c r="J2936" t="s">
        <v>27</v>
      </c>
      <c r="K2936" t="s">
        <v>2520</v>
      </c>
      <c r="L2936" s="1">
        <v>1996</v>
      </c>
      <c r="M2936" t="s">
        <v>572</v>
      </c>
      <c r="N2936">
        <v>5</v>
      </c>
      <c r="O2936">
        <v>1.85</v>
      </c>
      <c r="P2936">
        <v>251</v>
      </c>
      <c r="Q2936">
        <v>30</v>
      </c>
      <c r="R2936">
        <v>0</v>
      </c>
      <c r="S2936">
        <v>599</v>
      </c>
      <c r="T2936" t="s">
        <v>1829</v>
      </c>
      <c r="U2936">
        <v>873</v>
      </c>
      <c r="V2936" t="s">
        <v>1995</v>
      </c>
      <c r="W2936">
        <v>4961</v>
      </c>
      <c r="X2936">
        <v>4497</v>
      </c>
      <c r="Y2936" t="s">
        <v>5576</v>
      </c>
      <c r="Z2936">
        <v>3</v>
      </c>
      <c r="AA2936" t="s">
        <v>14279</v>
      </c>
      <c r="AB2936" t="s">
        <v>14280</v>
      </c>
      <c r="AC2936">
        <v>33</v>
      </c>
      <c r="AD2936">
        <v>680</v>
      </c>
    </row>
    <row r="2937" spans="1:30" x14ac:dyDescent="0.35">
      <c r="A2937" t="s">
        <v>23</v>
      </c>
      <c r="B2937" t="s">
        <v>14281</v>
      </c>
      <c r="C2937" t="s">
        <v>14282</v>
      </c>
      <c r="D2937">
        <v>113</v>
      </c>
      <c r="E2937" s="4">
        <v>12000000</v>
      </c>
      <c r="F2937" s="4">
        <v>4717455</v>
      </c>
      <c r="G2937" s="3">
        <f>movie_metadata[[#This Row],[New_gross]]-movie_metadata[[#This Row],[New_budget]]</f>
        <v>-7282545</v>
      </c>
      <c r="H2937" s="3" t="str">
        <f>IF(movie_metadata[[#This Row],[Profit/Loss_in money]]&gt;0,"Profit","Loss")</f>
        <v>Loss</v>
      </c>
      <c r="I2937" t="s">
        <v>26</v>
      </c>
      <c r="J2937" t="s">
        <v>358</v>
      </c>
      <c r="K2937" t="s">
        <v>844</v>
      </c>
      <c r="L2937" s="1">
        <v>2003</v>
      </c>
      <c r="M2937" t="s">
        <v>572</v>
      </c>
      <c r="N2937">
        <v>5.3</v>
      </c>
      <c r="O2937">
        <v>1.85</v>
      </c>
      <c r="P2937">
        <v>656</v>
      </c>
      <c r="Q2937">
        <v>138</v>
      </c>
      <c r="R2937">
        <v>319</v>
      </c>
      <c r="S2937">
        <v>48</v>
      </c>
      <c r="T2937" t="s">
        <v>14283</v>
      </c>
      <c r="U2937">
        <v>1000</v>
      </c>
      <c r="V2937" t="s">
        <v>2612</v>
      </c>
      <c r="W2937">
        <v>18632</v>
      </c>
      <c r="X2937">
        <v>1171</v>
      </c>
      <c r="Y2937" t="s">
        <v>14284</v>
      </c>
      <c r="Z2937">
        <v>0</v>
      </c>
      <c r="AA2937" t="s">
        <v>14285</v>
      </c>
      <c r="AB2937" t="s">
        <v>14286</v>
      </c>
      <c r="AC2937">
        <v>354</v>
      </c>
      <c r="AD2937">
        <v>65</v>
      </c>
    </row>
    <row r="2938" spans="1:30" x14ac:dyDescent="0.35">
      <c r="A2938" t="s">
        <v>23</v>
      </c>
      <c r="B2938" t="s">
        <v>8960</v>
      </c>
      <c r="C2938" t="s">
        <v>14287</v>
      </c>
      <c r="D2938">
        <v>110</v>
      </c>
      <c r="E2938" s="4">
        <v>12000000</v>
      </c>
      <c r="F2938" s="4">
        <v>3148482</v>
      </c>
      <c r="G2938" s="3">
        <f>movie_metadata[[#This Row],[New_gross]]-movie_metadata[[#This Row],[New_budget]]</f>
        <v>-8851518</v>
      </c>
      <c r="H2938" s="3" t="str">
        <f>IF(movie_metadata[[#This Row],[Profit/Loss_in money]]&gt;0,"Profit","Loss")</f>
        <v>Loss</v>
      </c>
      <c r="I2938" t="s">
        <v>26</v>
      </c>
      <c r="J2938" t="s">
        <v>27</v>
      </c>
      <c r="K2938" t="s">
        <v>206</v>
      </c>
      <c r="L2938" s="1">
        <v>2008</v>
      </c>
      <c r="M2938" t="s">
        <v>572</v>
      </c>
      <c r="N2938">
        <v>7.1</v>
      </c>
      <c r="O2938">
        <v>2.35</v>
      </c>
      <c r="P2938">
        <v>0</v>
      </c>
      <c r="Q2938">
        <v>190</v>
      </c>
      <c r="R2938">
        <v>115</v>
      </c>
      <c r="S2938">
        <v>103</v>
      </c>
      <c r="T2938" t="s">
        <v>3722</v>
      </c>
      <c r="U2938">
        <v>812</v>
      </c>
      <c r="V2938" t="s">
        <v>3858</v>
      </c>
      <c r="W2938">
        <v>29613</v>
      </c>
      <c r="X2938">
        <v>1540</v>
      </c>
      <c r="Y2938" t="s">
        <v>14288</v>
      </c>
      <c r="Z2938">
        <v>0</v>
      </c>
      <c r="AA2938" t="s">
        <v>14289</v>
      </c>
      <c r="AB2938" t="s">
        <v>14290</v>
      </c>
      <c r="AC2938">
        <v>98</v>
      </c>
      <c r="AD2938">
        <v>580</v>
      </c>
    </row>
    <row r="2939" spans="1:30" x14ac:dyDescent="0.35">
      <c r="A2939" t="s">
        <v>23</v>
      </c>
      <c r="B2939" t="s">
        <v>14291</v>
      </c>
      <c r="C2939" t="s">
        <v>14292</v>
      </c>
      <c r="D2939">
        <v>109</v>
      </c>
      <c r="E2939" s="4">
        <v>12000000</v>
      </c>
      <c r="F2939" s="4">
        <v>2326407</v>
      </c>
      <c r="G2939" s="3">
        <f>movie_metadata[[#This Row],[New_gross]]-movie_metadata[[#This Row],[New_budget]]</f>
        <v>-9673593</v>
      </c>
      <c r="H2939" s="3" t="str">
        <f>IF(movie_metadata[[#This Row],[Profit/Loss_in money]]&gt;0,"Profit","Loss")</f>
        <v>Loss</v>
      </c>
      <c r="I2939" t="s">
        <v>26</v>
      </c>
      <c r="J2939" t="s">
        <v>45</v>
      </c>
      <c r="K2939" t="s">
        <v>3402</v>
      </c>
      <c r="L2939" s="1">
        <v>2001</v>
      </c>
      <c r="M2939" t="s">
        <v>572</v>
      </c>
      <c r="N2939">
        <v>7</v>
      </c>
      <c r="O2939">
        <v>2.35</v>
      </c>
      <c r="P2939">
        <v>305</v>
      </c>
      <c r="Q2939">
        <v>61</v>
      </c>
      <c r="R2939">
        <v>40</v>
      </c>
      <c r="S2939">
        <v>794</v>
      </c>
      <c r="T2939" t="s">
        <v>383</v>
      </c>
      <c r="U2939">
        <v>5000</v>
      </c>
      <c r="V2939" t="s">
        <v>2391</v>
      </c>
      <c r="W2939">
        <v>5016</v>
      </c>
      <c r="X2939">
        <v>7166</v>
      </c>
      <c r="Y2939" t="s">
        <v>13236</v>
      </c>
      <c r="Z2939">
        <v>5</v>
      </c>
      <c r="AA2939" t="s">
        <v>14293</v>
      </c>
      <c r="AB2939" t="s">
        <v>14294</v>
      </c>
      <c r="AC2939">
        <v>99</v>
      </c>
      <c r="AD2939">
        <v>1000</v>
      </c>
    </row>
    <row r="2940" spans="1:30" x14ac:dyDescent="0.35">
      <c r="A2940" t="s">
        <v>23</v>
      </c>
      <c r="B2940" t="s">
        <v>1508</v>
      </c>
      <c r="C2940" t="s">
        <v>14295</v>
      </c>
      <c r="D2940">
        <v>100</v>
      </c>
      <c r="E2940" s="4">
        <v>12000000</v>
      </c>
      <c r="F2940" s="4">
        <v>38844610.303370789</v>
      </c>
      <c r="G2940" s="3">
        <f>movie_metadata[[#This Row],[New_gross]]-movie_metadata[[#This Row],[New_budget]]</f>
        <v>26844610.303370789</v>
      </c>
      <c r="H2940" s="3" t="str">
        <f>IF(movie_metadata[[#This Row],[Profit/Loss_in money]]&gt;0,"Profit","Loss")</f>
        <v>Profit</v>
      </c>
      <c r="I2940" t="s">
        <v>26</v>
      </c>
      <c r="J2940" t="s">
        <v>27</v>
      </c>
      <c r="K2940" t="s">
        <v>14296</v>
      </c>
      <c r="L2940" s="1">
        <v>1981</v>
      </c>
      <c r="M2940" t="s">
        <v>82</v>
      </c>
      <c r="N2940">
        <v>5.7</v>
      </c>
      <c r="O2940">
        <v>1.85</v>
      </c>
      <c r="P2940">
        <v>135</v>
      </c>
      <c r="Q2940">
        <v>2</v>
      </c>
      <c r="R2940">
        <v>55</v>
      </c>
      <c r="S2940">
        <v>212</v>
      </c>
      <c r="T2940" t="s">
        <v>4197</v>
      </c>
      <c r="U2940">
        <v>3000</v>
      </c>
      <c r="V2940" t="s">
        <v>1681</v>
      </c>
      <c r="W2940">
        <v>763</v>
      </c>
      <c r="X2940">
        <v>4277</v>
      </c>
      <c r="Y2940" t="s">
        <v>14297</v>
      </c>
      <c r="Z2940">
        <v>0</v>
      </c>
      <c r="AA2940" t="s">
        <v>14298</v>
      </c>
      <c r="AB2940" t="s">
        <v>14299</v>
      </c>
      <c r="AC2940">
        <v>10</v>
      </c>
      <c r="AD2940">
        <v>642</v>
      </c>
    </row>
    <row r="2941" spans="1:30" x14ac:dyDescent="0.35">
      <c r="A2941" t="s">
        <v>23</v>
      </c>
      <c r="B2941" t="s">
        <v>14300</v>
      </c>
      <c r="C2941" t="s">
        <v>14301</v>
      </c>
      <c r="D2941">
        <v>101</v>
      </c>
      <c r="E2941" s="4">
        <v>12000000</v>
      </c>
      <c r="F2941" s="4">
        <v>2060953</v>
      </c>
      <c r="G2941" s="3">
        <f>movie_metadata[[#This Row],[New_gross]]-movie_metadata[[#This Row],[New_budget]]</f>
        <v>-9939047</v>
      </c>
      <c r="H2941" s="3" t="str">
        <f>IF(movie_metadata[[#This Row],[Profit/Loss_in money]]&gt;0,"Profit","Loss")</f>
        <v>Loss</v>
      </c>
      <c r="I2941" t="s">
        <v>26</v>
      </c>
      <c r="J2941" t="s">
        <v>5546</v>
      </c>
      <c r="K2941" t="s">
        <v>9743</v>
      </c>
      <c r="L2941" s="1">
        <v>1999</v>
      </c>
      <c r="M2941" t="s">
        <v>572</v>
      </c>
      <c r="N2941">
        <v>7.1</v>
      </c>
      <c r="O2941">
        <v>2.35</v>
      </c>
      <c r="P2941">
        <v>0</v>
      </c>
      <c r="Q2941">
        <v>131</v>
      </c>
      <c r="R2941">
        <v>61</v>
      </c>
      <c r="S2941">
        <v>611</v>
      </c>
      <c r="T2941" t="s">
        <v>1647</v>
      </c>
      <c r="U2941">
        <v>769</v>
      </c>
      <c r="V2941" t="s">
        <v>13335</v>
      </c>
      <c r="W2941">
        <v>29990</v>
      </c>
      <c r="X2941">
        <v>2543</v>
      </c>
      <c r="Y2941" t="s">
        <v>10130</v>
      </c>
      <c r="Z2941">
        <v>0</v>
      </c>
      <c r="AA2941" t="s">
        <v>14302</v>
      </c>
      <c r="AB2941" t="s">
        <v>14303</v>
      </c>
      <c r="AC2941">
        <v>316</v>
      </c>
      <c r="AD2941">
        <v>692</v>
      </c>
    </row>
    <row r="2942" spans="1:30" x14ac:dyDescent="0.35">
      <c r="A2942" t="s">
        <v>23</v>
      </c>
      <c r="B2942" t="s">
        <v>14304</v>
      </c>
      <c r="C2942" t="s">
        <v>14305</v>
      </c>
      <c r="D2942">
        <v>97</v>
      </c>
      <c r="E2942" s="4">
        <v>12000000</v>
      </c>
      <c r="F2942" s="4">
        <v>3950294</v>
      </c>
      <c r="G2942" s="3">
        <f>movie_metadata[[#This Row],[New_gross]]-movie_metadata[[#This Row],[New_budget]]</f>
        <v>-8049706</v>
      </c>
      <c r="H2942" s="3" t="str">
        <f>IF(movie_metadata[[#This Row],[Profit/Loss_in money]]&gt;0,"Profit","Loss")</f>
        <v>Loss</v>
      </c>
      <c r="I2942" t="s">
        <v>26</v>
      </c>
      <c r="J2942" t="s">
        <v>27</v>
      </c>
      <c r="K2942" t="s">
        <v>1407</v>
      </c>
      <c r="L2942" s="1">
        <v>2007</v>
      </c>
      <c r="M2942" t="s">
        <v>572</v>
      </c>
      <c r="N2942">
        <v>7</v>
      </c>
      <c r="O2942">
        <v>1.85</v>
      </c>
      <c r="P2942">
        <v>0</v>
      </c>
      <c r="Q2942">
        <v>146</v>
      </c>
      <c r="R2942">
        <v>20</v>
      </c>
      <c r="S2942">
        <v>442</v>
      </c>
      <c r="T2942" t="s">
        <v>5051</v>
      </c>
      <c r="U2942">
        <v>21000</v>
      </c>
      <c r="V2942" t="s">
        <v>90</v>
      </c>
      <c r="W2942">
        <v>56654</v>
      </c>
      <c r="X2942">
        <v>22577</v>
      </c>
      <c r="Y2942" t="s">
        <v>8051</v>
      </c>
      <c r="Z2942">
        <v>5</v>
      </c>
      <c r="AA2942" t="s">
        <v>14306</v>
      </c>
      <c r="AB2942" t="s">
        <v>14307</v>
      </c>
      <c r="AC2942">
        <v>124</v>
      </c>
      <c r="AD2942">
        <v>569</v>
      </c>
    </row>
    <row r="2943" spans="1:30" x14ac:dyDescent="0.35">
      <c r="A2943" t="s">
        <v>23</v>
      </c>
      <c r="B2943" t="s">
        <v>14308</v>
      </c>
      <c r="C2943" t="s">
        <v>14309</v>
      </c>
      <c r="D2943">
        <v>172</v>
      </c>
      <c r="E2943" s="4">
        <v>9200000</v>
      </c>
      <c r="F2943" s="4">
        <v>2835886</v>
      </c>
      <c r="G2943" s="3">
        <f>movie_metadata[[#This Row],[New_gross]]-movie_metadata[[#This Row],[New_budget]]</f>
        <v>-6364114</v>
      </c>
      <c r="H2943" s="3" t="str">
        <f>IF(movie_metadata[[#This Row],[Profit/Loss_in money]]&gt;0,"Profit","Loss")</f>
        <v>Loss</v>
      </c>
      <c r="I2943" t="s">
        <v>9779</v>
      </c>
      <c r="J2943" t="s">
        <v>7074</v>
      </c>
      <c r="K2943" t="s">
        <v>3402</v>
      </c>
      <c r="L2943" s="1">
        <v>2013</v>
      </c>
      <c r="M2943" t="s">
        <v>4815</v>
      </c>
      <c r="N2943">
        <v>7.7</v>
      </c>
      <c r="O2943">
        <v>2.35</v>
      </c>
      <c r="P2943">
        <v>29000</v>
      </c>
      <c r="Q2943">
        <v>280</v>
      </c>
      <c r="R2943">
        <v>667</v>
      </c>
      <c r="S2943">
        <v>70</v>
      </c>
      <c r="T2943" t="s">
        <v>14310</v>
      </c>
      <c r="U2943">
        <v>211</v>
      </c>
      <c r="V2943" t="s">
        <v>14311</v>
      </c>
      <c r="W2943">
        <v>55516</v>
      </c>
      <c r="X2943">
        <v>456</v>
      </c>
      <c r="Y2943" t="s">
        <v>14312</v>
      </c>
      <c r="Z2943">
        <v>2</v>
      </c>
      <c r="AA2943" t="s">
        <v>14313</v>
      </c>
      <c r="AB2943" t="s">
        <v>14314</v>
      </c>
      <c r="AC2943">
        <v>124</v>
      </c>
      <c r="AD2943">
        <v>98</v>
      </c>
    </row>
    <row r="2944" spans="1:30" x14ac:dyDescent="0.35">
      <c r="A2944" t="s">
        <v>23</v>
      </c>
      <c r="B2944" t="s">
        <v>14315</v>
      </c>
      <c r="C2944" t="s">
        <v>14316</v>
      </c>
      <c r="D2944">
        <v>104</v>
      </c>
      <c r="E2944" s="4">
        <v>12000000</v>
      </c>
      <c r="F2944" s="4">
        <v>1779284</v>
      </c>
      <c r="G2944" s="3">
        <f>movie_metadata[[#This Row],[New_gross]]-movie_metadata[[#This Row],[New_budget]]</f>
        <v>-10220716</v>
      </c>
      <c r="H2944" s="3" t="str">
        <f>IF(movie_metadata[[#This Row],[Profit/Loss_in money]]&gt;0,"Profit","Loss")</f>
        <v>Loss</v>
      </c>
      <c r="I2944" t="s">
        <v>26</v>
      </c>
      <c r="J2944" t="s">
        <v>27</v>
      </c>
      <c r="K2944" t="s">
        <v>2520</v>
      </c>
      <c r="L2944" s="1">
        <v>2002</v>
      </c>
      <c r="M2944" t="s">
        <v>572</v>
      </c>
      <c r="N2944">
        <v>7.1</v>
      </c>
      <c r="O2944">
        <v>1.85</v>
      </c>
      <c r="P2944">
        <v>677</v>
      </c>
      <c r="Q2944">
        <v>78</v>
      </c>
      <c r="R2944">
        <v>0</v>
      </c>
      <c r="S2944">
        <v>77</v>
      </c>
      <c r="T2944" t="s">
        <v>14317</v>
      </c>
      <c r="U2944">
        <v>1000</v>
      </c>
      <c r="V2944" t="s">
        <v>2448</v>
      </c>
      <c r="W2944">
        <v>12047</v>
      </c>
      <c r="X2944">
        <v>1292</v>
      </c>
      <c r="Y2944" t="s">
        <v>14318</v>
      </c>
      <c r="Z2944">
        <v>4</v>
      </c>
      <c r="AA2944" t="s">
        <v>14319</v>
      </c>
      <c r="AB2944" t="s">
        <v>14320</v>
      </c>
      <c r="AC2944">
        <v>122</v>
      </c>
      <c r="AD2944">
        <v>165</v>
      </c>
    </row>
    <row r="2945" spans="1:30" x14ac:dyDescent="0.35">
      <c r="A2945" t="s">
        <v>23</v>
      </c>
      <c r="B2945" t="s">
        <v>14321</v>
      </c>
      <c r="C2945" t="s">
        <v>14322</v>
      </c>
      <c r="D2945">
        <v>99</v>
      </c>
      <c r="E2945" s="4">
        <v>12000000</v>
      </c>
      <c r="F2945" s="4">
        <v>1702277</v>
      </c>
      <c r="G2945" s="3">
        <f>movie_metadata[[#This Row],[New_gross]]-movie_metadata[[#This Row],[New_budget]]</f>
        <v>-10297723</v>
      </c>
      <c r="H2945" s="3" t="str">
        <f>IF(movie_metadata[[#This Row],[Profit/Loss_in money]]&gt;0,"Profit","Loss")</f>
        <v>Loss</v>
      </c>
      <c r="I2945" t="s">
        <v>26</v>
      </c>
      <c r="J2945" t="s">
        <v>45</v>
      </c>
      <c r="K2945" t="s">
        <v>4066</v>
      </c>
      <c r="L2945" s="1">
        <v>2013</v>
      </c>
      <c r="M2945" t="s">
        <v>572</v>
      </c>
      <c r="N2945">
        <v>6.8</v>
      </c>
      <c r="O2945">
        <v>2.35</v>
      </c>
      <c r="P2945">
        <v>27000</v>
      </c>
      <c r="Q2945">
        <v>469</v>
      </c>
      <c r="R2945">
        <v>0</v>
      </c>
      <c r="S2945">
        <v>520</v>
      </c>
      <c r="T2945" t="s">
        <v>5455</v>
      </c>
      <c r="U2945">
        <v>3000</v>
      </c>
      <c r="V2945" t="s">
        <v>14323</v>
      </c>
      <c r="W2945">
        <v>84620</v>
      </c>
      <c r="X2945">
        <v>5074</v>
      </c>
      <c r="Y2945" t="s">
        <v>14324</v>
      </c>
      <c r="Z2945">
        <v>4</v>
      </c>
      <c r="AA2945" t="s">
        <v>14325</v>
      </c>
      <c r="AB2945" t="s">
        <v>14326</v>
      </c>
      <c r="AC2945">
        <v>235</v>
      </c>
      <c r="AD2945">
        <v>1000</v>
      </c>
    </row>
    <row r="2946" spans="1:30" x14ac:dyDescent="0.35">
      <c r="A2946" t="s">
        <v>739</v>
      </c>
      <c r="B2946" t="s">
        <v>6966</v>
      </c>
      <c r="C2946" t="s">
        <v>14327</v>
      </c>
      <c r="D2946">
        <v>129</v>
      </c>
      <c r="E2946" s="4">
        <v>12000000</v>
      </c>
      <c r="F2946" s="4">
        <v>261481</v>
      </c>
      <c r="G2946" s="3">
        <f>movie_metadata[[#This Row],[New_gross]]-movie_metadata[[#This Row],[New_budget]]</f>
        <v>-11738519</v>
      </c>
      <c r="H2946" s="3" t="str">
        <f>IF(movie_metadata[[#This Row],[Profit/Loss_in money]]&gt;0,"Profit","Loss")</f>
        <v>Loss</v>
      </c>
      <c r="I2946" t="s">
        <v>7225</v>
      </c>
      <c r="J2946" t="s">
        <v>3848</v>
      </c>
      <c r="K2946" t="s">
        <v>5490</v>
      </c>
      <c r="L2946" s="1">
        <v>2004</v>
      </c>
      <c r="M2946" t="s">
        <v>572</v>
      </c>
      <c r="N2946">
        <v>7.5</v>
      </c>
      <c r="O2946">
        <v>2.35</v>
      </c>
      <c r="P2946">
        <v>0</v>
      </c>
      <c r="Q2946">
        <v>194</v>
      </c>
      <c r="R2946">
        <v>0</v>
      </c>
      <c r="S2946">
        <v>576</v>
      </c>
      <c r="T2946" t="s">
        <v>6156</v>
      </c>
      <c r="U2946">
        <v>878</v>
      </c>
      <c r="V2946" t="s">
        <v>2405</v>
      </c>
      <c r="W2946">
        <v>41496</v>
      </c>
      <c r="X2946">
        <v>2378</v>
      </c>
      <c r="Y2946" t="s">
        <v>6157</v>
      </c>
      <c r="Z2946">
        <v>0</v>
      </c>
      <c r="AA2946" t="s">
        <v>14328</v>
      </c>
      <c r="AB2946" t="s">
        <v>14329</v>
      </c>
      <c r="AC2946">
        <v>210</v>
      </c>
      <c r="AD2946">
        <v>643</v>
      </c>
    </row>
    <row r="2947" spans="1:30" x14ac:dyDescent="0.35">
      <c r="A2947" t="s">
        <v>23</v>
      </c>
      <c r="B2947" t="s">
        <v>14330</v>
      </c>
      <c r="C2947" t="s">
        <v>14331</v>
      </c>
      <c r="D2947">
        <v>91</v>
      </c>
      <c r="E2947" s="4">
        <v>12000000</v>
      </c>
      <c r="F2947" s="4">
        <v>1506998</v>
      </c>
      <c r="G2947" s="3">
        <f>movie_metadata[[#This Row],[New_gross]]-movie_metadata[[#This Row],[New_budget]]</f>
        <v>-10493002</v>
      </c>
      <c r="H2947" s="3" t="str">
        <f>IF(movie_metadata[[#This Row],[Profit/Loss_in money]]&gt;0,"Profit","Loss")</f>
        <v>Loss</v>
      </c>
      <c r="I2947" t="s">
        <v>26</v>
      </c>
      <c r="J2947" t="s">
        <v>27</v>
      </c>
      <c r="K2947" t="s">
        <v>4814</v>
      </c>
      <c r="L2947" s="1">
        <v>2007</v>
      </c>
      <c r="M2947" t="s">
        <v>29</v>
      </c>
      <c r="N2947">
        <v>6.3</v>
      </c>
      <c r="O2947">
        <v>1.85</v>
      </c>
      <c r="P2947">
        <v>314</v>
      </c>
      <c r="Q2947">
        <v>121</v>
      </c>
      <c r="R2947">
        <v>60</v>
      </c>
      <c r="S2947">
        <v>18</v>
      </c>
      <c r="T2947" t="s">
        <v>14332</v>
      </c>
      <c r="U2947">
        <v>60</v>
      </c>
      <c r="V2947" t="s">
        <v>14333</v>
      </c>
      <c r="W2947">
        <v>8014</v>
      </c>
      <c r="X2947">
        <v>141</v>
      </c>
      <c r="Y2947" t="s">
        <v>14334</v>
      </c>
      <c r="Z2947">
        <v>4</v>
      </c>
      <c r="AA2947" t="s">
        <v>14335</v>
      </c>
      <c r="AB2947" t="s">
        <v>14336</v>
      </c>
      <c r="AC2947">
        <v>50</v>
      </c>
      <c r="AD2947">
        <v>46</v>
      </c>
    </row>
    <row r="2948" spans="1:30" x14ac:dyDescent="0.35">
      <c r="A2948" t="s">
        <v>23</v>
      </c>
      <c r="B2948" t="s">
        <v>14337</v>
      </c>
      <c r="C2948" t="s">
        <v>14338</v>
      </c>
      <c r="D2948">
        <v>100</v>
      </c>
      <c r="E2948" s="4">
        <v>12000000</v>
      </c>
      <c r="F2948" s="4">
        <v>860002</v>
      </c>
      <c r="G2948" s="3">
        <f>movie_metadata[[#This Row],[New_gross]]-movie_metadata[[#This Row],[New_budget]]</f>
        <v>-11139998</v>
      </c>
      <c r="H2948" s="3" t="str">
        <f>IF(movie_metadata[[#This Row],[Profit/Loss_in money]]&gt;0,"Profit","Loss")</f>
        <v>Loss</v>
      </c>
      <c r="I2948" t="s">
        <v>26</v>
      </c>
      <c r="J2948" t="s">
        <v>27</v>
      </c>
      <c r="K2948" t="s">
        <v>3263</v>
      </c>
      <c r="L2948" s="1">
        <v>2005</v>
      </c>
      <c r="M2948" t="s">
        <v>82</v>
      </c>
      <c r="N2948">
        <v>7.3</v>
      </c>
      <c r="O2948">
        <v>1.85</v>
      </c>
      <c r="P2948">
        <v>0</v>
      </c>
      <c r="Q2948">
        <v>38</v>
      </c>
      <c r="R2948">
        <v>19</v>
      </c>
      <c r="S2948">
        <v>393</v>
      </c>
      <c r="T2948" t="s">
        <v>8051</v>
      </c>
      <c r="U2948">
        <v>706</v>
      </c>
      <c r="V2948" t="s">
        <v>14339</v>
      </c>
      <c r="W2948">
        <v>6454</v>
      </c>
      <c r="X2948">
        <v>1579</v>
      </c>
      <c r="Y2948" t="s">
        <v>1919</v>
      </c>
      <c r="Z2948">
        <v>0</v>
      </c>
      <c r="AA2948" t="s">
        <v>14340</v>
      </c>
      <c r="AB2948" t="s">
        <v>14341</v>
      </c>
      <c r="AC2948">
        <v>43</v>
      </c>
      <c r="AD2948">
        <v>442</v>
      </c>
    </row>
    <row r="2949" spans="1:30" x14ac:dyDescent="0.35">
      <c r="A2949" t="s">
        <v>23</v>
      </c>
      <c r="B2949" t="s">
        <v>5040</v>
      </c>
      <c r="C2949" t="s">
        <v>14342</v>
      </c>
      <c r="D2949">
        <v>111</v>
      </c>
      <c r="E2949" s="4">
        <v>12000000</v>
      </c>
      <c r="F2949" s="4">
        <v>548934</v>
      </c>
      <c r="G2949" s="3">
        <f>movie_metadata[[#This Row],[New_gross]]-movie_metadata[[#This Row],[New_budget]]</f>
        <v>-11451066</v>
      </c>
      <c r="H2949" s="3" t="str">
        <f>IF(movie_metadata[[#This Row],[Profit/Loss_in money]]&gt;0,"Profit","Loss")</f>
        <v>Loss</v>
      </c>
      <c r="I2949" t="s">
        <v>26</v>
      </c>
      <c r="J2949" t="s">
        <v>7972</v>
      </c>
      <c r="K2949" t="s">
        <v>3824</v>
      </c>
      <c r="L2949" s="1">
        <v>2009</v>
      </c>
      <c r="M2949" t="s">
        <v>29</v>
      </c>
      <c r="N2949">
        <v>6.8</v>
      </c>
      <c r="O2949">
        <v>1.85</v>
      </c>
      <c r="P2949">
        <v>0</v>
      </c>
      <c r="Q2949">
        <v>123</v>
      </c>
      <c r="R2949">
        <v>277</v>
      </c>
      <c r="S2949">
        <v>289</v>
      </c>
      <c r="T2949" t="s">
        <v>3451</v>
      </c>
      <c r="U2949">
        <v>845</v>
      </c>
      <c r="V2949" t="s">
        <v>1206</v>
      </c>
      <c r="W2949">
        <v>16863</v>
      </c>
      <c r="X2949">
        <v>1554</v>
      </c>
      <c r="Y2949" t="s">
        <v>14343</v>
      </c>
      <c r="Z2949">
        <v>2</v>
      </c>
      <c r="AA2949" t="s">
        <v>14344</v>
      </c>
      <c r="AB2949" t="s">
        <v>14345</v>
      </c>
      <c r="AC2949">
        <v>57</v>
      </c>
      <c r="AD2949">
        <v>327</v>
      </c>
    </row>
    <row r="2950" spans="1:30" x14ac:dyDescent="0.35">
      <c r="A2950" t="s">
        <v>23</v>
      </c>
      <c r="B2950" t="s">
        <v>14346</v>
      </c>
      <c r="C2950" t="s">
        <v>14347</v>
      </c>
      <c r="D2950">
        <v>114</v>
      </c>
      <c r="E2950" s="4">
        <v>10000000</v>
      </c>
      <c r="F2950" s="4">
        <v>447750</v>
      </c>
      <c r="G2950" s="3">
        <f>movie_metadata[[#This Row],[New_gross]]-movie_metadata[[#This Row],[New_budget]]</f>
        <v>-9552250</v>
      </c>
      <c r="H2950" s="3" t="str">
        <f>IF(movie_metadata[[#This Row],[Profit/Loss_in money]]&gt;0,"Profit","Loss")</f>
        <v>Loss</v>
      </c>
      <c r="I2950" t="s">
        <v>26</v>
      </c>
      <c r="J2950" t="s">
        <v>27</v>
      </c>
      <c r="K2950" t="s">
        <v>2118</v>
      </c>
      <c r="L2950" s="1">
        <v>2000</v>
      </c>
      <c r="M2950" t="s">
        <v>572</v>
      </c>
      <c r="N2950">
        <v>7.2</v>
      </c>
      <c r="O2950">
        <v>1.85</v>
      </c>
      <c r="P2950">
        <v>0</v>
      </c>
      <c r="Q2950">
        <v>81</v>
      </c>
      <c r="R2950">
        <v>0</v>
      </c>
      <c r="S2950">
        <v>403</v>
      </c>
      <c r="T2950" t="s">
        <v>9083</v>
      </c>
      <c r="U2950">
        <v>865</v>
      </c>
      <c r="V2950" t="s">
        <v>5958</v>
      </c>
      <c r="W2950">
        <v>18520</v>
      </c>
      <c r="X2950">
        <v>2126</v>
      </c>
      <c r="Y2950" t="s">
        <v>14348</v>
      </c>
      <c r="Z2950">
        <v>0</v>
      </c>
      <c r="AA2950" t="s">
        <v>14349</v>
      </c>
      <c r="AB2950" t="s">
        <v>14350</v>
      </c>
      <c r="AC2950">
        <v>133</v>
      </c>
      <c r="AD2950">
        <v>685</v>
      </c>
    </row>
    <row r="2951" spans="1:30" x14ac:dyDescent="0.35">
      <c r="A2951" t="s">
        <v>23</v>
      </c>
      <c r="B2951" t="s">
        <v>212</v>
      </c>
      <c r="C2951" t="s">
        <v>14351</v>
      </c>
      <c r="D2951">
        <v>86</v>
      </c>
      <c r="E2951" s="4">
        <v>12000000</v>
      </c>
      <c r="F2951" s="4">
        <v>333976</v>
      </c>
      <c r="G2951" s="3">
        <f>movie_metadata[[#This Row],[New_gross]]-movie_metadata[[#This Row],[New_budget]]</f>
        <v>-11666024</v>
      </c>
      <c r="H2951" s="3" t="str">
        <f>IF(movie_metadata[[#This Row],[Profit/Loss_in money]]&gt;0,"Profit","Loss")</f>
        <v>Loss</v>
      </c>
      <c r="I2951" t="s">
        <v>26</v>
      </c>
      <c r="J2951" t="s">
        <v>27</v>
      </c>
      <c r="K2951" t="s">
        <v>1001</v>
      </c>
      <c r="L2951" s="1">
        <v>2002</v>
      </c>
      <c r="M2951" t="s">
        <v>572</v>
      </c>
      <c r="N2951">
        <v>6.4</v>
      </c>
      <c r="O2951">
        <v>2.35</v>
      </c>
      <c r="P2951">
        <v>423</v>
      </c>
      <c r="Q2951">
        <v>72</v>
      </c>
      <c r="R2951">
        <v>94</v>
      </c>
      <c r="S2951">
        <v>146</v>
      </c>
      <c r="T2951" t="s">
        <v>10894</v>
      </c>
      <c r="U2951">
        <v>693</v>
      </c>
      <c r="V2951" t="s">
        <v>2025</v>
      </c>
      <c r="W2951">
        <v>12559</v>
      </c>
      <c r="X2951">
        <v>1373</v>
      </c>
      <c r="Y2951" t="s">
        <v>14352</v>
      </c>
      <c r="Z2951">
        <v>0</v>
      </c>
      <c r="AA2951" t="s">
        <v>14353</v>
      </c>
      <c r="AB2951" t="s">
        <v>14354</v>
      </c>
      <c r="AC2951">
        <v>90</v>
      </c>
      <c r="AD2951">
        <v>534</v>
      </c>
    </row>
    <row r="2952" spans="1:30" x14ac:dyDescent="0.35">
      <c r="A2952" t="s">
        <v>23</v>
      </c>
      <c r="B2952" t="s">
        <v>10133</v>
      </c>
      <c r="C2952" t="s">
        <v>14355</v>
      </c>
      <c r="D2952">
        <v>107</v>
      </c>
      <c r="E2952" s="4">
        <v>12000000</v>
      </c>
      <c r="F2952" s="4">
        <v>141853</v>
      </c>
      <c r="G2952" s="3">
        <f>movie_metadata[[#This Row],[New_gross]]-movie_metadata[[#This Row],[New_budget]]</f>
        <v>-11858147</v>
      </c>
      <c r="H2952" s="3" t="str">
        <f>IF(movie_metadata[[#This Row],[Profit/Loss_in money]]&gt;0,"Profit","Loss")</f>
        <v>Loss</v>
      </c>
      <c r="I2952" t="s">
        <v>26</v>
      </c>
      <c r="J2952" t="s">
        <v>358</v>
      </c>
      <c r="K2952" t="s">
        <v>2520</v>
      </c>
      <c r="L2952" s="1">
        <v>1997</v>
      </c>
      <c r="M2952" t="s">
        <v>572</v>
      </c>
      <c r="N2952">
        <v>6</v>
      </c>
      <c r="O2952">
        <v>1.85</v>
      </c>
      <c r="P2952">
        <v>88</v>
      </c>
      <c r="Q2952">
        <v>25</v>
      </c>
      <c r="R2952">
        <v>0</v>
      </c>
      <c r="S2952">
        <v>745</v>
      </c>
      <c r="T2952" t="s">
        <v>3996</v>
      </c>
      <c r="U2952">
        <v>941</v>
      </c>
      <c r="V2952" t="s">
        <v>7882</v>
      </c>
      <c r="W2952">
        <v>1427</v>
      </c>
      <c r="X2952">
        <v>3099</v>
      </c>
      <c r="Y2952" t="s">
        <v>2960</v>
      </c>
      <c r="Z2952">
        <v>2</v>
      </c>
      <c r="AA2952" t="s">
        <v>14356</v>
      </c>
      <c r="AB2952" t="s">
        <v>14357</v>
      </c>
      <c r="AC2952">
        <v>12</v>
      </c>
      <c r="AD2952">
        <v>754</v>
      </c>
    </row>
    <row r="2953" spans="1:30" x14ac:dyDescent="0.35">
      <c r="A2953" t="s">
        <v>23</v>
      </c>
      <c r="B2953" t="s">
        <v>12358</v>
      </c>
      <c r="C2953" t="s">
        <v>14358</v>
      </c>
      <c r="D2953">
        <v>90</v>
      </c>
      <c r="E2953" s="4">
        <v>8000000</v>
      </c>
      <c r="F2953" s="4">
        <v>303439</v>
      </c>
      <c r="G2953" s="3">
        <f>movie_metadata[[#This Row],[New_gross]]-movie_metadata[[#This Row],[New_budget]]</f>
        <v>-7696561</v>
      </c>
      <c r="H2953" s="3" t="str">
        <f>IF(movie_metadata[[#This Row],[Profit/Loss_in money]]&gt;0,"Profit","Loss")</f>
        <v>Loss</v>
      </c>
      <c r="I2953" t="s">
        <v>26</v>
      </c>
      <c r="J2953" t="s">
        <v>27</v>
      </c>
      <c r="K2953" t="s">
        <v>1916</v>
      </c>
      <c r="L2953" s="1">
        <v>2007</v>
      </c>
      <c r="M2953" t="s">
        <v>572</v>
      </c>
      <c r="N2953">
        <v>6.4</v>
      </c>
      <c r="O2953">
        <v>2.35</v>
      </c>
      <c r="P2953">
        <v>1000</v>
      </c>
      <c r="Q2953">
        <v>78</v>
      </c>
      <c r="R2953">
        <v>26</v>
      </c>
      <c r="S2953">
        <v>350</v>
      </c>
      <c r="T2953" t="s">
        <v>11223</v>
      </c>
      <c r="U2953">
        <v>797</v>
      </c>
      <c r="V2953" t="s">
        <v>10235</v>
      </c>
      <c r="W2953">
        <v>12125</v>
      </c>
      <c r="X2953">
        <v>2073</v>
      </c>
      <c r="Y2953" t="s">
        <v>10969</v>
      </c>
      <c r="Z2953">
        <v>2</v>
      </c>
      <c r="AA2953" t="s">
        <v>14359</v>
      </c>
      <c r="AB2953" t="s">
        <v>14360</v>
      </c>
      <c r="AC2953">
        <v>78</v>
      </c>
      <c r="AD2953">
        <v>474</v>
      </c>
    </row>
    <row r="2954" spans="1:30" x14ac:dyDescent="0.35">
      <c r="A2954" t="s">
        <v>23</v>
      </c>
      <c r="B2954" t="s">
        <v>3632</v>
      </c>
      <c r="C2954" t="s">
        <v>14361</v>
      </c>
      <c r="D2954">
        <v>103</v>
      </c>
      <c r="E2954" s="4">
        <v>38897216.623036653</v>
      </c>
      <c r="F2954" s="4">
        <v>793352</v>
      </c>
      <c r="G2954" s="3">
        <f>movie_metadata[[#This Row],[New_gross]]-movie_metadata[[#This Row],[New_budget]]</f>
        <v>-38103864.623036653</v>
      </c>
      <c r="H2954" s="3" t="str">
        <f>IF(movie_metadata[[#This Row],[Profit/Loss_in money]]&gt;0,"Profit","Loss")</f>
        <v>Loss</v>
      </c>
      <c r="I2954" t="s">
        <v>26</v>
      </c>
      <c r="J2954" t="s">
        <v>27</v>
      </c>
      <c r="K2954" t="s">
        <v>1407</v>
      </c>
      <c r="L2954" s="1">
        <v>2012</v>
      </c>
      <c r="M2954" t="s">
        <v>29</v>
      </c>
      <c r="N2954">
        <v>5.0999999999999996</v>
      </c>
      <c r="O2954">
        <v>2.35</v>
      </c>
      <c r="P2954">
        <v>0</v>
      </c>
      <c r="Q2954">
        <v>57</v>
      </c>
      <c r="R2954">
        <v>759</v>
      </c>
      <c r="S2954">
        <v>820</v>
      </c>
      <c r="T2954" t="s">
        <v>10680</v>
      </c>
      <c r="U2954">
        <v>967</v>
      </c>
      <c r="V2954" t="s">
        <v>4187</v>
      </c>
      <c r="W2954">
        <v>2551</v>
      </c>
      <c r="X2954">
        <v>3878</v>
      </c>
      <c r="Y2954" t="s">
        <v>1039</v>
      </c>
      <c r="Z2954">
        <v>1</v>
      </c>
      <c r="AA2954" t="s">
        <v>14362</v>
      </c>
      <c r="AB2954" t="s">
        <v>14363</v>
      </c>
      <c r="AC2954">
        <v>25</v>
      </c>
      <c r="AD2954">
        <v>830</v>
      </c>
    </row>
    <row r="2955" spans="1:30" x14ac:dyDescent="0.35">
      <c r="A2955" t="s">
        <v>23</v>
      </c>
      <c r="B2955" t="s">
        <v>14364</v>
      </c>
      <c r="C2955" t="s">
        <v>14365</v>
      </c>
      <c r="D2955">
        <v>120</v>
      </c>
      <c r="E2955" s="4">
        <v>12000000</v>
      </c>
      <c r="F2955" s="4">
        <v>214202</v>
      </c>
      <c r="G2955" s="3">
        <f>movie_metadata[[#This Row],[New_gross]]-movie_metadata[[#This Row],[New_budget]]</f>
        <v>-11785798</v>
      </c>
      <c r="H2955" s="3" t="str">
        <f>IF(movie_metadata[[#This Row],[Profit/Loss_in money]]&gt;0,"Profit","Loss")</f>
        <v>Loss</v>
      </c>
      <c r="I2955" t="s">
        <v>26</v>
      </c>
      <c r="J2955" t="s">
        <v>754</v>
      </c>
      <c r="K2955" t="s">
        <v>2118</v>
      </c>
      <c r="L2955" s="1">
        <v>2007</v>
      </c>
      <c r="M2955" t="s">
        <v>572</v>
      </c>
      <c r="N2955">
        <v>7.5</v>
      </c>
      <c r="O2955">
        <v>2.35</v>
      </c>
      <c r="P2955">
        <v>0</v>
      </c>
      <c r="Q2955">
        <v>69</v>
      </c>
      <c r="R2955">
        <v>7</v>
      </c>
      <c r="S2955">
        <v>289</v>
      </c>
      <c r="T2955" t="s">
        <v>13724</v>
      </c>
      <c r="U2955">
        <v>662</v>
      </c>
      <c r="V2955" t="s">
        <v>749</v>
      </c>
      <c r="W2955">
        <v>14831</v>
      </c>
      <c r="X2955">
        <v>1952</v>
      </c>
      <c r="Y2955" t="s">
        <v>14343</v>
      </c>
      <c r="Z2955">
        <v>0</v>
      </c>
      <c r="AA2955" t="s">
        <v>14366</v>
      </c>
      <c r="AB2955" t="s">
        <v>14367</v>
      </c>
      <c r="AC2955">
        <v>75</v>
      </c>
      <c r="AD2955">
        <v>345</v>
      </c>
    </row>
    <row r="2956" spans="1:30" x14ac:dyDescent="0.35">
      <c r="A2956" t="s">
        <v>23</v>
      </c>
      <c r="B2956" t="s">
        <v>14368</v>
      </c>
      <c r="C2956" t="s">
        <v>14369</v>
      </c>
      <c r="D2956">
        <v>134</v>
      </c>
      <c r="E2956" s="4">
        <v>2500000000</v>
      </c>
      <c r="F2956" s="4">
        <v>195888</v>
      </c>
      <c r="G2956" s="3">
        <f>movie_metadata[[#This Row],[New_gross]]-movie_metadata[[#This Row],[New_budget]]</f>
        <v>-2499804112</v>
      </c>
      <c r="H2956" s="3" t="str">
        <f>IF(movie_metadata[[#This Row],[Profit/Loss_in money]]&gt;0,"Profit","Loss")</f>
        <v>Loss</v>
      </c>
      <c r="I2956" t="s">
        <v>14370</v>
      </c>
      <c r="J2956" t="s">
        <v>10968</v>
      </c>
      <c r="K2956" t="s">
        <v>5597</v>
      </c>
      <c r="L2956" s="1">
        <v>2005</v>
      </c>
      <c r="M2956" t="s">
        <v>572</v>
      </c>
      <c r="N2956">
        <v>7.1</v>
      </c>
      <c r="O2956">
        <v>2.35</v>
      </c>
      <c r="P2956">
        <v>607</v>
      </c>
      <c r="Q2956">
        <v>73</v>
      </c>
      <c r="R2956">
        <v>45</v>
      </c>
      <c r="S2956">
        <v>0</v>
      </c>
      <c r="T2956" t="s">
        <v>14371</v>
      </c>
      <c r="U2956">
        <v>9</v>
      </c>
      <c r="V2956" t="s">
        <v>14372</v>
      </c>
      <c r="W2956">
        <v>5603</v>
      </c>
      <c r="X2956">
        <v>11</v>
      </c>
      <c r="Y2956" t="s">
        <v>14373</v>
      </c>
      <c r="Z2956">
        <v>0</v>
      </c>
      <c r="AA2956" t="s">
        <v>14374</v>
      </c>
      <c r="AB2956" t="s">
        <v>14375</v>
      </c>
      <c r="AC2956">
        <v>45</v>
      </c>
      <c r="AD2956">
        <v>2</v>
      </c>
    </row>
    <row r="2957" spans="1:30" x14ac:dyDescent="0.35">
      <c r="A2957" t="s">
        <v>23</v>
      </c>
      <c r="B2957" t="s">
        <v>14376</v>
      </c>
      <c r="C2957" t="s">
        <v>14377</v>
      </c>
      <c r="D2957">
        <v>110</v>
      </c>
      <c r="E2957" s="4">
        <v>12000000</v>
      </c>
      <c r="F2957" s="4">
        <v>175370</v>
      </c>
      <c r="G2957" s="3">
        <f>movie_metadata[[#This Row],[New_gross]]-movie_metadata[[#This Row],[New_budget]]</f>
        <v>-11824630</v>
      </c>
      <c r="H2957" s="3" t="str">
        <f>IF(movie_metadata[[#This Row],[Profit/Loss_in money]]&gt;0,"Profit","Loss")</f>
        <v>Loss</v>
      </c>
      <c r="I2957" t="s">
        <v>26</v>
      </c>
      <c r="J2957" t="s">
        <v>27</v>
      </c>
      <c r="K2957" t="s">
        <v>1664</v>
      </c>
      <c r="L2957" s="1">
        <v>1999</v>
      </c>
      <c r="M2957" t="s">
        <v>572</v>
      </c>
      <c r="N2957">
        <v>4.5999999999999996</v>
      </c>
      <c r="O2957">
        <v>1.85</v>
      </c>
      <c r="P2957">
        <v>458</v>
      </c>
      <c r="Q2957">
        <v>42</v>
      </c>
      <c r="R2957">
        <v>18</v>
      </c>
      <c r="S2957">
        <v>865</v>
      </c>
      <c r="T2957" t="s">
        <v>234</v>
      </c>
      <c r="U2957">
        <v>13000</v>
      </c>
      <c r="V2957" t="s">
        <v>970</v>
      </c>
      <c r="W2957">
        <v>6884</v>
      </c>
      <c r="X2957">
        <v>17417</v>
      </c>
      <c r="Y2957" t="s">
        <v>5958</v>
      </c>
      <c r="Z2957">
        <v>1</v>
      </c>
      <c r="AA2957" t="s">
        <v>14378</v>
      </c>
      <c r="AB2957" t="s">
        <v>14379</v>
      </c>
      <c r="AC2957">
        <v>133</v>
      </c>
      <c r="AD2957">
        <v>883</v>
      </c>
    </row>
    <row r="2958" spans="1:30" x14ac:dyDescent="0.35">
      <c r="A2958" t="s">
        <v>23</v>
      </c>
      <c r="B2958" t="s">
        <v>1931</v>
      </c>
      <c r="C2958" t="s">
        <v>14380</v>
      </c>
      <c r="D2958">
        <v>95</v>
      </c>
      <c r="E2958" s="4">
        <v>37432523.809523806</v>
      </c>
      <c r="F2958" s="4">
        <v>190666</v>
      </c>
      <c r="G2958" s="3">
        <f>movie_metadata[[#This Row],[New_gross]]-movie_metadata[[#This Row],[New_budget]]</f>
        <v>-37241857.809523806</v>
      </c>
      <c r="H2958" s="3" t="str">
        <f>IF(movie_metadata[[#This Row],[Profit/Loss_in money]]&gt;0,"Profit","Loss")</f>
        <v>Loss</v>
      </c>
      <c r="I2958" t="s">
        <v>1933</v>
      </c>
      <c r="J2958" t="s">
        <v>880</v>
      </c>
      <c r="K2958" t="s">
        <v>2520</v>
      </c>
      <c r="L2958" s="1">
        <v>2009</v>
      </c>
      <c r="M2958" t="s">
        <v>572</v>
      </c>
      <c r="N2958">
        <v>5.7</v>
      </c>
      <c r="O2958">
        <v>2.35</v>
      </c>
      <c r="P2958">
        <v>784</v>
      </c>
      <c r="Q2958">
        <v>101</v>
      </c>
      <c r="R2958">
        <v>611</v>
      </c>
      <c r="S2958">
        <v>3</v>
      </c>
      <c r="T2958" t="s">
        <v>14381</v>
      </c>
      <c r="U2958">
        <v>9</v>
      </c>
      <c r="V2958" t="s">
        <v>11967</v>
      </c>
      <c r="W2958">
        <v>2410</v>
      </c>
      <c r="X2958">
        <v>18</v>
      </c>
      <c r="Y2958" t="s">
        <v>14382</v>
      </c>
      <c r="Z2958">
        <v>1</v>
      </c>
      <c r="AA2958" t="s">
        <v>14383</v>
      </c>
      <c r="AB2958" t="s">
        <v>14384</v>
      </c>
      <c r="AC2958">
        <v>20</v>
      </c>
      <c r="AD2958">
        <v>4</v>
      </c>
    </row>
    <row r="2959" spans="1:30" x14ac:dyDescent="0.35">
      <c r="A2959" t="s">
        <v>23</v>
      </c>
      <c r="B2959" t="s">
        <v>8541</v>
      </c>
      <c r="C2959" t="s">
        <v>14385</v>
      </c>
      <c r="D2959">
        <v>95</v>
      </c>
      <c r="E2959" s="4">
        <v>7500000</v>
      </c>
      <c r="F2959" s="4">
        <v>41403387.075000003</v>
      </c>
      <c r="G2959" s="3">
        <f>movie_metadata[[#This Row],[New_gross]]-movie_metadata[[#This Row],[New_budget]]</f>
        <v>33903387.075000003</v>
      </c>
      <c r="H2959" s="3" t="str">
        <f>IF(movie_metadata[[#This Row],[Profit/Loss_in money]]&gt;0,"Profit","Loss")</f>
        <v>Profit</v>
      </c>
      <c r="I2959" t="s">
        <v>26</v>
      </c>
      <c r="J2959" t="s">
        <v>27</v>
      </c>
      <c r="K2959" t="s">
        <v>14386</v>
      </c>
      <c r="L2959" s="1">
        <v>2002</v>
      </c>
      <c r="M2959" t="s">
        <v>572</v>
      </c>
      <c r="N2959">
        <v>6.8</v>
      </c>
      <c r="O2959">
        <v>1.85</v>
      </c>
      <c r="P2959">
        <v>0</v>
      </c>
      <c r="Q2959">
        <v>82</v>
      </c>
      <c r="R2959">
        <v>165</v>
      </c>
      <c r="S2959">
        <v>280</v>
      </c>
      <c r="T2959" t="s">
        <v>2948</v>
      </c>
      <c r="U2959">
        <v>686</v>
      </c>
      <c r="V2959" t="s">
        <v>8543</v>
      </c>
      <c r="W2959">
        <v>27052</v>
      </c>
      <c r="X2959">
        <v>1501</v>
      </c>
      <c r="Y2959" t="s">
        <v>7007</v>
      </c>
      <c r="Z2959">
        <v>2</v>
      </c>
      <c r="AA2959" t="s">
        <v>14387</v>
      </c>
      <c r="AB2959" t="s">
        <v>14388</v>
      </c>
      <c r="AC2959">
        <v>124</v>
      </c>
      <c r="AD2959">
        <v>327</v>
      </c>
    </row>
    <row r="2960" spans="1:30" x14ac:dyDescent="0.35">
      <c r="A2960" t="s">
        <v>739</v>
      </c>
      <c r="B2960" t="s">
        <v>14389</v>
      </c>
      <c r="C2960" t="s">
        <v>14390</v>
      </c>
      <c r="D2960">
        <v>132</v>
      </c>
      <c r="E2960" s="4">
        <v>12000000</v>
      </c>
      <c r="F2960" s="4">
        <v>119922</v>
      </c>
      <c r="G2960" s="3">
        <f>movie_metadata[[#This Row],[New_gross]]-movie_metadata[[#This Row],[New_budget]]</f>
        <v>-11880078</v>
      </c>
      <c r="H2960" s="3" t="str">
        <f>IF(movie_metadata[[#This Row],[Profit/Loss_in money]]&gt;0,"Profit","Loss")</f>
        <v>Loss</v>
      </c>
      <c r="I2960" t="s">
        <v>1933</v>
      </c>
      <c r="J2960" t="s">
        <v>880</v>
      </c>
      <c r="K2960" t="s">
        <v>1954</v>
      </c>
      <c r="L2960" s="1">
        <v>2009</v>
      </c>
      <c r="M2960" t="s">
        <v>572</v>
      </c>
      <c r="N2960">
        <v>7.7</v>
      </c>
      <c r="O2960">
        <v>2.35</v>
      </c>
      <c r="P2960">
        <v>0</v>
      </c>
      <c r="Q2960">
        <v>149</v>
      </c>
      <c r="R2960">
        <v>14</v>
      </c>
      <c r="S2960">
        <v>3</v>
      </c>
      <c r="T2960" t="s">
        <v>14391</v>
      </c>
      <c r="U2960">
        <v>52</v>
      </c>
      <c r="V2960" t="s">
        <v>5946</v>
      </c>
      <c r="W2960">
        <v>8429</v>
      </c>
      <c r="X2960">
        <v>91</v>
      </c>
      <c r="Y2960" t="s">
        <v>14392</v>
      </c>
      <c r="Z2960">
        <v>0</v>
      </c>
      <c r="AA2960" t="s">
        <v>14393</v>
      </c>
      <c r="AB2960" t="s">
        <v>14394</v>
      </c>
      <c r="AC2960">
        <v>62</v>
      </c>
      <c r="AD2960">
        <v>32</v>
      </c>
    </row>
    <row r="2961" spans="1:30" x14ac:dyDescent="0.35">
      <c r="A2961" t="s">
        <v>23</v>
      </c>
      <c r="B2961" t="s">
        <v>14395</v>
      </c>
      <c r="C2961" t="s">
        <v>14396</v>
      </c>
      <c r="D2961">
        <v>89</v>
      </c>
      <c r="E2961" s="4">
        <v>37652702.696078435</v>
      </c>
      <c r="F2961" s="4">
        <v>7888703</v>
      </c>
      <c r="G2961" s="3">
        <f>movie_metadata[[#This Row],[New_gross]]-movie_metadata[[#This Row],[New_budget]]</f>
        <v>-29763999.696078435</v>
      </c>
      <c r="H2961" s="3" t="str">
        <f>IF(movie_metadata[[#This Row],[Profit/Loss_in money]]&gt;0,"Profit","Loss")</f>
        <v>Loss</v>
      </c>
      <c r="I2961" t="s">
        <v>1933</v>
      </c>
      <c r="J2961" t="s">
        <v>880</v>
      </c>
      <c r="K2961" t="s">
        <v>795</v>
      </c>
      <c r="L2961" s="1">
        <v>2011</v>
      </c>
      <c r="M2961" t="s">
        <v>82</v>
      </c>
      <c r="N2961">
        <v>3.2</v>
      </c>
      <c r="O2961">
        <v>2.35</v>
      </c>
      <c r="P2961">
        <v>211</v>
      </c>
      <c r="Q2961">
        <v>5</v>
      </c>
      <c r="R2961">
        <v>0</v>
      </c>
      <c r="S2961">
        <v>188</v>
      </c>
      <c r="T2961" t="s">
        <v>1728</v>
      </c>
      <c r="U2961">
        <v>970</v>
      </c>
      <c r="V2961" t="s">
        <v>1943</v>
      </c>
      <c r="W2961">
        <v>408</v>
      </c>
      <c r="X2961">
        <v>1854</v>
      </c>
      <c r="Y2961" t="s">
        <v>14397</v>
      </c>
      <c r="Z2961">
        <v>0</v>
      </c>
      <c r="AA2961" t="s">
        <v>14398</v>
      </c>
      <c r="AB2961" t="s">
        <v>14399</v>
      </c>
      <c r="AC2961">
        <v>12</v>
      </c>
      <c r="AD2961">
        <v>618</v>
      </c>
    </row>
    <row r="2962" spans="1:30" x14ac:dyDescent="0.35">
      <c r="A2962" t="s">
        <v>23</v>
      </c>
      <c r="B2962" t="s">
        <v>14400</v>
      </c>
      <c r="C2962" t="s">
        <v>14401</v>
      </c>
      <c r="D2962">
        <v>138</v>
      </c>
      <c r="E2962" s="4">
        <v>12000000</v>
      </c>
      <c r="F2962" s="4">
        <v>47871522.055172414</v>
      </c>
      <c r="G2962" s="3">
        <f>movie_metadata[[#This Row],[New_gross]]-movie_metadata[[#This Row],[New_budget]]</f>
        <v>35871522.055172414</v>
      </c>
      <c r="H2962" s="3" t="str">
        <f>IF(movie_metadata[[#This Row],[Profit/Loss_in money]]&gt;0,"Profit","Loss")</f>
        <v>Profit</v>
      </c>
      <c r="I2962" t="s">
        <v>662</v>
      </c>
      <c r="J2962" t="s">
        <v>663</v>
      </c>
      <c r="K2962" t="s">
        <v>564</v>
      </c>
      <c r="L2962" s="1">
        <v>2010</v>
      </c>
      <c r="M2962" t="s">
        <v>1113</v>
      </c>
      <c r="N2962">
        <v>6.1</v>
      </c>
      <c r="O2962">
        <v>2.35</v>
      </c>
      <c r="P2962">
        <v>0</v>
      </c>
      <c r="Q2962">
        <v>44</v>
      </c>
      <c r="R2962">
        <v>7</v>
      </c>
      <c r="S2962">
        <v>16</v>
      </c>
      <c r="T2962" t="s">
        <v>14402</v>
      </c>
      <c r="U2962">
        <v>84</v>
      </c>
      <c r="V2962" t="s">
        <v>12045</v>
      </c>
      <c r="W2962">
        <v>4899</v>
      </c>
      <c r="X2962">
        <v>164</v>
      </c>
      <c r="Y2962" t="s">
        <v>14403</v>
      </c>
      <c r="Z2962">
        <v>0</v>
      </c>
      <c r="AA2962" t="s">
        <v>14404</v>
      </c>
      <c r="AB2962" t="s">
        <v>14405</v>
      </c>
      <c r="AC2962">
        <v>49</v>
      </c>
      <c r="AD2962">
        <v>33</v>
      </c>
    </row>
    <row r="2963" spans="1:30" x14ac:dyDescent="0.35">
      <c r="A2963" t="s">
        <v>23</v>
      </c>
      <c r="B2963" t="s">
        <v>2058</v>
      </c>
      <c r="C2963" t="s">
        <v>14406</v>
      </c>
      <c r="D2963">
        <v>113</v>
      </c>
      <c r="E2963" s="4">
        <v>20000000</v>
      </c>
      <c r="F2963" s="4">
        <v>17149</v>
      </c>
      <c r="G2963" s="3">
        <f>movie_metadata[[#This Row],[New_gross]]-movie_metadata[[#This Row],[New_budget]]</f>
        <v>-19982851</v>
      </c>
      <c r="H2963" s="3" t="str">
        <f>IF(movie_metadata[[#This Row],[Profit/Loss_in money]]&gt;0,"Profit","Loss")</f>
        <v>Loss</v>
      </c>
      <c r="I2963" t="s">
        <v>26</v>
      </c>
      <c r="J2963" t="s">
        <v>14407</v>
      </c>
      <c r="K2963" t="s">
        <v>1459</v>
      </c>
      <c r="L2963" s="1">
        <v>2011</v>
      </c>
      <c r="M2963" t="s">
        <v>572</v>
      </c>
      <c r="N2963">
        <v>5.6</v>
      </c>
      <c r="O2963">
        <v>2.35</v>
      </c>
      <c r="P2963">
        <v>0</v>
      </c>
      <c r="Q2963">
        <v>74</v>
      </c>
      <c r="R2963">
        <v>212</v>
      </c>
      <c r="S2963">
        <v>18</v>
      </c>
      <c r="T2963" t="s">
        <v>14408</v>
      </c>
      <c r="U2963">
        <v>567</v>
      </c>
      <c r="V2963" t="s">
        <v>365</v>
      </c>
      <c r="W2963">
        <v>12128</v>
      </c>
      <c r="X2963">
        <v>708</v>
      </c>
      <c r="Y2963" t="s">
        <v>14409</v>
      </c>
      <c r="Z2963">
        <v>9</v>
      </c>
      <c r="AA2963" t="s">
        <v>14410</v>
      </c>
      <c r="AB2963" t="s">
        <v>14411</v>
      </c>
      <c r="AC2963">
        <v>61</v>
      </c>
      <c r="AD2963">
        <v>111</v>
      </c>
    </row>
    <row r="2964" spans="1:30" x14ac:dyDescent="0.35">
      <c r="A2964" t="s">
        <v>23</v>
      </c>
      <c r="B2964" t="s">
        <v>14412</v>
      </c>
      <c r="C2964" t="s">
        <v>14413</v>
      </c>
      <c r="D2964">
        <v>99</v>
      </c>
      <c r="E2964" s="4">
        <v>12000000</v>
      </c>
      <c r="F2964" s="4">
        <v>47985218.06122449</v>
      </c>
      <c r="G2964" s="3">
        <f>movie_metadata[[#This Row],[New_gross]]-movie_metadata[[#This Row],[New_budget]]</f>
        <v>35985218.06122449</v>
      </c>
      <c r="H2964" s="3" t="str">
        <f>IF(movie_metadata[[#This Row],[Profit/Loss_in money]]&gt;0,"Profit","Loss")</f>
        <v>Profit</v>
      </c>
      <c r="I2964" t="s">
        <v>26</v>
      </c>
      <c r="J2964" t="s">
        <v>45</v>
      </c>
      <c r="K2964" t="s">
        <v>14414</v>
      </c>
      <c r="L2964" s="1">
        <v>2009</v>
      </c>
      <c r="M2964" t="s">
        <v>572</v>
      </c>
      <c r="N2964">
        <v>6.9</v>
      </c>
      <c r="O2964">
        <v>2.35</v>
      </c>
      <c r="P2964">
        <v>13000</v>
      </c>
      <c r="Q2964">
        <v>156</v>
      </c>
      <c r="R2964">
        <v>76</v>
      </c>
      <c r="S2964">
        <v>42</v>
      </c>
      <c r="T2964" t="s">
        <v>14415</v>
      </c>
      <c r="U2964">
        <v>181</v>
      </c>
      <c r="V2964" t="s">
        <v>14416</v>
      </c>
      <c r="W2964">
        <v>64423</v>
      </c>
      <c r="X2964">
        <v>433</v>
      </c>
      <c r="Y2964" t="s">
        <v>14417</v>
      </c>
      <c r="Z2964">
        <v>1</v>
      </c>
      <c r="AA2964" t="s">
        <v>14418</v>
      </c>
      <c r="AB2964" t="s">
        <v>14419</v>
      </c>
      <c r="AC2964">
        <v>293</v>
      </c>
      <c r="AD2964">
        <v>168</v>
      </c>
    </row>
    <row r="2965" spans="1:30" x14ac:dyDescent="0.35">
      <c r="A2965" t="s">
        <v>23</v>
      </c>
      <c r="B2965" t="s">
        <v>14420</v>
      </c>
      <c r="C2965" t="s">
        <v>14421</v>
      </c>
      <c r="D2965">
        <v>111</v>
      </c>
      <c r="E2965" s="4">
        <v>12000000</v>
      </c>
      <c r="F2965" s="4">
        <v>14616</v>
      </c>
      <c r="G2965" s="3">
        <f>movie_metadata[[#This Row],[New_gross]]-movie_metadata[[#This Row],[New_budget]]</f>
        <v>-11985384</v>
      </c>
      <c r="H2965" s="3" t="str">
        <f>IF(movie_metadata[[#This Row],[Profit/Loss_in money]]&gt;0,"Profit","Loss")</f>
        <v>Loss</v>
      </c>
      <c r="I2965" t="s">
        <v>26</v>
      </c>
      <c r="J2965" t="s">
        <v>27</v>
      </c>
      <c r="K2965" t="s">
        <v>3402</v>
      </c>
      <c r="L2965" s="1">
        <v>2015</v>
      </c>
      <c r="M2965" t="s">
        <v>572</v>
      </c>
      <c r="N2965">
        <v>7.5</v>
      </c>
      <c r="O2965">
        <v>1.85</v>
      </c>
      <c r="P2965">
        <v>26000</v>
      </c>
      <c r="Q2965">
        <v>1</v>
      </c>
      <c r="R2965">
        <v>0</v>
      </c>
      <c r="S2965">
        <v>247</v>
      </c>
      <c r="T2965" t="s">
        <v>14422</v>
      </c>
      <c r="U2965">
        <v>1000</v>
      </c>
      <c r="V2965" t="s">
        <v>4525</v>
      </c>
      <c r="W2965">
        <v>314</v>
      </c>
      <c r="X2965">
        <v>2059</v>
      </c>
      <c r="Y2965" t="s">
        <v>14423</v>
      </c>
      <c r="Z2965">
        <v>1</v>
      </c>
      <c r="AA2965" t="s">
        <v>62</v>
      </c>
      <c r="AB2965" t="s">
        <v>14424</v>
      </c>
      <c r="AC2965">
        <v>10</v>
      </c>
      <c r="AD2965">
        <v>445</v>
      </c>
    </row>
    <row r="2966" spans="1:30" x14ac:dyDescent="0.35">
      <c r="A2966" t="s">
        <v>23</v>
      </c>
      <c r="B2966" t="s">
        <v>3359</v>
      </c>
      <c r="C2966" t="s">
        <v>14425</v>
      </c>
      <c r="D2966">
        <v>99</v>
      </c>
      <c r="E2966" s="4">
        <v>12000000</v>
      </c>
      <c r="F2966" s="4">
        <v>91443253</v>
      </c>
      <c r="G2966" s="3">
        <f>movie_metadata[[#This Row],[New_gross]]-movie_metadata[[#This Row],[New_budget]]</f>
        <v>79443253</v>
      </c>
      <c r="H2966" s="3" t="str">
        <f>IF(movie_metadata[[#This Row],[Profit/Loss_in money]]&gt;0,"Profit","Loss")</f>
        <v>Profit</v>
      </c>
      <c r="I2966" t="s">
        <v>26</v>
      </c>
      <c r="J2966" t="s">
        <v>27</v>
      </c>
      <c r="K2966" t="s">
        <v>1536</v>
      </c>
      <c r="L2966" s="1">
        <v>2014</v>
      </c>
      <c r="M2966" t="s">
        <v>82</v>
      </c>
      <c r="N2966">
        <v>5.8</v>
      </c>
      <c r="O2966">
        <v>2.35</v>
      </c>
      <c r="P2966">
        <v>23000</v>
      </c>
      <c r="Q2966">
        <v>82</v>
      </c>
      <c r="R2966">
        <v>130</v>
      </c>
      <c r="S2966">
        <v>79</v>
      </c>
      <c r="T2966" t="s">
        <v>14426</v>
      </c>
      <c r="U2966">
        <v>399</v>
      </c>
      <c r="V2966" t="s">
        <v>5506</v>
      </c>
      <c r="W2966">
        <v>21034</v>
      </c>
      <c r="X2966">
        <v>663</v>
      </c>
      <c r="Y2966" t="s">
        <v>4969</v>
      </c>
      <c r="AA2966" t="s">
        <v>14427</v>
      </c>
      <c r="AB2966" t="s">
        <v>14428</v>
      </c>
      <c r="AC2966">
        <v>153</v>
      </c>
      <c r="AD2966">
        <v>116</v>
      </c>
    </row>
    <row r="2967" spans="1:30" x14ac:dyDescent="0.35">
      <c r="A2967" t="s">
        <v>23</v>
      </c>
      <c r="B2967" t="s">
        <v>1286</v>
      </c>
      <c r="C2967" t="s">
        <v>14429</v>
      </c>
      <c r="D2967">
        <v>104</v>
      </c>
      <c r="E2967" s="4">
        <v>6000000</v>
      </c>
      <c r="F2967" s="4">
        <v>30093107</v>
      </c>
      <c r="G2967" s="3">
        <f>movie_metadata[[#This Row],[New_gross]]-movie_metadata[[#This Row],[New_budget]]</f>
        <v>24093107</v>
      </c>
      <c r="H2967" s="3" t="str">
        <f>IF(movie_metadata[[#This Row],[Profit/Loss_in money]]&gt;0,"Profit","Loss")</f>
        <v>Profit</v>
      </c>
      <c r="I2967" t="s">
        <v>26</v>
      </c>
      <c r="J2967" t="s">
        <v>45</v>
      </c>
      <c r="K2967" t="s">
        <v>1001</v>
      </c>
      <c r="L2967" s="1">
        <v>2000</v>
      </c>
      <c r="M2967" t="s">
        <v>572</v>
      </c>
      <c r="N2967">
        <v>8.3000000000000007</v>
      </c>
      <c r="O2967">
        <v>1.85</v>
      </c>
      <c r="P2967">
        <v>27000</v>
      </c>
      <c r="Q2967">
        <v>151</v>
      </c>
      <c r="R2967">
        <v>0</v>
      </c>
      <c r="S2967">
        <v>1000</v>
      </c>
      <c r="T2967" t="s">
        <v>334</v>
      </c>
      <c r="U2967">
        <v>26000</v>
      </c>
      <c r="V2967" t="s">
        <v>328</v>
      </c>
      <c r="W2967">
        <v>600996</v>
      </c>
      <c r="X2967">
        <v>39175</v>
      </c>
      <c r="Y2967" t="s">
        <v>680</v>
      </c>
      <c r="Z2967">
        <v>6</v>
      </c>
      <c r="AA2967" t="s">
        <v>14430</v>
      </c>
      <c r="AB2967" t="s">
        <v>14431</v>
      </c>
      <c r="AC2967">
        <v>726</v>
      </c>
      <c r="AD2967">
        <v>11000</v>
      </c>
    </row>
    <row r="2968" spans="1:30" x14ac:dyDescent="0.35">
      <c r="A2968" t="s">
        <v>23</v>
      </c>
      <c r="B2968" t="s">
        <v>14432</v>
      </c>
      <c r="C2968" t="s">
        <v>14433</v>
      </c>
      <c r="D2968">
        <v>89</v>
      </c>
      <c r="E2968" s="4">
        <v>12000000</v>
      </c>
      <c r="F2968" s="4">
        <v>8524723.4000000004</v>
      </c>
      <c r="G2968" s="3">
        <f>movie_metadata[[#This Row],[New_gross]]-movie_metadata[[#This Row],[New_budget]]</f>
        <v>-3475276.5999999996</v>
      </c>
      <c r="H2968" s="3" t="str">
        <f>IF(movie_metadata[[#This Row],[Profit/Loss_in money]]&gt;0,"Profit","Loss")</f>
        <v>Loss</v>
      </c>
      <c r="I2968" t="s">
        <v>26</v>
      </c>
      <c r="J2968" t="s">
        <v>27</v>
      </c>
      <c r="K2968" t="s">
        <v>14434</v>
      </c>
      <c r="L2968" s="1">
        <v>2015</v>
      </c>
      <c r="M2968" t="s">
        <v>82</v>
      </c>
      <c r="N2968">
        <v>2.8</v>
      </c>
      <c r="O2968">
        <v>2.35</v>
      </c>
      <c r="P2968">
        <v>634</v>
      </c>
      <c r="Q2968">
        <v>3</v>
      </c>
      <c r="R2968">
        <v>49</v>
      </c>
      <c r="S2968">
        <v>84</v>
      </c>
      <c r="T2968" t="s">
        <v>14435</v>
      </c>
      <c r="U2968">
        <v>551</v>
      </c>
      <c r="V2968" t="s">
        <v>14436</v>
      </c>
      <c r="W2968">
        <v>105</v>
      </c>
      <c r="X2968">
        <v>895</v>
      </c>
      <c r="Y2968" t="s">
        <v>14437</v>
      </c>
      <c r="Z2968">
        <v>6</v>
      </c>
      <c r="AA2968" t="s">
        <v>62</v>
      </c>
      <c r="AB2968" t="s">
        <v>14438</v>
      </c>
      <c r="AC2968">
        <v>7</v>
      </c>
      <c r="AD2968">
        <v>85</v>
      </c>
    </row>
    <row r="2969" spans="1:30" x14ac:dyDescent="0.35">
      <c r="A2969" t="s">
        <v>23</v>
      </c>
      <c r="B2969" t="s">
        <v>13126</v>
      </c>
      <c r="C2969" t="s">
        <v>14439</v>
      </c>
      <c r="D2969">
        <v>103</v>
      </c>
      <c r="E2969" s="4">
        <v>11500000</v>
      </c>
      <c r="F2969" s="4">
        <v>57469179</v>
      </c>
      <c r="G2969" s="3">
        <f>movie_metadata[[#This Row],[New_gross]]-movie_metadata[[#This Row],[New_budget]]</f>
        <v>45969179</v>
      </c>
      <c r="H2969" s="3" t="str">
        <f>IF(movie_metadata[[#This Row],[Profit/Loss_in money]]&gt;0,"Profit","Loss")</f>
        <v>Profit</v>
      </c>
      <c r="I2969" t="s">
        <v>26</v>
      </c>
      <c r="J2969" t="s">
        <v>27</v>
      </c>
      <c r="K2969" t="s">
        <v>7395</v>
      </c>
      <c r="L2969" s="1">
        <v>1989</v>
      </c>
      <c r="M2969" t="s">
        <v>572</v>
      </c>
      <c r="N2969">
        <v>6.6</v>
      </c>
      <c r="O2969">
        <v>1.85</v>
      </c>
      <c r="P2969">
        <v>0</v>
      </c>
      <c r="Q2969">
        <v>98</v>
      </c>
      <c r="R2969">
        <v>52</v>
      </c>
      <c r="S2969">
        <v>426</v>
      </c>
      <c r="T2969" t="s">
        <v>5571</v>
      </c>
      <c r="U2969">
        <v>969</v>
      </c>
      <c r="V2969" t="s">
        <v>3646</v>
      </c>
      <c r="W2969">
        <v>63855</v>
      </c>
      <c r="X2969">
        <v>2987</v>
      </c>
      <c r="Y2969" t="s">
        <v>14440</v>
      </c>
      <c r="Z2969">
        <v>0</v>
      </c>
      <c r="AA2969" t="s">
        <v>14441</v>
      </c>
      <c r="AB2969" t="s">
        <v>14442</v>
      </c>
      <c r="AC2969">
        <v>248</v>
      </c>
      <c r="AD2969">
        <v>886</v>
      </c>
    </row>
    <row r="2970" spans="1:30" x14ac:dyDescent="0.35">
      <c r="A2970" t="s">
        <v>23</v>
      </c>
      <c r="B2970" t="s">
        <v>14443</v>
      </c>
      <c r="C2970" t="s">
        <v>14444</v>
      </c>
      <c r="D2970">
        <v>134</v>
      </c>
      <c r="E2970" s="4">
        <v>11900000</v>
      </c>
      <c r="F2970" s="4">
        <v>48856</v>
      </c>
      <c r="G2970" s="3">
        <f>movie_metadata[[#This Row],[New_gross]]-movie_metadata[[#This Row],[New_budget]]</f>
        <v>-11851144</v>
      </c>
      <c r="H2970" s="3" t="str">
        <f>IF(movie_metadata[[#This Row],[Profit/Loss_in money]]&gt;0,"Profit","Loss")</f>
        <v>Loss</v>
      </c>
      <c r="I2970" t="s">
        <v>662</v>
      </c>
      <c r="J2970" t="s">
        <v>663</v>
      </c>
      <c r="K2970" t="s">
        <v>3402</v>
      </c>
      <c r="L2970" s="1">
        <v>1993</v>
      </c>
      <c r="M2970" t="s">
        <v>60</v>
      </c>
      <c r="N2970">
        <v>7.5</v>
      </c>
      <c r="O2970">
        <v>1.85</v>
      </c>
      <c r="P2970">
        <v>355</v>
      </c>
      <c r="Q2970">
        <v>25</v>
      </c>
      <c r="R2970">
        <v>0</v>
      </c>
      <c r="S2970">
        <v>4</v>
      </c>
      <c r="T2970" t="s">
        <v>14445</v>
      </c>
      <c r="U2970">
        <v>15</v>
      </c>
      <c r="V2970" t="s">
        <v>14446</v>
      </c>
      <c r="W2970">
        <v>3466</v>
      </c>
      <c r="X2970">
        <v>30</v>
      </c>
      <c r="Y2970" t="s">
        <v>14447</v>
      </c>
      <c r="Z2970">
        <v>0</v>
      </c>
      <c r="AA2970" t="s">
        <v>14448</v>
      </c>
      <c r="AB2970" t="s">
        <v>14449</v>
      </c>
      <c r="AC2970">
        <v>40</v>
      </c>
      <c r="AD2970">
        <v>6</v>
      </c>
    </row>
    <row r="2971" spans="1:30" x14ac:dyDescent="0.35">
      <c r="A2971" t="s">
        <v>23</v>
      </c>
      <c r="B2971" t="s">
        <v>14450</v>
      </c>
      <c r="C2971" t="s">
        <v>14451</v>
      </c>
      <c r="D2971">
        <v>100</v>
      </c>
      <c r="E2971" s="4">
        <v>11500000</v>
      </c>
      <c r="F2971" s="4">
        <v>39098914.305555552</v>
      </c>
      <c r="G2971" s="3">
        <f>movie_metadata[[#This Row],[New_gross]]-movie_metadata[[#This Row],[New_budget]]</f>
        <v>27598914.305555552</v>
      </c>
      <c r="H2971" s="3" t="str">
        <f>IF(movie_metadata[[#This Row],[Profit/Loss_in money]]&gt;0,"Profit","Loss")</f>
        <v>Profit</v>
      </c>
      <c r="I2971" t="s">
        <v>26</v>
      </c>
      <c r="J2971" t="s">
        <v>45</v>
      </c>
      <c r="K2971" t="s">
        <v>4066</v>
      </c>
      <c r="L2971" s="1">
        <v>2009</v>
      </c>
      <c r="M2971" t="s">
        <v>572</v>
      </c>
      <c r="N2971">
        <v>6</v>
      </c>
      <c r="O2971">
        <v>2.35</v>
      </c>
      <c r="P2971">
        <v>443</v>
      </c>
      <c r="Q2971">
        <v>35</v>
      </c>
      <c r="R2971">
        <v>2</v>
      </c>
      <c r="S2971">
        <v>388</v>
      </c>
      <c r="T2971" t="s">
        <v>2342</v>
      </c>
      <c r="U2971">
        <v>680</v>
      </c>
      <c r="V2971" t="s">
        <v>2277</v>
      </c>
      <c r="W2971">
        <v>3737</v>
      </c>
      <c r="X2971">
        <v>1780</v>
      </c>
      <c r="Y2971" t="s">
        <v>13713</v>
      </c>
      <c r="Z2971">
        <v>2</v>
      </c>
      <c r="AA2971" t="s">
        <v>14452</v>
      </c>
      <c r="AB2971" t="s">
        <v>14453</v>
      </c>
      <c r="AC2971">
        <v>27</v>
      </c>
      <c r="AD2971">
        <v>544</v>
      </c>
    </row>
    <row r="2972" spans="1:30" x14ac:dyDescent="0.35">
      <c r="A2972" t="s">
        <v>23</v>
      </c>
      <c r="B2972" t="s">
        <v>14454</v>
      </c>
      <c r="C2972" t="s">
        <v>14455</v>
      </c>
      <c r="D2972">
        <v>130</v>
      </c>
      <c r="E2972" s="4">
        <v>12000000</v>
      </c>
      <c r="F2972" s="4">
        <v>37462652.234482758</v>
      </c>
      <c r="G2972" s="3">
        <f>movie_metadata[[#This Row],[New_gross]]-movie_metadata[[#This Row],[New_budget]]</f>
        <v>25462652.234482758</v>
      </c>
      <c r="H2972" s="3" t="str">
        <f>IF(movie_metadata[[#This Row],[Profit/Loss_in money]]&gt;0,"Profit","Loss")</f>
        <v>Profit</v>
      </c>
      <c r="I2972" t="s">
        <v>11692</v>
      </c>
      <c r="J2972" t="s">
        <v>880</v>
      </c>
      <c r="K2972" t="s">
        <v>3402</v>
      </c>
      <c r="L2972" s="1">
        <v>2015</v>
      </c>
      <c r="M2972" t="s">
        <v>60</v>
      </c>
      <c r="N2972">
        <v>6.2</v>
      </c>
      <c r="O2972">
        <v>2.35</v>
      </c>
      <c r="P2972">
        <v>4</v>
      </c>
      <c r="Q2972">
        <v>6</v>
      </c>
      <c r="R2972">
        <v>3</v>
      </c>
      <c r="S2972">
        <v>2</v>
      </c>
      <c r="T2972" t="s">
        <v>11695</v>
      </c>
      <c r="U2972">
        <v>215</v>
      </c>
      <c r="V2972" t="s">
        <v>14456</v>
      </c>
      <c r="W2972">
        <v>117</v>
      </c>
      <c r="X2972">
        <v>244</v>
      </c>
      <c r="Y2972" t="s">
        <v>14457</v>
      </c>
      <c r="Z2972">
        <v>1</v>
      </c>
      <c r="AA2972" t="s">
        <v>62</v>
      </c>
      <c r="AB2972" t="s">
        <v>14458</v>
      </c>
      <c r="AC2972">
        <v>6</v>
      </c>
      <c r="AD2972">
        <v>27</v>
      </c>
    </row>
    <row r="2973" spans="1:30" x14ac:dyDescent="0.35">
      <c r="A2973" t="s">
        <v>23</v>
      </c>
      <c r="B2973" t="s">
        <v>2835</v>
      </c>
      <c r="C2973" t="s">
        <v>14459</v>
      </c>
      <c r="D2973">
        <v>106</v>
      </c>
      <c r="E2973" s="4">
        <v>11000000</v>
      </c>
      <c r="F2973" s="4">
        <v>148170000</v>
      </c>
      <c r="G2973" s="3">
        <f>movie_metadata[[#This Row],[New_gross]]-movie_metadata[[#This Row],[New_budget]]</f>
        <v>137170000</v>
      </c>
      <c r="H2973" s="3" t="str">
        <f>IF(movie_metadata[[#This Row],[Profit/Loss_in money]]&gt;0,"Profit","Loss")</f>
        <v>Profit</v>
      </c>
      <c r="I2973" t="s">
        <v>26</v>
      </c>
      <c r="J2973" t="s">
        <v>27</v>
      </c>
      <c r="K2973" t="s">
        <v>875</v>
      </c>
      <c r="L2973" s="1">
        <v>1984</v>
      </c>
      <c r="M2973" t="s">
        <v>82</v>
      </c>
      <c r="N2973">
        <v>7.2</v>
      </c>
      <c r="O2973">
        <v>2.2000000000000002</v>
      </c>
      <c r="P2973">
        <v>14000</v>
      </c>
      <c r="Q2973">
        <v>183</v>
      </c>
      <c r="R2973">
        <v>287</v>
      </c>
      <c r="S2973">
        <v>233</v>
      </c>
      <c r="T2973" t="s">
        <v>14460</v>
      </c>
      <c r="U2973">
        <v>767</v>
      </c>
      <c r="V2973" t="s">
        <v>5243</v>
      </c>
      <c r="W2973">
        <v>142293</v>
      </c>
      <c r="X2973">
        <v>2053</v>
      </c>
      <c r="Y2973" t="s">
        <v>14461</v>
      </c>
      <c r="Z2973">
        <v>0</v>
      </c>
      <c r="AA2973" t="s">
        <v>14462</v>
      </c>
      <c r="AB2973" t="s">
        <v>14463</v>
      </c>
      <c r="AC2973">
        <v>245</v>
      </c>
      <c r="AD2973">
        <v>281</v>
      </c>
    </row>
    <row r="2974" spans="1:30" x14ac:dyDescent="0.35">
      <c r="A2974" t="s">
        <v>23</v>
      </c>
      <c r="B2974" t="s">
        <v>1424</v>
      </c>
      <c r="C2974" t="s">
        <v>14464</v>
      </c>
      <c r="D2974">
        <v>125</v>
      </c>
      <c r="E2974" s="4">
        <v>11000000</v>
      </c>
      <c r="F2974" s="4">
        <v>460935665</v>
      </c>
      <c r="G2974" s="3">
        <f>movie_metadata[[#This Row],[New_gross]]-movie_metadata[[#This Row],[New_budget]]</f>
        <v>449935665</v>
      </c>
      <c r="H2974" s="3" t="str">
        <f>IF(movie_metadata[[#This Row],[Profit/Loss_in money]]&gt;0,"Profit","Loss")</f>
        <v>Profit</v>
      </c>
      <c r="I2974" t="s">
        <v>26</v>
      </c>
      <c r="J2974" t="s">
        <v>27</v>
      </c>
      <c r="K2974" t="s">
        <v>28</v>
      </c>
      <c r="L2974" s="1">
        <v>1977</v>
      </c>
      <c r="M2974" t="s">
        <v>82</v>
      </c>
      <c r="N2974">
        <v>8.6999999999999993</v>
      </c>
      <c r="O2974">
        <v>2.35</v>
      </c>
      <c r="P2974">
        <v>33000</v>
      </c>
      <c r="Q2974">
        <v>282</v>
      </c>
      <c r="R2974">
        <v>0</v>
      </c>
      <c r="S2974">
        <v>504</v>
      </c>
      <c r="T2974" t="s">
        <v>14465</v>
      </c>
      <c r="U2974">
        <v>11000</v>
      </c>
      <c r="V2974" t="s">
        <v>384</v>
      </c>
      <c r="W2974">
        <v>911097</v>
      </c>
      <c r="X2974">
        <v>13485</v>
      </c>
      <c r="Y2974" t="s">
        <v>7861</v>
      </c>
      <c r="Z2974">
        <v>1</v>
      </c>
      <c r="AA2974" t="s">
        <v>14466</v>
      </c>
      <c r="AB2974" t="s">
        <v>14467</v>
      </c>
      <c r="AC2974">
        <v>1470</v>
      </c>
      <c r="AD2974">
        <v>1000</v>
      </c>
    </row>
    <row r="2975" spans="1:30" x14ac:dyDescent="0.35">
      <c r="A2975" t="s">
        <v>23</v>
      </c>
      <c r="B2975" t="s">
        <v>14468</v>
      </c>
      <c r="C2975" t="s">
        <v>14469</v>
      </c>
      <c r="D2975">
        <v>109</v>
      </c>
      <c r="E2975" s="4">
        <v>11500000</v>
      </c>
      <c r="F2975" s="4">
        <v>35537564</v>
      </c>
      <c r="G2975" s="3">
        <f>movie_metadata[[#This Row],[New_gross]]-movie_metadata[[#This Row],[New_budget]]</f>
        <v>24037564</v>
      </c>
      <c r="H2975" s="3" t="str">
        <f>IF(movie_metadata[[#This Row],[Profit/Loss_in money]]&gt;0,"Profit","Loss")</f>
        <v>Profit</v>
      </c>
      <c r="I2975" t="s">
        <v>26</v>
      </c>
      <c r="J2975" t="s">
        <v>27</v>
      </c>
      <c r="K2975" t="s">
        <v>1664</v>
      </c>
      <c r="L2975" s="1">
        <v>2016</v>
      </c>
      <c r="M2975" t="s">
        <v>572</v>
      </c>
      <c r="N2975">
        <v>6</v>
      </c>
      <c r="O2975">
        <v>2.35</v>
      </c>
      <c r="P2975">
        <v>11000</v>
      </c>
      <c r="Q2975">
        <v>158</v>
      </c>
      <c r="R2975">
        <v>11</v>
      </c>
      <c r="S2975">
        <v>411</v>
      </c>
      <c r="T2975" t="s">
        <v>5454</v>
      </c>
      <c r="U2975">
        <v>22000</v>
      </c>
      <c r="V2975" t="s">
        <v>1739</v>
      </c>
      <c r="W2975">
        <v>49671</v>
      </c>
      <c r="X2975">
        <v>24063</v>
      </c>
      <c r="Y2975" t="s">
        <v>14470</v>
      </c>
      <c r="Z2975">
        <v>1</v>
      </c>
      <c r="AA2975" t="s">
        <v>14471</v>
      </c>
      <c r="AB2975" t="s">
        <v>14472</v>
      </c>
      <c r="AC2975">
        <v>166</v>
      </c>
      <c r="AD2975">
        <v>851</v>
      </c>
    </row>
    <row r="2976" spans="1:30" x14ac:dyDescent="0.35">
      <c r="A2976" t="s">
        <v>23</v>
      </c>
      <c r="B2976" t="s">
        <v>9053</v>
      </c>
      <c r="C2976" t="s">
        <v>14473</v>
      </c>
      <c r="D2976">
        <v>200</v>
      </c>
      <c r="E2976" s="4">
        <v>11000000</v>
      </c>
      <c r="F2976" s="4">
        <v>111722000</v>
      </c>
      <c r="G2976" s="3">
        <f>movie_metadata[[#This Row],[New_gross]]-movie_metadata[[#This Row],[New_budget]]</f>
        <v>100722000</v>
      </c>
      <c r="H2976" s="3" t="str">
        <f>IF(movie_metadata[[#This Row],[Profit/Loss_in money]]&gt;0,"Profit","Loss")</f>
        <v>Profit</v>
      </c>
      <c r="I2976" t="s">
        <v>26</v>
      </c>
      <c r="J2976" t="s">
        <v>27</v>
      </c>
      <c r="K2976" t="s">
        <v>5597</v>
      </c>
      <c r="L2976" s="1">
        <v>1965</v>
      </c>
      <c r="M2976" t="s">
        <v>29</v>
      </c>
      <c r="N2976">
        <v>8</v>
      </c>
      <c r="O2976">
        <v>2.35</v>
      </c>
      <c r="P2976">
        <v>7000</v>
      </c>
      <c r="Q2976">
        <v>89</v>
      </c>
      <c r="R2976">
        <v>767</v>
      </c>
      <c r="S2976">
        <v>382</v>
      </c>
      <c r="T2976" t="s">
        <v>14474</v>
      </c>
      <c r="U2976">
        <v>597</v>
      </c>
      <c r="V2976" t="s">
        <v>11980</v>
      </c>
      <c r="W2976">
        <v>55816</v>
      </c>
      <c r="X2976">
        <v>1966</v>
      </c>
      <c r="Y2976" t="s">
        <v>6727</v>
      </c>
      <c r="Z2976">
        <v>2</v>
      </c>
      <c r="AA2976" t="s">
        <v>14475</v>
      </c>
      <c r="AB2976" t="s">
        <v>14476</v>
      </c>
      <c r="AC2976">
        <v>255</v>
      </c>
      <c r="AD2976">
        <v>396</v>
      </c>
    </row>
    <row r="2977" spans="1:30" x14ac:dyDescent="0.35">
      <c r="A2977" t="s">
        <v>23</v>
      </c>
      <c r="B2977" t="s">
        <v>6609</v>
      </c>
      <c r="C2977" t="s">
        <v>14477</v>
      </c>
      <c r="D2977">
        <v>114</v>
      </c>
      <c r="E2977" s="4">
        <v>33862479.638009049</v>
      </c>
      <c r="F2977" s="4">
        <v>10230</v>
      </c>
      <c r="G2977" s="3">
        <f>movie_metadata[[#This Row],[New_gross]]-movie_metadata[[#This Row],[New_budget]]</f>
        <v>-33852249.638009049</v>
      </c>
      <c r="H2977" s="3" t="str">
        <f>IF(movie_metadata[[#This Row],[Profit/Loss_in money]]&gt;0,"Profit","Loss")</f>
        <v>Loss</v>
      </c>
      <c r="I2977" t="s">
        <v>14478</v>
      </c>
      <c r="J2977" t="s">
        <v>45</v>
      </c>
      <c r="K2977" t="s">
        <v>14479</v>
      </c>
      <c r="L2977" s="1">
        <v>2014</v>
      </c>
      <c r="M2977" t="s">
        <v>572</v>
      </c>
      <c r="N2977">
        <v>7.2</v>
      </c>
      <c r="O2977">
        <v>2.35</v>
      </c>
      <c r="P2977">
        <v>0</v>
      </c>
      <c r="Q2977">
        <v>101</v>
      </c>
      <c r="R2977">
        <v>335</v>
      </c>
      <c r="S2977">
        <v>14</v>
      </c>
      <c r="T2977" t="s">
        <v>14480</v>
      </c>
      <c r="U2977">
        <v>585</v>
      </c>
      <c r="V2977" t="s">
        <v>14481</v>
      </c>
      <c r="W2977">
        <v>14437</v>
      </c>
      <c r="X2977">
        <v>679</v>
      </c>
      <c r="Y2977" t="s">
        <v>14482</v>
      </c>
      <c r="Z2977">
        <v>0</v>
      </c>
      <c r="AA2977" t="s">
        <v>14483</v>
      </c>
      <c r="AB2977" t="s">
        <v>14484</v>
      </c>
      <c r="AC2977">
        <v>26</v>
      </c>
      <c r="AD2977">
        <v>68</v>
      </c>
    </row>
    <row r="2978" spans="1:30" x14ac:dyDescent="0.35">
      <c r="A2978" t="s">
        <v>23</v>
      </c>
      <c r="B2978" t="s">
        <v>4057</v>
      </c>
      <c r="C2978" t="s">
        <v>14485</v>
      </c>
      <c r="D2978">
        <v>112</v>
      </c>
      <c r="E2978" s="4">
        <v>11000000</v>
      </c>
      <c r="F2978" s="4">
        <v>90556401</v>
      </c>
      <c r="G2978" s="3">
        <f>movie_metadata[[#This Row],[New_gross]]-movie_metadata[[#This Row],[New_budget]]</f>
        <v>79556401</v>
      </c>
      <c r="H2978" s="3" t="str">
        <f>IF(movie_metadata[[#This Row],[Profit/Loss_in money]]&gt;0,"Profit","Loss")</f>
        <v>Profit</v>
      </c>
      <c r="I2978" t="s">
        <v>26</v>
      </c>
      <c r="J2978" t="s">
        <v>27</v>
      </c>
      <c r="K2978" t="s">
        <v>3015</v>
      </c>
      <c r="L2978" s="1">
        <v>2008</v>
      </c>
      <c r="M2978" t="s">
        <v>264</v>
      </c>
      <c r="N2978">
        <v>4.5</v>
      </c>
      <c r="O2978">
        <v>1.85</v>
      </c>
      <c r="P2978">
        <v>0</v>
      </c>
      <c r="Q2978">
        <v>128</v>
      </c>
      <c r="R2978">
        <v>197</v>
      </c>
      <c r="S2978">
        <v>632</v>
      </c>
      <c r="T2978" t="s">
        <v>7597</v>
      </c>
      <c r="U2978">
        <v>755</v>
      </c>
      <c r="V2978" t="s">
        <v>10883</v>
      </c>
      <c r="W2978">
        <v>43795</v>
      </c>
      <c r="X2978">
        <v>3507</v>
      </c>
      <c r="Y2978" t="s">
        <v>11882</v>
      </c>
      <c r="Z2978">
        <v>1</v>
      </c>
      <c r="AA2978" t="s">
        <v>14486</v>
      </c>
      <c r="AB2978" t="s">
        <v>14487</v>
      </c>
      <c r="AC2978">
        <v>171</v>
      </c>
      <c r="AD2978">
        <v>734</v>
      </c>
    </row>
    <row r="2979" spans="1:30" x14ac:dyDescent="0.35">
      <c r="A2979" t="s">
        <v>23</v>
      </c>
      <c r="B2979" t="s">
        <v>4157</v>
      </c>
      <c r="C2979" t="s">
        <v>14488</v>
      </c>
      <c r="D2979">
        <v>116</v>
      </c>
      <c r="E2979" s="4">
        <v>25000000</v>
      </c>
      <c r="F2979" s="4">
        <v>93571803</v>
      </c>
      <c r="G2979" s="3">
        <f>movie_metadata[[#This Row],[New_gross]]-movie_metadata[[#This Row],[New_budget]]</f>
        <v>68571803</v>
      </c>
      <c r="H2979" s="3" t="str">
        <f>IF(movie_metadata[[#This Row],[Profit/Loss_in money]]&gt;0,"Profit","Loss")</f>
        <v>Profit</v>
      </c>
      <c r="I2979" t="s">
        <v>26</v>
      </c>
      <c r="J2979" t="s">
        <v>27</v>
      </c>
      <c r="K2979" t="s">
        <v>1627</v>
      </c>
      <c r="L2979" s="1">
        <v>2010</v>
      </c>
      <c r="M2979" t="s">
        <v>572</v>
      </c>
      <c r="N2979">
        <v>7.9</v>
      </c>
      <c r="O2979">
        <v>2.35</v>
      </c>
      <c r="P2979">
        <v>36000</v>
      </c>
      <c r="Q2979">
        <v>410</v>
      </c>
      <c r="R2979">
        <v>737</v>
      </c>
      <c r="S2979">
        <v>141</v>
      </c>
      <c r="T2979" t="s">
        <v>14489</v>
      </c>
      <c r="U2979">
        <v>23000</v>
      </c>
      <c r="V2979" t="s">
        <v>55</v>
      </c>
      <c r="W2979">
        <v>275869</v>
      </c>
      <c r="X2979">
        <v>23811</v>
      </c>
      <c r="Y2979" t="s">
        <v>7746</v>
      </c>
      <c r="Z2979">
        <v>2</v>
      </c>
      <c r="AA2979" t="s">
        <v>14490</v>
      </c>
      <c r="AB2979" t="s">
        <v>14491</v>
      </c>
      <c r="AC2979">
        <v>389</v>
      </c>
      <c r="AD2979">
        <v>238</v>
      </c>
    </row>
    <row r="2980" spans="1:30" x14ac:dyDescent="0.35">
      <c r="A2980" t="s">
        <v>23</v>
      </c>
      <c r="B2980" t="s">
        <v>10653</v>
      </c>
      <c r="C2980" t="s">
        <v>14492</v>
      </c>
      <c r="D2980">
        <v>92</v>
      </c>
      <c r="E2980" s="4">
        <v>36258765.550239235</v>
      </c>
      <c r="F2980" s="4">
        <v>72755517</v>
      </c>
      <c r="G2980" s="3">
        <f>movie_metadata[[#This Row],[New_gross]]-movie_metadata[[#This Row],[New_budget]]</f>
        <v>36496751.449760765</v>
      </c>
      <c r="H2980" s="3" t="str">
        <f>IF(movie_metadata[[#This Row],[Profit/Loss_in money]]&gt;0,"Profit","Loss")</f>
        <v>Profit</v>
      </c>
      <c r="I2980" t="s">
        <v>26</v>
      </c>
      <c r="J2980" t="s">
        <v>27</v>
      </c>
      <c r="K2980" t="s">
        <v>10655</v>
      </c>
      <c r="L2980" s="1">
        <v>2006</v>
      </c>
      <c r="M2980" t="s">
        <v>572</v>
      </c>
      <c r="N2980">
        <v>7.1</v>
      </c>
      <c r="O2980">
        <v>1.85</v>
      </c>
      <c r="P2980">
        <v>641</v>
      </c>
      <c r="Q2980">
        <v>104</v>
      </c>
      <c r="R2980">
        <v>79</v>
      </c>
      <c r="S2980">
        <v>218</v>
      </c>
      <c r="T2980" t="s">
        <v>10656</v>
      </c>
      <c r="U2980">
        <v>608</v>
      </c>
      <c r="V2980" t="s">
        <v>10657</v>
      </c>
      <c r="W2980">
        <v>56595</v>
      </c>
      <c r="X2980">
        <v>1853</v>
      </c>
      <c r="Y2980" t="s">
        <v>10658</v>
      </c>
      <c r="Z2980">
        <v>0</v>
      </c>
      <c r="AA2980" t="s">
        <v>14493</v>
      </c>
      <c r="AB2980" t="s">
        <v>14494</v>
      </c>
      <c r="AC2980">
        <v>196</v>
      </c>
      <c r="AD2980">
        <v>362</v>
      </c>
    </row>
    <row r="2981" spans="1:30" x14ac:dyDescent="0.35">
      <c r="A2981" t="s">
        <v>23</v>
      </c>
      <c r="B2981" t="s">
        <v>6952</v>
      </c>
      <c r="C2981" t="s">
        <v>14495</v>
      </c>
      <c r="D2981">
        <v>120</v>
      </c>
      <c r="E2981" s="4">
        <v>11000000</v>
      </c>
      <c r="F2981" s="4">
        <v>52929168</v>
      </c>
      <c r="G2981" s="3">
        <f>movie_metadata[[#This Row],[New_gross]]-movie_metadata[[#This Row],[New_budget]]</f>
        <v>41929168</v>
      </c>
      <c r="H2981" s="3" t="str">
        <f>IF(movie_metadata[[#This Row],[Profit/Loss_in money]]&gt;0,"Profit","Loss")</f>
        <v>Profit</v>
      </c>
      <c r="I2981" t="s">
        <v>26</v>
      </c>
      <c r="J2981" t="s">
        <v>27</v>
      </c>
      <c r="K2981" t="s">
        <v>1001</v>
      </c>
      <c r="L2981" s="1">
        <v>1992</v>
      </c>
      <c r="M2981" t="s">
        <v>572</v>
      </c>
      <c r="N2981">
        <v>7.5</v>
      </c>
      <c r="O2981">
        <v>1.85</v>
      </c>
      <c r="P2981">
        <v>7000</v>
      </c>
      <c r="Q2981">
        <v>54</v>
      </c>
      <c r="R2981">
        <v>36</v>
      </c>
      <c r="S2981">
        <v>633</v>
      </c>
      <c r="T2981" t="s">
        <v>2276</v>
      </c>
      <c r="U2981">
        <v>886</v>
      </c>
      <c r="V2981" t="s">
        <v>5571</v>
      </c>
      <c r="W2981">
        <v>82743</v>
      </c>
      <c r="X2981">
        <v>3280</v>
      </c>
      <c r="Y2981" t="s">
        <v>14496</v>
      </c>
      <c r="Z2981">
        <v>1</v>
      </c>
      <c r="AA2981" t="s">
        <v>14497</v>
      </c>
      <c r="AB2981" t="s">
        <v>14498</v>
      </c>
      <c r="AC2981">
        <v>201</v>
      </c>
      <c r="AD2981">
        <v>655</v>
      </c>
    </row>
    <row r="2982" spans="1:30" x14ac:dyDescent="0.35">
      <c r="A2982" t="s">
        <v>23</v>
      </c>
      <c r="B2982" t="s">
        <v>14499</v>
      </c>
      <c r="C2982" t="s">
        <v>14500</v>
      </c>
      <c r="D2982">
        <v>107</v>
      </c>
      <c r="E2982" s="4">
        <v>11000000</v>
      </c>
      <c r="F2982" s="4">
        <v>50461335</v>
      </c>
      <c r="G2982" s="3">
        <f>movie_metadata[[#This Row],[New_gross]]-movie_metadata[[#This Row],[New_budget]]</f>
        <v>39461335</v>
      </c>
      <c r="H2982" s="3" t="str">
        <f>IF(movie_metadata[[#This Row],[Profit/Loss_in money]]&gt;0,"Profit","Loss")</f>
        <v>Profit</v>
      </c>
      <c r="I2982" t="s">
        <v>26</v>
      </c>
      <c r="J2982" t="s">
        <v>27</v>
      </c>
      <c r="K2982" t="s">
        <v>14501</v>
      </c>
      <c r="L2982" s="1">
        <v>2014</v>
      </c>
      <c r="M2982" t="s">
        <v>29</v>
      </c>
      <c r="N2982">
        <v>6.8</v>
      </c>
      <c r="O2982">
        <v>2.35</v>
      </c>
      <c r="P2982">
        <v>15000</v>
      </c>
      <c r="Q2982">
        <v>141</v>
      </c>
      <c r="R2982">
        <v>15</v>
      </c>
      <c r="S2982">
        <v>602</v>
      </c>
      <c r="T2982" t="s">
        <v>336</v>
      </c>
      <c r="U2982">
        <v>17000</v>
      </c>
      <c r="V2982" t="s">
        <v>482</v>
      </c>
      <c r="W2982">
        <v>83893</v>
      </c>
      <c r="X2982">
        <v>20466</v>
      </c>
      <c r="Y2982" t="s">
        <v>1313</v>
      </c>
      <c r="Z2982">
        <v>3</v>
      </c>
      <c r="AA2982" t="s">
        <v>14502</v>
      </c>
      <c r="AB2982" t="s">
        <v>14503</v>
      </c>
      <c r="AC2982">
        <v>132</v>
      </c>
      <c r="AD2982">
        <v>1000</v>
      </c>
    </row>
    <row r="2983" spans="1:30" x14ac:dyDescent="0.35">
      <c r="A2983" t="s">
        <v>23</v>
      </c>
      <c r="B2983" t="s">
        <v>10452</v>
      </c>
      <c r="C2983" t="s">
        <v>14504</v>
      </c>
      <c r="D2983">
        <v>92</v>
      </c>
      <c r="E2983" s="4">
        <v>12000000</v>
      </c>
      <c r="F2983" s="4">
        <v>33193981.368421052</v>
      </c>
      <c r="G2983" s="3">
        <f>movie_metadata[[#This Row],[New_gross]]-movie_metadata[[#This Row],[New_budget]]</f>
        <v>21193981.368421052</v>
      </c>
      <c r="H2983" s="3" t="str">
        <f>IF(movie_metadata[[#This Row],[Profit/Loss_in money]]&gt;0,"Profit","Loss")</f>
        <v>Profit</v>
      </c>
      <c r="I2983" t="s">
        <v>26</v>
      </c>
      <c r="J2983" t="s">
        <v>254</v>
      </c>
      <c r="K2983" t="s">
        <v>1745</v>
      </c>
      <c r="L2983" s="1">
        <v>2014</v>
      </c>
      <c r="M2983" t="s">
        <v>4815</v>
      </c>
      <c r="N2983">
        <v>4.3</v>
      </c>
      <c r="O2983">
        <v>2.35</v>
      </c>
      <c r="P2983">
        <v>774</v>
      </c>
      <c r="Q2983">
        <v>30</v>
      </c>
      <c r="R2983">
        <v>53</v>
      </c>
      <c r="S2983">
        <v>32</v>
      </c>
      <c r="T2983" t="s">
        <v>10956</v>
      </c>
      <c r="U2983">
        <v>84</v>
      </c>
      <c r="V2983" t="s">
        <v>14505</v>
      </c>
      <c r="W2983">
        <v>3104</v>
      </c>
      <c r="X2983">
        <v>179</v>
      </c>
      <c r="Y2983" t="s">
        <v>14506</v>
      </c>
      <c r="Z2983">
        <v>2</v>
      </c>
      <c r="AA2983" t="s">
        <v>62</v>
      </c>
      <c r="AB2983" t="s">
        <v>14507</v>
      </c>
      <c r="AC2983">
        <v>33</v>
      </c>
      <c r="AD2983">
        <v>37</v>
      </c>
    </row>
    <row r="2984" spans="1:30" x14ac:dyDescent="0.35">
      <c r="A2984" t="s">
        <v>23</v>
      </c>
      <c r="B2984" t="s">
        <v>14508</v>
      </c>
      <c r="C2984" t="s">
        <v>14509</v>
      </c>
      <c r="D2984">
        <v>107</v>
      </c>
      <c r="E2984" s="4">
        <v>11000000</v>
      </c>
      <c r="F2984" s="4">
        <v>49797148</v>
      </c>
      <c r="G2984" s="3">
        <f>movie_metadata[[#This Row],[New_gross]]-movie_metadata[[#This Row],[New_budget]]</f>
        <v>38797148</v>
      </c>
      <c r="H2984" s="3" t="str">
        <f>IF(movie_metadata[[#This Row],[Profit/Loss_in money]]&gt;0,"Profit","Loss")</f>
        <v>Profit</v>
      </c>
      <c r="I2984" t="s">
        <v>26</v>
      </c>
      <c r="J2984" t="s">
        <v>27</v>
      </c>
      <c r="K2984" t="s">
        <v>3906</v>
      </c>
      <c r="L2984" s="1">
        <v>1989</v>
      </c>
      <c r="M2984" t="s">
        <v>572</v>
      </c>
      <c r="N2984">
        <v>7.2</v>
      </c>
      <c r="O2984">
        <v>1.85</v>
      </c>
      <c r="P2984">
        <v>0</v>
      </c>
      <c r="Q2984">
        <v>57</v>
      </c>
      <c r="R2984">
        <v>42</v>
      </c>
      <c r="S2984">
        <v>808</v>
      </c>
      <c r="T2984" t="s">
        <v>4824</v>
      </c>
      <c r="U2984">
        <v>1000</v>
      </c>
      <c r="V2984" t="s">
        <v>13140</v>
      </c>
      <c r="W2984">
        <v>49007</v>
      </c>
      <c r="X2984">
        <v>3435</v>
      </c>
      <c r="Y2984" t="s">
        <v>1052</v>
      </c>
      <c r="Z2984">
        <v>3</v>
      </c>
      <c r="AA2984" t="s">
        <v>14510</v>
      </c>
      <c r="AB2984" t="s">
        <v>14511</v>
      </c>
      <c r="AC2984">
        <v>97</v>
      </c>
      <c r="AD2984">
        <v>854</v>
      </c>
    </row>
    <row r="2985" spans="1:30" x14ac:dyDescent="0.35">
      <c r="A2985" t="s">
        <v>23</v>
      </c>
      <c r="B2985" t="s">
        <v>5979</v>
      </c>
      <c r="C2985" t="s">
        <v>14512</v>
      </c>
      <c r="D2985">
        <v>100</v>
      </c>
      <c r="E2985" s="4">
        <v>13500000</v>
      </c>
      <c r="F2985" s="4">
        <v>43398733.811881185</v>
      </c>
      <c r="G2985" s="3">
        <f>movie_metadata[[#This Row],[New_gross]]-movie_metadata[[#This Row],[New_budget]]</f>
        <v>29898733.811881185</v>
      </c>
      <c r="H2985" s="3" t="str">
        <f>IF(movie_metadata[[#This Row],[Profit/Loss_in money]]&gt;0,"Profit","Loss")</f>
        <v>Profit</v>
      </c>
      <c r="I2985" t="s">
        <v>26</v>
      </c>
      <c r="J2985" t="s">
        <v>45</v>
      </c>
      <c r="K2985" t="s">
        <v>1664</v>
      </c>
      <c r="L2985" s="1">
        <v>2007</v>
      </c>
      <c r="M2985" t="s">
        <v>29</v>
      </c>
      <c r="N2985">
        <v>5.8</v>
      </c>
      <c r="O2985">
        <v>1.85</v>
      </c>
      <c r="P2985">
        <v>0</v>
      </c>
      <c r="Q2985">
        <v>56</v>
      </c>
      <c r="R2985">
        <v>32</v>
      </c>
      <c r="S2985">
        <v>621</v>
      </c>
      <c r="T2985" t="s">
        <v>717</v>
      </c>
      <c r="U2985">
        <v>785</v>
      </c>
      <c r="V2985" t="s">
        <v>7240</v>
      </c>
      <c r="W2985">
        <v>18220</v>
      </c>
      <c r="X2985">
        <v>3135</v>
      </c>
      <c r="Y2985" t="s">
        <v>574</v>
      </c>
      <c r="Z2985">
        <v>5</v>
      </c>
      <c r="AA2985" t="s">
        <v>14513</v>
      </c>
      <c r="AB2985" t="s">
        <v>14514</v>
      </c>
      <c r="AC2985">
        <v>102</v>
      </c>
      <c r="AD2985">
        <v>692</v>
      </c>
    </row>
    <row r="2986" spans="1:30" x14ac:dyDescent="0.35">
      <c r="A2986" t="s">
        <v>23</v>
      </c>
      <c r="B2986" t="s">
        <v>1316</v>
      </c>
      <c r="C2986" t="s">
        <v>14515</v>
      </c>
      <c r="D2986">
        <v>81</v>
      </c>
      <c r="E2986" s="4">
        <v>13000000</v>
      </c>
      <c r="F2986" s="4">
        <v>46563158</v>
      </c>
      <c r="G2986" s="3">
        <f>movie_metadata[[#This Row],[New_gross]]-movie_metadata[[#This Row],[New_budget]]</f>
        <v>33563158</v>
      </c>
      <c r="H2986" s="3" t="str">
        <f>IF(movie_metadata[[#This Row],[Profit/Loss_in money]]&gt;0,"Profit","Loss")</f>
        <v>Profit</v>
      </c>
      <c r="I2986" t="s">
        <v>26</v>
      </c>
      <c r="J2986" t="s">
        <v>27</v>
      </c>
      <c r="K2986" t="s">
        <v>1520</v>
      </c>
      <c r="L2986" s="1">
        <v>2002</v>
      </c>
      <c r="M2986" t="s">
        <v>572</v>
      </c>
      <c r="N2986">
        <v>7.1</v>
      </c>
      <c r="O2986">
        <v>2.35</v>
      </c>
      <c r="P2986">
        <v>0</v>
      </c>
      <c r="Q2986">
        <v>216</v>
      </c>
      <c r="R2986">
        <v>541</v>
      </c>
      <c r="S2986">
        <v>328</v>
      </c>
      <c r="T2986" t="s">
        <v>14516</v>
      </c>
      <c r="U2986">
        <v>991</v>
      </c>
      <c r="V2986" t="s">
        <v>3365</v>
      </c>
      <c r="W2986">
        <v>207934</v>
      </c>
      <c r="X2986">
        <v>2562</v>
      </c>
      <c r="Y2986" t="s">
        <v>7577</v>
      </c>
      <c r="Z2986">
        <v>0</v>
      </c>
      <c r="AA2986" t="s">
        <v>14517</v>
      </c>
      <c r="AB2986" t="s">
        <v>14518</v>
      </c>
      <c r="AC2986">
        <v>629</v>
      </c>
      <c r="AD2986">
        <v>465</v>
      </c>
    </row>
    <row r="2987" spans="1:30" x14ac:dyDescent="0.35">
      <c r="A2987" t="s">
        <v>23</v>
      </c>
      <c r="B2987" t="s">
        <v>2604</v>
      </c>
      <c r="C2987" t="s">
        <v>14519</v>
      </c>
      <c r="D2987">
        <v>101</v>
      </c>
      <c r="E2987" s="4">
        <v>11000000</v>
      </c>
      <c r="F2987" s="4">
        <v>41227069</v>
      </c>
      <c r="G2987" s="3">
        <f>movie_metadata[[#This Row],[New_gross]]-movie_metadata[[#This Row],[New_budget]]</f>
        <v>30227069</v>
      </c>
      <c r="H2987" s="3" t="str">
        <f>IF(movie_metadata[[#This Row],[Profit/Loss_in money]]&gt;0,"Profit","Loss")</f>
        <v>Profit</v>
      </c>
      <c r="I2987" t="s">
        <v>26</v>
      </c>
      <c r="J2987" t="s">
        <v>27</v>
      </c>
      <c r="K2987" t="s">
        <v>206</v>
      </c>
      <c r="L2987" s="1">
        <v>2002</v>
      </c>
      <c r="M2987" t="s">
        <v>82</v>
      </c>
      <c r="N2987">
        <v>7.4</v>
      </c>
      <c r="O2987">
        <v>2.35</v>
      </c>
      <c r="P2987">
        <v>19000</v>
      </c>
      <c r="Q2987">
        <v>80</v>
      </c>
      <c r="R2987">
        <v>163</v>
      </c>
      <c r="S2987">
        <v>488</v>
      </c>
      <c r="T2987" t="s">
        <v>3195</v>
      </c>
      <c r="U2987">
        <v>683</v>
      </c>
      <c r="V2987" t="s">
        <v>14520</v>
      </c>
      <c r="W2987">
        <v>162701</v>
      </c>
      <c r="X2987">
        <v>2436</v>
      </c>
      <c r="Y2987" t="s">
        <v>12572</v>
      </c>
      <c r="Z2987">
        <v>1</v>
      </c>
      <c r="AA2987" t="s">
        <v>14521</v>
      </c>
      <c r="AB2987" t="s">
        <v>14522</v>
      </c>
      <c r="AC2987">
        <v>962</v>
      </c>
      <c r="AD2987">
        <v>548</v>
      </c>
    </row>
    <row r="2988" spans="1:30" x14ac:dyDescent="0.35">
      <c r="A2988" t="s">
        <v>23</v>
      </c>
      <c r="B2988" t="s">
        <v>8004</v>
      </c>
      <c r="C2988" t="s">
        <v>14523</v>
      </c>
      <c r="D2988">
        <v>122</v>
      </c>
      <c r="E2988" s="4">
        <v>11000000</v>
      </c>
      <c r="F2988" s="4">
        <v>39025000</v>
      </c>
      <c r="G2988" s="3">
        <f>movie_metadata[[#This Row],[New_gross]]-movie_metadata[[#This Row],[New_budget]]</f>
        <v>28025000</v>
      </c>
      <c r="H2988" s="3" t="str">
        <f>IF(movie_metadata[[#This Row],[Profit/Loss_in money]]&gt;0,"Profit","Loss")</f>
        <v>Profit</v>
      </c>
      <c r="I2988" t="s">
        <v>26</v>
      </c>
      <c r="J2988" t="s">
        <v>45</v>
      </c>
      <c r="K2988" t="s">
        <v>1928</v>
      </c>
      <c r="L2988" s="1">
        <v>1995</v>
      </c>
      <c r="M2988" t="s">
        <v>572</v>
      </c>
      <c r="N2988">
        <v>7.6</v>
      </c>
      <c r="O2988">
        <v>1.85</v>
      </c>
      <c r="P2988">
        <v>0</v>
      </c>
      <c r="Q2988">
        <v>77</v>
      </c>
      <c r="R2988">
        <v>0</v>
      </c>
      <c r="S2988">
        <v>191</v>
      </c>
      <c r="T2988" t="s">
        <v>1060</v>
      </c>
      <c r="U2988">
        <v>276</v>
      </c>
      <c r="V2988" t="s">
        <v>13346</v>
      </c>
      <c r="W2988">
        <v>73193</v>
      </c>
      <c r="X2988">
        <v>903</v>
      </c>
      <c r="Y2988" t="s">
        <v>14524</v>
      </c>
      <c r="Z2988">
        <v>0</v>
      </c>
      <c r="AA2988" t="s">
        <v>14525</v>
      </c>
      <c r="AB2988" t="s">
        <v>14526</v>
      </c>
      <c r="AC2988">
        <v>190</v>
      </c>
      <c r="AD2988">
        <v>258</v>
      </c>
    </row>
    <row r="2989" spans="1:30" x14ac:dyDescent="0.35">
      <c r="A2989" t="s">
        <v>23</v>
      </c>
      <c r="B2989" t="s">
        <v>6052</v>
      </c>
      <c r="C2989" t="s">
        <v>14527</v>
      </c>
      <c r="D2989">
        <v>97</v>
      </c>
      <c r="E2989" s="4">
        <v>10500000</v>
      </c>
      <c r="F2989" s="4">
        <v>38201895</v>
      </c>
      <c r="G2989" s="3">
        <f>movie_metadata[[#This Row],[New_gross]]-movie_metadata[[#This Row],[New_budget]]</f>
        <v>27701895</v>
      </c>
      <c r="H2989" s="3" t="str">
        <f>IF(movie_metadata[[#This Row],[Profit/Loss_in money]]&gt;0,"Profit","Loss")</f>
        <v>Profit</v>
      </c>
      <c r="I2989" t="s">
        <v>26</v>
      </c>
      <c r="J2989" t="s">
        <v>27</v>
      </c>
      <c r="K2989" t="s">
        <v>206</v>
      </c>
      <c r="L2989" s="1">
        <v>1999</v>
      </c>
      <c r="M2989" t="s">
        <v>572</v>
      </c>
      <c r="N2989">
        <v>6.9</v>
      </c>
      <c r="O2989">
        <v>1.85</v>
      </c>
      <c r="P2989">
        <v>0</v>
      </c>
      <c r="Q2989">
        <v>101</v>
      </c>
      <c r="R2989">
        <v>16</v>
      </c>
      <c r="S2989">
        <v>637</v>
      </c>
      <c r="T2989" t="s">
        <v>11747</v>
      </c>
      <c r="U2989">
        <v>4000</v>
      </c>
      <c r="V2989" t="s">
        <v>2470</v>
      </c>
      <c r="W2989">
        <v>149222</v>
      </c>
      <c r="X2989">
        <v>6223</v>
      </c>
      <c r="Y2989" t="s">
        <v>14528</v>
      </c>
      <c r="Z2989">
        <v>3</v>
      </c>
      <c r="AA2989" t="s">
        <v>14529</v>
      </c>
      <c r="AB2989" t="s">
        <v>14530</v>
      </c>
      <c r="AC2989">
        <v>749</v>
      </c>
      <c r="AD2989">
        <v>656</v>
      </c>
    </row>
    <row r="2990" spans="1:30" x14ac:dyDescent="0.35">
      <c r="A2990" t="s">
        <v>23</v>
      </c>
      <c r="B2990" t="s">
        <v>12171</v>
      </c>
      <c r="C2990" t="s">
        <v>14531</v>
      </c>
      <c r="D2990">
        <v>92</v>
      </c>
      <c r="E2990" s="4">
        <v>11000000</v>
      </c>
      <c r="F2990" s="4">
        <v>27669413</v>
      </c>
      <c r="G2990" s="3">
        <f>movie_metadata[[#This Row],[New_gross]]-movie_metadata[[#This Row],[New_budget]]</f>
        <v>16669413</v>
      </c>
      <c r="H2990" s="3" t="str">
        <f>IF(movie_metadata[[#This Row],[Profit/Loss_in money]]&gt;0,"Profit","Loss")</f>
        <v>Profit</v>
      </c>
      <c r="I2990" t="s">
        <v>26</v>
      </c>
      <c r="J2990" t="s">
        <v>254</v>
      </c>
      <c r="K2990" t="s">
        <v>5094</v>
      </c>
      <c r="L2990" s="1">
        <v>2009</v>
      </c>
      <c r="M2990" t="s">
        <v>572</v>
      </c>
      <c r="N2990">
        <v>6</v>
      </c>
      <c r="O2990">
        <v>1.85</v>
      </c>
      <c r="P2990">
        <v>0</v>
      </c>
      <c r="Q2990">
        <v>156</v>
      </c>
      <c r="R2990">
        <v>52</v>
      </c>
      <c r="S2990">
        <v>647</v>
      </c>
      <c r="T2990" t="s">
        <v>14532</v>
      </c>
      <c r="U2990">
        <v>723</v>
      </c>
      <c r="V2990" t="s">
        <v>5910</v>
      </c>
      <c r="W2990">
        <v>76207</v>
      </c>
      <c r="X2990">
        <v>3101</v>
      </c>
      <c r="Y2990" t="s">
        <v>14533</v>
      </c>
      <c r="Z2990">
        <v>0</v>
      </c>
      <c r="AA2990" t="s">
        <v>14534</v>
      </c>
      <c r="AB2990" t="s">
        <v>14535</v>
      </c>
      <c r="AC2990">
        <v>194</v>
      </c>
      <c r="AD2990">
        <v>651</v>
      </c>
    </row>
    <row r="2991" spans="1:30" x14ac:dyDescent="0.35">
      <c r="A2991" t="s">
        <v>23</v>
      </c>
      <c r="B2991" t="s">
        <v>10313</v>
      </c>
      <c r="C2991" t="s">
        <v>14536</v>
      </c>
      <c r="D2991">
        <v>92</v>
      </c>
      <c r="E2991" s="4">
        <v>11000000</v>
      </c>
      <c r="F2991" s="4">
        <v>47985218.06122449</v>
      </c>
      <c r="G2991" s="3">
        <f>movie_metadata[[#This Row],[New_gross]]-movie_metadata[[#This Row],[New_budget]]</f>
        <v>36985218.06122449</v>
      </c>
      <c r="H2991" s="3" t="str">
        <f>IF(movie_metadata[[#This Row],[Profit/Loss_in money]]&gt;0,"Profit","Loss")</f>
        <v>Profit</v>
      </c>
      <c r="I2991" t="s">
        <v>26</v>
      </c>
      <c r="J2991" t="s">
        <v>27</v>
      </c>
      <c r="K2991" t="s">
        <v>1664</v>
      </c>
      <c r="L2991" s="1">
        <v>1981</v>
      </c>
      <c r="M2991" t="s">
        <v>572</v>
      </c>
      <c r="N2991">
        <v>6.9</v>
      </c>
      <c r="O2991">
        <v>2.35</v>
      </c>
      <c r="P2991">
        <v>0</v>
      </c>
      <c r="Q2991">
        <v>48</v>
      </c>
      <c r="R2991">
        <v>0</v>
      </c>
      <c r="S2991">
        <v>842</v>
      </c>
      <c r="T2991" t="s">
        <v>14537</v>
      </c>
      <c r="U2991">
        <v>1000</v>
      </c>
      <c r="V2991" t="s">
        <v>5787</v>
      </c>
      <c r="W2991">
        <v>36559</v>
      </c>
      <c r="X2991">
        <v>3931</v>
      </c>
      <c r="Y2991" t="s">
        <v>10617</v>
      </c>
      <c r="Z2991">
        <v>0</v>
      </c>
      <c r="AA2991" t="s">
        <v>14538</v>
      </c>
      <c r="AB2991" t="s">
        <v>14539</v>
      </c>
      <c r="AC2991">
        <v>131</v>
      </c>
      <c r="AD2991">
        <v>898</v>
      </c>
    </row>
    <row r="2992" spans="1:30" x14ac:dyDescent="0.35">
      <c r="A2992" t="s">
        <v>23</v>
      </c>
      <c r="B2992" t="s">
        <v>12862</v>
      </c>
      <c r="C2992" t="s">
        <v>14540</v>
      </c>
      <c r="D2992">
        <v>110</v>
      </c>
      <c r="E2992" s="4">
        <v>11000000</v>
      </c>
      <c r="F2992" s="4">
        <v>37766350</v>
      </c>
      <c r="G2992" s="3">
        <f>movie_metadata[[#This Row],[New_gross]]-movie_metadata[[#This Row],[New_budget]]</f>
        <v>26766350</v>
      </c>
      <c r="H2992" s="3" t="str">
        <f>IF(movie_metadata[[#This Row],[Profit/Loss_in money]]&gt;0,"Profit","Loss")</f>
        <v>Profit</v>
      </c>
      <c r="I2992" t="s">
        <v>26</v>
      </c>
      <c r="J2992" t="s">
        <v>27</v>
      </c>
      <c r="K2992" t="s">
        <v>3402</v>
      </c>
      <c r="L2992" s="1">
        <v>2008</v>
      </c>
      <c r="M2992" t="s">
        <v>29</v>
      </c>
      <c r="N2992">
        <v>7.3</v>
      </c>
      <c r="O2992">
        <v>2.35</v>
      </c>
      <c r="P2992">
        <v>0</v>
      </c>
      <c r="Q2992">
        <v>109</v>
      </c>
      <c r="R2992">
        <v>107</v>
      </c>
      <c r="S2992">
        <v>549</v>
      </c>
      <c r="T2992" t="s">
        <v>14541</v>
      </c>
      <c r="U2992">
        <v>664</v>
      </c>
      <c r="V2992" t="s">
        <v>4496</v>
      </c>
      <c r="W2992">
        <v>19440</v>
      </c>
      <c r="X2992">
        <v>3376</v>
      </c>
      <c r="Y2992" t="s">
        <v>3069</v>
      </c>
      <c r="Z2992">
        <v>5</v>
      </c>
      <c r="AA2992" t="s">
        <v>14542</v>
      </c>
      <c r="AB2992" t="s">
        <v>14543</v>
      </c>
      <c r="AC2992">
        <v>56</v>
      </c>
      <c r="AD2992">
        <v>551</v>
      </c>
    </row>
    <row r="2993" spans="1:30" x14ac:dyDescent="0.35">
      <c r="A2993" t="s">
        <v>23</v>
      </c>
      <c r="B2993" t="s">
        <v>14544</v>
      </c>
      <c r="C2993" t="s">
        <v>14545</v>
      </c>
      <c r="D2993">
        <v>86</v>
      </c>
      <c r="E2993" s="4">
        <v>11000000</v>
      </c>
      <c r="F2993" s="4">
        <v>23978402</v>
      </c>
      <c r="G2993" s="3">
        <f>movie_metadata[[#This Row],[New_gross]]-movie_metadata[[#This Row],[New_budget]]</f>
        <v>12978402</v>
      </c>
      <c r="H2993" s="3" t="str">
        <f>IF(movie_metadata[[#This Row],[Profit/Loss_in money]]&gt;0,"Profit","Loss")</f>
        <v>Profit</v>
      </c>
      <c r="I2993" t="s">
        <v>26</v>
      </c>
      <c r="J2993" t="s">
        <v>27</v>
      </c>
      <c r="K2993" t="s">
        <v>1001</v>
      </c>
      <c r="L2993" s="1">
        <v>2001</v>
      </c>
      <c r="M2993" t="s">
        <v>29</v>
      </c>
      <c r="N2993">
        <v>4.5999999999999996</v>
      </c>
      <c r="O2993">
        <v>1.85</v>
      </c>
      <c r="P2993">
        <v>365</v>
      </c>
      <c r="Q2993">
        <v>62</v>
      </c>
      <c r="R2993">
        <v>5</v>
      </c>
      <c r="S2993">
        <v>532</v>
      </c>
      <c r="T2993" t="s">
        <v>3722</v>
      </c>
      <c r="U2993">
        <v>584</v>
      </c>
      <c r="V2993" t="s">
        <v>3548</v>
      </c>
      <c r="W2993">
        <v>10966</v>
      </c>
      <c r="X2993">
        <v>3850</v>
      </c>
      <c r="Y2993" t="s">
        <v>217</v>
      </c>
      <c r="Z2993">
        <v>1</v>
      </c>
      <c r="AA2993" t="s">
        <v>14546</v>
      </c>
      <c r="AB2993" t="s">
        <v>14547</v>
      </c>
      <c r="AC2993">
        <v>100</v>
      </c>
      <c r="AD2993">
        <v>580</v>
      </c>
    </row>
    <row r="2994" spans="1:30" x14ac:dyDescent="0.35">
      <c r="A2994" t="s">
        <v>23</v>
      </c>
      <c r="B2994" t="s">
        <v>2238</v>
      </c>
      <c r="C2994" t="s">
        <v>14548</v>
      </c>
      <c r="D2994">
        <v>91</v>
      </c>
      <c r="E2994" s="4">
        <v>12000000</v>
      </c>
      <c r="F2994" s="4">
        <v>21370057</v>
      </c>
      <c r="G2994" s="3">
        <f>movie_metadata[[#This Row],[New_gross]]-movie_metadata[[#This Row],[New_budget]]</f>
        <v>9370057</v>
      </c>
      <c r="H2994" s="3" t="str">
        <f>IF(movie_metadata[[#This Row],[Profit/Loss_in money]]&gt;0,"Profit","Loss")</f>
        <v>Profit</v>
      </c>
      <c r="I2994" t="s">
        <v>26</v>
      </c>
      <c r="J2994" t="s">
        <v>27</v>
      </c>
      <c r="K2994" t="s">
        <v>2118</v>
      </c>
      <c r="L2994" s="1">
        <v>1992</v>
      </c>
      <c r="M2994" t="s">
        <v>572</v>
      </c>
      <c r="N2994">
        <v>6</v>
      </c>
      <c r="O2994">
        <v>1.85</v>
      </c>
      <c r="P2994">
        <v>541</v>
      </c>
      <c r="Q2994">
        <v>33</v>
      </c>
      <c r="R2994">
        <v>0</v>
      </c>
      <c r="S2994">
        <v>298</v>
      </c>
      <c r="T2994" t="s">
        <v>14549</v>
      </c>
      <c r="U2994">
        <v>636</v>
      </c>
      <c r="V2994" t="s">
        <v>14550</v>
      </c>
      <c r="W2994">
        <v>9903</v>
      </c>
      <c r="X2994">
        <v>1852</v>
      </c>
      <c r="Y2994" t="s">
        <v>3478</v>
      </c>
      <c r="Z2994">
        <v>0</v>
      </c>
      <c r="AA2994" t="s">
        <v>14551</v>
      </c>
      <c r="AB2994" t="s">
        <v>14552</v>
      </c>
      <c r="AC2994">
        <v>80</v>
      </c>
      <c r="AD2994">
        <v>330</v>
      </c>
    </row>
    <row r="2995" spans="1:30" x14ac:dyDescent="0.35">
      <c r="A2995" t="s">
        <v>23</v>
      </c>
      <c r="B2995" t="s">
        <v>6986</v>
      </c>
      <c r="C2995" t="s">
        <v>14553</v>
      </c>
      <c r="D2995">
        <v>145</v>
      </c>
      <c r="E2995" s="4">
        <v>11000000</v>
      </c>
      <c r="F2995" s="4">
        <v>50901481.036144577</v>
      </c>
      <c r="G2995" s="3">
        <f>movie_metadata[[#This Row],[New_gross]]-movie_metadata[[#This Row],[New_budget]]</f>
        <v>39901481.036144577</v>
      </c>
      <c r="H2995" s="3" t="str">
        <f>IF(movie_metadata[[#This Row],[Profit/Loss_in money]]&gt;0,"Profit","Loss")</f>
        <v>Profit</v>
      </c>
      <c r="I2995" t="s">
        <v>26</v>
      </c>
      <c r="J2995" t="s">
        <v>27</v>
      </c>
      <c r="K2995" t="s">
        <v>3402</v>
      </c>
      <c r="L2995" s="1">
        <v>1978</v>
      </c>
      <c r="M2995" t="s">
        <v>82</v>
      </c>
      <c r="N2995">
        <v>6.4</v>
      </c>
      <c r="O2995">
        <v>1.85</v>
      </c>
      <c r="P2995">
        <v>745</v>
      </c>
      <c r="Q2995">
        <v>20</v>
      </c>
      <c r="R2995">
        <v>278</v>
      </c>
      <c r="S2995">
        <v>279</v>
      </c>
      <c r="T2995" t="s">
        <v>3275</v>
      </c>
      <c r="U2995">
        <v>13000</v>
      </c>
      <c r="V2995" t="s">
        <v>1777</v>
      </c>
      <c r="W2995">
        <v>5561</v>
      </c>
      <c r="X2995">
        <v>14735</v>
      </c>
      <c r="Y2995" t="s">
        <v>5797</v>
      </c>
      <c r="Z2995">
        <v>2</v>
      </c>
      <c r="AA2995" t="s">
        <v>14554</v>
      </c>
      <c r="AB2995" t="s">
        <v>14555</v>
      </c>
      <c r="AC2995">
        <v>35</v>
      </c>
      <c r="AD2995">
        <v>595</v>
      </c>
    </row>
    <row r="2996" spans="1:30" x14ac:dyDescent="0.35">
      <c r="A2996" t="s">
        <v>23</v>
      </c>
      <c r="B2996" t="s">
        <v>7393</v>
      </c>
      <c r="C2996" t="s">
        <v>14556</v>
      </c>
      <c r="D2996">
        <v>100</v>
      </c>
      <c r="E2996" s="4">
        <v>12000000</v>
      </c>
      <c r="F2996" s="4">
        <v>4884663</v>
      </c>
      <c r="G2996" s="3">
        <f>movie_metadata[[#This Row],[New_gross]]-movie_metadata[[#This Row],[New_budget]]</f>
        <v>-7115337</v>
      </c>
      <c r="H2996" s="3" t="str">
        <f>IF(movie_metadata[[#This Row],[Profit/Loss_in money]]&gt;0,"Profit","Loss")</f>
        <v>Loss</v>
      </c>
      <c r="I2996" t="s">
        <v>26</v>
      </c>
      <c r="J2996" t="s">
        <v>27</v>
      </c>
      <c r="K2996" t="s">
        <v>10211</v>
      </c>
      <c r="L2996" s="1">
        <v>1986</v>
      </c>
      <c r="M2996" t="s">
        <v>82</v>
      </c>
      <c r="N2996">
        <v>5.5</v>
      </c>
      <c r="O2996">
        <v>2.35</v>
      </c>
      <c r="P2996">
        <v>902</v>
      </c>
      <c r="Q2996">
        <v>52</v>
      </c>
      <c r="R2996">
        <v>365</v>
      </c>
      <c r="S2996">
        <v>225</v>
      </c>
      <c r="T2996" t="s">
        <v>14557</v>
      </c>
      <c r="U2996">
        <v>425</v>
      </c>
      <c r="V2996" t="s">
        <v>14558</v>
      </c>
      <c r="W2996">
        <v>5187</v>
      </c>
      <c r="X2996">
        <v>1661</v>
      </c>
      <c r="Y2996" t="s">
        <v>6227</v>
      </c>
      <c r="Z2996">
        <v>0</v>
      </c>
      <c r="AA2996" t="s">
        <v>14559</v>
      </c>
      <c r="AB2996" t="s">
        <v>14560</v>
      </c>
      <c r="AC2996">
        <v>64</v>
      </c>
      <c r="AD2996">
        <v>394</v>
      </c>
    </row>
    <row r="2997" spans="1:30" x14ac:dyDescent="0.35">
      <c r="A2997" t="s">
        <v>23</v>
      </c>
      <c r="B2997" t="s">
        <v>14561</v>
      </c>
      <c r="C2997" t="s">
        <v>14562</v>
      </c>
      <c r="D2997">
        <v>111</v>
      </c>
      <c r="E2997" s="4">
        <v>11000000</v>
      </c>
      <c r="F2997" s="4">
        <v>38317535</v>
      </c>
      <c r="G2997" s="3">
        <f>movie_metadata[[#This Row],[New_gross]]-movie_metadata[[#This Row],[New_budget]]</f>
        <v>27317535</v>
      </c>
      <c r="H2997" s="3" t="str">
        <f>IF(movie_metadata[[#This Row],[Profit/Loss_in money]]&gt;0,"Profit","Loss")</f>
        <v>Profit</v>
      </c>
      <c r="I2997" t="s">
        <v>26</v>
      </c>
      <c r="J2997" t="s">
        <v>45</v>
      </c>
      <c r="K2997" t="s">
        <v>206</v>
      </c>
      <c r="L2997" s="1">
        <v>2015</v>
      </c>
      <c r="M2997" t="s">
        <v>29</v>
      </c>
      <c r="N2997">
        <v>7.5</v>
      </c>
      <c r="O2997">
        <v>1.85</v>
      </c>
      <c r="P2997">
        <v>36000</v>
      </c>
      <c r="Q2997">
        <v>351</v>
      </c>
      <c r="R2997">
        <v>34</v>
      </c>
      <c r="S2997">
        <v>54</v>
      </c>
      <c r="T2997" t="s">
        <v>14563</v>
      </c>
      <c r="U2997">
        <v>838</v>
      </c>
      <c r="V2997" t="s">
        <v>397</v>
      </c>
      <c r="W2997">
        <v>73249</v>
      </c>
      <c r="X2997">
        <v>995</v>
      </c>
      <c r="Y2997" t="s">
        <v>14564</v>
      </c>
      <c r="Z2997">
        <v>1</v>
      </c>
      <c r="AA2997" t="s">
        <v>14565</v>
      </c>
      <c r="AB2997" t="s">
        <v>14566</v>
      </c>
      <c r="AC2997">
        <v>212</v>
      </c>
      <c r="AD2997">
        <v>55</v>
      </c>
    </row>
    <row r="2998" spans="1:30" x14ac:dyDescent="0.35">
      <c r="A2998" t="s">
        <v>23</v>
      </c>
      <c r="B2998" t="s">
        <v>3720</v>
      </c>
      <c r="C2998" t="s">
        <v>14567</v>
      </c>
      <c r="D2998">
        <v>184</v>
      </c>
      <c r="E2998" s="4">
        <v>11000000</v>
      </c>
      <c r="F2998" s="4">
        <v>109020586.22448979</v>
      </c>
      <c r="G2998" s="3">
        <f>movie_metadata[[#This Row],[New_gross]]-movie_metadata[[#This Row],[New_budget]]</f>
        <v>98020586.224489793</v>
      </c>
      <c r="H2998" s="3" t="str">
        <f>IF(movie_metadata[[#This Row],[Profit/Loss_in money]]&gt;0,"Profit","Loss")</f>
        <v>Profit</v>
      </c>
      <c r="I2998" t="s">
        <v>26</v>
      </c>
      <c r="J2998" t="s">
        <v>45</v>
      </c>
      <c r="K2998" t="s">
        <v>14568</v>
      </c>
      <c r="L2998" s="1">
        <v>1975</v>
      </c>
      <c r="M2998" t="s">
        <v>82</v>
      </c>
      <c r="N2998">
        <v>8.1</v>
      </c>
      <c r="O2998">
        <v>1.66</v>
      </c>
      <c r="P2998">
        <v>0</v>
      </c>
      <c r="Q2998">
        <v>124</v>
      </c>
      <c r="R2998">
        <v>0</v>
      </c>
      <c r="S2998">
        <v>111</v>
      </c>
      <c r="T2998" t="s">
        <v>9038</v>
      </c>
      <c r="U2998">
        <v>385</v>
      </c>
      <c r="V2998" t="s">
        <v>9248</v>
      </c>
      <c r="W2998">
        <v>101627</v>
      </c>
      <c r="X2998">
        <v>1104</v>
      </c>
      <c r="Y2998" t="s">
        <v>14569</v>
      </c>
      <c r="Z2998">
        <v>0</v>
      </c>
      <c r="AA2998" t="s">
        <v>14570</v>
      </c>
      <c r="AB2998" t="s">
        <v>14571</v>
      </c>
      <c r="AC2998">
        <v>369</v>
      </c>
      <c r="AD2998">
        <v>293</v>
      </c>
    </row>
    <row r="2999" spans="1:30" x14ac:dyDescent="0.35">
      <c r="A2999" t="s">
        <v>23</v>
      </c>
      <c r="B2999" t="s">
        <v>14572</v>
      </c>
      <c r="C2999" t="s">
        <v>14573</v>
      </c>
      <c r="D2999">
        <v>89</v>
      </c>
      <c r="E2999" s="4">
        <v>11000000</v>
      </c>
      <c r="F2999" s="4">
        <v>13903262</v>
      </c>
      <c r="G2999" s="3">
        <f>movie_metadata[[#This Row],[New_gross]]-movie_metadata[[#This Row],[New_budget]]</f>
        <v>2903262</v>
      </c>
      <c r="H2999" s="3" t="str">
        <f>IF(movie_metadata[[#This Row],[Profit/Loss_in money]]&gt;0,"Profit","Loss")</f>
        <v>Profit</v>
      </c>
      <c r="I2999" t="s">
        <v>26</v>
      </c>
      <c r="J2999" t="s">
        <v>27</v>
      </c>
      <c r="K2999" t="s">
        <v>3906</v>
      </c>
      <c r="L2999" s="1">
        <v>2001</v>
      </c>
      <c r="M2999" t="s">
        <v>29</v>
      </c>
      <c r="N2999">
        <v>6.3</v>
      </c>
      <c r="O2999">
        <v>1.85</v>
      </c>
      <c r="P2999">
        <v>0</v>
      </c>
      <c r="Q2999">
        <v>37</v>
      </c>
      <c r="R2999">
        <v>2</v>
      </c>
      <c r="S2999">
        <v>651</v>
      </c>
      <c r="T2999" t="s">
        <v>10583</v>
      </c>
      <c r="U2999">
        <v>799</v>
      </c>
      <c r="V2999" t="s">
        <v>12744</v>
      </c>
      <c r="W2999">
        <v>14656</v>
      </c>
      <c r="X2999">
        <v>4291</v>
      </c>
      <c r="Y2999" t="s">
        <v>5033</v>
      </c>
      <c r="Z2999">
        <v>0</v>
      </c>
      <c r="AA2999" t="s">
        <v>14574</v>
      </c>
      <c r="AB2999" t="s">
        <v>14575</v>
      </c>
      <c r="AC2999">
        <v>90</v>
      </c>
      <c r="AD2999">
        <v>711</v>
      </c>
    </row>
    <row r="3000" spans="1:30" x14ac:dyDescent="0.35">
      <c r="A3000" t="s">
        <v>23</v>
      </c>
      <c r="B3000" t="s">
        <v>6091</v>
      </c>
      <c r="C3000" t="s">
        <v>14576</v>
      </c>
      <c r="D3000">
        <v>84</v>
      </c>
      <c r="E3000" s="4">
        <v>11000000</v>
      </c>
      <c r="F3000" s="4">
        <v>13592872</v>
      </c>
      <c r="G3000" s="3">
        <f>movie_metadata[[#This Row],[New_gross]]-movie_metadata[[#This Row],[New_budget]]</f>
        <v>2592872</v>
      </c>
      <c r="H3000" s="3" t="str">
        <f>IF(movie_metadata[[#This Row],[Profit/Loss_in money]]&gt;0,"Profit","Loss")</f>
        <v>Profit</v>
      </c>
      <c r="I3000" t="s">
        <v>26</v>
      </c>
      <c r="J3000" t="s">
        <v>27</v>
      </c>
      <c r="K3000" t="s">
        <v>1664</v>
      </c>
      <c r="L3000" s="1">
        <v>2000</v>
      </c>
      <c r="M3000" t="s">
        <v>572</v>
      </c>
      <c r="N3000">
        <v>5.0999999999999996</v>
      </c>
      <c r="O3000">
        <v>1.85</v>
      </c>
      <c r="P3000">
        <v>671</v>
      </c>
      <c r="Q3000">
        <v>58</v>
      </c>
      <c r="R3000">
        <v>71</v>
      </c>
      <c r="S3000">
        <v>553</v>
      </c>
      <c r="T3000" t="s">
        <v>3875</v>
      </c>
      <c r="U3000">
        <v>8000</v>
      </c>
      <c r="V3000" t="s">
        <v>1241</v>
      </c>
      <c r="W3000">
        <v>10777</v>
      </c>
      <c r="X3000">
        <v>10982</v>
      </c>
      <c r="Y3000" t="s">
        <v>2932</v>
      </c>
      <c r="Z3000">
        <v>1</v>
      </c>
      <c r="AA3000" t="s">
        <v>14577</v>
      </c>
      <c r="AB3000" t="s">
        <v>14578</v>
      </c>
      <c r="AC3000">
        <v>79</v>
      </c>
      <c r="AD3000">
        <v>723</v>
      </c>
    </row>
    <row r="3001" spans="1:30" x14ac:dyDescent="0.35">
      <c r="A3001" t="s">
        <v>23</v>
      </c>
      <c r="B3001" t="s">
        <v>14579</v>
      </c>
      <c r="C3001" t="s">
        <v>14580</v>
      </c>
      <c r="D3001">
        <v>98</v>
      </c>
      <c r="E3001" s="4">
        <v>11000000</v>
      </c>
      <c r="F3001" s="4">
        <v>18381787</v>
      </c>
      <c r="G3001" s="3">
        <f>movie_metadata[[#This Row],[New_gross]]-movie_metadata[[#This Row],[New_budget]]</f>
        <v>7381787</v>
      </c>
      <c r="H3001" s="3" t="str">
        <f>IF(movie_metadata[[#This Row],[Profit/Loss_in money]]&gt;0,"Profit","Loss")</f>
        <v>Profit</v>
      </c>
      <c r="I3001" t="s">
        <v>26</v>
      </c>
      <c r="J3001" t="s">
        <v>45</v>
      </c>
      <c r="K3001" t="s">
        <v>2520</v>
      </c>
      <c r="L3001" s="1">
        <v>2012</v>
      </c>
      <c r="M3001" t="s">
        <v>29</v>
      </c>
      <c r="N3001">
        <v>6.8</v>
      </c>
      <c r="O3001">
        <v>2.35</v>
      </c>
      <c r="P3001">
        <v>13000</v>
      </c>
      <c r="Q3001">
        <v>175</v>
      </c>
      <c r="R3001">
        <v>0</v>
      </c>
      <c r="S3001">
        <v>123</v>
      </c>
      <c r="T3001" t="s">
        <v>14581</v>
      </c>
      <c r="U3001">
        <v>358</v>
      </c>
      <c r="V3001" t="s">
        <v>3523</v>
      </c>
      <c r="W3001">
        <v>15684</v>
      </c>
      <c r="X3001">
        <v>1114</v>
      </c>
      <c r="Y3001" t="s">
        <v>14582</v>
      </c>
      <c r="Z3001">
        <v>4</v>
      </c>
      <c r="AA3001" t="s">
        <v>14583</v>
      </c>
      <c r="AB3001" t="s">
        <v>14584</v>
      </c>
      <c r="AC3001">
        <v>126</v>
      </c>
      <c r="AD3001">
        <v>156</v>
      </c>
    </row>
    <row r="3002" spans="1:30" x14ac:dyDescent="0.35">
      <c r="A3002" t="s">
        <v>23</v>
      </c>
      <c r="B3002" t="s">
        <v>14585</v>
      </c>
      <c r="C3002" t="s">
        <v>14586</v>
      </c>
      <c r="D3002">
        <v>95</v>
      </c>
      <c r="E3002" s="4">
        <v>11000000</v>
      </c>
      <c r="F3002" s="4">
        <v>13558739</v>
      </c>
      <c r="G3002" s="3">
        <f>movie_metadata[[#This Row],[New_gross]]-movie_metadata[[#This Row],[New_budget]]</f>
        <v>2558739</v>
      </c>
      <c r="H3002" s="3" t="str">
        <f>IF(movie_metadata[[#This Row],[Profit/Loss_in money]]&gt;0,"Profit","Loss")</f>
        <v>Profit</v>
      </c>
      <c r="I3002" t="s">
        <v>26</v>
      </c>
      <c r="J3002" t="s">
        <v>27</v>
      </c>
      <c r="K3002" t="s">
        <v>1664</v>
      </c>
      <c r="L3002" s="1">
        <v>2001</v>
      </c>
      <c r="M3002" t="s">
        <v>572</v>
      </c>
      <c r="N3002">
        <v>5.3</v>
      </c>
      <c r="O3002">
        <v>1.85</v>
      </c>
      <c r="P3002">
        <v>449</v>
      </c>
      <c r="Q3002">
        <v>75</v>
      </c>
      <c r="R3002">
        <v>5</v>
      </c>
      <c r="S3002">
        <v>443</v>
      </c>
      <c r="T3002" t="s">
        <v>1835</v>
      </c>
      <c r="U3002">
        <v>1000</v>
      </c>
      <c r="V3002" t="s">
        <v>7570</v>
      </c>
      <c r="W3002">
        <v>15427</v>
      </c>
      <c r="X3002">
        <v>2729</v>
      </c>
      <c r="Y3002" t="s">
        <v>2550</v>
      </c>
      <c r="Z3002">
        <v>0</v>
      </c>
      <c r="AA3002" t="s">
        <v>14587</v>
      </c>
      <c r="AB3002" t="s">
        <v>14588</v>
      </c>
      <c r="AC3002">
        <v>121</v>
      </c>
      <c r="AD3002">
        <v>660</v>
      </c>
    </row>
    <row r="3003" spans="1:30" x14ac:dyDescent="0.35">
      <c r="A3003" t="s">
        <v>23</v>
      </c>
      <c r="B3003" t="s">
        <v>9784</v>
      </c>
      <c r="C3003" t="s">
        <v>14589</v>
      </c>
      <c r="D3003">
        <v>100</v>
      </c>
      <c r="E3003" s="4">
        <v>11000000</v>
      </c>
      <c r="F3003" s="4">
        <v>13103828</v>
      </c>
      <c r="G3003" s="3">
        <f>movie_metadata[[#This Row],[New_gross]]-movie_metadata[[#This Row],[New_budget]]</f>
        <v>2103828</v>
      </c>
      <c r="H3003" s="3" t="str">
        <f>IF(movie_metadata[[#This Row],[Profit/Loss_in money]]&gt;0,"Profit","Loss")</f>
        <v>Profit</v>
      </c>
      <c r="I3003" t="s">
        <v>26</v>
      </c>
      <c r="J3003" t="s">
        <v>27</v>
      </c>
      <c r="K3003" t="s">
        <v>2118</v>
      </c>
      <c r="L3003" s="1">
        <v>2001</v>
      </c>
      <c r="M3003" t="s">
        <v>572</v>
      </c>
      <c r="N3003">
        <v>7.3</v>
      </c>
      <c r="O3003">
        <v>1.85</v>
      </c>
      <c r="P3003">
        <v>5000</v>
      </c>
      <c r="Q3003">
        <v>161</v>
      </c>
      <c r="R3003">
        <v>0</v>
      </c>
      <c r="S3003">
        <v>303</v>
      </c>
      <c r="T3003" t="s">
        <v>6350</v>
      </c>
      <c r="U3003">
        <v>11000</v>
      </c>
      <c r="V3003" t="s">
        <v>653</v>
      </c>
      <c r="W3003">
        <v>59982</v>
      </c>
      <c r="X3003">
        <v>12237</v>
      </c>
      <c r="Y3003" t="s">
        <v>4880</v>
      </c>
      <c r="Z3003">
        <v>0</v>
      </c>
      <c r="AA3003" t="s">
        <v>14590</v>
      </c>
      <c r="AB3003" t="s">
        <v>14591</v>
      </c>
      <c r="AC3003">
        <v>463</v>
      </c>
      <c r="AD3003">
        <v>472</v>
      </c>
    </row>
    <row r="3004" spans="1:30" x14ac:dyDescent="0.35">
      <c r="A3004" t="s">
        <v>23</v>
      </c>
      <c r="B3004" t="s">
        <v>14592</v>
      </c>
      <c r="C3004" t="s">
        <v>14593</v>
      </c>
      <c r="D3004">
        <v>109</v>
      </c>
      <c r="E3004" s="4">
        <v>11000000</v>
      </c>
      <c r="F3004" s="4">
        <v>33305037</v>
      </c>
      <c r="G3004" s="3">
        <f>movie_metadata[[#This Row],[New_gross]]-movie_metadata[[#This Row],[New_budget]]</f>
        <v>22305037</v>
      </c>
      <c r="H3004" s="3" t="str">
        <f>IF(movie_metadata[[#This Row],[Profit/Loss_in money]]&gt;0,"Profit","Loss")</f>
        <v>Profit</v>
      </c>
      <c r="I3004" t="s">
        <v>26</v>
      </c>
      <c r="J3004" t="s">
        <v>45</v>
      </c>
      <c r="K3004" t="s">
        <v>5930</v>
      </c>
      <c r="L3004" s="1">
        <v>2015</v>
      </c>
      <c r="M3004" t="s">
        <v>29</v>
      </c>
      <c r="N3004">
        <v>7.3</v>
      </c>
      <c r="O3004">
        <v>2.35</v>
      </c>
      <c r="P3004">
        <v>34000</v>
      </c>
      <c r="Q3004">
        <v>203</v>
      </c>
      <c r="R3004">
        <v>64</v>
      </c>
      <c r="S3004">
        <v>553</v>
      </c>
      <c r="T3004" t="s">
        <v>3216</v>
      </c>
      <c r="U3004">
        <v>16000</v>
      </c>
      <c r="V3004" t="s">
        <v>308</v>
      </c>
      <c r="W3004">
        <v>33856</v>
      </c>
      <c r="X3004">
        <v>17866</v>
      </c>
      <c r="Y3004" t="s">
        <v>8926</v>
      </c>
      <c r="Z3004">
        <v>2</v>
      </c>
      <c r="AA3004" t="s">
        <v>14594</v>
      </c>
      <c r="AB3004" t="s">
        <v>14595</v>
      </c>
      <c r="AC3004">
        <v>147</v>
      </c>
      <c r="AD3004">
        <v>638</v>
      </c>
    </row>
    <row r="3005" spans="1:30" x14ac:dyDescent="0.35">
      <c r="A3005" t="s">
        <v>739</v>
      </c>
      <c r="B3005" t="s">
        <v>1096</v>
      </c>
      <c r="C3005" t="s">
        <v>14596</v>
      </c>
      <c r="D3005">
        <v>118</v>
      </c>
      <c r="E3005" s="4">
        <v>11000000</v>
      </c>
      <c r="F3005" s="4">
        <v>10214647</v>
      </c>
      <c r="G3005" s="3">
        <f>movie_metadata[[#This Row],[New_gross]]-movie_metadata[[#This Row],[New_budget]]</f>
        <v>-785353</v>
      </c>
      <c r="H3005" s="3" t="str">
        <f>IF(movie_metadata[[#This Row],[Profit/Loss_in money]]&gt;0,"Profit","Loss")</f>
        <v>Loss</v>
      </c>
      <c r="I3005" t="s">
        <v>26</v>
      </c>
      <c r="J3005" t="s">
        <v>27</v>
      </c>
      <c r="K3005" t="s">
        <v>1536</v>
      </c>
      <c r="L3005" s="1">
        <v>2004</v>
      </c>
      <c r="M3005" t="s">
        <v>572</v>
      </c>
      <c r="N3005">
        <v>7.1</v>
      </c>
      <c r="O3005">
        <v>2.35</v>
      </c>
      <c r="P3005">
        <v>0</v>
      </c>
      <c r="Q3005">
        <v>188</v>
      </c>
      <c r="R3005">
        <v>386</v>
      </c>
      <c r="S3005">
        <v>812</v>
      </c>
      <c r="T3005" t="s">
        <v>423</v>
      </c>
      <c r="U3005">
        <v>14000</v>
      </c>
      <c r="V3005" t="s">
        <v>221</v>
      </c>
      <c r="W3005">
        <v>42689</v>
      </c>
      <c r="X3005">
        <v>17490</v>
      </c>
      <c r="Y3005" t="s">
        <v>4631</v>
      </c>
      <c r="Z3005">
        <v>0</v>
      </c>
      <c r="AA3005" t="s">
        <v>14597</v>
      </c>
      <c r="AB3005" t="s">
        <v>14598</v>
      </c>
      <c r="AC3005">
        <v>204</v>
      </c>
      <c r="AD3005">
        <v>1000</v>
      </c>
    </row>
    <row r="3006" spans="1:30" x14ac:dyDescent="0.35">
      <c r="A3006" t="s">
        <v>23</v>
      </c>
      <c r="B3006" t="s">
        <v>71</v>
      </c>
      <c r="C3006" t="s">
        <v>14599</v>
      </c>
      <c r="D3006">
        <v>88</v>
      </c>
      <c r="E3006" s="4">
        <v>13000000</v>
      </c>
      <c r="F3006" s="4">
        <v>11501093</v>
      </c>
      <c r="G3006" s="3">
        <f>movie_metadata[[#This Row],[New_gross]]-movie_metadata[[#This Row],[New_budget]]</f>
        <v>-1498907</v>
      </c>
      <c r="H3006" s="3" t="str">
        <f>IF(movie_metadata[[#This Row],[Profit/Loss_in money]]&gt;0,"Profit","Loss")</f>
        <v>Loss</v>
      </c>
      <c r="I3006" t="s">
        <v>26</v>
      </c>
      <c r="J3006" t="s">
        <v>27</v>
      </c>
      <c r="K3006" t="s">
        <v>875</v>
      </c>
      <c r="L3006" s="1">
        <v>1992</v>
      </c>
      <c r="M3006" t="s">
        <v>572</v>
      </c>
      <c r="N3006">
        <v>7.6</v>
      </c>
      <c r="O3006">
        <v>1.85</v>
      </c>
      <c r="P3006">
        <v>10000</v>
      </c>
      <c r="Q3006">
        <v>221</v>
      </c>
      <c r="R3006">
        <v>0</v>
      </c>
      <c r="S3006">
        <v>795</v>
      </c>
      <c r="T3006" t="s">
        <v>3171</v>
      </c>
      <c r="U3006">
        <v>901</v>
      </c>
      <c r="V3006" t="s">
        <v>14600</v>
      </c>
      <c r="W3006">
        <v>128850</v>
      </c>
      <c r="X3006">
        <v>3913</v>
      </c>
      <c r="Y3006" t="s">
        <v>9391</v>
      </c>
      <c r="Z3006">
        <v>0</v>
      </c>
      <c r="AA3006" t="s">
        <v>14601</v>
      </c>
      <c r="AB3006" t="s">
        <v>14602</v>
      </c>
      <c r="AC3006">
        <v>604</v>
      </c>
      <c r="AD3006">
        <v>888</v>
      </c>
    </row>
    <row r="3007" spans="1:30" x14ac:dyDescent="0.35">
      <c r="A3007" t="s">
        <v>23</v>
      </c>
      <c r="B3007" t="s">
        <v>14603</v>
      </c>
      <c r="C3007" t="s">
        <v>14604</v>
      </c>
      <c r="D3007">
        <v>86</v>
      </c>
      <c r="E3007" s="4">
        <v>11000000</v>
      </c>
      <c r="F3007" s="4">
        <v>4814244</v>
      </c>
      <c r="G3007" s="3">
        <f>movie_metadata[[#This Row],[New_gross]]-movie_metadata[[#This Row],[New_budget]]</f>
        <v>-6185756</v>
      </c>
      <c r="H3007" s="3" t="str">
        <f>IF(movie_metadata[[#This Row],[Profit/Loss_in money]]&gt;0,"Profit","Loss")</f>
        <v>Loss</v>
      </c>
      <c r="I3007" t="s">
        <v>26</v>
      </c>
      <c r="J3007" t="s">
        <v>254</v>
      </c>
      <c r="K3007" t="s">
        <v>1674</v>
      </c>
      <c r="L3007" s="1">
        <v>2002</v>
      </c>
      <c r="M3007" t="s">
        <v>572</v>
      </c>
      <c r="N3007">
        <v>5.3</v>
      </c>
      <c r="O3007">
        <v>1.85</v>
      </c>
      <c r="P3007">
        <v>405</v>
      </c>
      <c r="Q3007">
        <v>66</v>
      </c>
      <c r="R3007">
        <v>4</v>
      </c>
      <c r="S3007">
        <v>424</v>
      </c>
      <c r="T3007" t="s">
        <v>9464</v>
      </c>
      <c r="U3007">
        <v>960</v>
      </c>
      <c r="V3007" t="s">
        <v>742</v>
      </c>
      <c r="W3007">
        <v>12437</v>
      </c>
      <c r="X3007">
        <v>2415</v>
      </c>
      <c r="Y3007" t="s">
        <v>14605</v>
      </c>
      <c r="Z3007">
        <v>4</v>
      </c>
      <c r="AA3007" t="s">
        <v>14606</v>
      </c>
      <c r="AB3007" t="s">
        <v>14607</v>
      </c>
      <c r="AC3007">
        <v>107</v>
      </c>
      <c r="AD3007">
        <v>448</v>
      </c>
    </row>
    <row r="3008" spans="1:30" x14ac:dyDescent="0.35">
      <c r="A3008" t="s">
        <v>23</v>
      </c>
      <c r="B3008" t="s">
        <v>7624</v>
      </c>
      <c r="C3008" t="s">
        <v>14608</v>
      </c>
      <c r="D3008">
        <v>118</v>
      </c>
      <c r="E3008" s="4">
        <v>11000000</v>
      </c>
      <c r="F3008" s="4">
        <v>9170214</v>
      </c>
      <c r="G3008" s="3">
        <f>movie_metadata[[#This Row],[New_gross]]-movie_metadata[[#This Row],[New_budget]]</f>
        <v>-1829786</v>
      </c>
      <c r="H3008" s="3" t="str">
        <f>IF(movie_metadata[[#This Row],[Profit/Loss_in money]]&gt;0,"Profit","Loss")</f>
        <v>Loss</v>
      </c>
      <c r="I3008" t="s">
        <v>26</v>
      </c>
      <c r="J3008" t="s">
        <v>27</v>
      </c>
      <c r="K3008" t="s">
        <v>206</v>
      </c>
      <c r="L3008" s="1">
        <v>1993</v>
      </c>
      <c r="M3008" t="s">
        <v>29</v>
      </c>
      <c r="N3008">
        <v>7.8</v>
      </c>
      <c r="O3008">
        <v>1.85</v>
      </c>
      <c r="P3008">
        <v>14000</v>
      </c>
      <c r="Q3008">
        <v>80</v>
      </c>
      <c r="R3008">
        <v>529</v>
      </c>
      <c r="S3008">
        <v>472</v>
      </c>
      <c r="T3008" t="s">
        <v>208</v>
      </c>
      <c r="U3008">
        <v>40000</v>
      </c>
      <c r="V3008" t="s">
        <v>39</v>
      </c>
      <c r="W3008">
        <v>171882</v>
      </c>
      <c r="X3008">
        <v>69746</v>
      </c>
      <c r="Y3008" t="s">
        <v>14609</v>
      </c>
      <c r="Z3008">
        <v>1</v>
      </c>
      <c r="AA3008" t="s">
        <v>14610</v>
      </c>
      <c r="AB3008" t="s">
        <v>14611</v>
      </c>
      <c r="AC3008">
        <v>292</v>
      </c>
      <c r="AD3008">
        <v>29000</v>
      </c>
    </row>
    <row r="3009" spans="1:30" x14ac:dyDescent="0.35">
      <c r="A3009" t="s">
        <v>23</v>
      </c>
      <c r="B3009" t="s">
        <v>14612</v>
      </c>
      <c r="C3009" t="s">
        <v>14613</v>
      </c>
      <c r="D3009">
        <v>125</v>
      </c>
      <c r="E3009" s="4">
        <v>17000000</v>
      </c>
      <c r="F3009" s="4">
        <v>4068087</v>
      </c>
      <c r="G3009" s="3">
        <f>movie_metadata[[#This Row],[New_gross]]-movie_metadata[[#This Row],[New_budget]]</f>
        <v>-12931913</v>
      </c>
      <c r="H3009" s="3" t="str">
        <f>IF(movie_metadata[[#This Row],[Profit/Loss_in money]]&gt;0,"Profit","Loss")</f>
        <v>Loss</v>
      </c>
      <c r="I3009" t="s">
        <v>26</v>
      </c>
      <c r="J3009" t="s">
        <v>254</v>
      </c>
      <c r="K3009" t="s">
        <v>5930</v>
      </c>
      <c r="L3009" s="1">
        <v>2003</v>
      </c>
      <c r="M3009" t="s">
        <v>29</v>
      </c>
      <c r="N3009">
        <v>7.7</v>
      </c>
      <c r="O3009">
        <v>1.85</v>
      </c>
      <c r="P3009">
        <v>0</v>
      </c>
      <c r="Q3009">
        <v>25</v>
      </c>
      <c r="R3009">
        <v>10</v>
      </c>
      <c r="S3009">
        <v>109</v>
      </c>
      <c r="T3009" t="s">
        <v>14614</v>
      </c>
      <c r="U3009">
        <v>866</v>
      </c>
      <c r="V3009" t="s">
        <v>12104</v>
      </c>
      <c r="W3009">
        <v>2164</v>
      </c>
      <c r="X3009">
        <v>1281</v>
      </c>
      <c r="Y3009" t="s">
        <v>14615</v>
      </c>
      <c r="Z3009">
        <v>1</v>
      </c>
      <c r="AA3009" t="s">
        <v>14616</v>
      </c>
      <c r="AB3009" t="s">
        <v>14617</v>
      </c>
      <c r="AC3009">
        <v>74</v>
      </c>
      <c r="AD3009">
        <v>147</v>
      </c>
    </row>
    <row r="3010" spans="1:30" x14ac:dyDescent="0.35">
      <c r="A3010" t="s">
        <v>23</v>
      </c>
      <c r="B3010" t="s">
        <v>11316</v>
      </c>
      <c r="C3010" t="s">
        <v>14618</v>
      </c>
      <c r="D3010">
        <v>125</v>
      </c>
      <c r="E3010" s="4">
        <v>11000000</v>
      </c>
      <c r="F3010" s="4">
        <v>3753806</v>
      </c>
      <c r="G3010" s="3">
        <f>movie_metadata[[#This Row],[New_gross]]-movie_metadata[[#This Row],[New_budget]]</f>
        <v>-7246194</v>
      </c>
      <c r="H3010" s="3" t="str">
        <f>IF(movie_metadata[[#This Row],[Profit/Loss_in money]]&gt;0,"Profit","Loss")</f>
        <v>Loss</v>
      </c>
      <c r="I3010" t="s">
        <v>26</v>
      </c>
      <c r="J3010" t="s">
        <v>45</v>
      </c>
      <c r="K3010" t="s">
        <v>1928</v>
      </c>
      <c r="L3010" s="1">
        <v>2004</v>
      </c>
      <c r="M3010" t="s">
        <v>572</v>
      </c>
      <c r="N3010">
        <v>7.7</v>
      </c>
      <c r="O3010">
        <v>1.85</v>
      </c>
      <c r="P3010">
        <v>0</v>
      </c>
      <c r="Q3010">
        <v>169</v>
      </c>
      <c r="R3010">
        <v>608</v>
      </c>
      <c r="S3010">
        <v>579</v>
      </c>
      <c r="T3010" t="s">
        <v>4716</v>
      </c>
      <c r="U3010">
        <v>979</v>
      </c>
      <c r="V3010" t="s">
        <v>352</v>
      </c>
      <c r="W3010">
        <v>20307</v>
      </c>
      <c r="X3010">
        <v>3133</v>
      </c>
      <c r="Y3010" t="s">
        <v>2417</v>
      </c>
      <c r="Z3010">
        <v>1</v>
      </c>
      <c r="AA3010" t="s">
        <v>14619</v>
      </c>
      <c r="AB3010" t="s">
        <v>14620</v>
      </c>
      <c r="AC3010">
        <v>165</v>
      </c>
      <c r="AD3010">
        <v>594</v>
      </c>
    </row>
    <row r="3011" spans="1:30" x14ac:dyDescent="0.35">
      <c r="A3011" t="s">
        <v>23</v>
      </c>
      <c r="B3011" t="s">
        <v>13767</v>
      </c>
      <c r="C3011" t="s">
        <v>14621</v>
      </c>
      <c r="D3011">
        <v>94</v>
      </c>
      <c r="E3011" s="4">
        <v>11000000</v>
      </c>
      <c r="F3011" s="4">
        <v>3034181</v>
      </c>
      <c r="G3011" s="3">
        <f>movie_metadata[[#This Row],[New_gross]]-movie_metadata[[#This Row],[New_budget]]</f>
        <v>-7965819</v>
      </c>
      <c r="H3011" s="3" t="str">
        <f>IF(movie_metadata[[#This Row],[Profit/Loss_in money]]&gt;0,"Profit","Loss")</f>
        <v>Loss</v>
      </c>
      <c r="I3011" t="s">
        <v>26</v>
      </c>
      <c r="J3011" t="s">
        <v>45</v>
      </c>
      <c r="K3011" t="s">
        <v>6535</v>
      </c>
      <c r="L3011" s="1">
        <v>2002</v>
      </c>
      <c r="M3011" t="s">
        <v>572</v>
      </c>
      <c r="N3011">
        <v>5.4</v>
      </c>
      <c r="O3011">
        <v>1.85</v>
      </c>
      <c r="P3011">
        <v>550</v>
      </c>
      <c r="Q3011">
        <v>70</v>
      </c>
      <c r="R3011">
        <v>18</v>
      </c>
      <c r="S3011">
        <v>183</v>
      </c>
      <c r="T3011" t="s">
        <v>4937</v>
      </c>
      <c r="U3011">
        <v>658</v>
      </c>
      <c r="V3011" t="s">
        <v>2780</v>
      </c>
      <c r="W3011">
        <v>13622</v>
      </c>
      <c r="X3011">
        <v>1559</v>
      </c>
      <c r="Y3011" t="s">
        <v>14622</v>
      </c>
      <c r="Z3011">
        <v>3</v>
      </c>
      <c r="AA3011" t="s">
        <v>14623</v>
      </c>
      <c r="AB3011" t="s">
        <v>14624</v>
      </c>
      <c r="AC3011">
        <v>128</v>
      </c>
      <c r="AD3011">
        <v>463</v>
      </c>
    </row>
    <row r="3012" spans="1:30" x14ac:dyDescent="0.35">
      <c r="A3012" t="s">
        <v>23</v>
      </c>
      <c r="B3012" t="s">
        <v>10294</v>
      </c>
      <c r="C3012" t="s">
        <v>14625</v>
      </c>
      <c r="D3012">
        <v>113</v>
      </c>
      <c r="E3012" s="4">
        <v>11000000</v>
      </c>
      <c r="F3012" s="4">
        <v>2832826</v>
      </c>
      <c r="G3012" s="3">
        <f>movie_metadata[[#This Row],[New_gross]]-movie_metadata[[#This Row],[New_budget]]</f>
        <v>-8167174</v>
      </c>
      <c r="H3012" s="3" t="str">
        <f>IF(movie_metadata[[#This Row],[Profit/Loss_in money]]&gt;0,"Profit","Loss")</f>
        <v>Loss</v>
      </c>
      <c r="I3012" t="s">
        <v>26</v>
      </c>
      <c r="J3012" t="s">
        <v>27</v>
      </c>
      <c r="K3012" t="s">
        <v>1407</v>
      </c>
      <c r="L3012" s="1">
        <v>1995</v>
      </c>
      <c r="M3012" t="s">
        <v>572</v>
      </c>
      <c r="N3012">
        <v>6.2</v>
      </c>
      <c r="O3012">
        <v>1.85</v>
      </c>
      <c r="P3012">
        <v>174</v>
      </c>
      <c r="Q3012">
        <v>15</v>
      </c>
      <c r="R3012">
        <v>300</v>
      </c>
      <c r="S3012">
        <v>787</v>
      </c>
      <c r="T3012" t="s">
        <v>1646</v>
      </c>
      <c r="U3012">
        <v>1000</v>
      </c>
      <c r="V3012" t="s">
        <v>3972</v>
      </c>
      <c r="W3012">
        <v>1761</v>
      </c>
      <c r="X3012">
        <v>3072</v>
      </c>
      <c r="Y3012" t="s">
        <v>13962</v>
      </c>
      <c r="Z3012">
        <v>2</v>
      </c>
      <c r="AA3012" t="s">
        <v>14626</v>
      </c>
      <c r="AB3012" t="s">
        <v>14627</v>
      </c>
      <c r="AC3012">
        <v>19</v>
      </c>
      <c r="AD3012">
        <v>979</v>
      </c>
    </row>
    <row r="3013" spans="1:30" x14ac:dyDescent="0.35">
      <c r="A3013" t="s">
        <v>23</v>
      </c>
      <c r="B3013" t="s">
        <v>7102</v>
      </c>
      <c r="C3013" t="s">
        <v>14628</v>
      </c>
      <c r="D3013">
        <v>104</v>
      </c>
      <c r="E3013" s="4">
        <v>11000000</v>
      </c>
      <c r="F3013" s="4">
        <v>13214255</v>
      </c>
      <c r="G3013" s="3">
        <f>movie_metadata[[#This Row],[New_gross]]-movie_metadata[[#This Row],[New_budget]]</f>
        <v>2214255</v>
      </c>
      <c r="H3013" s="3" t="str">
        <f>IF(movie_metadata[[#This Row],[Profit/Loss_in money]]&gt;0,"Profit","Loss")</f>
        <v>Profit</v>
      </c>
      <c r="I3013" t="s">
        <v>26</v>
      </c>
      <c r="J3013" t="s">
        <v>27</v>
      </c>
      <c r="K3013" t="s">
        <v>6189</v>
      </c>
      <c r="L3013" s="1">
        <v>2013</v>
      </c>
      <c r="M3013" t="s">
        <v>572</v>
      </c>
      <c r="N3013">
        <v>7.4</v>
      </c>
      <c r="O3013">
        <v>1.85</v>
      </c>
      <c r="P3013">
        <v>26000</v>
      </c>
      <c r="Q3013">
        <v>535</v>
      </c>
      <c r="R3013">
        <v>1000</v>
      </c>
      <c r="S3013">
        <v>272</v>
      </c>
      <c r="T3013" t="s">
        <v>6955</v>
      </c>
      <c r="U3013">
        <v>3000</v>
      </c>
      <c r="V3013" t="s">
        <v>716</v>
      </c>
      <c r="W3013">
        <v>96233</v>
      </c>
      <c r="X3013">
        <v>4082</v>
      </c>
      <c r="Y3013" t="s">
        <v>14629</v>
      </c>
      <c r="Z3013">
        <v>1</v>
      </c>
      <c r="AA3013" t="s">
        <v>14630</v>
      </c>
      <c r="AB3013" t="s">
        <v>14631</v>
      </c>
      <c r="AC3013">
        <v>313</v>
      </c>
      <c r="AD3013">
        <v>275</v>
      </c>
    </row>
    <row r="3014" spans="1:30" x14ac:dyDescent="0.35">
      <c r="A3014" t="s">
        <v>23</v>
      </c>
      <c r="B3014" t="s">
        <v>1495</v>
      </c>
      <c r="C3014" t="s">
        <v>14632</v>
      </c>
      <c r="D3014">
        <v>95</v>
      </c>
      <c r="E3014" s="4">
        <v>5000000</v>
      </c>
      <c r="F3014" s="4">
        <v>16017403</v>
      </c>
      <c r="G3014" s="3">
        <f>movie_metadata[[#This Row],[New_gross]]-movie_metadata[[#This Row],[New_budget]]</f>
        <v>11017403</v>
      </c>
      <c r="H3014" s="3" t="str">
        <f>IF(movie_metadata[[#This Row],[Profit/Loss_in money]]&gt;0,"Profit","Loss")</f>
        <v>Profit</v>
      </c>
      <c r="I3014" t="s">
        <v>26</v>
      </c>
      <c r="J3014" t="s">
        <v>27</v>
      </c>
      <c r="K3014" t="s">
        <v>8909</v>
      </c>
      <c r="L3014" s="1">
        <v>2001</v>
      </c>
      <c r="M3014" t="s">
        <v>572</v>
      </c>
      <c r="N3014">
        <v>6.2</v>
      </c>
      <c r="O3014">
        <v>1.85</v>
      </c>
      <c r="P3014">
        <v>0</v>
      </c>
      <c r="Q3014">
        <v>92</v>
      </c>
      <c r="R3014">
        <v>596</v>
      </c>
      <c r="S3014">
        <v>697</v>
      </c>
      <c r="T3014" t="s">
        <v>13675</v>
      </c>
      <c r="U3014">
        <v>1000</v>
      </c>
      <c r="V3014" t="s">
        <v>1532</v>
      </c>
      <c r="W3014">
        <v>17333</v>
      </c>
      <c r="X3014">
        <v>3300</v>
      </c>
      <c r="Y3014" t="s">
        <v>3190</v>
      </c>
      <c r="Z3014">
        <v>2</v>
      </c>
      <c r="AA3014" t="s">
        <v>14633</v>
      </c>
      <c r="AB3014" t="s">
        <v>14634</v>
      </c>
      <c r="AC3014">
        <v>153</v>
      </c>
      <c r="AD3014">
        <v>835</v>
      </c>
    </row>
    <row r="3015" spans="1:30" x14ac:dyDescent="0.35">
      <c r="A3015" t="s">
        <v>23</v>
      </c>
      <c r="B3015" t="s">
        <v>14635</v>
      </c>
      <c r="C3015" t="s">
        <v>14636</v>
      </c>
      <c r="D3015">
        <v>102</v>
      </c>
      <c r="E3015" s="4">
        <v>11000000</v>
      </c>
      <c r="F3015" s="4">
        <v>2807854</v>
      </c>
      <c r="G3015" s="3">
        <f>movie_metadata[[#This Row],[New_gross]]-movie_metadata[[#This Row],[New_budget]]</f>
        <v>-8192146</v>
      </c>
      <c r="H3015" s="3" t="str">
        <f>IF(movie_metadata[[#This Row],[Profit/Loss_in money]]&gt;0,"Profit","Loss")</f>
        <v>Loss</v>
      </c>
      <c r="I3015" t="s">
        <v>26</v>
      </c>
      <c r="J3015" t="s">
        <v>27</v>
      </c>
      <c r="K3015" t="s">
        <v>2300</v>
      </c>
      <c r="L3015" s="1">
        <v>1991</v>
      </c>
      <c r="M3015" t="s">
        <v>29</v>
      </c>
      <c r="N3015">
        <v>5.0999999999999996</v>
      </c>
      <c r="O3015">
        <v>1.85</v>
      </c>
      <c r="P3015">
        <v>967</v>
      </c>
      <c r="Q3015">
        <v>14</v>
      </c>
      <c r="R3015">
        <v>8</v>
      </c>
      <c r="S3015">
        <v>40</v>
      </c>
      <c r="T3015" t="s">
        <v>14637</v>
      </c>
      <c r="U3015">
        <v>14000</v>
      </c>
      <c r="V3015" t="s">
        <v>1965</v>
      </c>
      <c r="W3015">
        <v>14129</v>
      </c>
      <c r="X3015">
        <v>14281</v>
      </c>
      <c r="Y3015" t="s">
        <v>14638</v>
      </c>
      <c r="Z3015">
        <v>1</v>
      </c>
      <c r="AA3015" t="s">
        <v>14639</v>
      </c>
      <c r="AB3015" t="s">
        <v>14640</v>
      </c>
      <c r="AC3015">
        <v>39</v>
      </c>
      <c r="AD3015">
        <v>163</v>
      </c>
    </row>
    <row r="3016" spans="1:30" x14ac:dyDescent="0.35">
      <c r="A3016" t="s">
        <v>23</v>
      </c>
      <c r="B3016" t="s">
        <v>14641</v>
      </c>
      <c r="C3016" t="s">
        <v>14642</v>
      </c>
      <c r="D3016">
        <v>124</v>
      </c>
      <c r="E3016" s="4">
        <v>11000000</v>
      </c>
      <c r="F3016" s="4">
        <v>47985218.06122449</v>
      </c>
      <c r="G3016" s="3">
        <f>movie_metadata[[#This Row],[New_gross]]-movie_metadata[[#This Row],[New_budget]]</f>
        <v>36985218.06122449</v>
      </c>
      <c r="H3016" s="3" t="str">
        <f>IF(movie_metadata[[#This Row],[Profit/Loss_in money]]&gt;0,"Profit","Loss")</f>
        <v>Profit</v>
      </c>
      <c r="I3016" t="s">
        <v>26</v>
      </c>
      <c r="J3016" t="s">
        <v>27</v>
      </c>
      <c r="K3016" t="s">
        <v>6509</v>
      </c>
      <c r="L3016" s="1">
        <v>1970</v>
      </c>
      <c r="M3016" t="s">
        <v>82</v>
      </c>
      <c r="N3016">
        <v>6.9</v>
      </c>
      <c r="O3016">
        <v>2.35</v>
      </c>
      <c r="P3016">
        <v>608</v>
      </c>
      <c r="Q3016">
        <v>13</v>
      </c>
      <c r="R3016">
        <v>58</v>
      </c>
      <c r="S3016">
        <v>104</v>
      </c>
      <c r="T3016" t="s">
        <v>6134</v>
      </c>
      <c r="U3016">
        <v>338</v>
      </c>
      <c r="V3016" t="s">
        <v>7446</v>
      </c>
      <c r="W3016">
        <v>2603</v>
      </c>
      <c r="X3016">
        <v>800</v>
      </c>
      <c r="Y3016" t="s">
        <v>14643</v>
      </c>
      <c r="Z3016">
        <v>0</v>
      </c>
      <c r="AA3016" t="s">
        <v>14644</v>
      </c>
      <c r="AB3016" t="s">
        <v>14645</v>
      </c>
      <c r="AC3016">
        <v>36</v>
      </c>
      <c r="AD3016">
        <v>275</v>
      </c>
    </row>
    <row r="3017" spans="1:30" x14ac:dyDescent="0.35">
      <c r="A3017" t="s">
        <v>23</v>
      </c>
      <c r="B3017" t="s">
        <v>14646</v>
      </c>
      <c r="C3017" t="s">
        <v>14647</v>
      </c>
      <c r="D3017">
        <v>105</v>
      </c>
      <c r="E3017" s="4">
        <v>68968482.12626262</v>
      </c>
      <c r="F3017" s="4">
        <v>540085</v>
      </c>
      <c r="G3017" s="3">
        <f>movie_metadata[[#This Row],[New_gross]]-movie_metadata[[#This Row],[New_budget]]</f>
        <v>-68428397.12626262</v>
      </c>
      <c r="H3017" s="3" t="str">
        <f>IF(movie_metadata[[#This Row],[Profit/Loss_in money]]&gt;0,"Profit","Loss")</f>
        <v>Loss</v>
      </c>
      <c r="I3017" t="s">
        <v>26</v>
      </c>
      <c r="J3017" t="s">
        <v>27</v>
      </c>
      <c r="K3017" t="s">
        <v>11240</v>
      </c>
      <c r="L3017" s="1">
        <v>2005</v>
      </c>
      <c r="M3017" t="s">
        <v>572</v>
      </c>
      <c r="N3017">
        <v>6.3</v>
      </c>
      <c r="O3017">
        <v>2.35</v>
      </c>
      <c r="P3017">
        <v>0</v>
      </c>
      <c r="Q3017">
        <v>87</v>
      </c>
      <c r="R3017">
        <v>0</v>
      </c>
      <c r="S3017">
        <v>776</v>
      </c>
      <c r="T3017" t="s">
        <v>266</v>
      </c>
      <c r="U3017">
        <v>14000</v>
      </c>
      <c r="V3017" t="s">
        <v>207</v>
      </c>
      <c r="W3017">
        <v>10052</v>
      </c>
      <c r="X3017">
        <v>28004</v>
      </c>
      <c r="Y3017" t="s">
        <v>302</v>
      </c>
      <c r="Z3017">
        <v>0</v>
      </c>
      <c r="AA3017" t="s">
        <v>14648</v>
      </c>
      <c r="AB3017" t="s">
        <v>14649</v>
      </c>
      <c r="AC3017">
        <v>69</v>
      </c>
      <c r="AD3017">
        <v>12000</v>
      </c>
    </row>
    <row r="3018" spans="1:30" x14ac:dyDescent="0.35">
      <c r="A3018" t="s">
        <v>23</v>
      </c>
      <c r="B3018" t="s">
        <v>14650</v>
      </c>
      <c r="C3018" t="s">
        <v>14651</v>
      </c>
      <c r="D3018">
        <v>104</v>
      </c>
      <c r="E3018" s="4">
        <v>11000000</v>
      </c>
      <c r="F3018" s="4">
        <v>352786</v>
      </c>
      <c r="G3018" s="3">
        <f>movie_metadata[[#This Row],[New_gross]]-movie_metadata[[#This Row],[New_budget]]</f>
        <v>-10647214</v>
      </c>
      <c r="H3018" s="3" t="str">
        <f>IF(movie_metadata[[#This Row],[Profit/Loss_in money]]&gt;0,"Profit","Loss")</f>
        <v>Loss</v>
      </c>
      <c r="I3018" t="s">
        <v>26</v>
      </c>
      <c r="J3018" t="s">
        <v>27</v>
      </c>
      <c r="K3018" t="s">
        <v>4288</v>
      </c>
      <c r="L3018" s="1">
        <v>2006</v>
      </c>
      <c r="M3018" t="s">
        <v>29</v>
      </c>
      <c r="N3018">
        <v>6.8</v>
      </c>
      <c r="O3018">
        <v>2.35</v>
      </c>
      <c r="P3018">
        <v>0</v>
      </c>
      <c r="Q3018">
        <v>78</v>
      </c>
      <c r="R3018">
        <v>238</v>
      </c>
      <c r="S3018">
        <v>22</v>
      </c>
      <c r="T3018" t="s">
        <v>14652</v>
      </c>
      <c r="U3018">
        <v>60</v>
      </c>
      <c r="V3018" t="s">
        <v>14653</v>
      </c>
      <c r="W3018">
        <v>11132</v>
      </c>
      <c r="X3018">
        <v>150</v>
      </c>
      <c r="Y3018" t="s">
        <v>14654</v>
      </c>
      <c r="Z3018">
        <v>0</v>
      </c>
      <c r="AA3018" t="s">
        <v>14655</v>
      </c>
      <c r="AB3018" t="s">
        <v>14656</v>
      </c>
      <c r="AC3018">
        <v>86</v>
      </c>
      <c r="AD3018">
        <v>35</v>
      </c>
    </row>
    <row r="3019" spans="1:30" x14ac:dyDescent="0.35">
      <c r="A3019" t="s">
        <v>23</v>
      </c>
      <c r="B3019" t="s">
        <v>10493</v>
      </c>
      <c r="C3019" t="s">
        <v>14657</v>
      </c>
      <c r="D3019">
        <v>111</v>
      </c>
      <c r="E3019" s="4">
        <v>12000000</v>
      </c>
      <c r="F3019" s="4">
        <v>38844610.303370789</v>
      </c>
      <c r="G3019" s="3">
        <f>movie_metadata[[#This Row],[New_gross]]-movie_metadata[[#This Row],[New_budget]]</f>
        <v>26844610.303370789</v>
      </c>
      <c r="H3019" s="3" t="str">
        <f>IF(movie_metadata[[#This Row],[Profit/Loss_in money]]&gt;0,"Profit","Loss")</f>
        <v>Profit</v>
      </c>
      <c r="I3019" t="s">
        <v>26</v>
      </c>
      <c r="J3019" t="s">
        <v>45</v>
      </c>
      <c r="K3019" t="s">
        <v>2118</v>
      </c>
      <c r="L3019" s="1">
        <v>2010</v>
      </c>
      <c r="M3019" t="s">
        <v>572</v>
      </c>
      <c r="N3019">
        <v>5.7</v>
      </c>
      <c r="O3019">
        <v>2.35</v>
      </c>
      <c r="P3019">
        <v>0</v>
      </c>
      <c r="Q3019">
        <v>136</v>
      </c>
      <c r="R3019">
        <v>17</v>
      </c>
      <c r="S3019">
        <v>405</v>
      </c>
      <c r="T3019" t="s">
        <v>882</v>
      </c>
      <c r="U3019">
        <v>845</v>
      </c>
      <c r="V3019" t="s">
        <v>559</v>
      </c>
      <c r="W3019">
        <v>5013</v>
      </c>
      <c r="X3019">
        <v>3117</v>
      </c>
      <c r="Y3019" t="s">
        <v>14658</v>
      </c>
      <c r="Z3019">
        <v>2</v>
      </c>
      <c r="AA3019" t="s">
        <v>14659</v>
      </c>
      <c r="AB3019" t="s">
        <v>14660</v>
      </c>
      <c r="AC3019">
        <v>59</v>
      </c>
      <c r="AD3019">
        <v>641</v>
      </c>
    </row>
    <row r="3020" spans="1:30" x14ac:dyDescent="0.35">
      <c r="A3020" t="s">
        <v>23</v>
      </c>
      <c r="B3020" t="s">
        <v>14661</v>
      </c>
      <c r="C3020" t="s">
        <v>14662</v>
      </c>
      <c r="D3020">
        <v>95</v>
      </c>
      <c r="E3020" s="4">
        <v>10800000</v>
      </c>
      <c r="F3020" s="4">
        <v>56729973</v>
      </c>
      <c r="G3020" s="3">
        <f>movie_metadata[[#This Row],[New_gross]]-movie_metadata[[#This Row],[New_budget]]</f>
        <v>45929973</v>
      </c>
      <c r="H3020" s="3" t="str">
        <f>IF(movie_metadata[[#This Row],[Profit/Loss_in money]]&gt;0,"Profit","Loss")</f>
        <v>Profit</v>
      </c>
      <c r="I3020" t="s">
        <v>26</v>
      </c>
      <c r="J3020" t="s">
        <v>27</v>
      </c>
      <c r="K3020" t="s">
        <v>5094</v>
      </c>
      <c r="L3020" s="1">
        <v>2008</v>
      </c>
      <c r="M3020" t="s">
        <v>572</v>
      </c>
      <c r="N3020">
        <v>5.8</v>
      </c>
      <c r="O3020">
        <v>1.85</v>
      </c>
      <c r="P3020">
        <v>0</v>
      </c>
      <c r="Q3020">
        <v>160</v>
      </c>
      <c r="R3020">
        <v>43</v>
      </c>
      <c r="S3020">
        <v>357</v>
      </c>
      <c r="T3020" t="s">
        <v>5910</v>
      </c>
      <c r="U3020">
        <v>3000</v>
      </c>
      <c r="V3020" t="s">
        <v>5436</v>
      </c>
      <c r="W3020">
        <v>88529</v>
      </c>
      <c r="X3020">
        <v>5286</v>
      </c>
      <c r="Y3020" t="s">
        <v>14663</v>
      </c>
      <c r="Z3020">
        <v>0</v>
      </c>
      <c r="AA3020" t="s">
        <v>14664</v>
      </c>
      <c r="AB3020" t="s">
        <v>14665</v>
      </c>
      <c r="AC3020">
        <v>262</v>
      </c>
      <c r="AD3020">
        <v>723</v>
      </c>
    </row>
    <row r="3021" spans="1:30" x14ac:dyDescent="0.35">
      <c r="A3021" t="s">
        <v>23</v>
      </c>
      <c r="B3021" t="s">
        <v>14666</v>
      </c>
      <c r="C3021" t="s">
        <v>14667</v>
      </c>
      <c r="D3021">
        <v>96</v>
      </c>
      <c r="E3021" s="4">
        <v>7616009.666666667</v>
      </c>
      <c r="F3021" s="4">
        <v>37462652.234482758</v>
      </c>
      <c r="G3021" s="3">
        <f>movie_metadata[[#This Row],[New_gross]]-movie_metadata[[#This Row],[New_budget]]</f>
        <v>29846642.56781609</v>
      </c>
      <c r="H3021" s="3" t="str">
        <f>IF(movie_metadata[[#This Row],[Profit/Loss_in money]]&gt;0,"Profit","Loss")</f>
        <v>Profit</v>
      </c>
      <c r="I3021" t="s">
        <v>26</v>
      </c>
      <c r="J3021" t="s">
        <v>7074</v>
      </c>
      <c r="K3021" t="s">
        <v>2118</v>
      </c>
      <c r="L3021" s="1">
        <v>1969</v>
      </c>
      <c r="M3021" t="s">
        <v>14087</v>
      </c>
      <c r="N3021">
        <v>6.2</v>
      </c>
      <c r="O3021">
        <v>2.35</v>
      </c>
      <c r="P3021">
        <v>85</v>
      </c>
      <c r="Q3021">
        <v>28</v>
      </c>
      <c r="R3021">
        <v>4</v>
      </c>
      <c r="S3021">
        <v>199</v>
      </c>
      <c r="T3021" t="s">
        <v>6481</v>
      </c>
      <c r="U3021">
        <v>917</v>
      </c>
      <c r="V3021" t="s">
        <v>14668</v>
      </c>
      <c r="W3021">
        <v>618</v>
      </c>
      <c r="X3021">
        <v>1827</v>
      </c>
      <c r="Y3021" t="s">
        <v>14669</v>
      </c>
      <c r="Z3021">
        <v>0</v>
      </c>
      <c r="AA3021" t="s">
        <v>14670</v>
      </c>
      <c r="AB3021" t="s">
        <v>14671</v>
      </c>
      <c r="AC3021">
        <v>12</v>
      </c>
      <c r="AD3021">
        <v>545</v>
      </c>
    </row>
    <row r="3022" spans="1:30" x14ac:dyDescent="0.35">
      <c r="A3022" t="s">
        <v>23</v>
      </c>
      <c r="B3022" t="s">
        <v>14672</v>
      </c>
      <c r="C3022" t="s">
        <v>14673</v>
      </c>
      <c r="D3022">
        <v>97</v>
      </c>
      <c r="E3022" s="4">
        <v>11000000</v>
      </c>
      <c r="F3022" s="4">
        <v>33193981.368421052</v>
      </c>
      <c r="G3022" s="3">
        <f>movie_metadata[[#This Row],[New_gross]]-movie_metadata[[#This Row],[New_budget]]</f>
        <v>22193981.368421052</v>
      </c>
      <c r="H3022" s="3" t="str">
        <f>IF(movie_metadata[[#This Row],[Profit/Loss_in money]]&gt;0,"Profit","Loss")</f>
        <v>Profit</v>
      </c>
      <c r="I3022" t="s">
        <v>26</v>
      </c>
      <c r="J3022" t="s">
        <v>27</v>
      </c>
      <c r="K3022" t="s">
        <v>1407</v>
      </c>
      <c r="L3022" s="1">
        <v>2012</v>
      </c>
      <c r="M3022" t="s">
        <v>29</v>
      </c>
      <c r="N3022">
        <v>4.3</v>
      </c>
      <c r="O3022">
        <v>2.35</v>
      </c>
      <c r="P3022">
        <v>18000</v>
      </c>
      <c r="Q3022">
        <v>54</v>
      </c>
      <c r="R3022">
        <v>15</v>
      </c>
      <c r="S3022">
        <v>19</v>
      </c>
      <c r="T3022" t="s">
        <v>14674</v>
      </c>
      <c r="U3022">
        <v>142</v>
      </c>
      <c r="V3022" t="s">
        <v>7974</v>
      </c>
      <c r="W3022">
        <v>45144</v>
      </c>
      <c r="X3022">
        <v>248</v>
      </c>
      <c r="Y3022" t="s">
        <v>14675</v>
      </c>
      <c r="Z3022">
        <v>1</v>
      </c>
      <c r="AA3022" t="s">
        <v>14676</v>
      </c>
      <c r="AB3022" t="s">
        <v>14677</v>
      </c>
      <c r="AC3022">
        <v>111</v>
      </c>
      <c r="AD3022">
        <v>79</v>
      </c>
    </row>
    <row r="3023" spans="1:30" x14ac:dyDescent="0.35">
      <c r="A3023" t="s">
        <v>23</v>
      </c>
      <c r="B3023" t="s">
        <v>14678</v>
      </c>
      <c r="C3023" t="s">
        <v>14679</v>
      </c>
      <c r="D3023">
        <v>118</v>
      </c>
      <c r="E3023" s="4">
        <v>15000000</v>
      </c>
      <c r="F3023" s="4">
        <v>399879</v>
      </c>
      <c r="G3023" s="3">
        <f>movie_metadata[[#This Row],[New_gross]]-movie_metadata[[#This Row],[New_budget]]</f>
        <v>-14600121</v>
      </c>
      <c r="H3023" s="3" t="str">
        <f>IF(movie_metadata[[#This Row],[Profit/Loss_in money]]&gt;0,"Profit","Loss")</f>
        <v>Loss</v>
      </c>
      <c r="I3023" t="s">
        <v>26</v>
      </c>
      <c r="J3023" t="s">
        <v>358</v>
      </c>
      <c r="K3023" t="s">
        <v>2134</v>
      </c>
      <c r="L3023" s="1">
        <v>2006</v>
      </c>
      <c r="M3023" t="s">
        <v>572</v>
      </c>
      <c r="N3023">
        <v>6.4</v>
      </c>
      <c r="O3023">
        <v>2.35</v>
      </c>
      <c r="P3023">
        <v>302</v>
      </c>
      <c r="Q3023">
        <v>75</v>
      </c>
      <c r="R3023">
        <v>10</v>
      </c>
      <c r="S3023">
        <v>48</v>
      </c>
      <c r="T3023" t="s">
        <v>14680</v>
      </c>
      <c r="U3023">
        <v>172</v>
      </c>
      <c r="V3023" t="s">
        <v>14681</v>
      </c>
      <c r="W3023">
        <v>5772</v>
      </c>
      <c r="X3023">
        <v>378</v>
      </c>
      <c r="Y3023" t="s">
        <v>14682</v>
      </c>
      <c r="Z3023">
        <v>2</v>
      </c>
      <c r="AA3023" t="s">
        <v>14683</v>
      </c>
      <c r="AB3023" t="s">
        <v>14684</v>
      </c>
      <c r="AC3023">
        <v>115</v>
      </c>
      <c r="AD3023">
        <v>71</v>
      </c>
    </row>
    <row r="3024" spans="1:30" x14ac:dyDescent="0.35">
      <c r="A3024" t="s">
        <v>23</v>
      </c>
      <c r="B3024" t="s">
        <v>14685</v>
      </c>
      <c r="C3024" t="s">
        <v>14686</v>
      </c>
      <c r="D3024">
        <v>193</v>
      </c>
      <c r="E3024" s="4">
        <v>700000000</v>
      </c>
      <c r="F3024" s="4">
        <v>3275443</v>
      </c>
      <c r="G3024" s="3">
        <f>movie_metadata[[#This Row],[New_gross]]-movie_metadata[[#This Row],[New_budget]]</f>
        <v>-696724557</v>
      </c>
      <c r="H3024" s="3" t="str">
        <f>IF(movie_metadata[[#This Row],[Profit/Loss_in money]]&gt;0,"Profit","Loss")</f>
        <v>Loss</v>
      </c>
      <c r="I3024" t="s">
        <v>5595</v>
      </c>
      <c r="J3024" t="s">
        <v>5596</v>
      </c>
      <c r="K3024" t="s">
        <v>3402</v>
      </c>
      <c r="L3024" s="1">
        <v>2006</v>
      </c>
      <c r="M3024" t="s">
        <v>572</v>
      </c>
      <c r="N3024">
        <v>6</v>
      </c>
      <c r="O3024">
        <v>2.35</v>
      </c>
      <c r="P3024">
        <v>659</v>
      </c>
      <c r="Q3024">
        <v>20</v>
      </c>
      <c r="R3024">
        <v>160</v>
      </c>
      <c r="S3024">
        <v>860</v>
      </c>
      <c r="T3024" t="s">
        <v>14687</v>
      </c>
      <c r="U3024">
        <v>8000</v>
      </c>
      <c r="V3024" t="s">
        <v>14688</v>
      </c>
      <c r="W3024">
        <v>13998</v>
      </c>
      <c r="X3024">
        <v>10822</v>
      </c>
      <c r="Y3024" t="s">
        <v>14689</v>
      </c>
      <c r="Z3024">
        <v>2</v>
      </c>
      <c r="AA3024" t="s">
        <v>14690</v>
      </c>
      <c r="AB3024" t="s">
        <v>14691</v>
      </c>
      <c r="AC3024">
        <v>264</v>
      </c>
      <c r="AD3024">
        <v>1000</v>
      </c>
    </row>
    <row r="3025" spans="1:30" x14ac:dyDescent="0.35">
      <c r="A3025" t="s">
        <v>23</v>
      </c>
      <c r="B3025" t="s">
        <v>5979</v>
      </c>
      <c r="C3025" t="s">
        <v>14692</v>
      </c>
      <c r="D3025">
        <v>97</v>
      </c>
      <c r="E3025" s="4">
        <v>14000000</v>
      </c>
      <c r="F3025" s="4">
        <v>18535191</v>
      </c>
      <c r="G3025" s="3">
        <f>movie_metadata[[#This Row],[New_gross]]-movie_metadata[[#This Row],[New_budget]]</f>
        <v>4535191</v>
      </c>
      <c r="H3025" s="3" t="str">
        <f>IF(movie_metadata[[#This Row],[Profit/Loss_in money]]&gt;0,"Profit","Loss")</f>
        <v>Profit</v>
      </c>
      <c r="I3025" t="s">
        <v>26</v>
      </c>
      <c r="J3025" t="s">
        <v>45</v>
      </c>
      <c r="K3025" t="s">
        <v>1674</v>
      </c>
      <c r="L3025" s="1">
        <v>1999</v>
      </c>
      <c r="M3025" t="s">
        <v>29</v>
      </c>
      <c r="N3025">
        <v>6.9</v>
      </c>
      <c r="O3025">
        <v>1.85</v>
      </c>
      <c r="P3025">
        <v>646</v>
      </c>
      <c r="Q3025">
        <v>105</v>
      </c>
      <c r="R3025">
        <v>32</v>
      </c>
      <c r="S3025">
        <v>327</v>
      </c>
      <c r="T3025" t="s">
        <v>717</v>
      </c>
      <c r="U3025">
        <v>893</v>
      </c>
      <c r="V3025" t="s">
        <v>3483</v>
      </c>
      <c r="W3025">
        <v>12980</v>
      </c>
      <c r="X3025">
        <v>2640</v>
      </c>
      <c r="Y3025" t="s">
        <v>2948</v>
      </c>
      <c r="Z3025">
        <v>3</v>
      </c>
      <c r="AA3025" t="s">
        <v>14693</v>
      </c>
      <c r="AB3025" t="s">
        <v>14694</v>
      </c>
      <c r="AC3025">
        <v>132</v>
      </c>
      <c r="AD3025">
        <v>692</v>
      </c>
    </row>
    <row r="3026" spans="1:30" x14ac:dyDescent="0.35">
      <c r="A3026" t="s">
        <v>23</v>
      </c>
      <c r="B3026" t="s">
        <v>14695</v>
      </c>
      <c r="C3026" t="s">
        <v>14696</v>
      </c>
      <c r="D3026">
        <v>98</v>
      </c>
      <c r="E3026" s="4">
        <v>7000000</v>
      </c>
      <c r="F3026" s="4">
        <v>23838</v>
      </c>
      <c r="G3026" s="3">
        <f>movie_metadata[[#This Row],[New_gross]]-movie_metadata[[#This Row],[New_budget]]</f>
        <v>-6976162</v>
      </c>
      <c r="H3026" s="3" t="str">
        <f>IF(movie_metadata[[#This Row],[Profit/Loss_in money]]&gt;0,"Profit","Loss")</f>
        <v>Loss</v>
      </c>
      <c r="I3026" t="s">
        <v>26</v>
      </c>
      <c r="J3026" t="s">
        <v>45</v>
      </c>
      <c r="K3026" t="s">
        <v>4324</v>
      </c>
      <c r="L3026" s="1">
        <v>2013</v>
      </c>
      <c r="M3026" t="s">
        <v>572</v>
      </c>
      <c r="N3026">
        <v>5.5</v>
      </c>
      <c r="O3026">
        <v>2.35</v>
      </c>
      <c r="P3026">
        <v>0</v>
      </c>
      <c r="Q3026">
        <v>120</v>
      </c>
      <c r="R3026">
        <v>7</v>
      </c>
      <c r="S3026">
        <v>507</v>
      </c>
      <c r="T3026" t="s">
        <v>2011</v>
      </c>
      <c r="U3026">
        <v>805</v>
      </c>
      <c r="V3026" t="s">
        <v>10297</v>
      </c>
      <c r="W3026">
        <v>28570</v>
      </c>
      <c r="X3026">
        <v>2271</v>
      </c>
      <c r="Y3026" t="s">
        <v>14697</v>
      </c>
      <c r="Z3026">
        <v>0</v>
      </c>
      <c r="AA3026" t="s">
        <v>14698</v>
      </c>
      <c r="AB3026" t="s">
        <v>14699</v>
      </c>
      <c r="AC3026">
        <v>160</v>
      </c>
      <c r="AD3026">
        <v>766</v>
      </c>
    </row>
    <row r="3027" spans="1:30" x14ac:dyDescent="0.35">
      <c r="A3027" t="s">
        <v>23</v>
      </c>
      <c r="B3027" t="s">
        <v>14700</v>
      </c>
      <c r="C3027" t="s">
        <v>14701</v>
      </c>
      <c r="D3027">
        <v>103</v>
      </c>
      <c r="E3027" s="4">
        <v>10600000</v>
      </c>
      <c r="F3027" s="4">
        <v>22160085</v>
      </c>
      <c r="G3027" s="3">
        <f>movie_metadata[[#This Row],[New_gross]]-movie_metadata[[#This Row],[New_budget]]</f>
        <v>11560085</v>
      </c>
      <c r="H3027" s="3" t="str">
        <f>IF(movie_metadata[[#This Row],[Profit/Loss_in money]]&gt;0,"Profit","Loss")</f>
        <v>Profit</v>
      </c>
      <c r="I3027" t="s">
        <v>26</v>
      </c>
      <c r="J3027" t="s">
        <v>27</v>
      </c>
      <c r="K3027" t="s">
        <v>6392</v>
      </c>
      <c r="L3027" s="1">
        <v>2002</v>
      </c>
      <c r="M3027" t="s">
        <v>29</v>
      </c>
      <c r="N3027">
        <v>5.4</v>
      </c>
      <c r="O3027">
        <v>2.35</v>
      </c>
      <c r="P3027">
        <v>1000</v>
      </c>
      <c r="Q3027">
        <v>108</v>
      </c>
      <c r="R3027">
        <v>57</v>
      </c>
      <c r="S3027">
        <v>132</v>
      </c>
      <c r="T3027" t="s">
        <v>121</v>
      </c>
      <c r="U3027">
        <v>541</v>
      </c>
      <c r="V3027" t="s">
        <v>3153</v>
      </c>
      <c r="W3027">
        <v>16747</v>
      </c>
      <c r="X3027">
        <v>1228</v>
      </c>
      <c r="Y3027" t="s">
        <v>14702</v>
      </c>
      <c r="Z3027">
        <v>0</v>
      </c>
      <c r="AA3027" t="s">
        <v>24142</v>
      </c>
      <c r="AB3027" t="s">
        <v>14703</v>
      </c>
      <c r="AC3027">
        <v>349</v>
      </c>
      <c r="AD3027">
        <v>451</v>
      </c>
    </row>
    <row r="3028" spans="1:30" x14ac:dyDescent="0.35">
      <c r="A3028" t="s">
        <v>23</v>
      </c>
      <c r="B3028" t="s">
        <v>3720</v>
      </c>
      <c r="C3028" t="s">
        <v>14704</v>
      </c>
      <c r="D3028">
        <v>161</v>
      </c>
      <c r="E3028" s="4">
        <v>12000000</v>
      </c>
      <c r="F3028" s="4">
        <v>56715371</v>
      </c>
      <c r="G3028" s="3">
        <f>movie_metadata[[#This Row],[New_gross]]-movie_metadata[[#This Row],[New_budget]]</f>
        <v>44715371</v>
      </c>
      <c r="H3028" s="3" t="str">
        <f>IF(movie_metadata[[#This Row],[Profit/Loss_in money]]&gt;0,"Profit","Loss")</f>
        <v>Profit</v>
      </c>
      <c r="I3028" t="s">
        <v>26</v>
      </c>
      <c r="J3028" t="s">
        <v>45</v>
      </c>
      <c r="K3028" t="s">
        <v>1373</v>
      </c>
      <c r="L3028" s="1">
        <v>1968</v>
      </c>
      <c r="M3028" t="s">
        <v>264</v>
      </c>
      <c r="N3028">
        <v>8.3000000000000007</v>
      </c>
      <c r="O3028">
        <v>2.2000000000000002</v>
      </c>
      <c r="P3028">
        <v>24000</v>
      </c>
      <c r="Q3028">
        <v>285</v>
      </c>
      <c r="R3028">
        <v>0</v>
      </c>
      <c r="S3028">
        <v>73</v>
      </c>
      <c r="T3028" t="s">
        <v>14705</v>
      </c>
      <c r="U3028">
        <v>273</v>
      </c>
      <c r="V3028" t="s">
        <v>14706</v>
      </c>
      <c r="W3028">
        <v>427357</v>
      </c>
      <c r="X3028">
        <v>727</v>
      </c>
      <c r="Y3028" t="s">
        <v>14707</v>
      </c>
      <c r="Z3028">
        <v>0</v>
      </c>
      <c r="AA3028" t="s">
        <v>14708</v>
      </c>
      <c r="AB3028" t="s">
        <v>14709</v>
      </c>
      <c r="AC3028">
        <v>1736</v>
      </c>
      <c r="AD3028">
        <v>117</v>
      </c>
    </row>
    <row r="3029" spans="1:30" x14ac:dyDescent="0.35">
      <c r="A3029" t="s">
        <v>23</v>
      </c>
      <c r="B3029" t="s">
        <v>381</v>
      </c>
      <c r="C3029" t="s">
        <v>14710</v>
      </c>
      <c r="D3029">
        <v>120</v>
      </c>
      <c r="E3029" s="4">
        <v>10500000</v>
      </c>
      <c r="F3029" s="4">
        <v>434949459</v>
      </c>
      <c r="G3029" s="3">
        <f>movie_metadata[[#This Row],[New_gross]]-movie_metadata[[#This Row],[New_budget]]</f>
        <v>424449459</v>
      </c>
      <c r="H3029" s="3" t="str">
        <f>IF(movie_metadata[[#This Row],[Profit/Loss_in money]]&gt;0,"Profit","Loss")</f>
        <v>Profit</v>
      </c>
      <c r="I3029" t="s">
        <v>26</v>
      </c>
      <c r="J3029" t="s">
        <v>27</v>
      </c>
      <c r="K3029" t="s">
        <v>14711</v>
      </c>
      <c r="L3029" s="1">
        <v>1982</v>
      </c>
      <c r="M3029" t="s">
        <v>82</v>
      </c>
      <c r="N3029">
        <v>7.9</v>
      </c>
      <c r="O3029">
        <v>1.85</v>
      </c>
      <c r="P3029">
        <v>34000</v>
      </c>
      <c r="Q3029">
        <v>215</v>
      </c>
      <c r="R3029">
        <v>14000</v>
      </c>
      <c r="S3029">
        <v>548</v>
      </c>
      <c r="T3029" t="s">
        <v>14712</v>
      </c>
      <c r="U3029">
        <v>861</v>
      </c>
      <c r="V3029" t="s">
        <v>5926</v>
      </c>
      <c r="W3029">
        <v>281842</v>
      </c>
      <c r="X3029">
        <v>2811</v>
      </c>
      <c r="Y3029" t="s">
        <v>3195</v>
      </c>
      <c r="Z3029">
        <v>0</v>
      </c>
      <c r="AA3029" t="s">
        <v>14713</v>
      </c>
      <c r="AB3029" t="s">
        <v>14714</v>
      </c>
      <c r="AC3029">
        <v>515</v>
      </c>
      <c r="AD3029">
        <v>725</v>
      </c>
    </row>
    <row r="3030" spans="1:30" x14ac:dyDescent="0.35">
      <c r="A3030" t="s">
        <v>23</v>
      </c>
      <c r="B3030" t="s">
        <v>14715</v>
      </c>
      <c r="C3030" t="s">
        <v>14716</v>
      </c>
      <c r="D3030">
        <v>97</v>
      </c>
      <c r="E3030" s="4">
        <v>10000000</v>
      </c>
      <c r="F3030" s="4">
        <v>11043445</v>
      </c>
      <c r="G3030" s="3">
        <f>movie_metadata[[#This Row],[New_gross]]-movie_metadata[[#This Row],[New_budget]]</f>
        <v>1043445</v>
      </c>
      <c r="H3030" s="3" t="str">
        <f>IF(movie_metadata[[#This Row],[Profit/Loss_in money]]&gt;0,"Profit","Loss")</f>
        <v>Profit</v>
      </c>
      <c r="I3030" t="s">
        <v>26</v>
      </c>
      <c r="J3030" t="s">
        <v>27</v>
      </c>
      <c r="K3030" t="s">
        <v>1407</v>
      </c>
      <c r="L3030" s="1">
        <v>2007</v>
      </c>
      <c r="M3030" t="s">
        <v>29</v>
      </c>
      <c r="N3030">
        <v>6.5</v>
      </c>
      <c r="O3030">
        <v>2.35</v>
      </c>
      <c r="P3030">
        <v>1000</v>
      </c>
      <c r="Q3030">
        <v>81</v>
      </c>
      <c r="R3030">
        <v>21</v>
      </c>
      <c r="S3030">
        <v>499</v>
      </c>
      <c r="T3030" t="s">
        <v>9027</v>
      </c>
      <c r="U3030">
        <v>17000</v>
      </c>
      <c r="V3030" t="s">
        <v>551</v>
      </c>
      <c r="W3030">
        <v>27689</v>
      </c>
      <c r="X3030">
        <v>20312</v>
      </c>
      <c r="Y3030" t="s">
        <v>12628</v>
      </c>
      <c r="Z3030">
        <v>0</v>
      </c>
      <c r="AA3030" t="s">
        <v>14717</v>
      </c>
      <c r="AB3030" t="s">
        <v>14718</v>
      </c>
      <c r="AC3030">
        <v>74</v>
      </c>
      <c r="AD3030">
        <v>1000</v>
      </c>
    </row>
    <row r="3031" spans="1:30" x14ac:dyDescent="0.35">
      <c r="A3031" t="s">
        <v>23</v>
      </c>
      <c r="B3031" t="s">
        <v>14719</v>
      </c>
      <c r="C3031" t="s">
        <v>14720</v>
      </c>
      <c r="D3031">
        <v>97</v>
      </c>
      <c r="E3031" s="4">
        <v>12500000</v>
      </c>
      <c r="F3031" s="4">
        <v>40807395.57333333</v>
      </c>
      <c r="G3031" s="3">
        <f>movie_metadata[[#This Row],[New_gross]]-movie_metadata[[#This Row],[New_budget]]</f>
        <v>28307395.57333333</v>
      </c>
      <c r="H3031" s="3" t="str">
        <f>IF(movie_metadata[[#This Row],[Profit/Loss_in money]]&gt;0,"Profit","Loss")</f>
        <v>Profit</v>
      </c>
      <c r="I3031" t="s">
        <v>26</v>
      </c>
      <c r="J3031" t="s">
        <v>254</v>
      </c>
      <c r="K3031" t="s">
        <v>7032</v>
      </c>
      <c r="L3031" s="1">
        <v>2004</v>
      </c>
      <c r="M3031" t="s">
        <v>82</v>
      </c>
      <c r="N3031">
        <v>6.3</v>
      </c>
      <c r="O3031">
        <v>1.85</v>
      </c>
      <c r="P3031">
        <v>392</v>
      </c>
      <c r="Q3031">
        <v>17</v>
      </c>
      <c r="R3031">
        <v>4</v>
      </c>
      <c r="S3031">
        <v>194</v>
      </c>
      <c r="T3031" t="s">
        <v>12468</v>
      </c>
      <c r="U3031">
        <v>882</v>
      </c>
      <c r="V3031" t="s">
        <v>182</v>
      </c>
      <c r="W3031">
        <v>1337</v>
      </c>
      <c r="X3031">
        <v>1554</v>
      </c>
      <c r="Y3031" t="s">
        <v>14721</v>
      </c>
      <c r="Z3031">
        <v>1</v>
      </c>
      <c r="AA3031" t="s">
        <v>14722</v>
      </c>
      <c r="AB3031" t="s">
        <v>14723</v>
      </c>
      <c r="AC3031">
        <v>28</v>
      </c>
      <c r="AD3031">
        <v>450</v>
      </c>
    </row>
    <row r="3032" spans="1:30" x14ac:dyDescent="0.35">
      <c r="A3032" t="s">
        <v>23</v>
      </c>
      <c r="B3032" t="s">
        <v>14724</v>
      </c>
      <c r="C3032" t="s">
        <v>14725</v>
      </c>
      <c r="D3032">
        <v>99</v>
      </c>
      <c r="E3032" s="4">
        <v>10500000</v>
      </c>
      <c r="F3032" s="4">
        <v>125169</v>
      </c>
      <c r="G3032" s="3">
        <f>movie_metadata[[#This Row],[New_gross]]-movie_metadata[[#This Row],[New_budget]]</f>
        <v>-10374831</v>
      </c>
      <c r="H3032" s="3" t="str">
        <f>IF(movie_metadata[[#This Row],[Profit/Loss_in money]]&gt;0,"Profit","Loss")</f>
        <v>Loss</v>
      </c>
      <c r="I3032" t="s">
        <v>26</v>
      </c>
      <c r="J3032" t="s">
        <v>27</v>
      </c>
      <c r="K3032" t="s">
        <v>2520</v>
      </c>
      <c r="L3032" s="1">
        <v>1994</v>
      </c>
      <c r="M3032" t="s">
        <v>572</v>
      </c>
      <c r="N3032">
        <v>6.4</v>
      </c>
      <c r="O3032">
        <v>2.35</v>
      </c>
      <c r="P3032">
        <v>119</v>
      </c>
      <c r="Q3032">
        <v>5</v>
      </c>
      <c r="R3032">
        <v>11</v>
      </c>
      <c r="S3032">
        <v>327</v>
      </c>
      <c r="T3032" t="s">
        <v>14726</v>
      </c>
      <c r="U3032">
        <v>665</v>
      </c>
      <c r="V3032" t="s">
        <v>4616</v>
      </c>
      <c r="W3032">
        <v>859</v>
      </c>
      <c r="X3032">
        <v>2272</v>
      </c>
      <c r="Y3032" t="s">
        <v>4736</v>
      </c>
      <c r="Z3032">
        <v>2</v>
      </c>
      <c r="AA3032" t="s">
        <v>14727</v>
      </c>
      <c r="AB3032" t="s">
        <v>14728</v>
      </c>
      <c r="AC3032">
        <v>31</v>
      </c>
      <c r="AD3032">
        <v>446</v>
      </c>
    </row>
    <row r="3033" spans="1:30" x14ac:dyDescent="0.35">
      <c r="A3033" t="s">
        <v>23</v>
      </c>
      <c r="B3033" t="s">
        <v>60</v>
      </c>
      <c r="C3033" t="s">
        <v>14729</v>
      </c>
      <c r="D3033">
        <v>24</v>
      </c>
      <c r="E3033" s="4">
        <v>36541497.422512971</v>
      </c>
      <c r="F3033" s="4">
        <v>89009738.685185179</v>
      </c>
      <c r="G3033" s="3">
        <f>movie_metadata[[#This Row],[New_gross]]-movie_metadata[[#This Row],[New_budget]]</f>
        <v>52468241.262672208</v>
      </c>
      <c r="H3033" s="3" t="str">
        <f>IF(movie_metadata[[#This Row],[Profit/Loss_in money]]&gt;0,"Profit","Loss")</f>
        <v>Profit</v>
      </c>
      <c r="I3033" t="s">
        <v>26</v>
      </c>
      <c r="J3033" t="s">
        <v>45</v>
      </c>
      <c r="K3033" t="s">
        <v>1664</v>
      </c>
      <c r="L3033" s="1">
        <v>2005</v>
      </c>
      <c r="M3033" t="s">
        <v>60</v>
      </c>
      <c r="N3033">
        <v>7.9</v>
      </c>
      <c r="O3033">
        <v>2.35</v>
      </c>
      <c r="P3033">
        <v>0</v>
      </c>
      <c r="Q3033">
        <v>3</v>
      </c>
      <c r="S3033">
        <v>44</v>
      </c>
      <c r="T3033" t="s">
        <v>14730</v>
      </c>
      <c r="U3033">
        <v>381</v>
      </c>
      <c r="V3033" t="s">
        <v>14731</v>
      </c>
      <c r="W3033">
        <v>2651</v>
      </c>
      <c r="X3033">
        <v>592</v>
      </c>
      <c r="Y3033" t="s">
        <v>14732</v>
      </c>
      <c r="Z3033">
        <v>3</v>
      </c>
      <c r="AA3033" t="s">
        <v>14733</v>
      </c>
      <c r="AB3033" t="s">
        <v>14734</v>
      </c>
      <c r="AC3033">
        <v>18</v>
      </c>
      <c r="AD3033">
        <v>102</v>
      </c>
    </row>
    <row r="3034" spans="1:30" x14ac:dyDescent="0.35">
      <c r="A3034" t="s">
        <v>23</v>
      </c>
      <c r="B3034" t="s">
        <v>14735</v>
      </c>
      <c r="C3034" t="s">
        <v>14736</v>
      </c>
      <c r="D3034">
        <v>144</v>
      </c>
      <c r="E3034" s="4">
        <v>43432109.375</v>
      </c>
      <c r="F3034" s="4">
        <v>1165104</v>
      </c>
      <c r="G3034" s="3">
        <f>movie_metadata[[#This Row],[New_gross]]-movie_metadata[[#This Row],[New_budget]]</f>
        <v>-42267005.375</v>
      </c>
      <c r="H3034" s="3" t="str">
        <f>IF(movie_metadata[[#This Row],[Profit/Loss_in money]]&gt;0,"Profit","Loss")</f>
        <v>Loss</v>
      </c>
      <c r="I3034" t="s">
        <v>5595</v>
      </c>
      <c r="J3034" t="s">
        <v>5596</v>
      </c>
      <c r="K3034" t="s">
        <v>1664</v>
      </c>
      <c r="L3034" s="1">
        <v>2010</v>
      </c>
      <c r="M3034" t="s">
        <v>60</v>
      </c>
      <c r="N3034">
        <v>5.3</v>
      </c>
      <c r="O3034">
        <v>2.35</v>
      </c>
      <c r="P3034">
        <v>250</v>
      </c>
      <c r="Q3034">
        <v>10</v>
      </c>
      <c r="R3034">
        <v>0</v>
      </c>
      <c r="S3034">
        <v>119</v>
      </c>
      <c r="T3034" t="s">
        <v>14737</v>
      </c>
      <c r="U3034">
        <v>564</v>
      </c>
      <c r="V3034" t="s">
        <v>14738</v>
      </c>
      <c r="W3034">
        <v>8598</v>
      </c>
      <c r="X3034">
        <v>1121</v>
      </c>
      <c r="Y3034" t="s">
        <v>14739</v>
      </c>
      <c r="Z3034">
        <v>5</v>
      </c>
      <c r="AA3034" t="s">
        <v>14740</v>
      </c>
      <c r="AB3034" t="s">
        <v>14741</v>
      </c>
      <c r="AC3034">
        <v>43</v>
      </c>
      <c r="AD3034">
        <v>154</v>
      </c>
    </row>
    <row r="3035" spans="1:30" x14ac:dyDescent="0.35">
      <c r="A3035" t="s">
        <v>23</v>
      </c>
      <c r="B3035" t="s">
        <v>13662</v>
      </c>
      <c r="C3035" t="s">
        <v>14742</v>
      </c>
      <c r="D3035">
        <v>111</v>
      </c>
      <c r="E3035" s="4">
        <v>11000000</v>
      </c>
      <c r="F3035" s="4">
        <v>1066555</v>
      </c>
      <c r="G3035" s="3">
        <f>movie_metadata[[#This Row],[New_gross]]-movie_metadata[[#This Row],[New_budget]]</f>
        <v>-9933445</v>
      </c>
      <c r="H3035" s="3" t="str">
        <f>IF(movie_metadata[[#This Row],[Profit/Loss_in money]]&gt;0,"Profit","Loss")</f>
        <v>Loss</v>
      </c>
      <c r="I3035" t="s">
        <v>60</v>
      </c>
      <c r="J3035" t="s">
        <v>27</v>
      </c>
      <c r="K3035" t="s">
        <v>14743</v>
      </c>
      <c r="L3035" s="1">
        <v>2007</v>
      </c>
      <c r="M3035" t="s">
        <v>572</v>
      </c>
      <c r="N3035">
        <v>5.8</v>
      </c>
      <c r="O3035">
        <v>1.85</v>
      </c>
      <c r="P3035">
        <v>411</v>
      </c>
      <c r="Q3035">
        <v>43</v>
      </c>
      <c r="R3035">
        <v>58</v>
      </c>
      <c r="S3035">
        <v>258</v>
      </c>
      <c r="T3035" t="s">
        <v>14744</v>
      </c>
      <c r="U3035">
        <v>482</v>
      </c>
      <c r="V3035" t="s">
        <v>5581</v>
      </c>
      <c r="W3035">
        <v>2618</v>
      </c>
      <c r="X3035">
        <v>1526</v>
      </c>
      <c r="Y3035" t="s">
        <v>12492</v>
      </c>
      <c r="Z3035">
        <v>0</v>
      </c>
      <c r="AA3035" t="s">
        <v>14745</v>
      </c>
      <c r="AB3035" t="s">
        <v>14746</v>
      </c>
      <c r="AC3035">
        <v>111</v>
      </c>
      <c r="AD3035">
        <v>362</v>
      </c>
    </row>
    <row r="3036" spans="1:30" x14ac:dyDescent="0.35">
      <c r="A3036" t="s">
        <v>23</v>
      </c>
      <c r="B3036" t="s">
        <v>14747</v>
      </c>
      <c r="C3036" t="s">
        <v>14748</v>
      </c>
      <c r="D3036">
        <v>145</v>
      </c>
      <c r="E3036" s="4">
        <v>10818775</v>
      </c>
      <c r="F3036" s="4">
        <v>5669081</v>
      </c>
      <c r="G3036" s="3">
        <f>movie_metadata[[#This Row],[New_gross]]-movie_metadata[[#This Row],[New_budget]]</f>
        <v>-5149694</v>
      </c>
      <c r="H3036" s="3" t="str">
        <f>IF(movie_metadata[[#This Row],[Profit/Loss_in money]]&gt;0,"Profit","Loss")</f>
        <v>Loss</v>
      </c>
      <c r="I3036" t="s">
        <v>2765</v>
      </c>
      <c r="J3036" t="s">
        <v>2900</v>
      </c>
      <c r="K3036" t="s">
        <v>1954</v>
      </c>
      <c r="L3036" s="1">
        <v>2012</v>
      </c>
      <c r="M3036" t="s">
        <v>572</v>
      </c>
      <c r="N3036">
        <v>6.6</v>
      </c>
      <c r="O3036">
        <v>2.35</v>
      </c>
      <c r="P3036">
        <v>0</v>
      </c>
      <c r="Q3036">
        <v>43</v>
      </c>
      <c r="R3036">
        <v>0</v>
      </c>
      <c r="S3036">
        <v>280</v>
      </c>
      <c r="T3036" t="s">
        <v>7001</v>
      </c>
      <c r="U3036">
        <v>639</v>
      </c>
      <c r="V3036" t="s">
        <v>14749</v>
      </c>
      <c r="W3036">
        <v>3665</v>
      </c>
      <c r="X3036">
        <v>1807</v>
      </c>
      <c r="Y3036" t="s">
        <v>13814</v>
      </c>
      <c r="Z3036">
        <v>1</v>
      </c>
      <c r="AA3036" t="s">
        <v>14750</v>
      </c>
      <c r="AB3036" t="s">
        <v>14751</v>
      </c>
      <c r="AC3036">
        <v>57</v>
      </c>
      <c r="AD3036">
        <v>377</v>
      </c>
    </row>
    <row r="3037" spans="1:30" x14ac:dyDescent="0.35">
      <c r="A3037" t="s">
        <v>23</v>
      </c>
      <c r="B3037" t="s">
        <v>14752</v>
      </c>
      <c r="C3037" t="s">
        <v>14753</v>
      </c>
      <c r="D3037">
        <v>106</v>
      </c>
      <c r="E3037" s="4">
        <v>11000000</v>
      </c>
      <c r="F3037" s="4">
        <v>40504450.288288288</v>
      </c>
      <c r="G3037" s="3">
        <f>movie_metadata[[#This Row],[New_gross]]-movie_metadata[[#This Row],[New_budget]]</f>
        <v>29504450.288288288</v>
      </c>
      <c r="H3037" s="3" t="str">
        <f>IF(movie_metadata[[#This Row],[Profit/Loss_in money]]&gt;0,"Profit","Loss")</f>
        <v>Profit</v>
      </c>
      <c r="I3037" t="s">
        <v>1451</v>
      </c>
      <c r="J3037" t="s">
        <v>1452</v>
      </c>
      <c r="K3037" t="s">
        <v>5501</v>
      </c>
      <c r="L3037" s="1">
        <v>2014</v>
      </c>
      <c r="M3037" t="s">
        <v>60</v>
      </c>
      <c r="N3037">
        <v>7.4</v>
      </c>
      <c r="O3037">
        <v>1.85</v>
      </c>
      <c r="P3037">
        <v>0</v>
      </c>
      <c r="Q3037">
        <v>94</v>
      </c>
      <c r="R3037">
        <v>7</v>
      </c>
      <c r="S3037">
        <v>24</v>
      </c>
      <c r="T3037" t="s">
        <v>14754</v>
      </c>
      <c r="U3037">
        <v>68</v>
      </c>
      <c r="V3037" t="s">
        <v>14755</v>
      </c>
      <c r="W3037">
        <v>15060</v>
      </c>
      <c r="X3037">
        <v>175</v>
      </c>
      <c r="Y3037" t="s">
        <v>14756</v>
      </c>
      <c r="Z3037">
        <v>4</v>
      </c>
      <c r="AA3037" t="s">
        <v>14757</v>
      </c>
      <c r="AB3037" t="s">
        <v>14758</v>
      </c>
      <c r="AC3037">
        <v>27</v>
      </c>
      <c r="AD3037">
        <v>29</v>
      </c>
    </row>
    <row r="3038" spans="1:30" x14ac:dyDescent="0.35">
      <c r="A3038" t="s">
        <v>23</v>
      </c>
      <c r="B3038" t="s">
        <v>6040</v>
      </c>
      <c r="C3038" t="s">
        <v>14759</v>
      </c>
      <c r="D3038">
        <v>126</v>
      </c>
      <c r="E3038" s="4">
        <v>10000000</v>
      </c>
      <c r="F3038" s="4">
        <v>138339411</v>
      </c>
      <c r="G3038" s="3">
        <f>movie_metadata[[#This Row],[New_gross]]-movie_metadata[[#This Row],[New_budget]]</f>
        <v>128339411</v>
      </c>
      <c r="H3038" s="3" t="str">
        <f>IF(movie_metadata[[#This Row],[Profit/Loss_in money]]&gt;0,"Profit","Loss")</f>
        <v>Profit</v>
      </c>
      <c r="I3038" t="s">
        <v>26</v>
      </c>
      <c r="J3038" t="s">
        <v>27</v>
      </c>
      <c r="K3038" t="s">
        <v>3402</v>
      </c>
      <c r="L3038" s="1">
        <v>1997</v>
      </c>
      <c r="M3038" t="s">
        <v>572</v>
      </c>
      <c r="N3038">
        <v>8.3000000000000007</v>
      </c>
      <c r="O3038">
        <v>1.85</v>
      </c>
      <c r="P3038">
        <v>31000</v>
      </c>
      <c r="Q3038">
        <v>161</v>
      </c>
      <c r="R3038">
        <v>835</v>
      </c>
      <c r="S3038">
        <v>893</v>
      </c>
      <c r="T3038" t="s">
        <v>1150</v>
      </c>
      <c r="U3038">
        <v>49000</v>
      </c>
      <c r="V3038" t="s">
        <v>804</v>
      </c>
      <c r="W3038">
        <v>604904</v>
      </c>
      <c r="X3038">
        <v>63710</v>
      </c>
      <c r="Y3038" t="s">
        <v>3483</v>
      </c>
      <c r="Z3038">
        <v>2</v>
      </c>
      <c r="AA3038" t="s">
        <v>14760</v>
      </c>
      <c r="AB3038" t="s">
        <v>14761</v>
      </c>
      <c r="AC3038">
        <v>682</v>
      </c>
      <c r="AD3038">
        <v>13000</v>
      </c>
    </row>
    <row r="3039" spans="1:30" x14ac:dyDescent="0.35">
      <c r="A3039" t="s">
        <v>23</v>
      </c>
      <c r="B3039" t="s">
        <v>14762</v>
      </c>
      <c r="C3039" t="s">
        <v>14763</v>
      </c>
      <c r="D3039">
        <v>106</v>
      </c>
      <c r="E3039" s="4">
        <v>11000000</v>
      </c>
      <c r="F3039" s="4">
        <v>18658828.323943663</v>
      </c>
      <c r="G3039" s="3">
        <f>movie_metadata[[#This Row],[New_gross]]-movie_metadata[[#This Row],[New_budget]]</f>
        <v>7658828.3239436634</v>
      </c>
      <c r="H3039" s="3" t="str">
        <f>IF(movie_metadata[[#This Row],[Profit/Loss_in money]]&gt;0,"Profit","Loss")</f>
        <v>Profit</v>
      </c>
      <c r="I3039" t="s">
        <v>26</v>
      </c>
      <c r="J3039" t="s">
        <v>27</v>
      </c>
      <c r="K3039" t="s">
        <v>4066</v>
      </c>
      <c r="L3039" s="1">
        <v>2016</v>
      </c>
      <c r="M3039" t="s">
        <v>572</v>
      </c>
      <c r="N3039">
        <v>5.3</v>
      </c>
      <c r="O3039">
        <v>2.35</v>
      </c>
      <c r="P3039">
        <v>0</v>
      </c>
      <c r="Q3039">
        <v>38</v>
      </c>
      <c r="R3039">
        <v>29</v>
      </c>
      <c r="S3039">
        <v>571</v>
      </c>
      <c r="T3039" t="s">
        <v>756</v>
      </c>
      <c r="U3039">
        <v>14000</v>
      </c>
      <c r="V3039" t="s">
        <v>2375</v>
      </c>
      <c r="W3039">
        <v>6935</v>
      </c>
      <c r="X3039">
        <v>27660</v>
      </c>
      <c r="Y3039" t="s">
        <v>14764</v>
      </c>
      <c r="Z3039">
        <v>3</v>
      </c>
      <c r="AA3039" t="s">
        <v>14765</v>
      </c>
      <c r="AB3039" t="s">
        <v>14766</v>
      </c>
      <c r="AC3039">
        <v>50</v>
      </c>
      <c r="AD3039">
        <v>12000</v>
      </c>
    </row>
    <row r="3040" spans="1:30" x14ac:dyDescent="0.35">
      <c r="A3040" t="s">
        <v>23</v>
      </c>
      <c r="B3040" t="s">
        <v>14767</v>
      </c>
      <c r="C3040" t="s">
        <v>14768</v>
      </c>
      <c r="D3040">
        <v>121</v>
      </c>
      <c r="E3040" s="4">
        <v>10000000</v>
      </c>
      <c r="F3040" s="4">
        <v>80150343</v>
      </c>
      <c r="G3040" s="3">
        <f>movie_metadata[[#This Row],[New_gross]]-movie_metadata[[#This Row],[New_budget]]</f>
        <v>70150343</v>
      </c>
      <c r="H3040" s="3" t="str">
        <f>IF(movie_metadata[[#This Row],[Profit/Loss_in money]]&gt;0,"Profit","Loss")</f>
        <v>Profit</v>
      </c>
      <c r="I3040" t="s">
        <v>26</v>
      </c>
      <c r="J3040" t="s">
        <v>27</v>
      </c>
      <c r="K3040" t="s">
        <v>5094</v>
      </c>
      <c r="L3040" s="1">
        <v>2006</v>
      </c>
      <c r="M3040" t="s">
        <v>572</v>
      </c>
      <c r="N3040">
        <v>6.2</v>
      </c>
      <c r="O3040">
        <v>1.85</v>
      </c>
      <c r="P3040">
        <v>0</v>
      </c>
      <c r="Q3040">
        <v>210</v>
      </c>
      <c r="R3040">
        <v>163</v>
      </c>
      <c r="S3040">
        <v>482</v>
      </c>
      <c r="T3040" t="s">
        <v>14532</v>
      </c>
      <c r="U3040">
        <v>723</v>
      </c>
      <c r="V3040" t="s">
        <v>5910</v>
      </c>
      <c r="W3040">
        <v>142115</v>
      </c>
      <c r="X3040">
        <v>3189</v>
      </c>
      <c r="Y3040" t="s">
        <v>14769</v>
      </c>
      <c r="Z3040">
        <v>0</v>
      </c>
      <c r="AA3040" t="s">
        <v>14770</v>
      </c>
      <c r="AB3040" t="s">
        <v>14771</v>
      </c>
      <c r="AC3040">
        <v>614</v>
      </c>
      <c r="AD3040">
        <v>651</v>
      </c>
    </row>
    <row r="3041" spans="1:30" x14ac:dyDescent="0.35">
      <c r="A3041" t="s">
        <v>23</v>
      </c>
      <c r="B3041" t="s">
        <v>2690</v>
      </c>
      <c r="C3041" t="s">
        <v>14772</v>
      </c>
      <c r="D3041">
        <v>117</v>
      </c>
      <c r="E3041" s="4">
        <v>10000000</v>
      </c>
      <c r="F3041" s="4">
        <v>85300000</v>
      </c>
      <c r="G3041" s="3">
        <f>movie_metadata[[#This Row],[New_gross]]-movie_metadata[[#This Row],[New_budget]]</f>
        <v>75300000</v>
      </c>
      <c r="H3041" s="3" t="str">
        <f>IF(movie_metadata[[#This Row],[Profit/Loss_in money]]&gt;0,"Profit","Loss")</f>
        <v>Profit</v>
      </c>
      <c r="I3041" t="s">
        <v>26</v>
      </c>
      <c r="J3041" t="s">
        <v>27</v>
      </c>
      <c r="K3041" t="s">
        <v>7948</v>
      </c>
      <c r="L3041" s="1">
        <v>1981</v>
      </c>
      <c r="M3041" t="s">
        <v>572</v>
      </c>
      <c r="N3041">
        <v>6.9</v>
      </c>
      <c r="O3041">
        <v>1.85</v>
      </c>
      <c r="P3041">
        <v>0</v>
      </c>
      <c r="Q3041">
        <v>52</v>
      </c>
      <c r="R3041">
        <v>425</v>
      </c>
      <c r="S3041">
        <v>901</v>
      </c>
      <c r="T3041" t="s">
        <v>4209</v>
      </c>
      <c r="U3041">
        <v>13000</v>
      </c>
      <c r="V3041" t="s">
        <v>541</v>
      </c>
      <c r="W3041">
        <v>48629</v>
      </c>
      <c r="X3041">
        <v>27378</v>
      </c>
      <c r="Y3041" t="s">
        <v>3653</v>
      </c>
      <c r="Z3041">
        <v>1</v>
      </c>
      <c r="AA3041" t="s">
        <v>14773</v>
      </c>
      <c r="AB3041" t="s">
        <v>14774</v>
      </c>
      <c r="AC3041">
        <v>134</v>
      </c>
      <c r="AD3041">
        <v>11000</v>
      </c>
    </row>
    <row r="3042" spans="1:30" x14ac:dyDescent="0.35">
      <c r="A3042" t="s">
        <v>23</v>
      </c>
      <c r="B3042" t="s">
        <v>1157</v>
      </c>
      <c r="C3042" t="s">
        <v>14775</v>
      </c>
      <c r="D3042">
        <v>98</v>
      </c>
      <c r="E3042" s="4">
        <v>10000000</v>
      </c>
      <c r="F3042" s="4">
        <v>68353550</v>
      </c>
      <c r="G3042" s="3">
        <f>movie_metadata[[#This Row],[New_gross]]-movie_metadata[[#This Row],[New_budget]]</f>
        <v>58353550</v>
      </c>
      <c r="H3042" s="3" t="str">
        <f>IF(movie_metadata[[#This Row],[Profit/Loss_in money]]&gt;0,"Profit","Loss")</f>
        <v>Profit</v>
      </c>
      <c r="I3042" t="s">
        <v>26</v>
      </c>
      <c r="J3042" t="s">
        <v>27</v>
      </c>
      <c r="K3042" t="s">
        <v>3906</v>
      </c>
      <c r="L3042" s="1">
        <v>2000</v>
      </c>
      <c r="M3042" t="s">
        <v>29</v>
      </c>
      <c r="N3042">
        <v>5.9</v>
      </c>
      <c r="O3042">
        <v>1.85</v>
      </c>
      <c r="P3042">
        <v>0</v>
      </c>
      <c r="Q3042">
        <v>139</v>
      </c>
      <c r="R3042">
        <v>235</v>
      </c>
      <c r="S3042">
        <v>229</v>
      </c>
      <c r="T3042" t="s">
        <v>6442</v>
      </c>
      <c r="U3042">
        <v>4000</v>
      </c>
      <c r="V3042" t="s">
        <v>76</v>
      </c>
      <c r="W3042">
        <v>70141</v>
      </c>
      <c r="X3042">
        <v>5270</v>
      </c>
      <c r="Y3042" t="s">
        <v>14776</v>
      </c>
      <c r="Z3042">
        <v>1</v>
      </c>
      <c r="AA3042" t="s">
        <v>14777</v>
      </c>
      <c r="AB3042" t="s">
        <v>14778</v>
      </c>
      <c r="AC3042">
        <v>385</v>
      </c>
      <c r="AD3042">
        <v>464</v>
      </c>
    </row>
    <row r="3043" spans="1:30" x14ac:dyDescent="0.35">
      <c r="A3043" t="s">
        <v>23</v>
      </c>
      <c r="B3043" t="s">
        <v>14779</v>
      </c>
      <c r="C3043" t="s">
        <v>14780</v>
      </c>
      <c r="D3043">
        <v>109</v>
      </c>
      <c r="E3043" s="4">
        <v>10000000</v>
      </c>
      <c r="F3043" s="4">
        <v>78845130</v>
      </c>
      <c r="G3043" s="3">
        <f>movie_metadata[[#This Row],[New_gross]]-movie_metadata[[#This Row],[New_budget]]</f>
        <v>68845130</v>
      </c>
      <c r="H3043" s="3" t="str">
        <f>IF(movie_metadata[[#This Row],[Profit/Loss_in money]]&gt;0,"Profit","Loss")</f>
        <v>Profit</v>
      </c>
      <c r="I3043" t="s">
        <v>26</v>
      </c>
      <c r="J3043" t="s">
        <v>1452</v>
      </c>
      <c r="K3043" t="s">
        <v>2200</v>
      </c>
      <c r="L3043" s="1">
        <v>2016</v>
      </c>
      <c r="M3043" t="s">
        <v>572</v>
      </c>
      <c r="N3043">
        <v>6.1</v>
      </c>
      <c r="O3043">
        <v>2.35</v>
      </c>
      <c r="P3043">
        <v>0</v>
      </c>
      <c r="Q3043">
        <v>165</v>
      </c>
      <c r="R3043">
        <v>65</v>
      </c>
      <c r="S3043">
        <v>393</v>
      </c>
      <c r="T3043" t="s">
        <v>10786</v>
      </c>
      <c r="U3043">
        <v>798</v>
      </c>
      <c r="V3043" t="s">
        <v>1691</v>
      </c>
      <c r="W3043">
        <v>17596</v>
      </c>
      <c r="X3043">
        <v>2480</v>
      </c>
      <c r="Y3043" t="s">
        <v>5542</v>
      </c>
      <c r="Z3043">
        <v>1</v>
      </c>
      <c r="AA3043" t="s">
        <v>14781</v>
      </c>
      <c r="AB3043" t="s">
        <v>14782</v>
      </c>
      <c r="AC3043">
        <v>94</v>
      </c>
      <c r="AD3043">
        <v>465</v>
      </c>
    </row>
    <row r="3044" spans="1:30" x14ac:dyDescent="0.35">
      <c r="A3044" t="s">
        <v>23</v>
      </c>
      <c r="B3044" t="s">
        <v>12461</v>
      </c>
      <c r="C3044" t="s">
        <v>14783</v>
      </c>
      <c r="D3044">
        <v>95</v>
      </c>
      <c r="E3044" s="4">
        <v>10000000</v>
      </c>
      <c r="F3044" s="4">
        <v>63319509</v>
      </c>
      <c r="G3044" s="3">
        <f>movie_metadata[[#This Row],[New_gross]]-movie_metadata[[#This Row],[New_budget]]</f>
        <v>53319509</v>
      </c>
      <c r="H3044" s="3" t="str">
        <f>IF(movie_metadata[[#This Row],[Profit/Loss_in money]]&gt;0,"Profit","Loss")</f>
        <v>Profit</v>
      </c>
      <c r="I3044" t="s">
        <v>26</v>
      </c>
      <c r="J3044" t="s">
        <v>27</v>
      </c>
      <c r="K3044" t="s">
        <v>1674</v>
      </c>
      <c r="L3044" s="1">
        <v>1999</v>
      </c>
      <c r="M3044" t="s">
        <v>29</v>
      </c>
      <c r="N3044">
        <v>5.8</v>
      </c>
      <c r="O3044">
        <v>1.85</v>
      </c>
      <c r="P3044">
        <v>0</v>
      </c>
      <c r="Q3044">
        <v>96</v>
      </c>
      <c r="R3044">
        <v>7</v>
      </c>
      <c r="S3044">
        <v>1000</v>
      </c>
      <c r="T3044" t="s">
        <v>5994</v>
      </c>
      <c r="U3044">
        <v>23000</v>
      </c>
      <c r="V3044" t="s">
        <v>327</v>
      </c>
      <c r="W3044">
        <v>67115</v>
      </c>
      <c r="X3044">
        <v>28734</v>
      </c>
      <c r="Y3044" t="s">
        <v>2448</v>
      </c>
      <c r="Z3044">
        <v>2</v>
      </c>
      <c r="AA3044" t="s">
        <v>14784</v>
      </c>
      <c r="AB3044" t="s">
        <v>14785</v>
      </c>
      <c r="AC3044">
        <v>389</v>
      </c>
      <c r="AD3044">
        <v>1000</v>
      </c>
    </row>
    <row r="3045" spans="1:30" x14ac:dyDescent="0.35">
      <c r="A3045" t="s">
        <v>23</v>
      </c>
      <c r="B3045" t="s">
        <v>14767</v>
      </c>
      <c r="C3045" t="s">
        <v>14786</v>
      </c>
      <c r="D3045">
        <v>96</v>
      </c>
      <c r="E3045" s="4">
        <v>10000000</v>
      </c>
      <c r="F3045" s="4">
        <v>63270259</v>
      </c>
      <c r="G3045" s="3">
        <f>movie_metadata[[#This Row],[New_gross]]-movie_metadata[[#This Row],[New_budget]]</f>
        <v>53270259</v>
      </c>
      <c r="H3045" s="3" t="str">
        <f>IF(movie_metadata[[#This Row],[Profit/Loss_in money]]&gt;0,"Profit","Loss")</f>
        <v>Profit</v>
      </c>
      <c r="I3045" t="s">
        <v>26</v>
      </c>
      <c r="J3045" t="s">
        <v>27</v>
      </c>
      <c r="K3045" t="s">
        <v>5094</v>
      </c>
      <c r="L3045" s="1">
        <v>2007</v>
      </c>
      <c r="M3045" t="s">
        <v>572</v>
      </c>
      <c r="N3045">
        <v>5.9</v>
      </c>
      <c r="O3045">
        <v>1.85</v>
      </c>
      <c r="P3045">
        <v>0</v>
      </c>
      <c r="Q3045">
        <v>190</v>
      </c>
      <c r="R3045">
        <v>163</v>
      </c>
      <c r="S3045">
        <v>448</v>
      </c>
      <c r="T3045" t="s">
        <v>14532</v>
      </c>
      <c r="U3045">
        <v>723</v>
      </c>
      <c r="V3045" t="s">
        <v>5910</v>
      </c>
      <c r="W3045">
        <v>111087</v>
      </c>
      <c r="X3045">
        <v>3492</v>
      </c>
      <c r="Y3045" t="s">
        <v>7680</v>
      </c>
      <c r="Z3045">
        <v>0</v>
      </c>
      <c r="AA3045" t="s">
        <v>14787</v>
      </c>
      <c r="AB3045" t="s">
        <v>14788</v>
      </c>
      <c r="AC3045">
        <v>319</v>
      </c>
      <c r="AD3045">
        <v>651</v>
      </c>
    </row>
    <row r="3046" spans="1:30" x14ac:dyDescent="0.35">
      <c r="A3046" t="s">
        <v>23</v>
      </c>
      <c r="B3046" t="s">
        <v>6843</v>
      </c>
      <c r="C3046" t="s">
        <v>14789</v>
      </c>
      <c r="D3046">
        <v>101</v>
      </c>
      <c r="E3046" s="4">
        <v>10000000</v>
      </c>
      <c r="F3046" s="4">
        <v>55865715</v>
      </c>
      <c r="G3046" s="3">
        <f>movie_metadata[[#This Row],[New_gross]]-movie_metadata[[#This Row],[New_budget]]</f>
        <v>45865715</v>
      </c>
      <c r="H3046" s="3" t="str">
        <f>IF(movie_metadata[[#This Row],[Profit/Loss_in money]]&gt;0,"Profit","Loss")</f>
        <v>Profit</v>
      </c>
      <c r="I3046" t="s">
        <v>26</v>
      </c>
      <c r="J3046" t="s">
        <v>45</v>
      </c>
      <c r="K3046" t="s">
        <v>6122</v>
      </c>
      <c r="L3046" s="1">
        <v>2005</v>
      </c>
      <c r="M3046" t="s">
        <v>29</v>
      </c>
      <c r="N3046">
        <v>5.5</v>
      </c>
      <c r="O3046">
        <v>2.35</v>
      </c>
      <c r="P3046">
        <v>0</v>
      </c>
      <c r="Q3046">
        <v>173</v>
      </c>
      <c r="R3046">
        <v>13</v>
      </c>
      <c r="S3046">
        <v>368</v>
      </c>
      <c r="T3046" t="s">
        <v>9260</v>
      </c>
      <c r="U3046">
        <v>494</v>
      </c>
      <c r="V3046" t="s">
        <v>5073</v>
      </c>
      <c r="W3046">
        <v>41763</v>
      </c>
      <c r="X3046">
        <v>2013</v>
      </c>
      <c r="Y3046" t="s">
        <v>4401</v>
      </c>
      <c r="Z3046">
        <v>0</v>
      </c>
      <c r="AA3046" t="s">
        <v>14790</v>
      </c>
      <c r="AB3046" t="s">
        <v>14791</v>
      </c>
      <c r="AC3046">
        <v>403</v>
      </c>
      <c r="AD3046">
        <v>392</v>
      </c>
    </row>
    <row r="3047" spans="1:30" x14ac:dyDescent="0.35">
      <c r="A3047" t="s">
        <v>23</v>
      </c>
      <c r="B3047" t="s">
        <v>9504</v>
      </c>
      <c r="C3047" t="s">
        <v>14792</v>
      </c>
      <c r="D3047">
        <v>107</v>
      </c>
      <c r="E3047" s="4">
        <v>6000000</v>
      </c>
      <c r="F3047" s="4">
        <v>63231524</v>
      </c>
      <c r="G3047" s="3">
        <f>movie_metadata[[#This Row],[New_gross]]-movie_metadata[[#This Row],[New_budget]]</f>
        <v>57231524</v>
      </c>
      <c r="H3047" s="3" t="str">
        <f>IF(movie_metadata[[#This Row],[Profit/Loss_in money]]&gt;0,"Profit","Loss")</f>
        <v>Profit</v>
      </c>
      <c r="I3047" t="s">
        <v>26</v>
      </c>
      <c r="J3047" t="s">
        <v>27</v>
      </c>
      <c r="K3047" t="s">
        <v>1407</v>
      </c>
      <c r="L3047" s="1">
        <v>2006</v>
      </c>
      <c r="M3047" t="s">
        <v>29</v>
      </c>
      <c r="N3047">
        <v>5</v>
      </c>
      <c r="O3047">
        <v>1.85</v>
      </c>
      <c r="P3047">
        <v>676</v>
      </c>
      <c r="Q3047">
        <v>46</v>
      </c>
      <c r="R3047">
        <v>0</v>
      </c>
      <c r="S3047">
        <v>685</v>
      </c>
      <c r="T3047" t="s">
        <v>7502</v>
      </c>
      <c r="U3047">
        <v>1000</v>
      </c>
      <c r="V3047" t="s">
        <v>2807</v>
      </c>
      <c r="W3047">
        <v>8962</v>
      </c>
      <c r="X3047">
        <v>5264</v>
      </c>
      <c r="Y3047" t="s">
        <v>7203</v>
      </c>
      <c r="Z3047">
        <v>4</v>
      </c>
      <c r="AA3047" t="s">
        <v>14793</v>
      </c>
      <c r="AB3047" t="s">
        <v>14794</v>
      </c>
      <c r="AC3047">
        <v>137</v>
      </c>
      <c r="AD3047">
        <v>907</v>
      </c>
    </row>
    <row r="3048" spans="1:30" x14ac:dyDescent="0.35">
      <c r="A3048" t="s">
        <v>23</v>
      </c>
      <c r="B3048" t="s">
        <v>479</v>
      </c>
      <c r="C3048" t="s">
        <v>14795</v>
      </c>
      <c r="D3048">
        <v>119</v>
      </c>
      <c r="E3048" s="4">
        <v>13800000</v>
      </c>
      <c r="F3048" s="4">
        <v>52293982</v>
      </c>
      <c r="G3048" s="3">
        <f>movie_metadata[[#This Row],[New_gross]]-movie_metadata[[#This Row],[New_budget]]</f>
        <v>38493982</v>
      </c>
      <c r="H3048" s="3" t="str">
        <f>IF(movie_metadata[[#This Row],[Profit/Loss_in money]]&gt;0,"Profit","Loss")</f>
        <v>Profit</v>
      </c>
      <c r="I3048" t="s">
        <v>26</v>
      </c>
      <c r="J3048" t="s">
        <v>27</v>
      </c>
      <c r="K3048" t="s">
        <v>3787</v>
      </c>
      <c r="L3048" s="1">
        <v>1986</v>
      </c>
      <c r="M3048" t="s">
        <v>572</v>
      </c>
      <c r="N3048">
        <v>7</v>
      </c>
      <c r="O3048">
        <v>1.85</v>
      </c>
      <c r="P3048">
        <v>0</v>
      </c>
      <c r="Q3048">
        <v>59</v>
      </c>
      <c r="R3048">
        <v>17000</v>
      </c>
      <c r="S3048">
        <v>638</v>
      </c>
      <c r="T3048" t="s">
        <v>3825</v>
      </c>
      <c r="U3048">
        <v>10000</v>
      </c>
      <c r="V3048" t="s">
        <v>516</v>
      </c>
      <c r="W3048">
        <v>57831</v>
      </c>
      <c r="X3048">
        <v>11895</v>
      </c>
      <c r="Y3048" t="s">
        <v>1338</v>
      </c>
      <c r="Z3048">
        <v>1</v>
      </c>
      <c r="AA3048" t="s">
        <v>14796</v>
      </c>
      <c r="AB3048" t="s">
        <v>14797</v>
      </c>
      <c r="AC3048">
        <v>115</v>
      </c>
      <c r="AD3048">
        <v>970</v>
      </c>
    </row>
    <row r="3049" spans="1:30" x14ac:dyDescent="0.35">
      <c r="A3049" t="s">
        <v>739</v>
      </c>
      <c r="B3049" t="s">
        <v>14798</v>
      </c>
      <c r="C3049" t="s">
        <v>14799</v>
      </c>
      <c r="D3049">
        <v>178</v>
      </c>
      <c r="E3049" s="4">
        <v>10000000</v>
      </c>
      <c r="F3049" s="4">
        <v>72139959.341176465</v>
      </c>
      <c r="G3049" s="3">
        <f>movie_metadata[[#This Row],[New_gross]]-movie_metadata[[#This Row],[New_budget]]</f>
        <v>62139959.341176465</v>
      </c>
      <c r="H3049" s="3" t="str">
        <f>IF(movie_metadata[[#This Row],[Profit/Loss_in money]]&gt;0,"Profit","Loss")</f>
        <v>Profit</v>
      </c>
      <c r="I3049" t="s">
        <v>26</v>
      </c>
      <c r="J3049" t="s">
        <v>27</v>
      </c>
      <c r="K3049" t="s">
        <v>1009</v>
      </c>
      <c r="L3049" s="1">
        <v>1962</v>
      </c>
      <c r="M3049" t="s">
        <v>264</v>
      </c>
      <c r="N3049">
        <v>7.8</v>
      </c>
      <c r="O3049">
        <v>2.35</v>
      </c>
      <c r="P3049">
        <v>0</v>
      </c>
      <c r="Q3049">
        <v>53</v>
      </c>
      <c r="R3049">
        <v>19</v>
      </c>
      <c r="S3049">
        <v>196</v>
      </c>
      <c r="T3049" t="s">
        <v>14800</v>
      </c>
      <c r="U3049">
        <v>726</v>
      </c>
      <c r="V3049" t="s">
        <v>6103</v>
      </c>
      <c r="W3049">
        <v>43270</v>
      </c>
      <c r="X3049">
        <v>1554</v>
      </c>
      <c r="Y3049" t="s">
        <v>14801</v>
      </c>
      <c r="Z3049">
        <v>3</v>
      </c>
      <c r="AA3049" t="s">
        <v>14802</v>
      </c>
      <c r="AB3049" t="s">
        <v>14803</v>
      </c>
      <c r="AC3049">
        <v>192</v>
      </c>
      <c r="AD3049">
        <v>249</v>
      </c>
    </row>
    <row r="3050" spans="1:30" x14ac:dyDescent="0.35">
      <c r="A3050" t="s">
        <v>23</v>
      </c>
      <c r="B3050" t="s">
        <v>4428</v>
      </c>
      <c r="C3050" t="s">
        <v>14804</v>
      </c>
      <c r="D3050">
        <v>100</v>
      </c>
      <c r="E3050" s="4">
        <v>10000000</v>
      </c>
      <c r="F3050" s="4">
        <v>50752337</v>
      </c>
      <c r="G3050" s="3">
        <f>movie_metadata[[#This Row],[New_gross]]-movie_metadata[[#This Row],[New_budget]]</f>
        <v>40752337</v>
      </c>
      <c r="H3050" s="3" t="str">
        <f>IF(movie_metadata[[#This Row],[Profit/Loss_in money]]&gt;0,"Profit","Loss")</f>
        <v>Profit</v>
      </c>
      <c r="I3050" t="s">
        <v>26</v>
      </c>
      <c r="J3050" t="s">
        <v>27</v>
      </c>
      <c r="K3050" t="s">
        <v>7434</v>
      </c>
      <c r="L3050" s="1">
        <v>1992</v>
      </c>
      <c r="M3050" t="s">
        <v>82</v>
      </c>
      <c r="N3050">
        <v>6.4</v>
      </c>
      <c r="O3050">
        <v>1.85</v>
      </c>
      <c r="P3050">
        <v>0</v>
      </c>
      <c r="Q3050">
        <v>22</v>
      </c>
      <c r="R3050">
        <v>65</v>
      </c>
      <c r="S3050">
        <v>577</v>
      </c>
      <c r="T3050" t="s">
        <v>6599</v>
      </c>
      <c r="U3050">
        <v>633</v>
      </c>
      <c r="V3050" t="s">
        <v>14496</v>
      </c>
      <c r="W3050">
        <v>44502</v>
      </c>
      <c r="X3050">
        <v>3362</v>
      </c>
      <c r="Y3050" t="s">
        <v>2624</v>
      </c>
      <c r="Z3050">
        <v>8</v>
      </c>
      <c r="AA3050" t="s">
        <v>14805</v>
      </c>
      <c r="AB3050" t="s">
        <v>14806</v>
      </c>
      <c r="AC3050">
        <v>46</v>
      </c>
      <c r="AD3050">
        <v>613</v>
      </c>
    </row>
    <row r="3051" spans="1:30" x14ac:dyDescent="0.35">
      <c r="A3051" t="s">
        <v>23</v>
      </c>
      <c r="B3051" t="s">
        <v>10808</v>
      </c>
      <c r="C3051" t="s">
        <v>14807</v>
      </c>
      <c r="D3051">
        <v>98</v>
      </c>
      <c r="E3051" s="4">
        <v>10000000</v>
      </c>
      <c r="F3051" s="4">
        <v>110175871</v>
      </c>
      <c r="G3051" s="3">
        <f>movie_metadata[[#This Row],[New_gross]]-movie_metadata[[#This Row],[New_budget]]</f>
        <v>100175871</v>
      </c>
      <c r="H3051" s="3" t="str">
        <f>IF(movie_metadata[[#This Row],[Profit/Loss_in money]]&gt;0,"Profit","Loss")</f>
        <v>Profit</v>
      </c>
      <c r="I3051" t="s">
        <v>26</v>
      </c>
      <c r="J3051" t="s">
        <v>27</v>
      </c>
      <c r="K3051" t="s">
        <v>3022</v>
      </c>
      <c r="L3051" s="1">
        <v>2004</v>
      </c>
      <c r="M3051" t="s">
        <v>29</v>
      </c>
      <c r="N3051">
        <v>5.9</v>
      </c>
      <c r="O3051">
        <v>1.85</v>
      </c>
      <c r="P3051">
        <v>4000</v>
      </c>
      <c r="Q3051">
        <v>203</v>
      </c>
      <c r="R3051">
        <v>70</v>
      </c>
      <c r="S3051">
        <v>634</v>
      </c>
      <c r="T3051" t="s">
        <v>5994</v>
      </c>
      <c r="U3051">
        <v>4000</v>
      </c>
      <c r="V3051" t="s">
        <v>2470</v>
      </c>
      <c r="W3051">
        <v>115050</v>
      </c>
      <c r="X3051">
        <v>7461</v>
      </c>
      <c r="Y3051" t="s">
        <v>14808</v>
      </c>
      <c r="Z3051">
        <v>0</v>
      </c>
      <c r="AA3051" t="s">
        <v>14809</v>
      </c>
      <c r="AB3051" t="s">
        <v>14810</v>
      </c>
      <c r="AC3051">
        <v>911</v>
      </c>
      <c r="AD3051">
        <v>1000</v>
      </c>
    </row>
    <row r="3052" spans="1:30" x14ac:dyDescent="0.35">
      <c r="A3052" t="s">
        <v>23</v>
      </c>
      <c r="B3052" t="s">
        <v>2170</v>
      </c>
      <c r="C3052" t="s">
        <v>14811</v>
      </c>
      <c r="D3052">
        <v>92</v>
      </c>
      <c r="E3052" s="4">
        <v>12000000</v>
      </c>
      <c r="F3052" s="4">
        <v>38624000</v>
      </c>
      <c r="G3052" s="3">
        <f>movie_metadata[[#This Row],[New_gross]]-movie_metadata[[#This Row],[New_budget]]</f>
        <v>26624000</v>
      </c>
      <c r="H3052" s="3" t="str">
        <f>IF(movie_metadata[[#This Row],[Profit/Loss_in money]]&gt;0,"Profit","Loss")</f>
        <v>Profit</v>
      </c>
      <c r="I3052" t="s">
        <v>26</v>
      </c>
      <c r="J3052" t="s">
        <v>27</v>
      </c>
      <c r="K3052" t="s">
        <v>3906</v>
      </c>
      <c r="L3052" s="1">
        <v>1996</v>
      </c>
      <c r="M3052" t="s">
        <v>29</v>
      </c>
      <c r="N3052">
        <v>7</v>
      </c>
      <c r="O3052">
        <v>1.85</v>
      </c>
      <c r="P3052">
        <v>0</v>
      </c>
      <c r="Q3052">
        <v>77</v>
      </c>
      <c r="R3052">
        <v>221</v>
      </c>
      <c r="S3052">
        <v>491</v>
      </c>
      <c r="T3052" t="s">
        <v>2174</v>
      </c>
      <c r="U3052">
        <v>11000</v>
      </c>
      <c r="V3052" t="s">
        <v>2173</v>
      </c>
      <c r="W3052">
        <v>156143</v>
      </c>
      <c r="X3052">
        <v>13162</v>
      </c>
      <c r="Y3052" t="s">
        <v>14812</v>
      </c>
      <c r="Z3052">
        <v>1</v>
      </c>
      <c r="AA3052" t="s">
        <v>14813</v>
      </c>
      <c r="AB3052" t="s">
        <v>14814</v>
      </c>
      <c r="AC3052">
        <v>289</v>
      </c>
      <c r="AD3052">
        <v>503</v>
      </c>
    </row>
    <row r="3053" spans="1:30" x14ac:dyDescent="0.35">
      <c r="A3053" t="s">
        <v>23</v>
      </c>
      <c r="B3053" t="s">
        <v>9598</v>
      </c>
      <c r="C3053" t="s">
        <v>14815</v>
      </c>
      <c r="D3053">
        <v>90</v>
      </c>
      <c r="E3053" s="4">
        <v>10000000</v>
      </c>
      <c r="F3053" s="4">
        <v>37470017</v>
      </c>
      <c r="G3053" s="3">
        <f>movie_metadata[[#This Row],[New_gross]]-movie_metadata[[#This Row],[New_budget]]</f>
        <v>27470017</v>
      </c>
      <c r="H3053" s="3" t="str">
        <f>IF(movie_metadata[[#This Row],[Profit/Loss_in money]]&gt;0,"Profit","Loss")</f>
        <v>Profit</v>
      </c>
      <c r="I3053" t="s">
        <v>26</v>
      </c>
      <c r="J3053" t="s">
        <v>754</v>
      </c>
      <c r="K3053" t="s">
        <v>5094</v>
      </c>
      <c r="L3053" s="1">
        <v>2001</v>
      </c>
      <c r="M3053" t="s">
        <v>572</v>
      </c>
      <c r="N3053">
        <v>6.1</v>
      </c>
      <c r="O3053">
        <v>1.85</v>
      </c>
      <c r="P3053">
        <v>0</v>
      </c>
      <c r="Q3053">
        <v>190</v>
      </c>
      <c r="R3053">
        <v>108</v>
      </c>
      <c r="S3053">
        <v>270</v>
      </c>
      <c r="T3053" t="s">
        <v>14816</v>
      </c>
      <c r="U3053">
        <v>1000</v>
      </c>
      <c r="V3053" t="s">
        <v>4196</v>
      </c>
      <c r="W3053">
        <v>86890</v>
      </c>
      <c r="X3053">
        <v>1982</v>
      </c>
      <c r="Y3053" t="s">
        <v>9600</v>
      </c>
      <c r="Z3053">
        <v>0</v>
      </c>
      <c r="AA3053" t="s">
        <v>14817</v>
      </c>
      <c r="AB3053" t="s">
        <v>14818</v>
      </c>
      <c r="AC3053">
        <v>985</v>
      </c>
      <c r="AD3053">
        <v>322</v>
      </c>
    </row>
    <row r="3054" spans="1:30" x14ac:dyDescent="0.35">
      <c r="A3054" t="s">
        <v>23</v>
      </c>
      <c r="B3054" t="s">
        <v>4428</v>
      </c>
      <c r="C3054" t="s">
        <v>14819</v>
      </c>
      <c r="D3054">
        <v>90</v>
      </c>
      <c r="E3054" s="4">
        <v>10000000</v>
      </c>
      <c r="F3054" s="4">
        <v>40485039</v>
      </c>
      <c r="G3054" s="3">
        <f>movie_metadata[[#This Row],[New_gross]]-movie_metadata[[#This Row],[New_budget]]</f>
        <v>30485039</v>
      </c>
      <c r="H3054" s="3" t="str">
        <f>IF(movie_metadata[[#This Row],[Profit/Loss_in money]]&gt;0,"Profit","Loss")</f>
        <v>Profit</v>
      </c>
      <c r="I3054" t="s">
        <v>26</v>
      </c>
      <c r="J3054" t="s">
        <v>27</v>
      </c>
      <c r="K3054" t="s">
        <v>14820</v>
      </c>
      <c r="L3054" s="1">
        <v>1989</v>
      </c>
      <c r="M3054" t="s">
        <v>82</v>
      </c>
      <c r="N3054">
        <v>6.9</v>
      </c>
      <c r="O3054">
        <v>2.35</v>
      </c>
      <c r="P3054">
        <v>0</v>
      </c>
      <c r="Q3054">
        <v>81</v>
      </c>
      <c r="R3054">
        <v>65</v>
      </c>
      <c r="S3054">
        <v>730</v>
      </c>
      <c r="T3054" t="s">
        <v>3292</v>
      </c>
      <c r="U3054">
        <v>18000</v>
      </c>
      <c r="V3054" t="s">
        <v>581</v>
      </c>
      <c r="W3054">
        <v>85362</v>
      </c>
      <c r="X3054">
        <v>20795</v>
      </c>
      <c r="Y3054" t="s">
        <v>14821</v>
      </c>
      <c r="Z3054">
        <v>6</v>
      </c>
      <c r="AA3054" t="s">
        <v>14822</v>
      </c>
      <c r="AB3054" t="s">
        <v>14823</v>
      </c>
      <c r="AC3054">
        <v>181</v>
      </c>
      <c r="AD3054">
        <v>769</v>
      </c>
    </row>
    <row r="3055" spans="1:30" x14ac:dyDescent="0.35">
      <c r="A3055" t="s">
        <v>23</v>
      </c>
      <c r="B3055" t="s">
        <v>14824</v>
      </c>
      <c r="C3055" t="s">
        <v>14825</v>
      </c>
      <c r="D3055">
        <v>153</v>
      </c>
      <c r="E3055" s="4">
        <v>10000000</v>
      </c>
      <c r="F3055" s="4">
        <v>16800000</v>
      </c>
      <c r="G3055" s="3">
        <f>movie_metadata[[#This Row],[New_gross]]-movie_metadata[[#This Row],[New_budget]]</f>
        <v>6800000</v>
      </c>
      <c r="H3055" s="3" t="str">
        <f>IF(movie_metadata[[#This Row],[Profit/Loss_in money]]&gt;0,"Profit","Loss")</f>
        <v>Profit</v>
      </c>
      <c r="I3055" t="s">
        <v>26</v>
      </c>
      <c r="J3055" t="s">
        <v>45</v>
      </c>
      <c r="K3055" t="s">
        <v>14826</v>
      </c>
      <c r="L3055" s="1">
        <v>1968</v>
      </c>
      <c r="M3055" t="s">
        <v>264</v>
      </c>
      <c r="N3055">
        <v>7.5</v>
      </c>
      <c r="O3055">
        <v>2.35</v>
      </c>
      <c r="P3055">
        <v>0</v>
      </c>
      <c r="Q3055">
        <v>56</v>
      </c>
      <c r="R3055">
        <v>82</v>
      </c>
      <c r="S3055">
        <v>139</v>
      </c>
      <c r="T3055" t="s">
        <v>14827</v>
      </c>
      <c r="U3055">
        <v>695</v>
      </c>
      <c r="V3055" t="s">
        <v>1687</v>
      </c>
      <c r="W3055">
        <v>25303</v>
      </c>
      <c r="X3055">
        <v>1593</v>
      </c>
      <c r="Y3055" t="s">
        <v>14828</v>
      </c>
      <c r="Z3055">
        <v>1</v>
      </c>
      <c r="AA3055" t="s">
        <v>14829</v>
      </c>
      <c r="AB3055" t="s">
        <v>14830</v>
      </c>
      <c r="AC3055">
        <v>138</v>
      </c>
      <c r="AD3055">
        <v>275</v>
      </c>
    </row>
    <row r="3056" spans="1:30" x14ac:dyDescent="0.35">
      <c r="A3056" t="s">
        <v>23</v>
      </c>
      <c r="B3056" t="s">
        <v>4528</v>
      </c>
      <c r="C3056" t="s">
        <v>14831</v>
      </c>
      <c r="D3056">
        <v>124</v>
      </c>
      <c r="E3056" s="4">
        <v>10000000</v>
      </c>
      <c r="F3056" s="4">
        <v>46377022</v>
      </c>
      <c r="G3056" s="3">
        <f>movie_metadata[[#This Row],[New_gross]]-movie_metadata[[#This Row],[New_budget]]</f>
        <v>36377022</v>
      </c>
      <c r="H3056" s="3" t="str">
        <f>IF(movie_metadata[[#This Row],[Profit/Loss_in money]]&gt;0,"Profit","Loss")</f>
        <v>Profit</v>
      </c>
      <c r="I3056" t="s">
        <v>26</v>
      </c>
      <c r="J3056" t="s">
        <v>45</v>
      </c>
      <c r="K3056" t="s">
        <v>2520</v>
      </c>
      <c r="L3056" s="1">
        <v>2011</v>
      </c>
      <c r="M3056" t="s">
        <v>29</v>
      </c>
      <c r="N3056">
        <v>7.3</v>
      </c>
      <c r="O3056">
        <v>2.35</v>
      </c>
      <c r="P3056">
        <v>48000</v>
      </c>
      <c r="Q3056">
        <v>264</v>
      </c>
      <c r="R3056">
        <v>108</v>
      </c>
      <c r="S3056">
        <v>186</v>
      </c>
      <c r="T3056" t="s">
        <v>1120</v>
      </c>
      <c r="U3056">
        <v>1000</v>
      </c>
      <c r="V3056" t="s">
        <v>130</v>
      </c>
      <c r="W3056">
        <v>75306</v>
      </c>
      <c r="X3056">
        <v>1898</v>
      </c>
      <c r="Y3056" t="s">
        <v>5260</v>
      </c>
      <c r="Z3056">
        <v>3</v>
      </c>
      <c r="AA3056" t="s">
        <v>14832</v>
      </c>
      <c r="AB3056" t="s">
        <v>14833</v>
      </c>
      <c r="AC3056">
        <v>266</v>
      </c>
      <c r="AD3056">
        <v>400</v>
      </c>
    </row>
    <row r="3057" spans="1:30" x14ac:dyDescent="0.35">
      <c r="A3057" t="s">
        <v>23</v>
      </c>
      <c r="B3057" t="s">
        <v>14834</v>
      </c>
      <c r="C3057" t="s">
        <v>14835</v>
      </c>
      <c r="D3057">
        <v>82</v>
      </c>
      <c r="E3057" s="4">
        <v>23000000</v>
      </c>
      <c r="F3057" s="4">
        <v>36696761</v>
      </c>
      <c r="G3057" s="3">
        <f>movie_metadata[[#This Row],[New_gross]]-movie_metadata[[#This Row],[New_budget]]</f>
        <v>13696761</v>
      </c>
      <c r="H3057" s="3" t="str">
        <f>IF(movie_metadata[[#This Row],[Profit/Loss_in money]]&gt;0,"Profit","Loss")</f>
        <v>Profit</v>
      </c>
      <c r="I3057" t="s">
        <v>26</v>
      </c>
      <c r="J3057" t="s">
        <v>27</v>
      </c>
      <c r="K3057" t="s">
        <v>8284</v>
      </c>
      <c r="L3057" s="1">
        <v>2001</v>
      </c>
      <c r="M3057" t="s">
        <v>264</v>
      </c>
      <c r="N3057">
        <v>6.5</v>
      </c>
      <c r="O3057">
        <v>1.85</v>
      </c>
      <c r="P3057">
        <v>227</v>
      </c>
      <c r="Q3057">
        <v>44</v>
      </c>
      <c r="R3057">
        <v>6</v>
      </c>
      <c r="S3057">
        <v>345</v>
      </c>
      <c r="T3057" t="s">
        <v>14836</v>
      </c>
      <c r="U3057">
        <v>759</v>
      </c>
      <c r="V3057" t="s">
        <v>856</v>
      </c>
      <c r="W3057">
        <v>6808</v>
      </c>
      <c r="X3057">
        <v>2197</v>
      </c>
      <c r="Y3057" t="s">
        <v>14837</v>
      </c>
      <c r="Z3057">
        <v>0</v>
      </c>
      <c r="AA3057" t="s">
        <v>14838</v>
      </c>
      <c r="AB3057" t="s">
        <v>14839</v>
      </c>
      <c r="AC3057">
        <v>38</v>
      </c>
      <c r="AD3057">
        <v>563</v>
      </c>
    </row>
    <row r="3058" spans="1:30" x14ac:dyDescent="0.35">
      <c r="A3058" t="s">
        <v>23</v>
      </c>
      <c r="B3058" t="s">
        <v>837</v>
      </c>
      <c r="C3058" t="s">
        <v>14840</v>
      </c>
      <c r="D3058">
        <v>107</v>
      </c>
      <c r="E3058" s="4">
        <v>12305523</v>
      </c>
      <c r="F3058" s="4">
        <v>36200000</v>
      </c>
      <c r="G3058" s="3">
        <f>movie_metadata[[#This Row],[New_gross]]-movie_metadata[[#This Row],[New_budget]]</f>
        <v>23894477</v>
      </c>
      <c r="H3058" s="3" t="str">
        <f>IF(movie_metadata[[#This Row],[Profit/Loss_in money]]&gt;0,"Profit","Loss")</f>
        <v>Profit</v>
      </c>
      <c r="I3058" t="s">
        <v>26</v>
      </c>
      <c r="J3058" t="s">
        <v>358</v>
      </c>
      <c r="K3058" t="s">
        <v>219</v>
      </c>
      <c r="L3058" s="1">
        <v>1985</v>
      </c>
      <c r="M3058" t="s">
        <v>29</v>
      </c>
      <c r="N3058">
        <v>6.2</v>
      </c>
      <c r="O3058">
        <v>2.35</v>
      </c>
      <c r="P3058">
        <v>0</v>
      </c>
      <c r="Q3058">
        <v>117</v>
      </c>
      <c r="R3058">
        <v>750</v>
      </c>
      <c r="S3058">
        <v>60</v>
      </c>
      <c r="T3058" t="s">
        <v>735</v>
      </c>
      <c r="U3058">
        <v>794</v>
      </c>
      <c r="V3058" t="s">
        <v>14841</v>
      </c>
      <c r="W3058">
        <v>101840</v>
      </c>
      <c r="X3058">
        <v>1529</v>
      </c>
      <c r="Y3058" t="s">
        <v>14842</v>
      </c>
      <c r="Z3058">
        <v>2</v>
      </c>
      <c r="AA3058" t="s">
        <v>14843</v>
      </c>
      <c r="AB3058" t="s">
        <v>14844</v>
      </c>
      <c r="AC3058">
        <v>193</v>
      </c>
      <c r="AD3058">
        <v>531</v>
      </c>
    </row>
    <row r="3059" spans="1:30" x14ac:dyDescent="0.35">
      <c r="A3059" t="s">
        <v>23</v>
      </c>
      <c r="B3059" t="s">
        <v>12962</v>
      </c>
      <c r="C3059" t="s">
        <v>14845</v>
      </c>
      <c r="D3059">
        <v>75</v>
      </c>
      <c r="E3059" s="4">
        <v>10000000</v>
      </c>
      <c r="F3059" s="4">
        <v>49321125.367567569</v>
      </c>
      <c r="G3059" s="3">
        <f>movie_metadata[[#This Row],[New_gross]]-movie_metadata[[#This Row],[New_budget]]</f>
        <v>39321125.367567569</v>
      </c>
      <c r="H3059" s="3" t="str">
        <f>IF(movie_metadata[[#This Row],[Profit/Loss_in money]]&gt;0,"Profit","Loss")</f>
        <v>Profit</v>
      </c>
      <c r="I3059" t="s">
        <v>26</v>
      </c>
      <c r="J3059" t="s">
        <v>27</v>
      </c>
      <c r="K3059" t="s">
        <v>46</v>
      </c>
      <c r="L3059" s="1">
        <v>1985</v>
      </c>
      <c r="M3059" t="s">
        <v>572</v>
      </c>
      <c r="N3059">
        <v>6.7</v>
      </c>
      <c r="O3059">
        <v>1.85</v>
      </c>
      <c r="P3059">
        <v>0</v>
      </c>
      <c r="Q3059">
        <v>124</v>
      </c>
      <c r="R3059">
        <v>73</v>
      </c>
      <c r="S3059">
        <v>581</v>
      </c>
      <c r="T3059" t="s">
        <v>14846</v>
      </c>
      <c r="U3059">
        <v>1000</v>
      </c>
      <c r="V3059" t="s">
        <v>5074</v>
      </c>
      <c r="W3059">
        <v>111649</v>
      </c>
      <c r="X3059">
        <v>3192</v>
      </c>
      <c r="Y3059" t="s">
        <v>12676</v>
      </c>
      <c r="Z3059">
        <v>0</v>
      </c>
      <c r="AA3059" t="s">
        <v>14847</v>
      </c>
      <c r="AB3059" t="s">
        <v>14848</v>
      </c>
      <c r="AC3059">
        <v>437</v>
      </c>
      <c r="AD3059">
        <v>745</v>
      </c>
    </row>
    <row r="3060" spans="1:30" x14ac:dyDescent="0.35">
      <c r="A3060" t="s">
        <v>23</v>
      </c>
      <c r="B3060" t="s">
        <v>10972</v>
      </c>
      <c r="C3060" t="s">
        <v>14849</v>
      </c>
      <c r="D3060">
        <v>97</v>
      </c>
      <c r="E3060" s="4">
        <v>10000000</v>
      </c>
      <c r="F3060" s="4">
        <v>35794166</v>
      </c>
      <c r="G3060" s="3">
        <f>movie_metadata[[#This Row],[New_gross]]-movie_metadata[[#This Row],[New_budget]]</f>
        <v>25794166</v>
      </c>
      <c r="H3060" s="3" t="str">
        <f>IF(movie_metadata[[#This Row],[Profit/Loss_in money]]&gt;0,"Profit","Loss")</f>
        <v>Profit</v>
      </c>
      <c r="I3060" t="s">
        <v>26</v>
      </c>
      <c r="J3060" t="s">
        <v>27</v>
      </c>
      <c r="K3060" t="s">
        <v>3022</v>
      </c>
      <c r="L3060" s="1">
        <v>2016</v>
      </c>
      <c r="M3060" t="s">
        <v>29</v>
      </c>
      <c r="N3060">
        <v>6</v>
      </c>
      <c r="O3060">
        <v>2.35</v>
      </c>
      <c r="P3060">
        <v>20000</v>
      </c>
      <c r="Q3060">
        <v>159</v>
      </c>
      <c r="R3060">
        <v>19</v>
      </c>
      <c r="S3060">
        <v>130</v>
      </c>
      <c r="T3060" t="s">
        <v>3562</v>
      </c>
      <c r="U3060">
        <v>4000</v>
      </c>
      <c r="V3060" t="s">
        <v>105</v>
      </c>
      <c r="W3060">
        <v>35654</v>
      </c>
      <c r="X3060">
        <v>4687</v>
      </c>
      <c r="Y3060" t="s">
        <v>14850</v>
      </c>
      <c r="Z3060">
        <v>0</v>
      </c>
      <c r="AA3060" t="s">
        <v>14851</v>
      </c>
      <c r="AB3060" t="s">
        <v>14852</v>
      </c>
      <c r="AC3060">
        <v>155</v>
      </c>
      <c r="AD3060">
        <v>334</v>
      </c>
    </row>
    <row r="3061" spans="1:30" x14ac:dyDescent="0.35">
      <c r="A3061" t="s">
        <v>23</v>
      </c>
      <c r="B3061" t="s">
        <v>14094</v>
      </c>
      <c r="C3061" t="s">
        <v>14853</v>
      </c>
      <c r="D3061">
        <v>80</v>
      </c>
      <c r="E3061" s="4">
        <v>10000000</v>
      </c>
      <c r="F3061" s="4">
        <v>33583175</v>
      </c>
      <c r="G3061" s="3">
        <f>movie_metadata[[#This Row],[New_gross]]-movie_metadata[[#This Row],[New_budget]]</f>
        <v>23583175</v>
      </c>
      <c r="H3061" s="3" t="str">
        <f>IF(movie_metadata[[#This Row],[Profit/Loss_in money]]&gt;0,"Profit","Loss")</f>
        <v>Profit</v>
      </c>
      <c r="I3061" t="s">
        <v>26</v>
      </c>
      <c r="J3061" t="s">
        <v>27</v>
      </c>
      <c r="K3061" t="s">
        <v>3022</v>
      </c>
      <c r="L3061" s="1">
        <v>2010</v>
      </c>
      <c r="M3061" t="s">
        <v>29</v>
      </c>
      <c r="N3061">
        <v>6.3</v>
      </c>
      <c r="O3061">
        <v>2.35</v>
      </c>
      <c r="P3061">
        <v>16000</v>
      </c>
      <c r="Q3061">
        <v>273</v>
      </c>
      <c r="R3061">
        <v>66</v>
      </c>
      <c r="S3061">
        <v>816</v>
      </c>
      <c r="T3061" t="s">
        <v>3001</v>
      </c>
      <c r="U3061">
        <v>2000</v>
      </c>
      <c r="V3061" t="s">
        <v>4264</v>
      </c>
      <c r="W3061">
        <v>104089</v>
      </c>
      <c r="X3061">
        <v>5628</v>
      </c>
      <c r="Y3061" t="s">
        <v>11298</v>
      </c>
      <c r="Z3061">
        <v>0</v>
      </c>
      <c r="AA3061" t="s">
        <v>14854</v>
      </c>
      <c r="AB3061" t="s">
        <v>14855</v>
      </c>
      <c r="AC3061">
        <v>319</v>
      </c>
      <c r="AD3061">
        <v>904</v>
      </c>
    </row>
    <row r="3062" spans="1:30" x14ac:dyDescent="0.35">
      <c r="A3062" t="s">
        <v>23</v>
      </c>
      <c r="B3062" t="s">
        <v>14856</v>
      </c>
      <c r="C3062" t="s">
        <v>14857</v>
      </c>
      <c r="D3062">
        <v>85</v>
      </c>
      <c r="E3062" s="4">
        <v>20000000</v>
      </c>
      <c r="F3062" s="4">
        <v>32983713</v>
      </c>
      <c r="G3062" s="3">
        <f>movie_metadata[[#This Row],[New_gross]]-movie_metadata[[#This Row],[New_budget]]</f>
        <v>12983713</v>
      </c>
      <c r="H3062" s="3" t="str">
        <f>IF(movie_metadata[[#This Row],[Profit/Loss_in money]]&gt;0,"Profit","Loss")</f>
        <v>Profit</v>
      </c>
      <c r="I3062" t="s">
        <v>26</v>
      </c>
      <c r="J3062" t="s">
        <v>27</v>
      </c>
      <c r="K3062" t="s">
        <v>2520</v>
      </c>
      <c r="L3062" s="1">
        <v>2002</v>
      </c>
      <c r="M3062" t="s">
        <v>572</v>
      </c>
      <c r="N3062">
        <v>5.8</v>
      </c>
      <c r="O3062">
        <v>1.85</v>
      </c>
      <c r="P3062">
        <v>981</v>
      </c>
      <c r="Q3062">
        <v>26</v>
      </c>
      <c r="R3062">
        <v>7</v>
      </c>
      <c r="S3062">
        <v>615</v>
      </c>
      <c r="T3062" t="s">
        <v>5255</v>
      </c>
      <c r="U3062">
        <v>723</v>
      </c>
      <c r="V3062" t="s">
        <v>3875</v>
      </c>
      <c r="W3062">
        <v>19284</v>
      </c>
      <c r="X3062">
        <v>3712</v>
      </c>
      <c r="Y3062" t="s">
        <v>2496</v>
      </c>
      <c r="Z3062">
        <v>0</v>
      </c>
      <c r="AA3062" t="s">
        <v>14858</v>
      </c>
      <c r="AB3062" t="s">
        <v>14859</v>
      </c>
      <c r="AC3062">
        <v>66</v>
      </c>
      <c r="AD3062">
        <v>706</v>
      </c>
    </row>
    <row r="3063" spans="1:30" x14ac:dyDescent="0.35">
      <c r="A3063" t="s">
        <v>23</v>
      </c>
      <c r="B3063" t="s">
        <v>14769</v>
      </c>
      <c r="C3063" t="s">
        <v>14860</v>
      </c>
      <c r="D3063">
        <v>97</v>
      </c>
      <c r="E3063" s="4">
        <v>10000000</v>
      </c>
      <c r="F3063" s="4">
        <v>52200504</v>
      </c>
      <c r="G3063" s="3">
        <f>movie_metadata[[#This Row],[New_gross]]-movie_metadata[[#This Row],[New_budget]]</f>
        <v>42200504</v>
      </c>
      <c r="H3063" s="3" t="str">
        <f>IF(movie_metadata[[#This Row],[Profit/Loss_in money]]&gt;0,"Profit","Loss")</f>
        <v>Profit</v>
      </c>
      <c r="I3063" t="s">
        <v>26</v>
      </c>
      <c r="J3063" t="s">
        <v>254</v>
      </c>
      <c r="K3063" t="s">
        <v>9743</v>
      </c>
      <c r="L3063" s="1">
        <v>2015</v>
      </c>
      <c r="M3063" t="s">
        <v>29</v>
      </c>
      <c r="N3063">
        <v>6.1</v>
      </c>
      <c r="O3063">
        <v>2.35</v>
      </c>
      <c r="P3063">
        <v>29000</v>
      </c>
      <c r="Q3063">
        <v>242</v>
      </c>
      <c r="R3063">
        <v>482</v>
      </c>
      <c r="S3063">
        <v>482</v>
      </c>
      <c r="T3063" t="s">
        <v>14861</v>
      </c>
      <c r="U3063">
        <v>852</v>
      </c>
      <c r="V3063" t="s">
        <v>7320</v>
      </c>
      <c r="W3063">
        <v>54190</v>
      </c>
      <c r="X3063">
        <v>2426</v>
      </c>
      <c r="Y3063" t="s">
        <v>14769</v>
      </c>
      <c r="Z3063">
        <v>0</v>
      </c>
      <c r="AA3063" t="s">
        <v>14862</v>
      </c>
      <c r="AB3063" t="s">
        <v>14863</v>
      </c>
      <c r="AC3063">
        <v>183</v>
      </c>
      <c r="AD3063">
        <v>542</v>
      </c>
    </row>
    <row r="3064" spans="1:30" x14ac:dyDescent="0.35">
      <c r="A3064" t="s">
        <v>23</v>
      </c>
      <c r="B3064" t="s">
        <v>14864</v>
      </c>
      <c r="C3064" t="s">
        <v>14865</v>
      </c>
      <c r="D3064">
        <v>109</v>
      </c>
      <c r="E3064" s="4">
        <v>10000000</v>
      </c>
      <c r="F3064" s="4">
        <v>33000000</v>
      </c>
      <c r="G3064" s="3">
        <f>movie_metadata[[#This Row],[New_gross]]-movie_metadata[[#This Row],[New_budget]]</f>
        <v>23000000</v>
      </c>
      <c r="H3064" s="3" t="str">
        <f>IF(movie_metadata[[#This Row],[Profit/Loss_in money]]&gt;0,"Profit","Loss")</f>
        <v>Profit</v>
      </c>
      <c r="I3064" t="s">
        <v>26</v>
      </c>
      <c r="J3064" t="s">
        <v>27</v>
      </c>
      <c r="K3064" t="s">
        <v>14866</v>
      </c>
      <c r="L3064" s="1">
        <v>1985</v>
      </c>
      <c r="M3064" t="s">
        <v>29</v>
      </c>
      <c r="N3064">
        <v>6.9</v>
      </c>
      <c r="O3064">
        <v>1.85</v>
      </c>
      <c r="P3064">
        <v>0</v>
      </c>
      <c r="Q3064">
        <v>55</v>
      </c>
      <c r="R3064">
        <v>78</v>
      </c>
      <c r="S3064">
        <v>619</v>
      </c>
      <c r="T3064" t="s">
        <v>14867</v>
      </c>
      <c r="U3064">
        <v>854</v>
      </c>
      <c r="V3064" t="s">
        <v>3189</v>
      </c>
      <c r="W3064">
        <v>9424</v>
      </c>
      <c r="X3064">
        <v>3394</v>
      </c>
      <c r="Y3064" t="s">
        <v>9583</v>
      </c>
      <c r="Z3064">
        <v>1</v>
      </c>
      <c r="AA3064" t="s">
        <v>14868</v>
      </c>
      <c r="AB3064" t="s">
        <v>14869</v>
      </c>
      <c r="AC3064">
        <v>109</v>
      </c>
      <c r="AD3064">
        <v>841</v>
      </c>
    </row>
    <row r="3065" spans="1:30" x14ac:dyDescent="0.35">
      <c r="A3065" t="s">
        <v>23</v>
      </c>
      <c r="B3065" t="s">
        <v>8468</v>
      </c>
      <c r="C3065" t="s">
        <v>14870</v>
      </c>
      <c r="D3065">
        <v>140</v>
      </c>
      <c r="E3065" s="4">
        <v>10000000</v>
      </c>
      <c r="F3065" s="4">
        <v>32101000</v>
      </c>
      <c r="G3065" s="3">
        <f>movie_metadata[[#This Row],[New_gross]]-movie_metadata[[#This Row],[New_budget]]</f>
        <v>22101000</v>
      </c>
      <c r="H3065" s="3" t="str">
        <f>IF(movie_metadata[[#This Row],[Profit/Loss_in money]]&gt;0,"Profit","Loss")</f>
        <v>Profit</v>
      </c>
      <c r="I3065" t="s">
        <v>26</v>
      </c>
      <c r="J3065" t="s">
        <v>45</v>
      </c>
      <c r="K3065" t="s">
        <v>10211</v>
      </c>
      <c r="L3065" s="1">
        <v>1992</v>
      </c>
      <c r="M3065" t="s">
        <v>572</v>
      </c>
      <c r="N3065">
        <v>5.4</v>
      </c>
      <c r="O3065">
        <v>1.85</v>
      </c>
      <c r="P3065">
        <v>0</v>
      </c>
      <c r="Q3065">
        <v>48</v>
      </c>
      <c r="R3065">
        <v>32</v>
      </c>
      <c r="S3065">
        <v>120</v>
      </c>
      <c r="T3065" t="s">
        <v>14871</v>
      </c>
      <c r="U3065">
        <v>535</v>
      </c>
      <c r="V3065" t="s">
        <v>14872</v>
      </c>
      <c r="W3065">
        <v>27800</v>
      </c>
      <c r="X3065">
        <v>1109</v>
      </c>
      <c r="Y3065" t="s">
        <v>1802</v>
      </c>
      <c r="Z3065">
        <v>0</v>
      </c>
      <c r="AA3065" t="s">
        <v>14873</v>
      </c>
      <c r="AB3065" t="s">
        <v>14874</v>
      </c>
      <c r="AC3065">
        <v>96</v>
      </c>
      <c r="AD3065">
        <v>211</v>
      </c>
    </row>
    <row r="3066" spans="1:30" x14ac:dyDescent="0.35">
      <c r="A3066" t="s">
        <v>23</v>
      </c>
      <c r="B3066" t="s">
        <v>14875</v>
      </c>
      <c r="C3066" t="s">
        <v>14876</v>
      </c>
      <c r="D3066">
        <v>90</v>
      </c>
      <c r="E3066" s="4">
        <v>9000000</v>
      </c>
      <c r="F3066" s="4">
        <v>31487293</v>
      </c>
      <c r="G3066" s="3">
        <f>movie_metadata[[#This Row],[New_gross]]-movie_metadata[[#This Row],[New_budget]]</f>
        <v>22487293</v>
      </c>
      <c r="H3066" s="3" t="str">
        <f>IF(movie_metadata[[#This Row],[Profit/Loss_in money]]&gt;0,"Profit","Loss")</f>
        <v>Profit</v>
      </c>
      <c r="I3066" t="s">
        <v>26</v>
      </c>
      <c r="J3066" t="s">
        <v>27</v>
      </c>
      <c r="K3066" t="s">
        <v>5777</v>
      </c>
      <c r="L3066" s="1">
        <v>2008</v>
      </c>
      <c r="M3066" t="s">
        <v>29</v>
      </c>
      <c r="N3066">
        <v>6.7</v>
      </c>
      <c r="O3066">
        <v>1.85</v>
      </c>
      <c r="P3066">
        <v>0</v>
      </c>
      <c r="Q3066">
        <v>166</v>
      </c>
      <c r="R3066">
        <v>6</v>
      </c>
      <c r="S3066">
        <v>617</v>
      </c>
      <c r="T3066" t="s">
        <v>3207</v>
      </c>
      <c r="U3066">
        <v>904</v>
      </c>
      <c r="V3066" t="s">
        <v>9671</v>
      </c>
      <c r="W3066">
        <v>74887</v>
      </c>
      <c r="X3066">
        <v>2807</v>
      </c>
      <c r="Y3066" t="s">
        <v>6850</v>
      </c>
      <c r="Z3066">
        <v>2</v>
      </c>
      <c r="AA3066" t="s">
        <v>14877</v>
      </c>
      <c r="AB3066" t="s">
        <v>14878</v>
      </c>
      <c r="AC3066">
        <v>129</v>
      </c>
      <c r="AD3066">
        <v>715</v>
      </c>
    </row>
    <row r="3067" spans="1:30" x14ac:dyDescent="0.35">
      <c r="A3067" t="s">
        <v>23</v>
      </c>
      <c r="B3067" t="s">
        <v>7123</v>
      </c>
      <c r="C3067" t="s">
        <v>14879</v>
      </c>
      <c r="D3067">
        <v>130</v>
      </c>
      <c r="E3067" s="4">
        <v>10000000</v>
      </c>
      <c r="F3067" s="4">
        <v>30651422</v>
      </c>
      <c r="G3067" s="3">
        <f>movie_metadata[[#This Row],[New_gross]]-movie_metadata[[#This Row],[New_budget]]</f>
        <v>20651422</v>
      </c>
      <c r="H3067" s="3" t="str">
        <f>IF(movie_metadata[[#This Row],[Profit/Loss_in money]]&gt;0,"Profit","Loss")</f>
        <v>Profit</v>
      </c>
      <c r="I3067" t="s">
        <v>26</v>
      </c>
      <c r="J3067" t="s">
        <v>27</v>
      </c>
      <c r="K3067" t="s">
        <v>11045</v>
      </c>
      <c r="L3067" s="1">
        <v>1999</v>
      </c>
      <c r="M3067" t="s">
        <v>572</v>
      </c>
      <c r="N3067">
        <v>7.4</v>
      </c>
      <c r="O3067">
        <v>2.35</v>
      </c>
      <c r="P3067">
        <v>10000</v>
      </c>
      <c r="Q3067">
        <v>206</v>
      </c>
      <c r="R3067">
        <v>0</v>
      </c>
      <c r="S3067">
        <v>769</v>
      </c>
      <c r="T3067" t="s">
        <v>786</v>
      </c>
      <c r="U3067">
        <v>13000</v>
      </c>
      <c r="V3067" t="s">
        <v>1150</v>
      </c>
      <c r="W3067">
        <v>181737</v>
      </c>
      <c r="X3067">
        <v>16693</v>
      </c>
      <c r="Y3067" t="s">
        <v>3292</v>
      </c>
      <c r="Z3067">
        <v>8</v>
      </c>
      <c r="AA3067" t="s">
        <v>14880</v>
      </c>
      <c r="AB3067" t="s">
        <v>14881</v>
      </c>
      <c r="AC3067">
        <v>1015</v>
      </c>
      <c r="AD3067">
        <v>1000</v>
      </c>
    </row>
    <row r="3068" spans="1:30" x14ac:dyDescent="0.35">
      <c r="A3068" t="s">
        <v>23</v>
      </c>
      <c r="B3068" t="s">
        <v>14882</v>
      </c>
      <c r="C3068" t="s">
        <v>14883</v>
      </c>
      <c r="D3068">
        <v>98</v>
      </c>
      <c r="E3068" s="4">
        <v>10000000</v>
      </c>
      <c r="F3068" s="4">
        <v>30306281</v>
      </c>
      <c r="G3068" s="3">
        <f>movie_metadata[[#This Row],[New_gross]]-movie_metadata[[#This Row],[New_budget]]</f>
        <v>20306281</v>
      </c>
      <c r="H3068" s="3" t="str">
        <f>IF(movie_metadata[[#This Row],[Profit/Loss_in money]]&gt;0,"Profit","Loss")</f>
        <v>Profit</v>
      </c>
      <c r="I3068" t="s">
        <v>26</v>
      </c>
      <c r="J3068" t="s">
        <v>27</v>
      </c>
      <c r="K3068" t="s">
        <v>2520</v>
      </c>
      <c r="L3068" s="1">
        <v>2002</v>
      </c>
      <c r="M3068" t="s">
        <v>572</v>
      </c>
      <c r="N3068">
        <v>5.6</v>
      </c>
      <c r="O3068">
        <v>2.35</v>
      </c>
      <c r="P3068">
        <v>744</v>
      </c>
      <c r="Q3068">
        <v>92</v>
      </c>
      <c r="R3068">
        <v>7</v>
      </c>
      <c r="S3068">
        <v>73</v>
      </c>
      <c r="T3068" t="s">
        <v>10235</v>
      </c>
      <c r="U3068">
        <v>931</v>
      </c>
      <c r="V3068" t="s">
        <v>4626</v>
      </c>
      <c r="W3068">
        <v>12388</v>
      </c>
      <c r="X3068">
        <v>1917</v>
      </c>
      <c r="Y3068" t="s">
        <v>14884</v>
      </c>
      <c r="Z3068">
        <v>2</v>
      </c>
      <c r="AA3068" t="s">
        <v>14885</v>
      </c>
      <c r="AB3068" t="s">
        <v>14886</v>
      </c>
      <c r="AC3068">
        <v>147</v>
      </c>
      <c r="AD3068">
        <v>797</v>
      </c>
    </row>
    <row r="3069" spans="1:30" x14ac:dyDescent="0.35">
      <c r="A3069" t="s">
        <v>23</v>
      </c>
      <c r="B3069" t="s">
        <v>2835</v>
      </c>
      <c r="C3069" t="s">
        <v>14887</v>
      </c>
      <c r="D3069">
        <v>101</v>
      </c>
      <c r="E3069" s="4">
        <v>10000000</v>
      </c>
      <c r="F3069" s="4">
        <v>29500000</v>
      </c>
      <c r="G3069" s="3">
        <f>movie_metadata[[#This Row],[New_gross]]-movie_metadata[[#This Row],[New_budget]]</f>
        <v>19500000</v>
      </c>
      <c r="H3069" s="3" t="str">
        <f>IF(movie_metadata[[#This Row],[Profit/Loss_in money]]&gt;0,"Profit","Loss")</f>
        <v>Profit</v>
      </c>
      <c r="I3069" t="s">
        <v>26</v>
      </c>
      <c r="J3069" t="s">
        <v>27</v>
      </c>
      <c r="K3069" t="s">
        <v>14888</v>
      </c>
      <c r="L3069" s="1">
        <v>1983</v>
      </c>
      <c r="M3069" t="s">
        <v>82</v>
      </c>
      <c r="N3069">
        <v>6.5</v>
      </c>
      <c r="O3069">
        <v>1.85</v>
      </c>
      <c r="P3069">
        <v>0</v>
      </c>
      <c r="Q3069">
        <v>78</v>
      </c>
      <c r="R3069">
        <v>287</v>
      </c>
      <c r="S3069">
        <v>257</v>
      </c>
      <c r="T3069" t="s">
        <v>14821</v>
      </c>
      <c r="U3069">
        <v>745</v>
      </c>
      <c r="V3069" t="s">
        <v>2960</v>
      </c>
      <c r="W3069">
        <v>25613</v>
      </c>
      <c r="X3069">
        <v>1954</v>
      </c>
      <c r="Y3069" t="s">
        <v>7435</v>
      </c>
      <c r="Z3069">
        <v>0</v>
      </c>
      <c r="AA3069" t="s">
        <v>14889</v>
      </c>
      <c r="AB3069" t="s">
        <v>14890</v>
      </c>
      <c r="AC3069">
        <v>121</v>
      </c>
      <c r="AD3069">
        <v>730</v>
      </c>
    </row>
    <row r="3070" spans="1:30" x14ac:dyDescent="0.35">
      <c r="A3070" t="s">
        <v>23</v>
      </c>
      <c r="B3070" t="s">
        <v>12278</v>
      </c>
      <c r="C3070" t="s">
        <v>14891</v>
      </c>
      <c r="D3070">
        <v>114</v>
      </c>
      <c r="E3070" s="4">
        <v>17000000</v>
      </c>
      <c r="F3070" s="4">
        <v>30050028</v>
      </c>
      <c r="G3070" s="3">
        <f>movie_metadata[[#This Row],[New_gross]]-movie_metadata[[#This Row],[New_budget]]</f>
        <v>13050028</v>
      </c>
      <c r="H3070" s="3" t="str">
        <f>IF(movie_metadata[[#This Row],[Profit/Loss_in money]]&gt;0,"Profit","Loss")</f>
        <v>Profit</v>
      </c>
      <c r="I3070" t="s">
        <v>26</v>
      </c>
      <c r="J3070" t="s">
        <v>27</v>
      </c>
      <c r="K3070" t="s">
        <v>54</v>
      </c>
      <c r="L3070" s="1">
        <v>1989</v>
      </c>
      <c r="M3070" t="s">
        <v>572</v>
      </c>
      <c r="N3070">
        <v>6.5</v>
      </c>
      <c r="O3070">
        <v>2.35</v>
      </c>
      <c r="P3070">
        <v>0</v>
      </c>
      <c r="Q3070">
        <v>83</v>
      </c>
      <c r="R3070">
        <v>9</v>
      </c>
      <c r="S3070">
        <v>466</v>
      </c>
      <c r="T3070" t="s">
        <v>14609</v>
      </c>
      <c r="U3070">
        <v>623</v>
      </c>
      <c r="V3070" t="s">
        <v>1918</v>
      </c>
      <c r="W3070">
        <v>42987</v>
      </c>
      <c r="X3070">
        <v>2484</v>
      </c>
      <c r="Y3070" t="s">
        <v>2114</v>
      </c>
      <c r="Z3070">
        <v>1</v>
      </c>
      <c r="AA3070" t="s">
        <v>14892</v>
      </c>
      <c r="AB3070" t="s">
        <v>14893</v>
      </c>
      <c r="AC3070">
        <v>201</v>
      </c>
      <c r="AD3070">
        <v>472</v>
      </c>
    </row>
    <row r="3071" spans="1:30" x14ac:dyDescent="0.35">
      <c r="A3071" t="s">
        <v>23</v>
      </c>
      <c r="B3071" t="s">
        <v>3872</v>
      </c>
      <c r="C3071" t="s">
        <v>14894</v>
      </c>
      <c r="D3071">
        <v>100</v>
      </c>
      <c r="E3071" s="4">
        <v>10000000</v>
      </c>
      <c r="F3071" s="4">
        <v>29392418</v>
      </c>
      <c r="G3071" s="3">
        <f>movie_metadata[[#This Row],[New_gross]]-movie_metadata[[#This Row],[New_budget]]</f>
        <v>19392418</v>
      </c>
      <c r="H3071" s="3" t="str">
        <f>IF(movie_metadata[[#This Row],[Profit/Loss_in money]]&gt;0,"Profit","Loss")</f>
        <v>Profit</v>
      </c>
      <c r="I3071" t="s">
        <v>26</v>
      </c>
      <c r="J3071" t="s">
        <v>27</v>
      </c>
      <c r="K3071" t="s">
        <v>1745</v>
      </c>
      <c r="L3071" s="1">
        <v>1994</v>
      </c>
      <c r="M3071" t="s">
        <v>572</v>
      </c>
      <c r="N3071">
        <v>5.8</v>
      </c>
      <c r="O3071">
        <v>1.85</v>
      </c>
      <c r="P3071">
        <v>368</v>
      </c>
      <c r="Q3071">
        <v>8</v>
      </c>
      <c r="R3071">
        <v>322</v>
      </c>
      <c r="S3071">
        <v>534</v>
      </c>
      <c r="T3071" t="s">
        <v>9629</v>
      </c>
      <c r="U3071">
        <v>851</v>
      </c>
      <c r="V3071" t="s">
        <v>796</v>
      </c>
      <c r="W3071">
        <v>3924</v>
      </c>
      <c r="X3071">
        <v>3190</v>
      </c>
      <c r="Y3071" t="s">
        <v>4691</v>
      </c>
      <c r="Z3071">
        <v>2</v>
      </c>
      <c r="AA3071" t="s">
        <v>14895</v>
      </c>
      <c r="AB3071" t="s">
        <v>14896</v>
      </c>
      <c r="AC3071">
        <v>26</v>
      </c>
      <c r="AD3071">
        <v>543</v>
      </c>
    </row>
    <row r="3072" spans="1:30" x14ac:dyDescent="0.35">
      <c r="A3072" t="s">
        <v>23</v>
      </c>
      <c r="B3072" t="s">
        <v>9513</v>
      </c>
      <c r="C3072" t="s">
        <v>14897</v>
      </c>
      <c r="D3072">
        <v>85</v>
      </c>
      <c r="E3072" s="4">
        <v>8500000</v>
      </c>
      <c r="F3072" s="4">
        <v>28563926</v>
      </c>
      <c r="G3072" s="3">
        <f>movie_metadata[[#This Row],[New_gross]]-movie_metadata[[#This Row],[New_budget]]</f>
        <v>20063926</v>
      </c>
      <c r="H3072" s="3" t="str">
        <f>IF(movie_metadata[[#This Row],[Profit/Loss_in money]]&gt;0,"Profit","Loss")</f>
        <v>Profit</v>
      </c>
      <c r="I3072" t="s">
        <v>26</v>
      </c>
      <c r="J3072" t="s">
        <v>27</v>
      </c>
      <c r="K3072" t="s">
        <v>4066</v>
      </c>
      <c r="L3072" s="1">
        <v>2002</v>
      </c>
      <c r="M3072" t="s">
        <v>29</v>
      </c>
      <c r="N3072">
        <v>5</v>
      </c>
      <c r="O3072">
        <v>2.35</v>
      </c>
      <c r="P3072">
        <v>720</v>
      </c>
      <c r="Q3072">
        <v>86</v>
      </c>
      <c r="R3072">
        <v>21</v>
      </c>
      <c r="S3072">
        <v>782</v>
      </c>
      <c r="T3072" t="s">
        <v>14898</v>
      </c>
      <c r="U3072">
        <v>931</v>
      </c>
      <c r="V3072" t="s">
        <v>4626</v>
      </c>
      <c r="W3072">
        <v>16300</v>
      </c>
      <c r="X3072">
        <v>3819</v>
      </c>
      <c r="Y3072" t="s">
        <v>9414</v>
      </c>
      <c r="Z3072">
        <v>0</v>
      </c>
      <c r="AA3072" t="s">
        <v>14899</v>
      </c>
      <c r="AB3072" t="s">
        <v>14900</v>
      </c>
      <c r="AC3072">
        <v>217</v>
      </c>
      <c r="AD3072">
        <v>855</v>
      </c>
    </row>
    <row r="3073" spans="1:30" x14ac:dyDescent="0.35">
      <c r="A3073" t="s">
        <v>23</v>
      </c>
      <c r="B3073" t="s">
        <v>14901</v>
      </c>
      <c r="C3073" t="s">
        <v>14902</v>
      </c>
      <c r="D3073">
        <v>103</v>
      </c>
      <c r="E3073" s="4">
        <v>12000000</v>
      </c>
      <c r="F3073" s="4">
        <v>28435406</v>
      </c>
      <c r="G3073" s="3">
        <f>movie_metadata[[#This Row],[New_gross]]-movie_metadata[[#This Row],[New_budget]]</f>
        <v>16435406</v>
      </c>
      <c r="H3073" s="3" t="str">
        <f>IF(movie_metadata[[#This Row],[Profit/Loss_in money]]&gt;0,"Profit","Loss")</f>
        <v>Profit</v>
      </c>
      <c r="I3073" t="s">
        <v>26</v>
      </c>
      <c r="J3073" t="s">
        <v>27</v>
      </c>
      <c r="K3073" t="s">
        <v>1674</v>
      </c>
      <c r="L3073" s="1">
        <v>2006</v>
      </c>
      <c r="M3073" t="s">
        <v>29</v>
      </c>
      <c r="N3073">
        <v>5.5</v>
      </c>
      <c r="O3073">
        <v>1.85</v>
      </c>
      <c r="P3073">
        <v>0</v>
      </c>
      <c r="Q3073">
        <v>85</v>
      </c>
      <c r="R3073">
        <v>27</v>
      </c>
      <c r="S3073">
        <v>534</v>
      </c>
      <c r="T3073" t="s">
        <v>1469</v>
      </c>
      <c r="U3073">
        <v>1000</v>
      </c>
      <c r="V3073" t="s">
        <v>6701</v>
      </c>
      <c r="W3073">
        <v>37681</v>
      </c>
      <c r="X3073">
        <v>4441</v>
      </c>
      <c r="Y3073" t="s">
        <v>4931</v>
      </c>
      <c r="Z3073">
        <v>2</v>
      </c>
      <c r="AA3073" t="s">
        <v>14903</v>
      </c>
      <c r="AB3073" t="s">
        <v>14904</v>
      </c>
      <c r="AC3073">
        <v>151</v>
      </c>
      <c r="AD3073">
        <v>809</v>
      </c>
    </row>
    <row r="3074" spans="1:30" x14ac:dyDescent="0.35">
      <c r="A3074" t="s">
        <v>23</v>
      </c>
      <c r="B3074" t="s">
        <v>10432</v>
      </c>
      <c r="C3074" t="s">
        <v>14905</v>
      </c>
      <c r="D3074">
        <v>100</v>
      </c>
      <c r="E3074" s="4">
        <v>10000000</v>
      </c>
      <c r="F3074" s="4">
        <v>25339117</v>
      </c>
      <c r="G3074" s="3">
        <f>movie_metadata[[#This Row],[New_gross]]-movie_metadata[[#This Row],[New_budget]]</f>
        <v>15339117</v>
      </c>
      <c r="H3074" s="3" t="str">
        <f>IF(movie_metadata[[#This Row],[Profit/Loss_in money]]&gt;0,"Profit","Loss")</f>
        <v>Profit</v>
      </c>
      <c r="I3074" t="s">
        <v>26</v>
      </c>
      <c r="J3074" t="s">
        <v>27</v>
      </c>
      <c r="K3074" t="s">
        <v>1674</v>
      </c>
      <c r="L3074" s="1">
        <v>1998</v>
      </c>
      <c r="M3074" t="s">
        <v>29</v>
      </c>
      <c r="N3074">
        <v>6.5</v>
      </c>
      <c r="O3074">
        <v>1.85</v>
      </c>
      <c r="P3074">
        <v>0</v>
      </c>
      <c r="Q3074">
        <v>76</v>
      </c>
      <c r="R3074">
        <v>4</v>
      </c>
      <c r="S3074">
        <v>678</v>
      </c>
      <c r="T3074" t="s">
        <v>7309</v>
      </c>
      <c r="U3074">
        <v>982</v>
      </c>
      <c r="V3074" t="s">
        <v>2635</v>
      </c>
      <c r="W3074">
        <v>37885</v>
      </c>
      <c r="X3074">
        <v>4259</v>
      </c>
      <c r="Y3074" t="s">
        <v>5606</v>
      </c>
      <c r="Z3074">
        <v>4</v>
      </c>
      <c r="AA3074" t="s">
        <v>14906</v>
      </c>
      <c r="AB3074" t="s">
        <v>14907</v>
      </c>
      <c r="AC3074">
        <v>247</v>
      </c>
      <c r="AD3074">
        <v>945</v>
      </c>
    </row>
    <row r="3075" spans="1:30" x14ac:dyDescent="0.35">
      <c r="A3075" t="s">
        <v>23</v>
      </c>
      <c r="B3075" t="s">
        <v>4840</v>
      </c>
      <c r="C3075" t="s">
        <v>14908</v>
      </c>
      <c r="D3075">
        <v>114</v>
      </c>
      <c r="E3075" s="4">
        <v>10000000</v>
      </c>
      <c r="F3075" s="4">
        <v>25600000</v>
      </c>
      <c r="G3075" s="3">
        <f>movie_metadata[[#This Row],[New_gross]]-movie_metadata[[#This Row],[New_budget]]</f>
        <v>15600000</v>
      </c>
      <c r="H3075" s="3" t="str">
        <f>IF(movie_metadata[[#This Row],[Profit/Loss_in money]]&gt;0,"Profit","Loss")</f>
        <v>Profit</v>
      </c>
      <c r="I3075" t="s">
        <v>26</v>
      </c>
      <c r="J3075" t="s">
        <v>27</v>
      </c>
      <c r="K3075" t="s">
        <v>1928</v>
      </c>
      <c r="L3075" s="1">
        <v>1983</v>
      </c>
      <c r="M3075" t="s">
        <v>29</v>
      </c>
      <c r="N3075">
        <v>7.2</v>
      </c>
      <c r="O3075">
        <v>2.35</v>
      </c>
      <c r="P3075">
        <v>10000</v>
      </c>
      <c r="Q3075">
        <v>60</v>
      </c>
      <c r="R3075">
        <v>0</v>
      </c>
      <c r="S3075">
        <v>699</v>
      </c>
      <c r="T3075" t="s">
        <v>2271</v>
      </c>
      <c r="U3075">
        <v>10000</v>
      </c>
      <c r="V3075" t="s">
        <v>516</v>
      </c>
      <c r="W3075">
        <v>57363</v>
      </c>
      <c r="X3075">
        <v>12097</v>
      </c>
      <c r="Y3075" t="s">
        <v>14909</v>
      </c>
      <c r="Z3075">
        <v>0</v>
      </c>
      <c r="AA3075" t="s">
        <v>14910</v>
      </c>
      <c r="AB3075" t="s">
        <v>14911</v>
      </c>
      <c r="AC3075">
        <v>308</v>
      </c>
      <c r="AD3075">
        <v>919</v>
      </c>
    </row>
    <row r="3076" spans="1:30" x14ac:dyDescent="0.35">
      <c r="A3076" t="s">
        <v>23</v>
      </c>
      <c r="B3076" t="s">
        <v>14912</v>
      </c>
      <c r="C3076" t="s">
        <v>14913</v>
      </c>
      <c r="D3076">
        <v>102</v>
      </c>
      <c r="E3076" s="4">
        <v>65000000</v>
      </c>
      <c r="F3076" s="4">
        <v>55856656.279220782</v>
      </c>
      <c r="G3076" s="3">
        <f>movie_metadata[[#This Row],[New_gross]]-movie_metadata[[#This Row],[New_budget]]</f>
        <v>-9143343.7207792178</v>
      </c>
      <c r="H3076" s="3" t="str">
        <f>IF(movie_metadata[[#This Row],[Profit/Loss_in money]]&gt;0,"Profit","Loss")</f>
        <v>Loss</v>
      </c>
      <c r="I3076" t="s">
        <v>26</v>
      </c>
      <c r="J3076" t="s">
        <v>27</v>
      </c>
      <c r="K3076" t="s">
        <v>192</v>
      </c>
      <c r="L3076" s="1">
        <v>2016</v>
      </c>
      <c r="M3076" t="s">
        <v>82</v>
      </c>
      <c r="N3076">
        <v>7.3</v>
      </c>
      <c r="O3076">
        <v>2.35</v>
      </c>
      <c r="P3076">
        <v>21000</v>
      </c>
      <c r="Q3076">
        <v>78</v>
      </c>
      <c r="R3076">
        <v>38</v>
      </c>
      <c r="S3076">
        <v>190</v>
      </c>
      <c r="T3076" t="s">
        <v>8334</v>
      </c>
      <c r="U3076">
        <v>3000</v>
      </c>
      <c r="V3076" t="s">
        <v>228</v>
      </c>
      <c r="W3076">
        <v>408</v>
      </c>
      <c r="X3076">
        <v>3691</v>
      </c>
      <c r="Y3076" t="s">
        <v>14914</v>
      </c>
      <c r="Z3076">
        <v>0</v>
      </c>
      <c r="AA3076" t="s">
        <v>62</v>
      </c>
      <c r="AB3076" t="s">
        <v>14915</v>
      </c>
      <c r="AC3076">
        <v>6</v>
      </c>
      <c r="AD3076">
        <v>424</v>
      </c>
    </row>
    <row r="3077" spans="1:30" x14ac:dyDescent="0.35">
      <c r="A3077" t="s">
        <v>23</v>
      </c>
      <c r="B3077" t="s">
        <v>5393</v>
      </c>
      <c r="C3077" t="s">
        <v>14916</v>
      </c>
      <c r="D3077">
        <v>103</v>
      </c>
      <c r="E3077" s="4">
        <v>10000000</v>
      </c>
      <c r="F3077" s="4">
        <v>54058783.513157897</v>
      </c>
      <c r="G3077" s="3">
        <f>movie_metadata[[#This Row],[New_gross]]-movie_metadata[[#This Row],[New_budget]]</f>
        <v>44058783.513157897</v>
      </c>
      <c r="H3077" s="3" t="str">
        <f>IF(movie_metadata[[#This Row],[Profit/Loss_in money]]&gt;0,"Profit","Loss")</f>
        <v>Profit</v>
      </c>
      <c r="I3077" t="s">
        <v>26</v>
      </c>
      <c r="J3077" t="s">
        <v>27</v>
      </c>
      <c r="K3077" t="s">
        <v>4324</v>
      </c>
      <c r="L3077" s="1">
        <v>1983</v>
      </c>
      <c r="M3077" t="s">
        <v>572</v>
      </c>
      <c r="N3077">
        <v>7.2</v>
      </c>
      <c r="O3077">
        <v>1.85</v>
      </c>
      <c r="P3077">
        <v>0</v>
      </c>
      <c r="Q3077">
        <v>112</v>
      </c>
      <c r="R3077">
        <v>0</v>
      </c>
      <c r="S3077">
        <v>275</v>
      </c>
      <c r="T3077" t="s">
        <v>14917</v>
      </c>
      <c r="U3077">
        <v>1000</v>
      </c>
      <c r="V3077" t="s">
        <v>2195</v>
      </c>
      <c r="W3077">
        <v>44804</v>
      </c>
      <c r="X3077">
        <v>2013</v>
      </c>
      <c r="Y3077" t="s">
        <v>6134</v>
      </c>
      <c r="Z3077">
        <v>0</v>
      </c>
      <c r="AA3077" t="s">
        <v>14918</v>
      </c>
      <c r="AB3077" t="s">
        <v>14919</v>
      </c>
      <c r="AC3077">
        <v>182</v>
      </c>
      <c r="AD3077">
        <v>278</v>
      </c>
    </row>
    <row r="3078" spans="1:30" x14ac:dyDescent="0.35">
      <c r="A3078" t="s">
        <v>23</v>
      </c>
      <c r="B3078" t="s">
        <v>14920</v>
      </c>
      <c r="C3078" t="s">
        <v>14921</v>
      </c>
      <c r="D3078">
        <v>97</v>
      </c>
      <c r="E3078" s="4">
        <v>10000000</v>
      </c>
      <c r="F3078" s="4">
        <v>27736779</v>
      </c>
      <c r="G3078" s="3">
        <f>movie_metadata[[#This Row],[New_gross]]-movie_metadata[[#This Row],[New_budget]]</f>
        <v>17736779</v>
      </c>
      <c r="H3078" s="3" t="str">
        <f>IF(movie_metadata[[#This Row],[Profit/Loss_in money]]&gt;0,"Profit","Loss")</f>
        <v>Profit</v>
      </c>
      <c r="I3078" t="s">
        <v>26</v>
      </c>
      <c r="J3078" t="s">
        <v>27</v>
      </c>
      <c r="K3078" t="s">
        <v>3022</v>
      </c>
      <c r="L3078" s="1">
        <v>2015</v>
      </c>
      <c r="M3078" t="s">
        <v>572</v>
      </c>
      <c r="N3078">
        <v>5.2</v>
      </c>
      <c r="O3078">
        <v>2.35</v>
      </c>
      <c r="P3078">
        <v>13000</v>
      </c>
      <c r="Q3078">
        <v>189</v>
      </c>
      <c r="R3078">
        <v>11</v>
      </c>
      <c r="S3078">
        <v>220</v>
      </c>
      <c r="T3078" t="s">
        <v>5068</v>
      </c>
      <c r="U3078">
        <v>1000</v>
      </c>
      <c r="V3078" t="s">
        <v>14922</v>
      </c>
      <c r="W3078">
        <v>25210</v>
      </c>
      <c r="X3078">
        <v>2403</v>
      </c>
      <c r="Y3078" t="s">
        <v>14923</v>
      </c>
      <c r="Z3078">
        <v>0</v>
      </c>
      <c r="AA3078" t="s">
        <v>14924</v>
      </c>
      <c r="AB3078" t="s">
        <v>14925</v>
      </c>
      <c r="AC3078">
        <v>126</v>
      </c>
      <c r="AD3078">
        <v>412</v>
      </c>
    </row>
    <row r="3079" spans="1:30" x14ac:dyDescent="0.35">
      <c r="A3079" t="s">
        <v>23</v>
      </c>
      <c r="B3079" t="s">
        <v>14926</v>
      </c>
      <c r="C3079" t="s">
        <v>14927</v>
      </c>
      <c r="D3079">
        <v>116</v>
      </c>
      <c r="E3079" s="4">
        <v>17000000</v>
      </c>
      <c r="F3079" s="4">
        <v>24397469</v>
      </c>
      <c r="G3079" s="3">
        <f>movie_metadata[[#This Row],[New_gross]]-movie_metadata[[#This Row],[New_budget]]</f>
        <v>7397469</v>
      </c>
      <c r="H3079" s="3" t="str">
        <f>IF(movie_metadata[[#This Row],[Profit/Loss_in money]]&gt;0,"Profit","Loss")</f>
        <v>Profit</v>
      </c>
      <c r="I3079" t="s">
        <v>26</v>
      </c>
      <c r="J3079" t="s">
        <v>27</v>
      </c>
      <c r="K3079" t="s">
        <v>6189</v>
      </c>
      <c r="L3079" s="1">
        <v>2012</v>
      </c>
      <c r="M3079" t="s">
        <v>29</v>
      </c>
      <c r="N3079">
        <v>5.7</v>
      </c>
      <c r="O3079">
        <v>2.35</v>
      </c>
      <c r="P3079">
        <v>0</v>
      </c>
      <c r="Q3079">
        <v>82</v>
      </c>
      <c r="R3079">
        <v>70</v>
      </c>
      <c r="S3079">
        <v>706</v>
      </c>
      <c r="T3079" t="s">
        <v>6346</v>
      </c>
      <c r="U3079">
        <v>1000</v>
      </c>
      <c r="V3079" t="s">
        <v>5941</v>
      </c>
      <c r="W3079">
        <v>5161</v>
      </c>
      <c r="X3079">
        <v>5804</v>
      </c>
      <c r="Y3079" t="s">
        <v>5255</v>
      </c>
      <c r="Z3079">
        <v>7</v>
      </c>
      <c r="AA3079" t="s">
        <v>14928</v>
      </c>
      <c r="AB3079" t="s">
        <v>14929</v>
      </c>
      <c r="AC3079">
        <v>48</v>
      </c>
      <c r="AD3079">
        <v>876</v>
      </c>
    </row>
    <row r="3080" spans="1:30" x14ac:dyDescent="0.35">
      <c r="A3080" t="s">
        <v>23</v>
      </c>
      <c r="B3080" t="s">
        <v>13390</v>
      </c>
      <c r="C3080" t="s">
        <v>14930</v>
      </c>
      <c r="D3080">
        <v>96</v>
      </c>
      <c r="E3080" s="4">
        <v>10000000</v>
      </c>
      <c r="F3080" s="4">
        <v>20384136</v>
      </c>
      <c r="G3080" s="3">
        <f>movie_metadata[[#This Row],[New_gross]]-movie_metadata[[#This Row],[New_budget]]</f>
        <v>10384136</v>
      </c>
      <c r="H3080" s="3" t="str">
        <f>IF(movie_metadata[[#This Row],[Profit/Loss_in money]]&gt;0,"Profit","Loss")</f>
        <v>Profit</v>
      </c>
      <c r="I3080" t="s">
        <v>26</v>
      </c>
      <c r="J3080" t="s">
        <v>27</v>
      </c>
      <c r="K3080" t="s">
        <v>3022</v>
      </c>
      <c r="L3080" s="1">
        <v>2001</v>
      </c>
      <c r="M3080" t="s">
        <v>572</v>
      </c>
      <c r="N3080">
        <v>4.7</v>
      </c>
      <c r="O3080">
        <v>2.35</v>
      </c>
      <c r="P3080">
        <v>0</v>
      </c>
      <c r="Q3080">
        <v>120</v>
      </c>
      <c r="R3080">
        <v>9</v>
      </c>
      <c r="S3080">
        <v>448</v>
      </c>
      <c r="T3080" t="s">
        <v>1692</v>
      </c>
      <c r="U3080">
        <v>690</v>
      </c>
      <c r="V3080" t="s">
        <v>7679</v>
      </c>
      <c r="W3080">
        <v>20467</v>
      </c>
      <c r="X3080">
        <v>2402</v>
      </c>
      <c r="Y3080" t="s">
        <v>14931</v>
      </c>
      <c r="Z3080">
        <v>1</v>
      </c>
      <c r="AA3080" t="s">
        <v>14932</v>
      </c>
      <c r="AB3080" t="s">
        <v>14933</v>
      </c>
      <c r="AC3080">
        <v>371</v>
      </c>
      <c r="AD3080">
        <v>533</v>
      </c>
    </row>
    <row r="3081" spans="1:30" x14ac:dyDescent="0.35">
      <c r="A3081" t="s">
        <v>23</v>
      </c>
      <c r="B3081" t="s">
        <v>14934</v>
      </c>
      <c r="C3081" t="s">
        <v>14935</v>
      </c>
      <c r="D3081">
        <v>98</v>
      </c>
      <c r="E3081" s="4">
        <v>10000000</v>
      </c>
      <c r="F3081" s="4">
        <v>25464480</v>
      </c>
      <c r="G3081" s="3">
        <f>movie_metadata[[#This Row],[New_gross]]-movie_metadata[[#This Row],[New_budget]]</f>
        <v>15464480</v>
      </c>
      <c r="H3081" s="3" t="str">
        <f>IF(movie_metadata[[#This Row],[Profit/Loss_in money]]&gt;0,"Profit","Loss")</f>
        <v>Profit</v>
      </c>
      <c r="I3081" t="s">
        <v>26</v>
      </c>
      <c r="J3081" t="s">
        <v>27</v>
      </c>
      <c r="K3081" t="s">
        <v>5023</v>
      </c>
      <c r="L3081" s="1">
        <v>2009</v>
      </c>
      <c r="M3081" t="s">
        <v>29</v>
      </c>
      <c r="N3081">
        <v>5.9</v>
      </c>
      <c r="O3081">
        <v>2.35</v>
      </c>
      <c r="P3081">
        <v>15000</v>
      </c>
      <c r="Q3081">
        <v>183</v>
      </c>
      <c r="R3081">
        <v>58</v>
      </c>
      <c r="S3081">
        <v>242</v>
      </c>
      <c r="T3081" t="s">
        <v>971</v>
      </c>
      <c r="U3081">
        <v>14000</v>
      </c>
      <c r="V3081" t="s">
        <v>1965</v>
      </c>
      <c r="W3081">
        <v>63108</v>
      </c>
      <c r="X3081">
        <v>15251</v>
      </c>
      <c r="Y3081" t="s">
        <v>12099</v>
      </c>
      <c r="Z3081">
        <v>0</v>
      </c>
      <c r="AA3081" t="s">
        <v>14936</v>
      </c>
      <c r="AB3081" t="s">
        <v>14937</v>
      </c>
      <c r="AC3081">
        <v>330</v>
      </c>
      <c r="AD3081">
        <v>537</v>
      </c>
    </row>
    <row r="3082" spans="1:30" x14ac:dyDescent="0.35">
      <c r="A3082" t="s">
        <v>23</v>
      </c>
      <c r="B3082" t="s">
        <v>11670</v>
      </c>
      <c r="C3082" t="s">
        <v>14938</v>
      </c>
      <c r="D3082">
        <v>105</v>
      </c>
      <c r="E3082" s="4">
        <v>10000000</v>
      </c>
      <c r="F3082" s="4">
        <v>20338609</v>
      </c>
      <c r="G3082" s="3">
        <f>movie_metadata[[#This Row],[New_gross]]-movie_metadata[[#This Row],[New_budget]]</f>
        <v>10338609</v>
      </c>
      <c r="H3082" s="3" t="str">
        <f>IF(movie_metadata[[#This Row],[Profit/Loss_in money]]&gt;0,"Profit","Loss")</f>
        <v>Profit</v>
      </c>
      <c r="I3082" t="s">
        <v>26</v>
      </c>
      <c r="J3082" t="s">
        <v>27</v>
      </c>
      <c r="K3082" t="s">
        <v>5501</v>
      </c>
      <c r="L3082" s="1">
        <v>2006</v>
      </c>
      <c r="M3082" t="s">
        <v>29</v>
      </c>
      <c r="N3082">
        <v>6.8</v>
      </c>
      <c r="O3082">
        <v>2.35</v>
      </c>
      <c r="P3082">
        <v>683</v>
      </c>
      <c r="Q3082">
        <v>211</v>
      </c>
      <c r="R3082">
        <v>500</v>
      </c>
      <c r="S3082">
        <v>718</v>
      </c>
      <c r="T3082" t="s">
        <v>2658</v>
      </c>
      <c r="U3082">
        <v>11000</v>
      </c>
      <c r="V3082" t="s">
        <v>2370</v>
      </c>
      <c r="W3082">
        <v>19655</v>
      </c>
      <c r="X3082">
        <v>12946</v>
      </c>
      <c r="Y3082" t="s">
        <v>3703</v>
      </c>
      <c r="Z3082">
        <v>8</v>
      </c>
      <c r="AA3082" t="s">
        <v>14939</v>
      </c>
      <c r="AB3082" t="s">
        <v>14940</v>
      </c>
      <c r="AC3082">
        <v>280</v>
      </c>
      <c r="AD3082">
        <v>912</v>
      </c>
    </row>
    <row r="3083" spans="1:30" x14ac:dyDescent="0.35">
      <c r="A3083" t="s">
        <v>739</v>
      </c>
      <c r="B3083" t="s">
        <v>14941</v>
      </c>
      <c r="C3083" t="s">
        <v>14942</v>
      </c>
      <c r="D3083">
        <v>123</v>
      </c>
      <c r="E3083" s="4">
        <v>10000000</v>
      </c>
      <c r="F3083" s="4">
        <v>18272447</v>
      </c>
      <c r="G3083" s="3">
        <f>movie_metadata[[#This Row],[New_gross]]-movie_metadata[[#This Row],[New_budget]]</f>
        <v>8272447</v>
      </c>
      <c r="H3083" s="3" t="str">
        <f>IF(movie_metadata[[#This Row],[Profit/Loss_in money]]&gt;0,"Profit","Loss")</f>
        <v>Profit</v>
      </c>
      <c r="I3083" t="s">
        <v>26</v>
      </c>
      <c r="J3083" t="s">
        <v>27</v>
      </c>
      <c r="K3083" t="s">
        <v>4066</v>
      </c>
      <c r="L3083" s="1">
        <v>1993</v>
      </c>
      <c r="M3083" t="s">
        <v>572</v>
      </c>
      <c r="N3083">
        <v>5.9</v>
      </c>
      <c r="O3083">
        <v>1.85</v>
      </c>
      <c r="P3083">
        <v>331</v>
      </c>
      <c r="Q3083">
        <v>14</v>
      </c>
      <c r="R3083">
        <v>5</v>
      </c>
      <c r="S3083">
        <v>338</v>
      </c>
      <c r="T3083" t="s">
        <v>3957</v>
      </c>
      <c r="U3083">
        <v>556</v>
      </c>
      <c r="V3083" t="s">
        <v>13070</v>
      </c>
      <c r="W3083">
        <v>3119</v>
      </c>
      <c r="X3083">
        <v>2149</v>
      </c>
      <c r="Y3083" t="s">
        <v>10643</v>
      </c>
      <c r="Z3083">
        <v>1</v>
      </c>
      <c r="AA3083" t="s">
        <v>14943</v>
      </c>
      <c r="AB3083" t="s">
        <v>14944</v>
      </c>
      <c r="AC3083">
        <v>35</v>
      </c>
      <c r="AD3083">
        <v>475</v>
      </c>
    </row>
    <row r="3084" spans="1:30" x14ac:dyDescent="0.35">
      <c r="A3084" t="s">
        <v>23</v>
      </c>
      <c r="B3084" t="s">
        <v>14945</v>
      </c>
      <c r="C3084" t="s">
        <v>14946</v>
      </c>
      <c r="D3084">
        <v>107</v>
      </c>
      <c r="E3084" s="4">
        <v>10000000</v>
      </c>
      <c r="F3084" s="4">
        <v>18658828.323943663</v>
      </c>
      <c r="G3084" s="3">
        <f>movie_metadata[[#This Row],[New_gross]]-movie_metadata[[#This Row],[New_budget]]</f>
        <v>8658828.3239436634</v>
      </c>
      <c r="H3084" s="3" t="str">
        <f>IF(movie_metadata[[#This Row],[Profit/Loss_in money]]&gt;0,"Profit","Loss")</f>
        <v>Profit</v>
      </c>
      <c r="I3084" t="s">
        <v>26</v>
      </c>
      <c r="J3084" t="s">
        <v>27</v>
      </c>
      <c r="K3084" t="s">
        <v>54</v>
      </c>
      <c r="L3084" s="1">
        <v>1985</v>
      </c>
      <c r="M3084" t="s">
        <v>572</v>
      </c>
      <c r="N3084">
        <v>5.3</v>
      </c>
      <c r="O3084">
        <v>1.85</v>
      </c>
      <c r="P3084">
        <v>0</v>
      </c>
      <c r="Q3084">
        <v>54</v>
      </c>
      <c r="R3084">
        <v>17</v>
      </c>
      <c r="S3084">
        <v>53</v>
      </c>
      <c r="T3084" t="s">
        <v>14947</v>
      </c>
      <c r="U3084">
        <v>371</v>
      </c>
      <c r="V3084" t="s">
        <v>9439</v>
      </c>
      <c r="W3084">
        <v>6143</v>
      </c>
      <c r="X3084">
        <v>857</v>
      </c>
      <c r="Y3084" t="s">
        <v>14948</v>
      </c>
      <c r="Z3084">
        <v>1</v>
      </c>
      <c r="AA3084" t="s">
        <v>14949</v>
      </c>
      <c r="AB3084" t="s">
        <v>14950</v>
      </c>
      <c r="AC3084">
        <v>90</v>
      </c>
      <c r="AD3084">
        <v>324</v>
      </c>
    </row>
    <row r="3085" spans="1:30" x14ac:dyDescent="0.35">
      <c r="A3085" t="s">
        <v>23</v>
      </c>
      <c r="B3085" t="s">
        <v>6789</v>
      </c>
      <c r="C3085" t="s">
        <v>14951</v>
      </c>
      <c r="D3085">
        <v>112</v>
      </c>
      <c r="E3085" s="4">
        <v>68968482.12626262</v>
      </c>
      <c r="F3085" s="4">
        <v>17378977</v>
      </c>
      <c r="G3085" s="3">
        <f>movie_metadata[[#This Row],[New_gross]]-movie_metadata[[#This Row],[New_budget]]</f>
        <v>-51589505.12626262</v>
      </c>
      <c r="H3085" s="3" t="str">
        <f>IF(movie_metadata[[#This Row],[Profit/Loss_in money]]&gt;0,"Profit","Loss")</f>
        <v>Loss</v>
      </c>
      <c r="I3085" t="s">
        <v>26</v>
      </c>
      <c r="J3085" t="s">
        <v>27</v>
      </c>
      <c r="K3085" t="s">
        <v>5777</v>
      </c>
      <c r="L3085" s="1">
        <v>2005</v>
      </c>
      <c r="M3085" t="s">
        <v>29</v>
      </c>
      <c r="N3085">
        <v>6</v>
      </c>
      <c r="O3085">
        <v>2.35</v>
      </c>
      <c r="P3085">
        <v>997</v>
      </c>
      <c r="Q3085">
        <v>55</v>
      </c>
      <c r="R3085">
        <v>92</v>
      </c>
      <c r="S3085">
        <v>826</v>
      </c>
      <c r="T3085" t="s">
        <v>2130</v>
      </c>
      <c r="U3085">
        <v>2000</v>
      </c>
      <c r="V3085" t="s">
        <v>8421</v>
      </c>
      <c r="W3085">
        <v>5585</v>
      </c>
      <c r="X3085">
        <v>7552</v>
      </c>
      <c r="Y3085" t="s">
        <v>12202</v>
      </c>
      <c r="Z3085">
        <v>0</v>
      </c>
      <c r="AA3085" t="s">
        <v>14952</v>
      </c>
      <c r="AB3085" t="s">
        <v>14953</v>
      </c>
      <c r="AC3085">
        <v>75</v>
      </c>
      <c r="AD3085">
        <v>918</v>
      </c>
    </row>
    <row r="3086" spans="1:30" x14ac:dyDescent="0.35">
      <c r="A3086" t="s">
        <v>23</v>
      </c>
      <c r="B3086" t="s">
        <v>5372</v>
      </c>
      <c r="C3086" t="s">
        <v>14954</v>
      </c>
      <c r="D3086">
        <v>93</v>
      </c>
      <c r="E3086" s="4">
        <v>9000000</v>
      </c>
      <c r="F3086" s="4">
        <v>17096053</v>
      </c>
      <c r="G3086" s="3">
        <f>movie_metadata[[#This Row],[New_gross]]-movie_metadata[[#This Row],[New_budget]]</f>
        <v>8096053</v>
      </c>
      <c r="H3086" s="3" t="str">
        <f>IF(movie_metadata[[#This Row],[Profit/Loss_in money]]&gt;0,"Profit","Loss")</f>
        <v>Profit</v>
      </c>
      <c r="I3086" t="s">
        <v>26</v>
      </c>
      <c r="J3086" t="s">
        <v>27</v>
      </c>
      <c r="K3086" t="s">
        <v>2520</v>
      </c>
      <c r="L3086" s="1">
        <v>1998</v>
      </c>
      <c r="M3086" t="s">
        <v>572</v>
      </c>
      <c r="N3086">
        <v>7.7</v>
      </c>
      <c r="O3086">
        <v>2.35</v>
      </c>
      <c r="P3086">
        <v>5000</v>
      </c>
      <c r="Q3086">
        <v>179</v>
      </c>
      <c r="R3086">
        <v>0</v>
      </c>
      <c r="S3086">
        <v>766</v>
      </c>
      <c r="T3086" t="s">
        <v>1686</v>
      </c>
      <c r="U3086">
        <v>13000</v>
      </c>
      <c r="V3086" t="s">
        <v>541</v>
      </c>
      <c r="W3086">
        <v>134458</v>
      </c>
      <c r="X3086">
        <v>15716</v>
      </c>
      <c r="Y3086" t="s">
        <v>2011</v>
      </c>
      <c r="Z3086">
        <v>2</v>
      </c>
      <c r="AA3086" t="s">
        <v>14955</v>
      </c>
      <c r="AB3086" t="s">
        <v>14956</v>
      </c>
      <c r="AC3086">
        <v>640</v>
      </c>
      <c r="AD3086">
        <v>933</v>
      </c>
    </row>
    <row r="3087" spans="1:30" x14ac:dyDescent="0.35">
      <c r="A3087" t="s">
        <v>23</v>
      </c>
      <c r="B3087" t="s">
        <v>6518</v>
      </c>
      <c r="C3087" t="s">
        <v>14957</v>
      </c>
      <c r="D3087">
        <v>97</v>
      </c>
      <c r="E3087" s="4">
        <v>10000000</v>
      </c>
      <c r="F3087" s="4">
        <v>21371425</v>
      </c>
      <c r="G3087" s="3">
        <f>movie_metadata[[#This Row],[New_gross]]-movie_metadata[[#This Row],[New_budget]]</f>
        <v>11371425</v>
      </c>
      <c r="H3087" s="3" t="str">
        <f>IF(movie_metadata[[#This Row],[Profit/Loss_in money]]&gt;0,"Profit","Loss")</f>
        <v>Profit</v>
      </c>
      <c r="I3087" t="s">
        <v>26</v>
      </c>
      <c r="J3087" t="s">
        <v>27</v>
      </c>
      <c r="K3087" t="s">
        <v>2805</v>
      </c>
      <c r="L3087" s="1">
        <v>2010</v>
      </c>
      <c r="M3087" t="s">
        <v>29</v>
      </c>
      <c r="N3087">
        <v>4.4000000000000004</v>
      </c>
      <c r="O3087">
        <v>2.35</v>
      </c>
      <c r="P3087">
        <v>13000</v>
      </c>
      <c r="Q3087">
        <v>221</v>
      </c>
      <c r="R3087">
        <v>25</v>
      </c>
      <c r="S3087">
        <v>861</v>
      </c>
      <c r="T3087" t="s">
        <v>9021</v>
      </c>
      <c r="U3087">
        <v>929</v>
      </c>
      <c r="V3087" t="s">
        <v>3729</v>
      </c>
      <c r="W3087">
        <v>76199</v>
      </c>
      <c r="X3087">
        <v>3679</v>
      </c>
      <c r="Y3087" t="s">
        <v>3874</v>
      </c>
      <c r="Z3087">
        <v>0</v>
      </c>
      <c r="AA3087" t="s">
        <v>14958</v>
      </c>
      <c r="AB3087" t="s">
        <v>14959</v>
      </c>
      <c r="AC3087">
        <v>944</v>
      </c>
      <c r="AD3087">
        <v>927</v>
      </c>
    </row>
    <row r="3088" spans="1:30" x14ac:dyDescent="0.35">
      <c r="A3088" t="s">
        <v>23</v>
      </c>
      <c r="B3088" t="s">
        <v>4528</v>
      </c>
      <c r="C3088" t="s">
        <v>14960</v>
      </c>
      <c r="D3088">
        <v>122</v>
      </c>
      <c r="E3088" s="4">
        <v>10000000</v>
      </c>
      <c r="F3088" s="4">
        <v>33071558</v>
      </c>
      <c r="G3088" s="3">
        <f>movie_metadata[[#This Row],[New_gross]]-movie_metadata[[#This Row],[New_budget]]</f>
        <v>23071558</v>
      </c>
      <c r="H3088" s="3" t="str">
        <f>IF(movie_metadata[[#This Row],[Profit/Loss_in money]]&gt;0,"Profit","Loss")</f>
        <v>Profit</v>
      </c>
      <c r="I3088" t="s">
        <v>26</v>
      </c>
      <c r="J3088" t="s">
        <v>45</v>
      </c>
      <c r="K3088" t="s">
        <v>2520</v>
      </c>
      <c r="L3088" s="1">
        <v>2015</v>
      </c>
      <c r="M3088" t="s">
        <v>82</v>
      </c>
      <c r="N3088">
        <v>6.6</v>
      </c>
      <c r="O3088">
        <v>2.35</v>
      </c>
      <c r="P3088">
        <v>21000</v>
      </c>
      <c r="Q3088">
        <v>158</v>
      </c>
      <c r="R3088">
        <v>108</v>
      </c>
      <c r="S3088">
        <v>111</v>
      </c>
      <c r="T3088" t="s">
        <v>5260</v>
      </c>
      <c r="U3088">
        <v>220</v>
      </c>
      <c r="V3088" t="s">
        <v>14961</v>
      </c>
      <c r="W3088">
        <v>22369</v>
      </c>
      <c r="X3088">
        <v>583</v>
      </c>
      <c r="Y3088" t="s">
        <v>14962</v>
      </c>
      <c r="Z3088">
        <v>6</v>
      </c>
      <c r="AA3088" t="s">
        <v>14963</v>
      </c>
      <c r="AB3088" t="s">
        <v>14964</v>
      </c>
      <c r="AC3088">
        <v>100</v>
      </c>
      <c r="AD3088">
        <v>186</v>
      </c>
    </row>
    <row r="3089" spans="1:30" x14ac:dyDescent="0.35">
      <c r="A3089" t="s">
        <v>23</v>
      </c>
      <c r="B3089" t="s">
        <v>14965</v>
      </c>
      <c r="C3089" t="s">
        <v>14966</v>
      </c>
      <c r="D3089">
        <v>101</v>
      </c>
      <c r="E3089" s="4">
        <v>10000000</v>
      </c>
      <c r="F3089" s="4">
        <v>17655201</v>
      </c>
      <c r="G3089" s="3">
        <f>movie_metadata[[#This Row],[New_gross]]-movie_metadata[[#This Row],[New_budget]]</f>
        <v>7655201</v>
      </c>
      <c r="H3089" s="3" t="str">
        <f>IF(movie_metadata[[#This Row],[Profit/Loss_in money]]&gt;0,"Profit","Loss")</f>
        <v>Profit</v>
      </c>
      <c r="I3089" t="s">
        <v>26</v>
      </c>
      <c r="J3089" t="s">
        <v>27</v>
      </c>
      <c r="K3089" t="s">
        <v>7133</v>
      </c>
      <c r="L3089" s="1">
        <v>2008</v>
      </c>
      <c r="M3089" t="s">
        <v>264</v>
      </c>
      <c r="N3089">
        <v>6.7</v>
      </c>
      <c r="O3089">
        <v>1.85</v>
      </c>
      <c r="P3089">
        <v>851</v>
      </c>
      <c r="Q3089">
        <v>73</v>
      </c>
      <c r="R3089">
        <v>22</v>
      </c>
      <c r="S3089">
        <v>558</v>
      </c>
      <c r="T3089" t="s">
        <v>2381</v>
      </c>
      <c r="U3089">
        <v>918</v>
      </c>
      <c r="V3089" t="s">
        <v>681</v>
      </c>
      <c r="W3089">
        <v>4719</v>
      </c>
      <c r="X3089">
        <v>3317</v>
      </c>
      <c r="Y3089" t="s">
        <v>776</v>
      </c>
      <c r="Z3089">
        <v>1</v>
      </c>
      <c r="AA3089" t="s">
        <v>14967</v>
      </c>
      <c r="AB3089" t="s">
        <v>14968</v>
      </c>
      <c r="AC3089">
        <v>24</v>
      </c>
      <c r="AD3089">
        <v>624</v>
      </c>
    </row>
    <row r="3090" spans="1:30" x14ac:dyDescent="0.35">
      <c r="A3090" t="s">
        <v>23</v>
      </c>
      <c r="B3090" t="s">
        <v>11551</v>
      </c>
      <c r="C3090" t="s">
        <v>14969</v>
      </c>
      <c r="D3090">
        <v>100</v>
      </c>
      <c r="E3090" s="4">
        <v>25000000</v>
      </c>
      <c r="F3090" s="4">
        <v>16247775</v>
      </c>
      <c r="G3090" s="3">
        <f>movie_metadata[[#This Row],[New_gross]]-movie_metadata[[#This Row],[New_budget]]</f>
        <v>-8752225</v>
      </c>
      <c r="H3090" s="3" t="str">
        <f>IF(movie_metadata[[#This Row],[Profit/Loss_in money]]&gt;0,"Profit","Loss")</f>
        <v>Loss</v>
      </c>
      <c r="I3090" t="s">
        <v>26</v>
      </c>
      <c r="J3090" t="s">
        <v>27</v>
      </c>
      <c r="K3090" t="s">
        <v>2709</v>
      </c>
      <c r="L3090" s="1">
        <v>2005</v>
      </c>
      <c r="M3090" t="s">
        <v>82</v>
      </c>
      <c r="N3090">
        <v>5.5</v>
      </c>
      <c r="O3090">
        <v>1.85</v>
      </c>
      <c r="P3090">
        <v>767</v>
      </c>
      <c r="Q3090">
        <v>65</v>
      </c>
      <c r="R3090">
        <v>15</v>
      </c>
      <c r="S3090">
        <v>804</v>
      </c>
      <c r="T3090" t="s">
        <v>1971</v>
      </c>
      <c r="U3090">
        <v>1000</v>
      </c>
      <c r="V3090" t="s">
        <v>9427</v>
      </c>
      <c r="W3090">
        <v>23527</v>
      </c>
      <c r="X3090">
        <v>4789</v>
      </c>
      <c r="Y3090" t="s">
        <v>10990</v>
      </c>
      <c r="Z3090">
        <v>3</v>
      </c>
      <c r="AA3090" t="s">
        <v>14970</v>
      </c>
      <c r="AB3090" t="s">
        <v>14971</v>
      </c>
      <c r="AC3090">
        <v>104</v>
      </c>
      <c r="AD3090">
        <v>962</v>
      </c>
    </row>
    <row r="3091" spans="1:30" x14ac:dyDescent="0.35">
      <c r="A3091" t="s">
        <v>23</v>
      </c>
      <c r="B3091" t="s">
        <v>5066</v>
      </c>
      <c r="C3091" t="s">
        <v>14972</v>
      </c>
      <c r="D3091">
        <v>129</v>
      </c>
      <c r="E3091" s="4">
        <v>10000000</v>
      </c>
      <c r="F3091" s="4">
        <v>16153600</v>
      </c>
      <c r="G3091" s="3">
        <f>movie_metadata[[#This Row],[New_gross]]-movie_metadata[[#This Row],[New_budget]]</f>
        <v>6153600</v>
      </c>
      <c r="H3091" s="3" t="str">
        <f>IF(movie_metadata[[#This Row],[Profit/Loss_in money]]&gt;0,"Profit","Loss")</f>
        <v>Profit</v>
      </c>
      <c r="I3091" t="s">
        <v>26</v>
      </c>
      <c r="J3091" t="s">
        <v>27</v>
      </c>
      <c r="K3091" t="s">
        <v>7826</v>
      </c>
      <c r="L3091" s="1">
        <v>1990</v>
      </c>
      <c r="M3091" t="s">
        <v>572</v>
      </c>
      <c r="N3091">
        <v>6.5</v>
      </c>
      <c r="O3091">
        <v>1.85</v>
      </c>
      <c r="P3091">
        <v>720</v>
      </c>
      <c r="Q3091">
        <v>23</v>
      </c>
      <c r="R3091">
        <v>0</v>
      </c>
      <c r="S3091">
        <v>203</v>
      </c>
      <c r="T3091" t="s">
        <v>2711</v>
      </c>
      <c r="U3091">
        <v>18000</v>
      </c>
      <c r="V3091" t="s">
        <v>1720</v>
      </c>
      <c r="W3091">
        <v>8295</v>
      </c>
      <c r="X3091">
        <v>19065</v>
      </c>
      <c r="Y3091" t="s">
        <v>14973</v>
      </c>
      <c r="Z3091">
        <v>1</v>
      </c>
      <c r="AA3091" t="s">
        <v>14974</v>
      </c>
      <c r="AB3091" t="s">
        <v>14975</v>
      </c>
      <c r="AC3091">
        <v>30</v>
      </c>
      <c r="AD3091">
        <v>269</v>
      </c>
    </row>
    <row r="3092" spans="1:30" x14ac:dyDescent="0.35">
      <c r="A3092" t="s">
        <v>23</v>
      </c>
      <c r="B3092" t="s">
        <v>4972</v>
      </c>
      <c r="C3092" t="s">
        <v>14976</v>
      </c>
      <c r="D3092">
        <v>81</v>
      </c>
      <c r="E3092" s="4">
        <v>10000000</v>
      </c>
      <c r="F3092" s="4">
        <v>16033556</v>
      </c>
      <c r="G3092" s="3">
        <f>movie_metadata[[#This Row],[New_gross]]-movie_metadata[[#This Row],[New_budget]]</f>
        <v>6033556</v>
      </c>
      <c r="H3092" s="3" t="str">
        <f>IF(movie_metadata[[#This Row],[Profit/Loss_in money]]&gt;0,"Profit","Loss")</f>
        <v>Profit</v>
      </c>
      <c r="I3092" t="s">
        <v>26</v>
      </c>
      <c r="J3092" t="s">
        <v>27</v>
      </c>
      <c r="K3092" t="s">
        <v>2129</v>
      </c>
      <c r="L3092" s="1">
        <v>2002</v>
      </c>
      <c r="M3092" t="s">
        <v>29</v>
      </c>
      <c r="N3092">
        <v>6.2</v>
      </c>
      <c r="O3092">
        <v>2.35</v>
      </c>
      <c r="P3092">
        <v>0</v>
      </c>
      <c r="Q3092">
        <v>63</v>
      </c>
      <c r="R3092">
        <v>176</v>
      </c>
      <c r="S3092">
        <v>39</v>
      </c>
      <c r="T3092" t="s">
        <v>14977</v>
      </c>
      <c r="U3092">
        <v>176</v>
      </c>
      <c r="V3092" t="s">
        <v>4972</v>
      </c>
      <c r="W3092">
        <v>37901</v>
      </c>
      <c r="X3092">
        <v>361</v>
      </c>
      <c r="Y3092" t="s">
        <v>14978</v>
      </c>
      <c r="Z3092">
        <v>1</v>
      </c>
      <c r="AA3092" t="s">
        <v>14979</v>
      </c>
      <c r="AB3092" t="s">
        <v>14980</v>
      </c>
      <c r="AC3092">
        <v>518</v>
      </c>
      <c r="AD3092">
        <v>67</v>
      </c>
    </row>
    <row r="3093" spans="1:30" x14ac:dyDescent="0.35">
      <c r="A3093" t="s">
        <v>23</v>
      </c>
      <c r="B3093" t="s">
        <v>1894</v>
      </c>
      <c r="C3093" t="s">
        <v>14981</v>
      </c>
      <c r="D3093">
        <v>96</v>
      </c>
      <c r="E3093" s="4">
        <v>11000000</v>
      </c>
      <c r="F3093" s="4">
        <v>16667084</v>
      </c>
      <c r="G3093" s="3">
        <f>movie_metadata[[#This Row],[New_gross]]-movie_metadata[[#This Row],[New_budget]]</f>
        <v>5667084</v>
      </c>
      <c r="H3093" s="3" t="str">
        <f>IF(movie_metadata[[#This Row],[Profit/Loss_in money]]&gt;0,"Profit","Loss")</f>
        <v>Profit</v>
      </c>
      <c r="I3093" t="s">
        <v>26</v>
      </c>
      <c r="J3093" t="s">
        <v>27</v>
      </c>
      <c r="K3093" t="s">
        <v>12627</v>
      </c>
      <c r="L3093" s="1">
        <v>1990</v>
      </c>
      <c r="M3093" t="s">
        <v>29</v>
      </c>
      <c r="N3093">
        <v>7.1</v>
      </c>
      <c r="O3093">
        <v>1.85</v>
      </c>
      <c r="P3093">
        <v>11000</v>
      </c>
      <c r="Q3093">
        <v>132</v>
      </c>
      <c r="R3093">
        <v>31</v>
      </c>
      <c r="S3093">
        <v>536</v>
      </c>
      <c r="T3093" t="s">
        <v>2979</v>
      </c>
      <c r="U3093">
        <v>651</v>
      </c>
      <c r="V3093" t="s">
        <v>14982</v>
      </c>
      <c r="W3093">
        <v>90070</v>
      </c>
      <c r="X3093">
        <v>3119</v>
      </c>
      <c r="Y3093" t="s">
        <v>14983</v>
      </c>
      <c r="Z3093">
        <v>0</v>
      </c>
      <c r="AA3093" t="s">
        <v>14984</v>
      </c>
      <c r="AB3093" t="s">
        <v>14985</v>
      </c>
      <c r="AC3093">
        <v>248</v>
      </c>
      <c r="AD3093">
        <v>610</v>
      </c>
    </row>
    <row r="3094" spans="1:30" x14ac:dyDescent="0.35">
      <c r="A3094" t="s">
        <v>23</v>
      </c>
      <c r="B3094" t="s">
        <v>14986</v>
      </c>
      <c r="C3094" t="s">
        <v>14987</v>
      </c>
      <c r="D3094">
        <v>84</v>
      </c>
      <c r="E3094" s="4">
        <v>12600000</v>
      </c>
      <c r="F3094" s="4">
        <v>15417771</v>
      </c>
      <c r="G3094" s="3">
        <f>movie_metadata[[#This Row],[New_gross]]-movie_metadata[[#This Row],[New_budget]]</f>
        <v>2817771</v>
      </c>
      <c r="H3094" s="3" t="str">
        <f>IF(movie_metadata[[#This Row],[Profit/Loss_in money]]&gt;0,"Profit","Loss")</f>
        <v>Profit</v>
      </c>
      <c r="I3094" t="s">
        <v>26</v>
      </c>
      <c r="J3094" t="s">
        <v>27</v>
      </c>
      <c r="K3094" t="s">
        <v>5534</v>
      </c>
      <c r="L3094" s="1">
        <v>2003</v>
      </c>
      <c r="M3094" t="s">
        <v>572</v>
      </c>
      <c r="N3094">
        <v>6.1</v>
      </c>
      <c r="O3094">
        <v>1.85</v>
      </c>
      <c r="P3094">
        <v>0</v>
      </c>
      <c r="Q3094">
        <v>191</v>
      </c>
      <c r="R3094">
        <v>36</v>
      </c>
      <c r="S3094">
        <v>648</v>
      </c>
      <c r="T3094" t="s">
        <v>14988</v>
      </c>
      <c r="U3094">
        <v>2000</v>
      </c>
      <c r="V3094" t="s">
        <v>4364</v>
      </c>
      <c r="W3094">
        <v>87494</v>
      </c>
      <c r="X3094">
        <v>3416</v>
      </c>
      <c r="Y3094" t="s">
        <v>7943</v>
      </c>
      <c r="Z3094">
        <v>1</v>
      </c>
      <c r="AA3094" t="s">
        <v>14989</v>
      </c>
      <c r="AB3094" t="s">
        <v>14990</v>
      </c>
      <c r="AC3094">
        <v>540</v>
      </c>
      <c r="AD3094">
        <v>683</v>
      </c>
    </row>
    <row r="3095" spans="1:30" x14ac:dyDescent="0.35">
      <c r="A3095" t="s">
        <v>23</v>
      </c>
      <c r="B3095" t="s">
        <v>4347</v>
      </c>
      <c r="C3095" t="s">
        <v>14991</v>
      </c>
      <c r="D3095">
        <v>100</v>
      </c>
      <c r="E3095" s="4">
        <v>10000000</v>
      </c>
      <c r="F3095" s="4">
        <v>41095974.55704698</v>
      </c>
      <c r="G3095" s="3">
        <f>movie_metadata[[#This Row],[New_gross]]-movie_metadata[[#This Row],[New_budget]]</f>
        <v>31095974.55704698</v>
      </c>
      <c r="H3095" s="3" t="str">
        <f>IF(movie_metadata[[#This Row],[Profit/Loss_in money]]&gt;0,"Profit","Loss")</f>
        <v>Profit</v>
      </c>
      <c r="I3095" t="s">
        <v>26</v>
      </c>
      <c r="J3095" t="s">
        <v>27</v>
      </c>
      <c r="K3095" t="s">
        <v>14992</v>
      </c>
      <c r="L3095" s="1">
        <v>1980</v>
      </c>
      <c r="M3095" t="s">
        <v>572</v>
      </c>
      <c r="N3095">
        <v>7.1</v>
      </c>
      <c r="O3095">
        <v>1.85</v>
      </c>
      <c r="P3095">
        <v>680</v>
      </c>
      <c r="Q3095">
        <v>52</v>
      </c>
      <c r="R3095">
        <v>394</v>
      </c>
      <c r="S3095">
        <v>695</v>
      </c>
      <c r="T3095" t="s">
        <v>4638</v>
      </c>
      <c r="U3095">
        <v>2000</v>
      </c>
      <c r="V3095" t="s">
        <v>529</v>
      </c>
      <c r="W3095">
        <v>7322</v>
      </c>
      <c r="X3095">
        <v>6296</v>
      </c>
      <c r="Y3095" t="s">
        <v>1897</v>
      </c>
      <c r="Z3095">
        <v>0</v>
      </c>
      <c r="AA3095" t="s">
        <v>14993</v>
      </c>
      <c r="AB3095" t="s">
        <v>14994</v>
      </c>
      <c r="AC3095">
        <v>78</v>
      </c>
      <c r="AD3095">
        <v>926</v>
      </c>
    </row>
    <row r="3096" spans="1:30" x14ac:dyDescent="0.35">
      <c r="A3096" t="s">
        <v>23</v>
      </c>
      <c r="B3096" t="s">
        <v>13016</v>
      </c>
      <c r="C3096" t="s">
        <v>14995</v>
      </c>
      <c r="D3096">
        <v>110</v>
      </c>
      <c r="E3096" s="4">
        <v>30000000</v>
      </c>
      <c r="F3096" s="4">
        <v>15156200</v>
      </c>
      <c r="G3096" s="3">
        <f>movie_metadata[[#This Row],[New_gross]]-movie_metadata[[#This Row],[New_budget]]</f>
        <v>-14843800</v>
      </c>
      <c r="H3096" s="3" t="str">
        <f>IF(movie_metadata[[#This Row],[Profit/Loss_in money]]&gt;0,"Profit","Loss")</f>
        <v>Loss</v>
      </c>
      <c r="I3096" t="s">
        <v>26</v>
      </c>
      <c r="J3096" t="s">
        <v>27</v>
      </c>
      <c r="K3096" t="s">
        <v>1112</v>
      </c>
      <c r="L3096" s="1">
        <v>1999</v>
      </c>
      <c r="M3096" t="s">
        <v>572</v>
      </c>
      <c r="N3096">
        <v>6</v>
      </c>
      <c r="O3096">
        <v>2.35</v>
      </c>
      <c r="P3096">
        <v>328</v>
      </c>
      <c r="Q3096">
        <v>91</v>
      </c>
      <c r="R3096">
        <v>164</v>
      </c>
      <c r="S3096">
        <v>45</v>
      </c>
      <c r="T3096" t="s">
        <v>9819</v>
      </c>
      <c r="U3096">
        <v>258</v>
      </c>
      <c r="V3096" t="s">
        <v>14996</v>
      </c>
      <c r="W3096">
        <v>15358</v>
      </c>
      <c r="X3096">
        <v>571</v>
      </c>
      <c r="Y3096" t="s">
        <v>11944</v>
      </c>
      <c r="Z3096">
        <v>2</v>
      </c>
      <c r="AA3096" t="s">
        <v>14997</v>
      </c>
      <c r="AB3096" t="s">
        <v>14998</v>
      </c>
      <c r="AC3096">
        <v>131</v>
      </c>
      <c r="AD3096">
        <v>218</v>
      </c>
    </row>
    <row r="3097" spans="1:30" x14ac:dyDescent="0.35">
      <c r="A3097" t="s">
        <v>23</v>
      </c>
      <c r="B3097" t="s">
        <v>11988</v>
      </c>
      <c r="C3097" t="s">
        <v>14999</v>
      </c>
      <c r="D3097">
        <v>130</v>
      </c>
      <c r="E3097" s="4">
        <v>10000000</v>
      </c>
      <c r="F3097" s="4">
        <v>21589307</v>
      </c>
      <c r="G3097" s="3">
        <f>movie_metadata[[#This Row],[New_gross]]-movie_metadata[[#This Row],[New_budget]]</f>
        <v>11589307</v>
      </c>
      <c r="H3097" s="3" t="str">
        <f>IF(movie_metadata[[#This Row],[Profit/Loss_in money]]&gt;0,"Profit","Loss")</f>
        <v>Profit</v>
      </c>
      <c r="I3097" t="s">
        <v>26</v>
      </c>
      <c r="J3097" t="s">
        <v>27</v>
      </c>
      <c r="K3097" t="s">
        <v>3402</v>
      </c>
      <c r="L3097" s="1">
        <v>2012</v>
      </c>
      <c r="M3097" t="s">
        <v>29</v>
      </c>
      <c r="N3097">
        <v>7.4</v>
      </c>
      <c r="O3097">
        <v>2.35</v>
      </c>
      <c r="P3097">
        <v>27000</v>
      </c>
      <c r="Q3097">
        <v>368</v>
      </c>
      <c r="R3097">
        <v>337</v>
      </c>
      <c r="S3097">
        <v>820</v>
      </c>
      <c r="T3097" t="s">
        <v>452</v>
      </c>
      <c r="U3097">
        <v>11000</v>
      </c>
      <c r="V3097" t="s">
        <v>653</v>
      </c>
      <c r="W3097">
        <v>135286</v>
      </c>
      <c r="X3097">
        <v>13960</v>
      </c>
      <c r="Y3097" t="s">
        <v>1039</v>
      </c>
      <c r="Z3097">
        <v>1</v>
      </c>
      <c r="AA3097" t="s">
        <v>15000</v>
      </c>
      <c r="AB3097" t="s">
        <v>15001</v>
      </c>
      <c r="AC3097">
        <v>261</v>
      </c>
      <c r="AD3097">
        <v>1000</v>
      </c>
    </row>
    <row r="3098" spans="1:30" x14ac:dyDescent="0.35">
      <c r="A3098" t="s">
        <v>23</v>
      </c>
      <c r="B3098" t="s">
        <v>15002</v>
      </c>
      <c r="C3098" t="s">
        <v>15003</v>
      </c>
      <c r="D3098">
        <v>84</v>
      </c>
      <c r="E3098" s="4">
        <v>10000000</v>
      </c>
      <c r="F3098" s="4">
        <v>20339754</v>
      </c>
      <c r="G3098" s="3">
        <f>movie_metadata[[#This Row],[New_gross]]-movie_metadata[[#This Row],[New_budget]]</f>
        <v>10339754</v>
      </c>
      <c r="H3098" s="3" t="str">
        <f>IF(movie_metadata[[#This Row],[Profit/Loss_in money]]&gt;0,"Profit","Loss")</f>
        <v>Profit</v>
      </c>
      <c r="I3098" t="s">
        <v>26</v>
      </c>
      <c r="J3098" t="s">
        <v>27</v>
      </c>
      <c r="K3098" t="s">
        <v>1001</v>
      </c>
      <c r="L3098" s="1">
        <v>2007</v>
      </c>
      <c r="M3098" t="s">
        <v>572</v>
      </c>
      <c r="N3098">
        <v>5.9</v>
      </c>
      <c r="O3098">
        <v>1.85</v>
      </c>
      <c r="P3098">
        <v>441</v>
      </c>
      <c r="Q3098">
        <v>89</v>
      </c>
      <c r="R3098">
        <v>134</v>
      </c>
      <c r="S3098">
        <v>307</v>
      </c>
      <c r="T3098" t="s">
        <v>5033</v>
      </c>
      <c r="U3098">
        <v>655</v>
      </c>
      <c r="V3098" t="s">
        <v>7901</v>
      </c>
      <c r="W3098">
        <v>23928</v>
      </c>
      <c r="X3098">
        <v>2737</v>
      </c>
      <c r="Y3098" t="s">
        <v>15004</v>
      </c>
      <c r="Z3098">
        <v>2</v>
      </c>
      <c r="AA3098" t="s">
        <v>15005</v>
      </c>
      <c r="AB3098" t="s">
        <v>15006</v>
      </c>
      <c r="AC3098">
        <v>73</v>
      </c>
      <c r="AD3098">
        <v>651</v>
      </c>
    </row>
    <row r="3099" spans="1:30" x14ac:dyDescent="0.35">
      <c r="A3099" t="s">
        <v>23</v>
      </c>
      <c r="B3099" t="s">
        <v>15007</v>
      </c>
      <c r="C3099" t="s">
        <v>15008</v>
      </c>
      <c r="D3099">
        <v>106</v>
      </c>
      <c r="E3099" s="4">
        <v>10000000</v>
      </c>
      <c r="F3099" s="4">
        <v>28873374</v>
      </c>
      <c r="G3099" s="3">
        <f>movie_metadata[[#This Row],[New_gross]]-movie_metadata[[#This Row],[New_budget]]</f>
        <v>18873374</v>
      </c>
      <c r="H3099" s="3" t="str">
        <f>IF(movie_metadata[[#This Row],[Profit/Loss_in money]]&gt;0,"Profit","Loss")</f>
        <v>Profit</v>
      </c>
      <c r="I3099" t="s">
        <v>26</v>
      </c>
      <c r="J3099" t="s">
        <v>27</v>
      </c>
      <c r="K3099" t="s">
        <v>4059</v>
      </c>
      <c r="L3099" s="1">
        <v>2013</v>
      </c>
      <c r="M3099" t="s">
        <v>82</v>
      </c>
      <c r="N3099">
        <v>4.0999999999999996</v>
      </c>
      <c r="O3099">
        <v>1.85</v>
      </c>
      <c r="P3099">
        <v>0</v>
      </c>
      <c r="Q3099">
        <v>83</v>
      </c>
      <c r="R3099">
        <v>293</v>
      </c>
      <c r="S3099">
        <v>547</v>
      </c>
      <c r="T3099" t="s">
        <v>15009</v>
      </c>
      <c r="U3099">
        <v>773</v>
      </c>
      <c r="V3099" t="s">
        <v>15010</v>
      </c>
      <c r="W3099">
        <v>22161</v>
      </c>
      <c r="X3099">
        <v>2787</v>
      </c>
      <c r="Y3099" t="s">
        <v>15011</v>
      </c>
      <c r="Z3099">
        <v>11</v>
      </c>
      <c r="AA3099" t="s">
        <v>15012</v>
      </c>
      <c r="AB3099" t="s">
        <v>15013</v>
      </c>
      <c r="AC3099">
        <v>68</v>
      </c>
      <c r="AD3099">
        <v>734</v>
      </c>
    </row>
    <row r="3100" spans="1:30" x14ac:dyDescent="0.35">
      <c r="A3100" t="s">
        <v>23</v>
      </c>
      <c r="B3100" t="s">
        <v>15014</v>
      </c>
      <c r="C3100" t="s">
        <v>15015</v>
      </c>
      <c r="D3100">
        <v>89</v>
      </c>
      <c r="E3100" s="4">
        <v>37432523.809523806</v>
      </c>
      <c r="F3100" s="4">
        <v>15102127</v>
      </c>
      <c r="G3100" s="3">
        <f>movie_metadata[[#This Row],[New_gross]]-movie_metadata[[#This Row],[New_budget]]</f>
        <v>-22330396.809523806</v>
      </c>
      <c r="H3100" s="3" t="str">
        <f>IF(movie_metadata[[#This Row],[Profit/Loss_in money]]&gt;0,"Profit","Loss")</f>
        <v>Loss</v>
      </c>
      <c r="I3100" t="s">
        <v>26</v>
      </c>
      <c r="J3100" t="s">
        <v>27</v>
      </c>
      <c r="K3100" t="s">
        <v>1664</v>
      </c>
      <c r="L3100" s="1">
        <v>2009</v>
      </c>
      <c r="M3100" t="s">
        <v>572</v>
      </c>
      <c r="N3100">
        <v>5.8</v>
      </c>
      <c r="O3100">
        <v>1.85</v>
      </c>
      <c r="P3100">
        <v>0</v>
      </c>
      <c r="Q3100">
        <v>83</v>
      </c>
      <c r="R3100">
        <v>23</v>
      </c>
      <c r="S3100">
        <v>503</v>
      </c>
      <c r="T3100" t="s">
        <v>4536</v>
      </c>
      <c r="U3100">
        <v>839</v>
      </c>
      <c r="V3100" t="s">
        <v>4487</v>
      </c>
      <c r="W3100">
        <v>17790</v>
      </c>
      <c r="X3100">
        <v>3973</v>
      </c>
      <c r="Y3100" t="s">
        <v>2704</v>
      </c>
      <c r="Z3100">
        <v>5</v>
      </c>
      <c r="AA3100" t="s">
        <v>15016</v>
      </c>
      <c r="AB3100" t="s">
        <v>15017</v>
      </c>
      <c r="AC3100">
        <v>59</v>
      </c>
      <c r="AD3100">
        <v>700</v>
      </c>
    </row>
    <row r="3101" spans="1:30" x14ac:dyDescent="0.35">
      <c r="A3101" t="s">
        <v>23</v>
      </c>
      <c r="B3101" t="s">
        <v>15018</v>
      </c>
      <c r="C3101" t="s">
        <v>15019</v>
      </c>
      <c r="D3101">
        <v>76</v>
      </c>
      <c r="E3101" s="4">
        <v>3000000</v>
      </c>
      <c r="F3101" s="4">
        <v>13684949</v>
      </c>
      <c r="G3101" s="3">
        <f>movie_metadata[[#This Row],[New_gross]]-movie_metadata[[#This Row],[New_budget]]</f>
        <v>10684949</v>
      </c>
      <c r="H3101" s="3" t="str">
        <f>IF(movie_metadata[[#This Row],[Profit/Loss_in money]]&gt;0,"Profit","Loss")</f>
        <v>Profit</v>
      </c>
      <c r="I3101" t="s">
        <v>26</v>
      </c>
      <c r="J3101" t="s">
        <v>27</v>
      </c>
      <c r="K3101" t="s">
        <v>463</v>
      </c>
      <c r="L3101" s="1">
        <v>2002</v>
      </c>
      <c r="M3101" t="s">
        <v>82</v>
      </c>
      <c r="N3101">
        <v>5.9</v>
      </c>
      <c r="O3101">
        <v>1.85</v>
      </c>
      <c r="P3101">
        <v>227</v>
      </c>
      <c r="Q3101">
        <v>33</v>
      </c>
      <c r="R3101">
        <v>14</v>
      </c>
      <c r="S3101">
        <v>636</v>
      </c>
      <c r="T3101" t="s">
        <v>1510</v>
      </c>
      <c r="U3101">
        <v>1000</v>
      </c>
      <c r="V3101" t="s">
        <v>2612</v>
      </c>
      <c r="W3101">
        <v>4564</v>
      </c>
      <c r="X3101">
        <v>3752</v>
      </c>
      <c r="Y3101" t="s">
        <v>7650</v>
      </c>
      <c r="Z3101">
        <v>0</v>
      </c>
      <c r="AA3101" t="s">
        <v>15020</v>
      </c>
      <c r="AB3101" t="s">
        <v>15021</v>
      </c>
      <c r="AC3101">
        <v>43</v>
      </c>
      <c r="AD3101">
        <v>811</v>
      </c>
    </row>
    <row r="3102" spans="1:30" x14ac:dyDescent="0.35">
      <c r="A3102" t="s">
        <v>23</v>
      </c>
      <c r="B3102" t="s">
        <v>14592</v>
      </c>
      <c r="C3102" t="s">
        <v>15022</v>
      </c>
      <c r="D3102">
        <v>99</v>
      </c>
      <c r="E3102" s="4">
        <v>6400000</v>
      </c>
      <c r="F3102" s="4">
        <v>14597405</v>
      </c>
      <c r="G3102" s="3">
        <f>movie_metadata[[#This Row],[New_gross]]-movie_metadata[[#This Row],[New_budget]]</f>
        <v>8197405</v>
      </c>
      <c r="H3102" s="3" t="str">
        <f>IF(movie_metadata[[#This Row],[Profit/Loss_in money]]&gt;0,"Profit","Loss")</f>
        <v>Profit</v>
      </c>
      <c r="I3102" t="s">
        <v>26</v>
      </c>
      <c r="J3102" t="s">
        <v>45</v>
      </c>
      <c r="K3102" t="s">
        <v>1536</v>
      </c>
      <c r="L3102" s="1">
        <v>2011</v>
      </c>
      <c r="M3102" t="s">
        <v>572</v>
      </c>
      <c r="N3102">
        <v>7</v>
      </c>
      <c r="O3102">
        <v>2.35</v>
      </c>
      <c r="P3102">
        <v>17000</v>
      </c>
      <c r="Q3102">
        <v>386</v>
      </c>
      <c r="R3102">
        <v>64</v>
      </c>
      <c r="S3102">
        <v>918</v>
      </c>
      <c r="T3102" t="s">
        <v>1205</v>
      </c>
      <c r="U3102">
        <v>13000</v>
      </c>
      <c r="V3102" t="s">
        <v>438</v>
      </c>
      <c r="W3102">
        <v>71679</v>
      </c>
      <c r="X3102">
        <v>17204</v>
      </c>
      <c r="Y3102" t="s">
        <v>681</v>
      </c>
      <c r="Z3102">
        <v>1</v>
      </c>
      <c r="AA3102" t="s">
        <v>15023</v>
      </c>
      <c r="AB3102" t="s">
        <v>15024</v>
      </c>
      <c r="AC3102">
        <v>216</v>
      </c>
      <c r="AD3102">
        <v>2000</v>
      </c>
    </row>
    <row r="3103" spans="1:30" x14ac:dyDescent="0.35">
      <c r="A3103" t="s">
        <v>23</v>
      </c>
      <c r="B3103" t="s">
        <v>6857</v>
      </c>
      <c r="C3103" t="s">
        <v>15025</v>
      </c>
      <c r="D3103">
        <v>96</v>
      </c>
      <c r="E3103" s="4">
        <v>10000000</v>
      </c>
      <c r="F3103" s="4">
        <v>12570442</v>
      </c>
      <c r="G3103" s="3">
        <f>movie_metadata[[#This Row],[New_gross]]-movie_metadata[[#This Row],[New_budget]]</f>
        <v>2570442</v>
      </c>
      <c r="H3103" s="3" t="str">
        <f>IF(movie_metadata[[#This Row],[Profit/Loss_in money]]&gt;0,"Profit","Loss")</f>
        <v>Profit</v>
      </c>
      <c r="I3103" t="s">
        <v>26</v>
      </c>
      <c r="J3103" t="s">
        <v>27</v>
      </c>
      <c r="K3103" t="s">
        <v>5306</v>
      </c>
      <c r="L3103" s="1">
        <v>2005</v>
      </c>
      <c r="M3103" t="s">
        <v>572</v>
      </c>
      <c r="N3103">
        <v>6.8</v>
      </c>
      <c r="O3103">
        <v>2.35</v>
      </c>
      <c r="P3103">
        <v>808</v>
      </c>
      <c r="Q3103">
        <v>191</v>
      </c>
      <c r="R3103">
        <v>47</v>
      </c>
      <c r="S3103">
        <v>442</v>
      </c>
      <c r="T3103" t="s">
        <v>3530</v>
      </c>
      <c r="U3103">
        <v>3000</v>
      </c>
      <c r="V3103" t="s">
        <v>1537</v>
      </c>
      <c r="W3103">
        <v>40514</v>
      </c>
      <c r="X3103">
        <v>4053</v>
      </c>
      <c r="Y3103" t="s">
        <v>8051</v>
      </c>
      <c r="Z3103">
        <v>0</v>
      </c>
      <c r="AA3103" t="s">
        <v>15026</v>
      </c>
      <c r="AB3103" t="s">
        <v>15027</v>
      </c>
      <c r="AC3103">
        <v>234</v>
      </c>
      <c r="AD3103">
        <v>497</v>
      </c>
    </row>
    <row r="3104" spans="1:30" x14ac:dyDescent="0.35">
      <c r="A3104" t="s">
        <v>23</v>
      </c>
      <c r="B3104" t="s">
        <v>15028</v>
      </c>
      <c r="C3104" t="s">
        <v>15029</v>
      </c>
      <c r="D3104">
        <v>104</v>
      </c>
      <c r="E3104" s="4">
        <v>10000000</v>
      </c>
      <c r="F3104" s="4">
        <v>12514138</v>
      </c>
      <c r="G3104" s="3">
        <f>movie_metadata[[#This Row],[New_gross]]-movie_metadata[[#This Row],[New_budget]]</f>
        <v>2514138</v>
      </c>
      <c r="H3104" s="3" t="str">
        <f>IF(movie_metadata[[#This Row],[Profit/Loss_in money]]&gt;0,"Profit","Loss")</f>
        <v>Profit</v>
      </c>
      <c r="I3104" t="s">
        <v>26</v>
      </c>
      <c r="J3104" t="s">
        <v>27</v>
      </c>
      <c r="K3104" t="s">
        <v>206</v>
      </c>
      <c r="L3104" s="1">
        <v>1997</v>
      </c>
      <c r="M3104" t="s">
        <v>572</v>
      </c>
      <c r="N3104">
        <v>7.4</v>
      </c>
      <c r="O3104">
        <v>1.85</v>
      </c>
      <c r="P3104">
        <v>1000</v>
      </c>
      <c r="Q3104">
        <v>16</v>
      </c>
      <c r="R3104">
        <v>28</v>
      </c>
      <c r="S3104">
        <v>582</v>
      </c>
      <c r="T3104" t="s">
        <v>6372</v>
      </c>
      <c r="U3104">
        <v>962</v>
      </c>
      <c r="V3104" t="s">
        <v>4436</v>
      </c>
      <c r="W3104">
        <v>2801</v>
      </c>
      <c r="X3104">
        <v>3871</v>
      </c>
      <c r="Y3104" t="s">
        <v>2854</v>
      </c>
      <c r="Z3104">
        <v>0</v>
      </c>
      <c r="AA3104" t="s">
        <v>15030</v>
      </c>
      <c r="AB3104" t="s">
        <v>15031</v>
      </c>
      <c r="AC3104">
        <v>28</v>
      </c>
      <c r="AD3104">
        <v>826</v>
      </c>
    </row>
    <row r="3105" spans="1:30" x14ac:dyDescent="0.35">
      <c r="A3105" t="s">
        <v>23</v>
      </c>
      <c r="B3105" t="s">
        <v>15032</v>
      </c>
      <c r="C3105" t="s">
        <v>15033</v>
      </c>
      <c r="D3105">
        <v>108</v>
      </c>
      <c r="E3105" s="4">
        <v>5000000</v>
      </c>
      <c r="F3105" s="4">
        <v>43771291</v>
      </c>
      <c r="G3105" s="3">
        <f>movie_metadata[[#This Row],[New_gross]]-movie_metadata[[#This Row],[New_budget]]</f>
        <v>38771291</v>
      </c>
      <c r="H3105" s="3" t="str">
        <f>IF(movie_metadata[[#This Row],[Profit/Loss_in money]]&gt;0,"Profit","Loss")</f>
        <v>Profit</v>
      </c>
      <c r="I3105" t="s">
        <v>26</v>
      </c>
      <c r="J3105" t="s">
        <v>27</v>
      </c>
      <c r="K3105" t="s">
        <v>844</v>
      </c>
      <c r="L3105" s="1">
        <v>2015</v>
      </c>
      <c r="M3105" t="s">
        <v>572</v>
      </c>
      <c r="N3105">
        <v>7.1</v>
      </c>
      <c r="O3105">
        <v>2.35</v>
      </c>
      <c r="P3105">
        <v>15000</v>
      </c>
      <c r="Q3105">
        <v>297</v>
      </c>
      <c r="R3105">
        <v>0</v>
      </c>
      <c r="S3105">
        <v>458</v>
      </c>
      <c r="T3105" t="s">
        <v>12766</v>
      </c>
      <c r="U3105">
        <v>1000</v>
      </c>
      <c r="V3105" t="s">
        <v>6492</v>
      </c>
      <c r="W3105">
        <v>79909</v>
      </c>
      <c r="X3105">
        <v>3215</v>
      </c>
      <c r="Y3105" t="s">
        <v>7588</v>
      </c>
      <c r="Z3105">
        <v>1</v>
      </c>
      <c r="AA3105" t="s">
        <v>15034</v>
      </c>
      <c r="AB3105" t="s">
        <v>15035</v>
      </c>
      <c r="AC3105">
        <v>279</v>
      </c>
      <c r="AD3105">
        <v>562</v>
      </c>
    </row>
    <row r="3106" spans="1:30" x14ac:dyDescent="0.35">
      <c r="A3106" t="s">
        <v>23</v>
      </c>
      <c r="B3106" t="s">
        <v>15036</v>
      </c>
      <c r="C3106" t="s">
        <v>15037</v>
      </c>
      <c r="D3106">
        <v>108</v>
      </c>
      <c r="E3106" s="4">
        <v>10000000</v>
      </c>
      <c r="F3106" s="4">
        <v>11703287</v>
      </c>
      <c r="G3106" s="3">
        <f>movie_metadata[[#This Row],[New_gross]]-movie_metadata[[#This Row],[New_budget]]</f>
        <v>1703287</v>
      </c>
      <c r="H3106" s="3" t="str">
        <f>IF(movie_metadata[[#This Row],[Profit/Loss_in money]]&gt;0,"Profit","Loss")</f>
        <v>Profit</v>
      </c>
      <c r="I3106" t="s">
        <v>26</v>
      </c>
      <c r="J3106" t="s">
        <v>27</v>
      </c>
      <c r="K3106" t="s">
        <v>7032</v>
      </c>
      <c r="L3106" s="1">
        <v>2005</v>
      </c>
      <c r="M3106" t="s">
        <v>29</v>
      </c>
      <c r="N3106">
        <v>7</v>
      </c>
      <c r="O3106">
        <v>2.35</v>
      </c>
      <c r="P3106">
        <v>1000</v>
      </c>
      <c r="Q3106">
        <v>47</v>
      </c>
      <c r="R3106">
        <v>2</v>
      </c>
      <c r="S3106">
        <v>30</v>
      </c>
      <c r="T3106" t="s">
        <v>15038</v>
      </c>
      <c r="U3106">
        <v>772</v>
      </c>
      <c r="V3106" t="s">
        <v>15039</v>
      </c>
      <c r="W3106">
        <v>4360</v>
      </c>
      <c r="X3106">
        <v>1058</v>
      </c>
      <c r="Y3106" t="s">
        <v>15040</v>
      </c>
      <c r="Z3106">
        <v>3</v>
      </c>
      <c r="AA3106" t="s">
        <v>15041</v>
      </c>
      <c r="AB3106" t="s">
        <v>15042</v>
      </c>
      <c r="AC3106">
        <v>148</v>
      </c>
      <c r="AD3106">
        <v>232</v>
      </c>
    </row>
    <row r="3107" spans="1:30" x14ac:dyDescent="0.35">
      <c r="A3107" t="s">
        <v>23</v>
      </c>
      <c r="B3107" t="s">
        <v>7529</v>
      </c>
      <c r="C3107" t="s">
        <v>15043</v>
      </c>
      <c r="D3107">
        <v>87</v>
      </c>
      <c r="E3107" s="4">
        <v>22000000</v>
      </c>
      <c r="F3107" s="4">
        <v>11560259</v>
      </c>
      <c r="G3107" s="3">
        <f>movie_metadata[[#This Row],[New_gross]]-movie_metadata[[#This Row],[New_budget]]</f>
        <v>-10439741</v>
      </c>
      <c r="H3107" s="3" t="str">
        <f>IF(movie_metadata[[#This Row],[Profit/Loss_in money]]&gt;0,"Profit","Loss")</f>
        <v>Loss</v>
      </c>
      <c r="I3107" t="s">
        <v>26</v>
      </c>
      <c r="J3107" t="s">
        <v>27</v>
      </c>
      <c r="K3107" t="s">
        <v>1674</v>
      </c>
      <c r="L3107" s="1">
        <v>2001</v>
      </c>
      <c r="M3107" t="s">
        <v>29</v>
      </c>
      <c r="N3107">
        <v>5.8</v>
      </c>
      <c r="O3107">
        <v>2.35</v>
      </c>
      <c r="P3107">
        <v>0</v>
      </c>
      <c r="Q3107">
        <v>63</v>
      </c>
      <c r="R3107">
        <v>13</v>
      </c>
      <c r="S3107">
        <v>869</v>
      </c>
      <c r="T3107" t="s">
        <v>76</v>
      </c>
      <c r="U3107">
        <v>15000</v>
      </c>
      <c r="V3107" t="s">
        <v>283</v>
      </c>
      <c r="W3107">
        <v>15617</v>
      </c>
      <c r="X3107">
        <v>22485</v>
      </c>
      <c r="Y3107" t="s">
        <v>2607</v>
      </c>
      <c r="Z3107">
        <v>1</v>
      </c>
      <c r="AA3107" t="s">
        <v>15044</v>
      </c>
      <c r="AB3107" t="s">
        <v>15045</v>
      </c>
      <c r="AC3107">
        <v>180</v>
      </c>
      <c r="AD3107">
        <v>4000</v>
      </c>
    </row>
    <row r="3108" spans="1:30" x14ac:dyDescent="0.35">
      <c r="A3108" t="s">
        <v>23</v>
      </c>
      <c r="B3108" t="s">
        <v>14047</v>
      </c>
      <c r="C3108" t="s">
        <v>15046</v>
      </c>
      <c r="D3108">
        <v>89</v>
      </c>
      <c r="E3108" s="4">
        <v>10000000</v>
      </c>
      <c r="F3108" s="4">
        <v>10824921</v>
      </c>
      <c r="G3108" s="3">
        <f>movie_metadata[[#This Row],[New_gross]]-movie_metadata[[#This Row],[New_budget]]</f>
        <v>824921</v>
      </c>
      <c r="H3108" s="3" t="str">
        <f>IF(movie_metadata[[#This Row],[Profit/Loss_in money]]&gt;0,"Profit","Loss")</f>
        <v>Profit</v>
      </c>
      <c r="I3108" t="s">
        <v>26</v>
      </c>
      <c r="J3108" t="s">
        <v>27</v>
      </c>
      <c r="K3108" t="s">
        <v>1664</v>
      </c>
      <c r="L3108" s="1">
        <v>1999</v>
      </c>
      <c r="M3108" t="s">
        <v>572</v>
      </c>
      <c r="N3108">
        <v>7.8</v>
      </c>
      <c r="O3108">
        <v>1.85</v>
      </c>
      <c r="P3108">
        <v>16000</v>
      </c>
      <c r="Q3108">
        <v>144</v>
      </c>
      <c r="R3108">
        <v>406</v>
      </c>
      <c r="S3108">
        <v>759</v>
      </c>
      <c r="T3108" t="s">
        <v>1139</v>
      </c>
      <c r="U3108">
        <v>989</v>
      </c>
      <c r="V3108" t="s">
        <v>3222</v>
      </c>
      <c r="W3108">
        <v>200293</v>
      </c>
      <c r="X3108">
        <v>3462</v>
      </c>
      <c r="Y3108" t="s">
        <v>856</v>
      </c>
      <c r="Z3108">
        <v>0</v>
      </c>
      <c r="AA3108" t="s">
        <v>15047</v>
      </c>
      <c r="AB3108" t="s">
        <v>15048</v>
      </c>
      <c r="AC3108">
        <v>621</v>
      </c>
      <c r="AD3108">
        <v>939</v>
      </c>
    </row>
    <row r="3109" spans="1:30" x14ac:dyDescent="0.35">
      <c r="A3109" t="s">
        <v>23</v>
      </c>
      <c r="B3109" t="s">
        <v>15049</v>
      </c>
      <c r="C3109" t="s">
        <v>15050</v>
      </c>
      <c r="D3109">
        <v>97</v>
      </c>
      <c r="E3109" s="4">
        <v>10000000</v>
      </c>
      <c r="F3109" s="4">
        <v>10561238</v>
      </c>
      <c r="G3109" s="3">
        <f>movie_metadata[[#This Row],[New_gross]]-movie_metadata[[#This Row],[New_budget]]</f>
        <v>561238</v>
      </c>
      <c r="H3109" s="3" t="str">
        <f>IF(movie_metadata[[#This Row],[Profit/Loss_in money]]&gt;0,"Profit","Loss")</f>
        <v>Profit</v>
      </c>
      <c r="I3109" t="s">
        <v>26</v>
      </c>
      <c r="J3109" t="s">
        <v>754</v>
      </c>
      <c r="K3109" t="s">
        <v>15051</v>
      </c>
      <c r="L3109" s="1">
        <v>1999</v>
      </c>
      <c r="M3109" t="s">
        <v>29</v>
      </c>
      <c r="N3109">
        <v>6.5</v>
      </c>
      <c r="O3109">
        <v>1.85</v>
      </c>
      <c r="P3109">
        <v>0</v>
      </c>
      <c r="Q3109">
        <v>77</v>
      </c>
      <c r="R3109">
        <v>31</v>
      </c>
      <c r="S3109">
        <v>551</v>
      </c>
      <c r="T3109" t="s">
        <v>9336</v>
      </c>
      <c r="U3109">
        <v>4000</v>
      </c>
      <c r="V3109" t="s">
        <v>76</v>
      </c>
      <c r="W3109">
        <v>27265</v>
      </c>
      <c r="X3109">
        <v>6388</v>
      </c>
      <c r="Y3109" t="s">
        <v>4755</v>
      </c>
      <c r="Z3109">
        <v>0</v>
      </c>
      <c r="AA3109" t="s">
        <v>15052</v>
      </c>
      <c r="AB3109" t="s">
        <v>15053</v>
      </c>
      <c r="AC3109">
        <v>321</v>
      </c>
      <c r="AD3109">
        <v>980</v>
      </c>
    </row>
    <row r="3110" spans="1:30" x14ac:dyDescent="0.35">
      <c r="A3110" t="s">
        <v>23</v>
      </c>
      <c r="B3110" t="s">
        <v>247</v>
      </c>
      <c r="C3110" t="s">
        <v>15054</v>
      </c>
      <c r="D3110">
        <v>106</v>
      </c>
      <c r="E3110" s="4">
        <v>10000000</v>
      </c>
      <c r="F3110" s="4">
        <v>14479776</v>
      </c>
      <c r="G3110" s="3">
        <f>movie_metadata[[#This Row],[New_gross]]-movie_metadata[[#This Row],[New_budget]]</f>
        <v>4479776</v>
      </c>
      <c r="H3110" s="3" t="str">
        <f>IF(movie_metadata[[#This Row],[Profit/Loss_in money]]&gt;0,"Profit","Loss")</f>
        <v>Profit</v>
      </c>
      <c r="I3110" t="s">
        <v>26</v>
      </c>
      <c r="J3110" t="s">
        <v>27</v>
      </c>
      <c r="K3110" t="s">
        <v>15055</v>
      </c>
      <c r="L3110" s="1">
        <v>2014</v>
      </c>
      <c r="M3110" t="s">
        <v>29</v>
      </c>
      <c r="N3110">
        <v>7</v>
      </c>
      <c r="O3110">
        <v>1.85</v>
      </c>
      <c r="P3110">
        <v>20000</v>
      </c>
      <c r="Q3110">
        <v>325</v>
      </c>
      <c r="R3110">
        <v>13000</v>
      </c>
      <c r="S3110">
        <v>309</v>
      </c>
      <c r="T3110" t="s">
        <v>2987</v>
      </c>
      <c r="U3110">
        <v>11000</v>
      </c>
      <c r="V3110" t="s">
        <v>48</v>
      </c>
      <c r="W3110">
        <v>55539</v>
      </c>
      <c r="X3110">
        <v>12418</v>
      </c>
      <c r="Y3110" t="s">
        <v>12530</v>
      </c>
      <c r="Z3110">
        <v>3</v>
      </c>
      <c r="AA3110" t="s">
        <v>15056</v>
      </c>
      <c r="AB3110" t="s">
        <v>15057</v>
      </c>
      <c r="AC3110">
        <v>147</v>
      </c>
      <c r="AD3110">
        <v>430</v>
      </c>
    </row>
    <row r="3111" spans="1:30" x14ac:dyDescent="0.35">
      <c r="A3111" t="s">
        <v>23</v>
      </c>
      <c r="B3111" t="s">
        <v>217</v>
      </c>
      <c r="C3111" t="s">
        <v>15058</v>
      </c>
      <c r="D3111">
        <v>100</v>
      </c>
      <c r="E3111" s="4">
        <v>10000000</v>
      </c>
      <c r="F3111" s="4">
        <v>9801782</v>
      </c>
      <c r="G3111" s="3">
        <f>movie_metadata[[#This Row],[New_gross]]-movie_metadata[[#This Row],[New_budget]]</f>
        <v>-198218</v>
      </c>
      <c r="H3111" s="3" t="str">
        <f>IF(movie_metadata[[#This Row],[Profit/Loss_in money]]&gt;0,"Profit","Loss")</f>
        <v>Loss</v>
      </c>
      <c r="I3111" t="s">
        <v>26</v>
      </c>
      <c r="J3111" t="s">
        <v>27</v>
      </c>
      <c r="K3111" t="s">
        <v>5957</v>
      </c>
      <c r="L3111" s="1">
        <v>1998</v>
      </c>
      <c r="M3111" t="s">
        <v>572</v>
      </c>
      <c r="N3111">
        <v>6.3</v>
      </c>
      <c r="O3111">
        <v>1.85</v>
      </c>
      <c r="P3111">
        <v>0</v>
      </c>
      <c r="Q3111">
        <v>100</v>
      </c>
      <c r="R3111">
        <v>532</v>
      </c>
      <c r="S3111">
        <v>711</v>
      </c>
      <c r="T3111" t="s">
        <v>8498</v>
      </c>
      <c r="U3111">
        <v>4000</v>
      </c>
      <c r="V3111" t="s">
        <v>243</v>
      </c>
      <c r="W3111">
        <v>39331</v>
      </c>
      <c r="X3111">
        <v>6046</v>
      </c>
      <c r="Y3111" t="s">
        <v>523</v>
      </c>
      <c r="Z3111">
        <v>0</v>
      </c>
      <c r="AA3111" t="s">
        <v>15059</v>
      </c>
      <c r="AB3111" t="s">
        <v>15060</v>
      </c>
      <c r="AC3111">
        <v>481</v>
      </c>
      <c r="AD3111">
        <v>796</v>
      </c>
    </row>
    <row r="3112" spans="1:30" x14ac:dyDescent="0.35">
      <c r="A3112" t="s">
        <v>23</v>
      </c>
      <c r="B3112" t="s">
        <v>12352</v>
      </c>
      <c r="C3112" t="s">
        <v>15061</v>
      </c>
      <c r="D3112">
        <v>89</v>
      </c>
      <c r="E3112" s="4">
        <v>10000000</v>
      </c>
      <c r="F3112" s="4">
        <v>8070311</v>
      </c>
      <c r="G3112" s="3">
        <f>movie_metadata[[#This Row],[New_gross]]-movie_metadata[[#This Row],[New_budget]]</f>
        <v>-1929689</v>
      </c>
      <c r="H3112" s="3" t="str">
        <f>IF(movie_metadata[[#This Row],[Profit/Loss_in money]]&gt;0,"Profit","Loss")</f>
        <v>Loss</v>
      </c>
      <c r="I3112" t="s">
        <v>26</v>
      </c>
      <c r="J3112" t="s">
        <v>27</v>
      </c>
      <c r="K3112" t="s">
        <v>1674</v>
      </c>
      <c r="L3112" s="1">
        <v>2004</v>
      </c>
      <c r="M3112" t="s">
        <v>82</v>
      </c>
      <c r="N3112">
        <v>5.3</v>
      </c>
      <c r="O3112">
        <v>1.85</v>
      </c>
      <c r="P3112">
        <v>0</v>
      </c>
      <c r="Q3112">
        <v>52</v>
      </c>
      <c r="R3112">
        <v>18</v>
      </c>
      <c r="S3112">
        <v>2000</v>
      </c>
      <c r="T3112" t="s">
        <v>5892</v>
      </c>
      <c r="U3112">
        <v>7000</v>
      </c>
      <c r="V3112" t="s">
        <v>510</v>
      </c>
      <c r="W3112">
        <v>12706</v>
      </c>
      <c r="X3112">
        <v>13626</v>
      </c>
      <c r="Y3112" t="s">
        <v>2369</v>
      </c>
      <c r="Z3112">
        <v>9</v>
      </c>
      <c r="AA3112" t="s">
        <v>15062</v>
      </c>
      <c r="AB3112" t="s">
        <v>15063</v>
      </c>
      <c r="AC3112">
        <v>75</v>
      </c>
      <c r="AD3112">
        <v>2000</v>
      </c>
    </row>
    <row r="3113" spans="1:30" x14ac:dyDescent="0.35">
      <c r="A3113" t="s">
        <v>23</v>
      </c>
      <c r="B3113" t="s">
        <v>2238</v>
      </c>
      <c r="C3113" t="s">
        <v>15064</v>
      </c>
      <c r="D3113">
        <v>114</v>
      </c>
      <c r="E3113" s="4">
        <v>10000000</v>
      </c>
      <c r="F3113" s="4">
        <v>41403387.075000003</v>
      </c>
      <c r="G3113" s="3">
        <f>movie_metadata[[#This Row],[New_gross]]-movie_metadata[[#This Row],[New_budget]]</f>
        <v>31403387.075000003</v>
      </c>
      <c r="H3113" s="3" t="str">
        <f>IF(movie_metadata[[#This Row],[Profit/Loss_in money]]&gt;0,"Profit","Loss")</f>
        <v>Profit</v>
      </c>
      <c r="I3113" t="s">
        <v>26</v>
      </c>
      <c r="J3113" t="s">
        <v>27</v>
      </c>
      <c r="K3113" t="s">
        <v>844</v>
      </c>
      <c r="L3113" s="1">
        <v>1984</v>
      </c>
      <c r="M3113" t="s">
        <v>572</v>
      </c>
      <c r="N3113">
        <v>6.8</v>
      </c>
      <c r="O3113">
        <v>1.85</v>
      </c>
      <c r="P3113">
        <v>0</v>
      </c>
      <c r="Q3113">
        <v>98</v>
      </c>
      <c r="R3113">
        <v>0</v>
      </c>
      <c r="S3113">
        <v>298</v>
      </c>
      <c r="T3113" t="s">
        <v>11910</v>
      </c>
      <c r="U3113">
        <v>537</v>
      </c>
      <c r="V3113" t="s">
        <v>1378</v>
      </c>
      <c r="W3113">
        <v>20113</v>
      </c>
      <c r="X3113">
        <v>1856</v>
      </c>
      <c r="Y3113" t="s">
        <v>3478</v>
      </c>
      <c r="Z3113">
        <v>0</v>
      </c>
      <c r="AA3113" t="s">
        <v>15065</v>
      </c>
      <c r="AB3113" t="s">
        <v>15066</v>
      </c>
      <c r="AC3113">
        <v>178</v>
      </c>
      <c r="AD3113">
        <v>376</v>
      </c>
    </row>
    <row r="3114" spans="1:30" x14ac:dyDescent="0.35">
      <c r="A3114" t="s">
        <v>23</v>
      </c>
      <c r="B3114" t="s">
        <v>9832</v>
      </c>
      <c r="C3114" t="s">
        <v>15067</v>
      </c>
      <c r="D3114">
        <v>95</v>
      </c>
      <c r="E3114" s="4">
        <v>10000000</v>
      </c>
      <c r="F3114" s="4">
        <v>8460995</v>
      </c>
      <c r="G3114" s="3">
        <f>movie_metadata[[#This Row],[New_gross]]-movie_metadata[[#This Row],[New_budget]]</f>
        <v>-1539005</v>
      </c>
      <c r="H3114" s="3" t="str">
        <f>IF(movie_metadata[[#This Row],[Profit/Loss_in money]]&gt;0,"Profit","Loss")</f>
        <v>Loss</v>
      </c>
      <c r="I3114" t="s">
        <v>26</v>
      </c>
      <c r="J3114" t="s">
        <v>27</v>
      </c>
      <c r="K3114" t="s">
        <v>1415</v>
      </c>
      <c r="L3114" s="1">
        <v>2010</v>
      </c>
      <c r="M3114" t="s">
        <v>572</v>
      </c>
      <c r="N3114">
        <v>5.5</v>
      </c>
      <c r="O3114">
        <v>2.35</v>
      </c>
      <c r="P3114">
        <v>0</v>
      </c>
      <c r="Q3114">
        <v>163</v>
      </c>
      <c r="R3114">
        <v>434</v>
      </c>
      <c r="S3114">
        <v>472</v>
      </c>
      <c r="T3114" t="s">
        <v>2094</v>
      </c>
      <c r="U3114">
        <v>1000</v>
      </c>
      <c r="V3114" t="s">
        <v>15068</v>
      </c>
      <c r="W3114">
        <v>35888</v>
      </c>
      <c r="X3114">
        <v>2618</v>
      </c>
      <c r="Y3114" t="s">
        <v>6350</v>
      </c>
      <c r="Z3114">
        <v>3</v>
      </c>
      <c r="AA3114" t="s">
        <v>15069</v>
      </c>
      <c r="AB3114" t="s">
        <v>15070</v>
      </c>
      <c r="AC3114">
        <v>125</v>
      </c>
      <c r="AD3114">
        <v>622</v>
      </c>
    </row>
    <row r="3115" spans="1:30" x14ac:dyDescent="0.35">
      <c r="A3115" t="s">
        <v>23</v>
      </c>
      <c r="B3115" t="s">
        <v>5637</v>
      </c>
      <c r="C3115" t="s">
        <v>15071</v>
      </c>
      <c r="D3115">
        <v>97</v>
      </c>
      <c r="E3115" s="4">
        <v>10000000</v>
      </c>
      <c r="F3115" s="4">
        <v>8111360</v>
      </c>
      <c r="G3115" s="3">
        <f>movie_metadata[[#This Row],[New_gross]]-movie_metadata[[#This Row],[New_budget]]</f>
        <v>-1888640</v>
      </c>
      <c r="H3115" s="3" t="str">
        <f>IF(movie_metadata[[#This Row],[Profit/Loss_in money]]&gt;0,"Profit","Loss")</f>
        <v>Loss</v>
      </c>
      <c r="I3115" t="s">
        <v>26</v>
      </c>
      <c r="J3115" t="s">
        <v>45</v>
      </c>
      <c r="K3115" t="s">
        <v>2118</v>
      </c>
      <c r="L3115" s="1">
        <v>2002</v>
      </c>
      <c r="M3115" t="s">
        <v>572</v>
      </c>
      <c r="N3115">
        <v>7.4</v>
      </c>
      <c r="O3115">
        <v>1.85</v>
      </c>
      <c r="P3115">
        <v>0</v>
      </c>
      <c r="Q3115">
        <v>137</v>
      </c>
      <c r="R3115">
        <v>350</v>
      </c>
      <c r="S3115">
        <v>250</v>
      </c>
      <c r="T3115" t="s">
        <v>1659</v>
      </c>
      <c r="U3115">
        <v>460</v>
      </c>
      <c r="V3115" t="s">
        <v>4119</v>
      </c>
      <c r="W3115">
        <v>34848</v>
      </c>
      <c r="X3115">
        <v>1334</v>
      </c>
      <c r="Y3115" t="s">
        <v>12414</v>
      </c>
      <c r="Z3115">
        <v>1</v>
      </c>
      <c r="AA3115" t="s">
        <v>15072</v>
      </c>
      <c r="AB3115" t="s">
        <v>15073</v>
      </c>
      <c r="AC3115">
        <v>203</v>
      </c>
      <c r="AD3115">
        <v>372</v>
      </c>
    </row>
    <row r="3116" spans="1:30" x14ac:dyDescent="0.35">
      <c r="A3116" t="s">
        <v>23</v>
      </c>
      <c r="B3116" t="s">
        <v>8752</v>
      </c>
      <c r="C3116" t="s">
        <v>15074</v>
      </c>
      <c r="D3116">
        <v>94</v>
      </c>
      <c r="E3116" s="4">
        <v>6000000</v>
      </c>
      <c r="F3116" s="4">
        <v>8828771</v>
      </c>
      <c r="G3116" s="3">
        <f>movie_metadata[[#This Row],[New_gross]]-movie_metadata[[#This Row],[New_budget]]</f>
        <v>2828771</v>
      </c>
      <c r="H3116" s="3" t="str">
        <f>IF(movie_metadata[[#This Row],[Profit/Loss_in money]]&gt;0,"Profit","Loss")</f>
        <v>Profit</v>
      </c>
      <c r="I3116" t="s">
        <v>26</v>
      </c>
      <c r="J3116" t="s">
        <v>27</v>
      </c>
      <c r="K3116" t="s">
        <v>1664</v>
      </c>
      <c r="L3116" s="1">
        <v>2013</v>
      </c>
      <c r="M3116" t="s">
        <v>572</v>
      </c>
      <c r="N3116">
        <v>4.3</v>
      </c>
      <c r="O3116">
        <v>1.85</v>
      </c>
      <c r="P3116">
        <v>25000</v>
      </c>
      <c r="Q3116">
        <v>180</v>
      </c>
      <c r="R3116">
        <v>0</v>
      </c>
      <c r="S3116">
        <v>3000</v>
      </c>
      <c r="T3116" t="s">
        <v>207</v>
      </c>
      <c r="U3116">
        <v>20000</v>
      </c>
      <c r="V3116" t="s">
        <v>257</v>
      </c>
      <c r="W3116">
        <v>79146</v>
      </c>
      <c r="X3116">
        <v>41059</v>
      </c>
      <c r="Y3116" t="s">
        <v>2506</v>
      </c>
      <c r="Z3116">
        <v>10</v>
      </c>
      <c r="AA3116" t="s">
        <v>15075</v>
      </c>
      <c r="AB3116" t="s">
        <v>15076</v>
      </c>
      <c r="AC3116">
        <v>352</v>
      </c>
      <c r="AD3116">
        <v>14000</v>
      </c>
    </row>
    <row r="3117" spans="1:30" x14ac:dyDescent="0.35">
      <c r="A3117" t="s">
        <v>23</v>
      </c>
      <c r="B3117" t="s">
        <v>15077</v>
      </c>
      <c r="C3117" t="s">
        <v>15078</v>
      </c>
      <c r="D3117">
        <v>95</v>
      </c>
      <c r="E3117" s="4">
        <v>10000000</v>
      </c>
      <c r="F3117" s="4">
        <v>7563670</v>
      </c>
      <c r="G3117" s="3">
        <f>movie_metadata[[#This Row],[New_gross]]-movie_metadata[[#This Row],[New_budget]]</f>
        <v>-2436330</v>
      </c>
      <c r="H3117" s="3" t="str">
        <f>IF(movie_metadata[[#This Row],[Profit/Loss_in money]]&gt;0,"Profit","Loss")</f>
        <v>Loss</v>
      </c>
      <c r="I3117" t="s">
        <v>26</v>
      </c>
      <c r="J3117" t="s">
        <v>27</v>
      </c>
      <c r="K3117" t="s">
        <v>3625</v>
      </c>
      <c r="L3117" s="1">
        <v>2008</v>
      </c>
      <c r="M3117" t="s">
        <v>29</v>
      </c>
      <c r="N3117">
        <v>5.2</v>
      </c>
      <c r="O3117">
        <v>2.35</v>
      </c>
      <c r="P3117">
        <v>518</v>
      </c>
      <c r="Q3117">
        <v>100</v>
      </c>
      <c r="R3117">
        <v>4</v>
      </c>
      <c r="S3117">
        <v>655</v>
      </c>
      <c r="T3117" t="s">
        <v>9891</v>
      </c>
      <c r="U3117">
        <v>939</v>
      </c>
      <c r="V3117" t="s">
        <v>1139</v>
      </c>
      <c r="W3117">
        <v>21268</v>
      </c>
      <c r="X3117">
        <v>3651</v>
      </c>
      <c r="Y3117" t="s">
        <v>7901</v>
      </c>
      <c r="Z3117">
        <v>0</v>
      </c>
      <c r="AA3117" t="s">
        <v>15079</v>
      </c>
      <c r="AB3117" t="s">
        <v>15080</v>
      </c>
      <c r="AC3117">
        <v>53</v>
      </c>
      <c r="AD3117">
        <v>702</v>
      </c>
    </row>
    <row r="3118" spans="1:30" x14ac:dyDescent="0.35">
      <c r="A3118" t="s">
        <v>739</v>
      </c>
      <c r="B3118" t="s">
        <v>15081</v>
      </c>
      <c r="C3118" t="s">
        <v>15082</v>
      </c>
      <c r="D3118">
        <v>101</v>
      </c>
      <c r="E3118" s="4">
        <v>10000000</v>
      </c>
      <c r="F3118" s="4">
        <v>6619173</v>
      </c>
      <c r="G3118" s="3">
        <f>movie_metadata[[#This Row],[New_gross]]-movie_metadata[[#This Row],[New_budget]]</f>
        <v>-3380827</v>
      </c>
      <c r="H3118" s="3" t="str">
        <f>IF(movie_metadata[[#This Row],[Profit/Loss_in money]]&gt;0,"Profit","Loss")</f>
        <v>Loss</v>
      </c>
      <c r="I3118" t="s">
        <v>26</v>
      </c>
      <c r="J3118" t="s">
        <v>27</v>
      </c>
      <c r="K3118" t="s">
        <v>15083</v>
      </c>
      <c r="L3118" s="1">
        <v>2012</v>
      </c>
      <c r="M3118" t="s">
        <v>572</v>
      </c>
      <c r="N3118">
        <v>6.7</v>
      </c>
      <c r="O3118">
        <v>2.35</v>
      </c>
      <c r="P3118">
        <v>25000</v>
      </c>
      <c r="Q3118">
        <v>265</v>
      </c>
      <c r="R3118">
        <v>63</v>
      </c>
      <c r="S3118">
        <v>172</v>
      </c>
      <c r="T3118" t="s">
        <v>12051</v>
      </c>
      <c r="U3118">
        <v>7000</v>
      </c>
      <c r="V3118" t="s">
        <v>510</v>
      </c>
      <c r="W3118">
        <v>87203</v>
      </c>
      <c r="X3118">
        <v>7747</v>
      </c>
      <c r="Y3118" t="s">
        <v>15084</v>
      </c>
      <c r="Z3118">
        <v>2</v>
      </c>
      <c r="AA3118" t="s">
        <v>15085</v>
      </c>
      <c r="AB3118" t="s">
        <v>15086</v>
      </c>
      <c r="AC3118">
        <v>221</v>
      </c>
      <c r="AD3118">
        <v>353</v>
      </c>
    </row>
    <row r="3119" spans="1:30" x14ac:dyDescent="0.35">
      <c r="A3119" t="s">
        <v>23</v>
      </c>
      <c r="B3119" t="s">
        <v>8938</v>
      </c>
      <c r="C3119" t="s">
        <v>15087</v>
      </c>
      <c r="D3119">
        <v>87</v>
      </c>
      <c r="E3119" s="4">
        <v>37652702.696078435</v>
      </c>
      <c r="F3119" s="4">
        <v>6857503</v>
      </c>
      <c r="G3119" s="3">
        <f>movie_metadata[[#This Row],[New_gross]]-movie_metadata[[#This Row],[New_budget]]</f>
        <v>-30795199.696078435</v>
      </c>
      <c r="H3119" s="3" t="str">
        <f>IF(movie_metadata[[#This Row],[Profit/Loss_in money]]&gt;0,"Profit","Loss")</f>
        <v>Loss</v>
      </c>
      <c r="I3119" t="s">
        <v>26</v>
      </c>
      <c r="J3119" t="s">
        <v>27</v>
      </c>
      <c r="K3119" t="s">
        <v>1664</v>
      </c>
      <c r="L3119" s="1">
        <v>2011</v>
      </c>
      <c r="M3119" t="s">
        <v>572</v>
      </c>
      <c r="N3119">
        <v>6.3</v>
      </c>
      <c r="O3119">
        <v>1.85</v>
      </c>
      <c r="P3119">
        <v>0</v>
      </c>
      <c r="Q3119">
        <v>212</v>
      </c>
      <c r="R3119">
        <v>44</v>
      </c>
      <c r="S3119">
        <v>727</v>
      </c>
      <c r="T3119" t="s">
        <v>1139</v>
      </c>
      <c r="U3119">
        <v>1000</v>
      </c>
      <c r="V3119" t="s">
        <v>4465</v>
      </c>
      <c r="W3119">
        <v>32697</v>
      </c>
      <c r="X3119">
        <v>4769</v>
      </c>
      <c r="Y3119" t="s">
        <v>4980</v>
      </c>
      <c r="Z3119">
        <v>1</v>
      </c>
      <c r="AA3119" t="s">
        <v>15088</v>
      </c>
      <c r="AB3119" t="s">
        <v>15089</v>
      </c>
      <c r="AC3119">
        <v>85</v>
      </c>
      <c r="AD3119">
        <v>939</v>
      </c>
    </row>
    <row r="3120" spans="1:30" x14ac:dyDescent="0.35">
      <c r="A3120" t="s">
        <v>23</v>
      </c>
      <c r="B3120" t="s">
        <v>60</v>
      </c>
      <c r="C3120" t="s">
        <v>15090</v>
      </c>
      <c r="D3120">
        <v>40</v>
      </c>
      <c r="E3120" s="4">
        <v>36541497.422512971</v>
      </c>
      <c r="F3120" s="4">
        <v>89009738.685185179</v>
      </c>
      <c r="G3120" s="3">
        <f>movie_metadata[[#This Row],[New_gross]]-movie_metadata[[#This Row],[New_budget]]</f>
        <v>52468241.262672208</v>
      </c>
      <c r="H3120" s="3" t="str">
        <f>IF(movie_metadata[[#This Row],[Profit/Loss_in money]]&gt;0,"Profit","Loss")</f>
        <v>Profit</v>
      </c>
      <c r="I3120" t="s">
        <v>26</v>
      </c>
      <c r="J3120" t="s">
        <v>27</v>
      </c>
      <c r="K3120" t="s">
        <v>11278</v>
      </c>
      <c r="L3120" s="1">
        <v>2005</v>
      </c>
      <c r="M3120" t="s">
        <v>1113</v>
      </c>
      <c r="N3120">
        <v>7.9</v>
      </c>
      <c r="O3120">
        <v>1.78</v>
      </c>
      <c r="P3120">
        <v>0</v>
      </c>
      <c r="Q3120">
        <v>68</v>
      </c>
      <c r="S3120">
        <v>476</v>
      </c>
      <c r="T3120" t="s">
        <v>1324</v>
      </c>
      <c r="U3120">
        <v>1000</v>
      </c>
      <c r="V3120" t="s">
        <v>15091</v>
      </c>
      <c r="W3120">
        <v>111506</v>
      </c>
      <c r="X3120">
        <v>2198</v>
      </c>
      <c r="Y3120" t="s">
        <v>15092</v>
      </c>
      <c r="Z3120">
        <v>2</v>
      </c>
      <c r="AA3120" t="s">
        <v>15093</v>
      </c>
      <c r="AB3120" t="s">
        <v>15094</v>
      </c>
      <c r="AC3120">
        <v>173</v>
      </c>
      <c r="AD3120">
        <v>722</v>
      </c>
    </row>
    <row r="3121" spans="1:30" x14ac:dyDescent="0.35">
      <c r="A3121" t="s">
        <v>739</v>
      </c>
      <c r="B3121" t="s">
        <v>7733</v>
      </c>
      <c r="C3121" t="s">
        <v>15095</v>
      </c>
      <c r="D3121">
        <v>101</v>
      </c>
      <c r="E3121" s="4">
        <v>7500000</v>
      </c>
      <c r="F3121" s="4">
        <v>6712241</v>
      </c>
      <c r="G3121" s="3">
        <f>movie_metadata[[#This Row],[New_gross]]-movie_metadata[[#This Row],[New_budget]]</f>
        <v>-787759</v>
      </c>
      <c r="H3121" s="3" t="str">
        <f>IF(movie_metadata[[#This Row],[Profit/Loss_in money]]&gt;0,"Profit","Loss")</f>
        <v>Loss</v>
      </c>
      <c r="I3121" t="s">
        <v>26</v>
      </c>
      <c r="J3121" t="s">
        <v>27</v>
      </c>
      <c r="K3121" t="s">
        <v>1928</v>
      </c>
      <c r="L3121" s="1">
        <v>1998</v>
      </c>
      <c r="M3121" t="s">
        <v>572</v>
      </c>
      <c r="N3121">
        <v>8.6</v>
      </c>
      <c r="O3121">
        <v>1.85</v>
      </c>
      <c r="P3121">
        <v>35000</v>
      </c>
      <c r="Q3121">
        <v>162</v>
      </c>
      <c r="R3121">
        <v>194</v>
      </c>
      <c r="S3121">
        <v>602</v>
      </c>
      <c r="T3121" t="s">
        <v>7735</v>
      </c>
      <c r="U3121">
        <v>1000</v>
      </c>
      <c r="V3121" t="s">
        <v>2076</v>
      </c>
      <c r="W3121">
        <v>782437</v>
      </c>
      <c r="X3121">
        <v>3858</v>
      </c>
      <c r="Y3121" t="s">
        <v>1313</v>
      </c>
      <c r="Z3121">
        <v>2</v>
      </c>
      <c r="AA3121" t="s">
        <v>15096</v>
      </c>
      <c r="AB3121" t="s">
        <v>15097</v>
      </c>
      <c r="AC3121">
        <v>1420</v>
      </c>
      <c r="AD3121">
        <v>816</v>
      </c>
    </row>
    <row r="3122" spans="1:30" x14ac:dyDescent="0.35">
      <c r="A3122" t="s">
        <v>23</v>
      </c>
      <c r="B3122" t="s">
        <v>15098</v>
      </c>
      <c r="C3122" t="s">
        <v>15099</v>
      </c>
      <c r="D3122">
        <v>82</v>
      </c>
      <c r="E3122" s="4">
        <v>10000000</v>
      </c>
      <c r="F3122" s="4">
        <v>6842058</v>
      </c>
      <c r="G3122" s="3">
        <f>movie_metadata[[#This Row],[New_gross]]-movie_metadata[[#This Row],[New_budget]]</f>
        <v>-3157942</v>
      </c>
      <c r="H3122" s="3" t="str">
        <f>IF(movie_metadata[[#This Row],[Profit/Loss_in money]]&gt;0,"Profit","Loss")</f>
        <v>Loss</v>
      </c>
      <c r="I3122" t="s">
        <v>26</v>
      </c>
      <c r="J3122" t="s">
        <v>27</v>
      </c>
      <c r="K3122" t="s">
        <v>4895</v>
      </c>
      <c r="L3122" s="1">
        <v>2012</v>
      </c>
      <c r="M3122" t="s">
        <v>572</v>
      </c>
      <c r="N3122">
        <v>6.1</v>
      </c>
      <c r="O3122">
        <v>2.35</v>
      </c>
      <c r="P3122">
        <v>14000</v>
      </c>
      <c r="Q3122">
        <v>147</v>
      </c>
      <c r="R3122">
        <v>87</v>
      </c>
      <c r="S3122">
        <v>444</v>
      </c>
      <c r="T3122" t="s">
        <v>15100</v>
      </c>
      <c r="U3122">
        <v>1000</v>
      </c>
      <c r="V3122" t="s">
        <v>3137</v>
      </c>
      <c r="W3122">
        <v>36029</v>
      </c>
      <c r="X3122">
        <v>3818</v>
      </c>
      <c r="Y3122" t="s">
        <v>15101</v>
      </c>
      <c r="Z3122">
        <v>0</v>
      </c>
      <c r="AA3122" t="s">
        <v>15102</v>
      </c>
      <c r="AB3122" t="s">
        <v>15103</v>
      </c>
      <c r="AC3122">
        <v>99</v>
      </c>
      <c r="AD3122">
        <v>581</v>
      </c>
    </row>
    <row r="3123" spans="1:30" x14ac:dyDescent="0.35">
      <c r="A3123" t="s">
        <v>23</v>
      </c>
      <c r="B3123" t="s">
        <v>15104</v>
      </c>
      <c r="C3123" t="s">
        <v>15105</v>
      </c>
      <c r="D3123">
        <v>74</v>
      </c>
      <c r="E3123" s="4">
        <v>10000000</v>
      </c>
      <c r="F3123" s="4">
        <v>6491350</v>
      </c>
      <c r="G3123" s="3">
        <f>movie_metadata[[#This Row],[New_gross]]-movie_metadata[[#This Row],[New_budget]]</f>
        <v>-3508650</v>
      </c>
      <c r="H3123" s="3" t="str">
        <f>IF(movie_metadata[[#This Row],[Profit/Loss_in money]]&gt;0,"Profit","Loss")</f>
        <v>Loss</v>
      </c>
      <c r="I3123" t="s">
        <v>26</v>
      </c>
      <c r="J3123" t="s">
        <v>27</v>
      </c>
      <c r="K3123" t="s">
        <v>8000</v>
      </c>
      <c r="L3123" s="1">
        <v>2004</v>
      </c>
      <c r="M3123" t="s">
        <v>82</v>
      </c>
      <c r="N3123">
        <v>5.8</v>
      </c>
      <c r="O3123">
        <v>1.85</v>
      </c>
      <c r="P3123">
        <v>49</v>
      </c>
      <c r="Q3123">
        <v>33</v>
      </c>
      <c r="R3123">
        <v>0</v>
      </c>
      <c r="S3123">
        <v>719</v>
      </c>
      <c r="T3123" t="s">
        <v>256</v>
      </c>
      <c r="U3123">
        <v>886</v>
      </c>
      <c r="V3123" t="s">
        <v>1377</v>
      </c>
      <c r="W3123">
        <v>1231</v>
      </c>
      <c r="X3123">
        <v>5139</v>
      </c>
      <c r="Y3123" t="s">
        <v>3017</v>
      </c>
      <c r="Z3123">
        <v>0</v>
      </c>
      <c r="AA3123" t="s">
        <v>15106</v>
      </c>
      <c r="AB3123" t="s">
        <v>15107</v>
      </c>
      <c r="AC3123">
        <v>26</v>
      </c>
      <c r="AD3123">
        <v>808</v>
      </c>
    </row>
    <row r="3124" spans="1:30" x14ac:dyDescent="0.35">
      <c r="A3124" t="s">
        <v>23</v>
      </c>
      <c r="B3124" t="s">
        <v>15108</v>
      </c>
      <c r="C3124" t="s">
        <v>15109</v>
      </c>
      <c r="D3124">
        <v>130</v>
      </c>
      <c r="E3124" s="4">
        <v>10000000</v>
      </c>
      <c r="F3124" s="4">
        <v>9473382</v>
      </c>
      <c r="G3124" s="3">
        <f>movie_metadata[[#This Row],[New_gross]]-movie_metadata[[#This Row],[New_budget]]</f>
        <v>-526618</v>
      </c>
      <c r="H3124" s="3" t="str">
        <f>IF(movie_metadata[[#This Row],[Profit/Loss_in money]]&gt;0,"Profit","Loss")</f>
        <v>Loss</v>
      </c>
      <c r="I3124" t="s">
        <v>1451</v>
      </c>
      <c r="J3124" t="s">
        <v>254</v>
      </c>
      <c r="K3124" t="s">
        <v>15110</v>
      </c>
      <c r="L3124" s="1">
        <v>1998</v>
      </c>
      <c r="M3124" t="s">
        <v>572</v>
      </c>
      <c r="N3124">
        <v>7.7</v>
      </c>
      <c r="O3124">
        <v>1.85</v>
      </c>
      <c r="P3124">
        <v>0</v>
      </c>
      <c r="Q3124">
        <v>94</v>
      </c>
      <c r="R3124">
        <v>63</v>
      </c>
      <c r="S3124">
        <v>2</v>
      </c>
      <c r="T3124" t="s">
        <v>15111</v>
      </c>
      <c r="U3124">
        <v>24</v>
      </c>
      <c r="V3124" t="s">
        <v>15112</v>
      </c>
      <c r="W3124">
        <v>26832</v>
      </c>
      <c r="X3124">
        <v>29</v>
      </c>
      <c r="Y3124" t="s">
        <v>15113</v>
      </c>
      <c r="Z3124">
        <v>3</v>
      </c>
      <c r="AA3124" t="s">
        <v>15114</v>
      </c>
      <c r="AB3124" t="s">
        <v>15115</v>
      </c>
      <c r="AC3124">
        <v>247</v>
      </c>
      <c r="AD3124">
        <v>3</v>
      </c>
    </row>
    <row r="3125" spans="1:30" x14ac:dyDescent="0.35">
      <c r="A3125" t="s">
        <v>23</v>
      </c>
      <c r="B3125" t="s">
        <v>5866</v>
      </c>
      <c r="C3125" t="s">
        <v>15116</v>
      </c>
      <c r="D3125">
        <v>112</v>
      </c>
      <c r="E3125" s="4">
        <v>10000000</v>
      </c>
      <c r="F3125" s="4">
        <v>6197866</v>
      </c>
      <c r="G3125" s="3">
        <f>movie_metadata[[#This Row],[New_gross]]-movie_metadata[[#This Row],[New_budget]]</f>
        <v>-3802134</v>
      </c>
      <c r="H3125" s="3" t="str">
        <f>IF(movie_metadata[[#This Row],[Profit/Loss_in money]]&gt;0,"Profit","Loss")</f>
        <v>Loss</v>
      </c>
      <c r="I3125" t="s">
        <v>26</v>
      </c>
      <c r="J3125" t="s">
        <v>1452</v>
      </c>
      <c r="K3125" t="s">
        <v>1536</v>
      </c>
      <c r="L3125" s="1">
        <v>1999</v>
      </c>
      <c r="M3125" t="s">
        <v>264</v>
      </c>
      <c r="N3125">
        <v>8</v>
      </c>
      <c r="O3125">
        <v>2.35</v>
      </c>
      <c r="P3125">
        <v>0</v>
      </c>
      <c r="Q3125">
        <v>143</v>
      </c>
      <c r="R3125">
        <v>0</v>
      </c>
      <c r="S3125">
        <v>201</v>
      </c>
      <c r="T3125" t="s">
        <v>11901</v>
      </c>
      <c r="U3125">
        <v>874</v>
      </c>
      <c r="V3125" t="s">
        <v>5095</v>
      </c>
      <c r="W3125">
        <v>63733</v>
      </c>
      <c r="X3125">
        <v>1351</v>
      </c>
      <c r="Y3125" t="s">
        <v>13899</v>
      </c>
      <c r="Z3125">
        <v>0</v>
      </c>
      <c r="AA3125" t="s">
        <v>15117</v>
      </c>
      <c r="AB3125" t="s">
        <v>15118</v>
      </c>
      <c r="AC3125">
        <v>414</v>
      </c>
      <c r="AD3125">
        <v>262</v>
      </c>
    </row>
    <row r="3126" spans="1:30" x14ac:dyDescent="0.35">
      <c r="A3126" t="s">
        <v>23</v>
      </c>
      <c r="B3126" t="s">
        <v>15119</v>
      </c>
      <c r="C3126" t="s">
        <v>15120</v>
      </c>
      <c r="D3126">
        <v>96</v>
      </c>
      <c r="E3126" s="4">
        <v>10000000</v>
      </c>
      <c r="F3126" s="4">
        <v>6044618</v>
      </c>
      <c r="G3126" s="3">
        <f>movie_metadata[[#This Row],[New_gross]]-movie_metadata[[#This Row],[New_budget]]</f>
        <v>-3955382</v>
      </c>
      <c r="H3126" s="3" t="str">
        <f>IF(movie_metadata[[#This Row],[Profit/Loss_in money]]&gt;0,"Profit","Loss")</f>
        <v>Loss</v>
      </c>
      <c r="I3126" t="s">
        <v>26</v>
      </c>
      <c r="J3126" t="s">
        <v>27</v>
      </c>
      <c r="K3126" t="s">
        <v>15121</v>
      </c>
      <c r="L3126" s="1">
        <v>2002</v>
      </c>
      <c r="M3126" t="s">
        <v>572</v>
      </c>
      <c r="N3126">
        <v>5.6</v>
      </c>
      <c r="O3126">
        <v>2.35</v>
      </c>
      <c r="P3126">
        <v>398</v>
      </c>
      <c r="Q3126">
        <v>38</v>
      </c>
      <c r="R3126">
        <v>9</v>
      </c>
      <c r="S3126">
        <v>934</v>
      </c>
      <c r="T3126" t="s">
        <v>74</v>
      </c>
      <c r="U3126">
        <v>12000</v>
      </c>
      <c r="V3126" t="s">
        <v>4828</v>
      </c>
      <c r="W3126">
        <v>6200</v>
      </c>
      <c r="X3126">
        <v>26961</v>
      </c>
      <c r="Y3126" t="s">
        <v>8296</v>
      </c>
      <c r="Z3126">
        <v>1</v>
      </c>
      <c r="AA3126" t="s">
        <v>15122</v>
      </c>
      <c r="AB3126" t="s">
        <v>15123</v>
      </c>
      <c r="AC3126">
        <v>92</v>
      </c>
      <c r="AD3126">
        <v>11000</v>
      </c>
    </row>
    <row r="3127" spans="1:30" x14ac:dyDescent="0.35">
      <c r="A3127" t="s">
        <v>23</v>
      </c>
      <c r="B3127" t="s">
        <v>15124</v>
      </c>
      <c r="C3127" t="s">
        <v>15125</v>
      </c>
      <c r="D3127">
        <v>89</v>
      </c>
      <c r="E3127" s="4">
        <v>10000000</v>
      </c>
      <c r="F3127" s="4">
        <v>7764027</v>
      </c>
      <c r="G3127" s="3">
        <f>movie_metadata[[#This Row],[New_gross]]-movie_metadata[[#This Row],[New_budget]]</f>
        <v>-2235973</v>
      </c>
      <c r="H3127" s="3" t="str">
        <f>IF(movie_metadata[[#This Row],[Profit/Loss_in money]]&gt;0,"Profit","Loss")</f>
        <v>Loss</v>
      </c>
      <c r="I3127" t="s">
        <v>26</v>
      </c>
      <c r="J3127" t="s">
        <v>27</v>
      </c>
      <c r="K3127" t="s">
        <v>2520</v>
      </c>
      <c r="L3127" s="1">
        <v>2013</v>
      </c>
      <c r="M3127" t="s">
        <v>572</v>
      </c>
      <c r="N3127">
        <v>6.7</v>
      </c>
      <c r="O3127">
        <v>2.35</v>
      </c>
      <c r="P3127">
        <v>0</v>
      </c>
      <c r="Q3127">
        <v>126</v>
      </c>
      <c r="R3127">
        <v>0</v>
      </c>
      <c r="S3127">
        <v>322</v>
      </c>
      <c r="T3127" t="s">
        <v>3530</v>
      </c>
      <c r="U3127">
        <v>628</v>
      </c>
      <c r="V3127" t="s">
        <v>7022</v>
      </c>
      <c r="W3127">
        <v>38459</v>
      </c>
      <c r="X3127">
        <v>2061</v>
      </c>
      <c r="Y3127" t="s">
        <v>14816</v>
      </c>
      <c r="Z3127">
        <v>0</v>
      </c>
      <c r="AA3127" t="s">
        <v>15126</v>
      </c>
      <c r="AB3127" t="s">
        <v>15127</v>
      </c>
      <c r="AC3127">
        <v>119</v>
      </c>
      <c r="AD3127">
        <v>497</v>
      </c>
    </row>
    <row r="3128" spans="1:30" x14ac:dyDescent="0.35">
      <c r="A3128" t="s">
        <v>23</v>
      </c>
      <c r="B3128" t="s">
        <v>15128</v>
      </c>
      <c r="C3128" t="s">
        <v>15129</v>
      </c>
      <c r="D3128">
        <v>100</v>
      </c>
      <c r="E3128" s="4">
        <v>34393241.573033705</v>
      </c>
      <c r="F3128" s="4">
        <v>5998971</v>
      </c>
      <c r="G3128" s="3">
        <f>movie_metadata[[#This Row],[New_gross]]-movie_metadata[[#This Row],[New_budget]]</f>
        <v>-28394270.573033705</v>
      </c>
      <c r="H3128" s="3" t="str">
        <f>IF(movie_metadata[[#This Row],[Profit/Loss_in money]]&gt;0,"Profit","Loss")</f>
        <v>Loss</v>
      </c>
      <c r="I3128" t="s">
        <v>26</v>
      </c>
      <c r="J3128" t="s">
        <v>45</v>
      </c>
      <c r="K3128" t="s">
        <v>3890</v>
      </c>
      <c r="L3128" s="1">
        <v>2007</v>
      </c>
      <c r="M3128" t="s">
        <v>29</v>
      </c>
      <c r="N3128">
        <v>6.6</v>
      </c>
      <c r="O3128">
        <v>2.35</v>
      </c>
      <c r="P3128">
        <v>0</v>
      </c>
      <c r="Q3128">
        <v>168</v>
      </c>
      <c r="R3128">
        <v>0</v>
      </c>
      <c r="S3128">
        <v>231</v>
      </c>
      <c r="T3128" t="s">
        <v>15130</v>
      </c>
      <c r="U3128">
        <v>427</v>
      </c>
      <c r="V3128" t="s">
        <v>6079</v>
      </c>
      <c r="W3128">
        <v>58509</v>
      </c>
      <c r="X3128">
        <v>1022</v>
      </c>
      <c r="Y3128" t="s">
        <v>15131</v>
      </c>
      <c r="Z3128">
        <v>0</v>
      </c>
      <c r="AA3128" t="s">
        <v>15132</v>
      </c>
      <c r="AB3128" t="s">
        <v>15133</v>
      </c>
      <c r="AC3128">
        <v>143</v>
      </c>
      <c r="AD3128">
        <v>269</v>
      </c>
    </row>
    <row r="3129" spans="1:30" x14ac:dyDescent="0.35">
      <c r="A3129" t="s">
        <v>23</v>
      </c>
      <c r="B3129" t="s">
        <v>15134</v>
      </c>
      <c r="C3129" t="s">
        <v>15135</v>
      </c>
      <c r="D3129">
        <v>78</v>
      </c>
      <c r="E3129" s="4">
        <v>10000000</v>
      </c>
      <c r="F3129" s="4">
        <v>27240144.428571429</v>
      </c>
      <c r="G3129" s="3">
        <f>movie_metadata[[#This Row],[New_gross]]-movie_metadata[[#This Row],[New_budget]]</f>
        <v>17240144.428571429</v>
      </c>
      <c r="H3129" s="3" t="str">
        <f>IF(movie_metadata[[#This Row],[Profit/Loss_in money]]&gt;0,"Profit","Loss")</f>
        <v>Profit</v>
      </c>
      <c r="I3129" t="s">
        <v>26</v>
      </c>
      <c r="J3129" t="s">
        <v>27</v>
      </c>
      <c r="K3129" t="s">
        <v>5473</v>
      </c>
      <c r="L3129" s="1">
        <v>1981</v>
      </c>
      <c r="M3129" t="s">
        <v>82</v>
      </c>
      <c r="N3129">
        <v>4.2</v>
      </c>
      <c r="O3129">
        <v>2.35</v>
      </c>
      <c r="P3129">
        <v>425</v>
      </c>
      <c r="Q3129">
        <v>19</v>
      </c>
      <c r="R3129">
        <v>13</v>
      </c>
      <c r="S3129">
        <v>378</v>
      </c>
      <c r="T3129" t="s">
        <v>1897</v>
      </c>
      <c r="U3129">
        <v>753</v>
      </c>
      <c r="V3129" t="s">
        <v>4872</v>
      </c>
      <c r="W3129">
        <v>1040</v>
      </c>
      <c r="X3129">
        <v>2791</v>
      </c>
      <c r="Y3129" t="s">
        <v>11215</v>
      </c>
      <c r="Z3129">
        <v>0</v>
      </c>
      <c r="AA3129" t="s">
        <v>15136</v>
      </c>
      <c r="AB3129" t="s">
        <v>15137</v>
      </c>
      <c r="AC3129">
        <v>31</v>
      </c>
      <c r="AD3129">
        <v>695</v>
      </c>
    </row>
    <row r="3130" spans="1:30" x14ac:dyDescent="0.35">
      <c r="A3130" t="s">
        <v>23</v>
      </c>
      <c r="B3130" t="s">
        <v>11054</v>
      </c>
      <c r="C3130" t="s">
        <v>15138</v>
      </c>
      <c r="D3130">
        <v>121</v>
      </c>
      <c r="E3130" s="4">
        <v>9000000</v>
      </c>
      <c r="F3130" s="4">
        <v>21569041</v>
      </c>
      <c r="G3130" s="3">
        <f>movie_metadata[[#This Row],[New_gross]]-movie_metadata[[#This Row],[New_budget]]</f>
        <v>12569041</v>
      </c>
      <c r="H3130" s="3" t="str">
        <f>IF(movie_metadata[[#This Row],[Profit/Loss_in money]]&gt;0,"Profit","Loss")</f>
        <v>Profit</v>
      </c>
      <c r="I3130" t="s">
        <v>26</v>
      </c>
      <c r="J3130" t="s">
        <v>27</v>
      </c>
      <c r="K3130" t="s">
        <v>3402</v>
      </c>
      <c r="L3130" s="1">
        <v>2014</v>
      </c>
      <c r="M3130" t="s">
        <v>29</v>
      </c>
      <c r="N3130">
        <v>6.6</v>
      </c>
      <c r="O3130">
        <v>2.35</v>
      </c>
      <c r="P3130">
        <v>0</v>
      </c>
      <c r="Q3130">
        <v>91</v>
      </c>
      <c r="R3130">
        <v>57</v>
      </c>
      <c r="S3130">
        <v>664</v>
      </c>
      <c r="T3130" t="s">
        <v>9792</v>
      </c>
      <c r="U3130">
        <v>1000</v>
      </c>
      <c r="V3130" t="s">
        <v>1395</v>
      </c>
      <c r="W3130">
        <v>8058</v>
      </c>
      <c r="X3130">
        <v>3745</v>
      </c>
      <c r="Y3130" t="s">
        <v>15139</v>
      </c>
      <c r="Z3130">
        <v>2</v>
      </c>
      <c r="AA3130" t="s">
        <v>15140</v>
      </c>
      <c r="AB3130" t="s">
        <v>15141</v>
      </c>
      <c r="AC3130">
        <v>57</v>
      </c>
      <c r="AD3130">
        <v>837</v>
      </c>
    </row>
    <row r="3131" spans="1:30" x14ac:dyDescent="0.35">
      <c r="A3131" t="s">
        <v>23</v>
      </c>
      <c r="B3131" t="s">
        <v>15142</v>
      </c>
      <c r="C3131" t="s">
        <v>15143</v>
      </c>
      <c r="D3131">
        <v>85</v>
      </c>
      <c r="E3131" s="4">
        <v>16000000</v>
      </c>
      <c r="F3131" s="4">
        <v>4356743</v>
      </c>
      <c r="G3131" s="3">
        <f>movie_metadata[[#This Row],[New_gross]]-movie_metadata[[#This Row],[New_budget]]</f>
        <v>-11643257</v>
      </c>
      <c r="H3131" s="3" t="str">
        <f>IF(movie_metadata[[#This Row],[Profit/Loss_in money]]&gt;0,"Profit","Loss")</f>
        <v>Loss</v>
      </c>
      <c r="I3131" t="s">
        <v>26</v>
      </c>
      <c r="J3131" t="s">
        <v>27</v>
      </c>
      <c r="K3131" t="s">
        <v>2709</v>
      </c>
      <c r="L3131" s="1">
        <v>2001</v>
      </c>
      <c r="M3131" t="s">
        <v>82</v>
      </c>
      <c r="N3131">
        <v>4.0999999999999996</v>
      </c>
      <c r="O3131">
        <v>1.85</v>
      </c>
      <c r="P3131">
        <v>0</v>
      </c>
      <c r="Q3131">
        <v>46</v>
      </c>
      <c r="R3131">
        <v>49</v>
      </c>
      <c r="S3131">
        <v>401</v>
      </c>
      <c r="T3131" t="s">
        <v>7145</v>
      </c>
      <c r="U3131">
        <v>719</v>
      </c>
      <c r="V3131" t="s">
        <v>3017</v>
      </c>
      <c r="W3131">
        <v>3662</v>
      </c>
      <c r="X3131">
        <v>2446</v>
      </c>
      <c r="Y3131" t="s">
        <v>10842</v>
      </c>
      <c r="Z3131">
        <v>2</v>
      </c>
      <c r="AA3131" t="s">
        <v>15144</v>
      </c>
      <c r="AB3131" t="s">
        <v>15145</v>
      </c>
      <c r="AC3131">
        <v>79</v>
      </c>
      <c r="AD3131">
        <v>405</v>
      </c>
    </row>
    <row r="3132" spans="1:30" x14ac:dyDescent="0.35">
      <c r="A3132" t="s">
        <v>23</v>
      </c>
      <c r="B3132" t="s">
        <v>10006</v>
      </c>
      <c r="C3132" t="s">
        <v>15146</v>
      </c>
      <c r="D3132">
        <v>120</v>
      </c>
      <c r="E3132" s="4">
        <v>10000000</v>
      </c>
      <c r="F3132" s="4">
        <v>5484375</v>
      </c>
      <c r="G3132" s="3">
        <f>movie_metadata[[#This Row],[New_gross]]-movie_metadata[[#This Row],[New_budget]]</f>
        <v>-4515625</v>
      </c>
      <c r="H3132" s="3" t="str">
        <f>IF(movie_metadata[[#This Row],[Profit/Loss_in money]]&gt;0,"Profit","Loss")</f>
        <v>Loss</v>
      </c>
      <c r="I3132" t="s">
        <v>26</v>
      </c>
      <c r="J3132" t="s">
        <v>27</v>
      </c>
      <c r="K3132" t="s">
        <v>15147</v>
      </c>
      <c r="L3132" s="1">
        <v>2006</v>
      </c>
      <c r="M3132" t="s">
        <v>29</v>
      </c>
      <c r="N3132">
        <v>7.3</v>
      </c>
      <c r="O3132">
        <v>1.85</v>
      </c>
      <c r="P3132">
        <v>0</v>
      </c>
      <c r="Q3132">
        <v>198</v>
      </c>
      <c r="R3132">
        <v>0</v>
      </c>
      <c r="S3132">
        <v>294</v>
      </c>
      <c r="T3132" t="s">
        <v>15148</v>
      </c>
      <c r="U3132">
        <v>23000</v>
      </c>
      <c r="V3132" t="s">
        <v>55</v>
      </c>
      <c r="W3132">
        <v>84641</v>
      </c>
      <c r="X3132">
        <v>24270</v>
      </c>
      <c r="Y3132" t="s">
        <v>15149</v>
      </c>
      <c r="Z3132">
        <v>0</v>
      </c>
      <c r="AA3132" t="s">
        <v>15150</v>
      </c>
      <c r="AB3132" t="s">
        <v>15151</v>
      </c>
      <c r="AC3132">
        <v>205</v>
      </c>
      <c r="AD3132">
        <v>342</v>
      </c>
    </row>
    <row r="3133" spans="1:30" x14ac:dyDescent="0.35">
      <c r="A3133" t="s">
        <v>23</v>
      </c>
      <c r="B3133" t="s">
        <v>15152</v>
      </c>
      <c r="C3133" t="s">
        <v>15153</v>
      </c>
      <c r="D3133">
        <v>106</v>
      </c>
      <c r="E3133" s="4">
        <v>10000000</v>
      </c>
      <c r="F3133" s="4">
        <v>5348317</v>
      </c>
      <c r="G3133" s="3">
        <f>movie_metadata[[#This Row],[New_gross]]-movie_metadata[[#This Row],[New_budget]]</f>
        <v>-4651683</v>
      </c>
      <c r="H3133" s="3" t="str">
        <f>IF(movie_metadata[[#This Row],[Profit/Loss_in money]]&gt;0,"Profit","Loss")</f>
        <v>Loss</v>
      </c>
      <c r="I3133" t="s">
        <v>26</v>
      </c>
      <c r="J3133" t="s">
        <v>27</v>
      </c>
      <c r="K3133" t="s">
        <v>5501</v>
      </c>
      <c r="L3133" s="1">
        <v>2015</v>
      </c>
      <c r="M3133" t="s">
        <v>572</v>
      </c>
      <c r="N3133">
        <v>7.1</v>
      </c>
      <c r="O3133">
        <v>2.35</v>
      </c>
      <c r="P3133">
        <v>0</v>
      </c>
      <c r="Q3133">
        <v>139</v>
      </c>
      <c r="R3133">
        <v>102</v>
      </c>
      <c r="S3133">
        <v>970</v>
      </c>
      <c r="T3133" t="s">
        <v>743</v>
      </c>
      <c r="U3133">
        <v>14000</v>
      </c>
      <c r="V3133" t="s">
        <v>2375</v>
      </c>
      <c r="W3133">
        <v>20810</v>
      </c>
      <c r="X3133">
        <v>18712</v>
      </c>
      <c r="Y3133" t="s">
        <v>7776</v>
      </c>
      <c r="Z3133">
        <v>0</v>
      </c>
      <c r="AA3133" t="s">
        <v>15154</v>
      </c>
      <c r="AB3133" t="s">
        <v>15155</v>
      </c>
      <c r="AC3133">
        <v>100</v>
      </c>
      <c r="AD3133">
        <v>3000</v>
      </c>
    </row>
    <row r="3134" spans="1:30" x14ac:dyDescent="0.35">
      <c r="A3134" t="s">
        <v>23</v>
      </c>
      <c r="B3134" t="s">
        <v>15156</v>
      </c>
      <c r="C3134" t="s">
        <v>15157</v>
      </c>
      <c r="D3134">
        <v>83</v>
      </c>
      <c r="E3134" s="4">
        <v>10000000</v>
      </c>
      <c r="F3134" s="4">
        <v>4244155</v>
      </c>
      <c r="G3134" s="3">
        <f>movie_metadata[[#This Row],[New_gross]]-movie_metadata[[#This Row],[New_budget]]</f>
        <v>-5755845</v>
      </c>
      <c r="H3134" s="3" t="str">
        <f>IF(movie_metadata[[#This Row],[Profit/Loss_in money]]&gt;0,"Profit","Loss")</f>
        <v>Loss</v>
      </c>
      <c r="I3134" t="s">
        <v>26</v>
      </c>
      <c r="J3134" t="s">
        <v>27</v>
      </c>
      <c r="K3134" t="s">
        <v>2520</v>
      </c>
      <c r="L3134" s="1">
        <v>2011</v>
      </c>
      <c r="M3134" t="s">
        <v>572</v>
      </c>
      <c r="N3134">
        <v>6.5</v>
      </c>
      <c r="O3134">
        <v>1.85</v>
      </c>
      <c r="P3134">
        <v>0</v>
      </c>
      <c r="Q3134">
        <v>182</v>
      </c>
      <c r="R3134">
        <v>157</v>
      </c>
      <c r="S3134">
        <v>581</v>
      </c>
      <c r="T3134" t="s">
        <v>15158</v>
      </c>
      <c r="U3134">
        <v>2000</v>
      </c>
      <c r="V3134" t="s">
        <v>227</v>
      </c>
      <c r="W3134">
        <v>56005</v>
      </c>
      <c r="X3134">
        <v>3374</v>
      </c>
      <c r="Y3134" t="s">
        <v>12676</v>
      </c>
      <c r="Z3134">
        <v>5</v>
      </c>
      <c r="AA3134" t="s">
        <v>15159</v>
      </c>
      <c r="AB3134" t="s">
        <v>15160</v>
      </c>
      <c r="AC3134">
        <v>112</v>
      </c>
      <c r="AD3134">
        <v>616</v>
      </c>
    </row>
    <row r="3135" spans="1:30" x14ac:dyDescent="0.35">
      <c r="A3135" t="s">
        <v>23</v>
      </c>
      <c r="B3135" t="s">
        <v>15161</v>
      </c>
      <c r="C3135" t="s">
        <v>15162</v>
      </c>
      <c r="D3135">
        <v>120</v>
      </c>
      <c r="E3135" s="4">
        <v>10000000</v>
      </c>
      <c r="F3135" s="4">
        <v>5004648</v>
      </c>
      <c r="G3135" s="3">
        <f>movie_metadata[[#This Row],[New_gross]]-movie_metadata[[#This Row],[New_budget]]</f>
        <v>-4995352</v>
      </c>
      <c r="H3135" s="3" t="str">
        <f>IF(movie_metadata[[#This Row],[Profit/Loss_in money]]&gt;0,"Profit","Loss")</f>
        <v>Loss</v>
      </c>
      <c r="I3135" t="s">
        <v>9779</v>
      </c>
      <c r="J3135" t="s">
        <v>7074</v>
      </c>
      <c r="K3135" t="s">
        <v>206</v>
      </c>
      <c r="L3135" s="1">
        <v>2009</v>
      </c>
      <c r="M3135" t="s">
        <v>572</v>
      </c>
      <c r="N3135">
        <v>7</v>
      </c>
      <c r="O3135">
        <v>1.85</v>
      </c>
      <c r="P3135">
        <v>0</v>
      </c>
      <c r="Q3135">
        <v>181</v>
      </c>
      <c r="R3135">
        <v>64</v>
      </c>
      <c r="S3135">
        <v>72</v>
      </c>
      <c r="T3135" t="s">
        <v>15163</v>
      </c>
      <c r="U3135">
        <v>144</v>
      </c>
      <c r="V3135" t="s">
        <v>15164</v>
      </c>
      <c r="W3135">
        <v>14031</v>
      </c>
      <c r="X3135">
        <v>474</v>
      </c>
      <c r="Y3135" t="s">
        <v>15165</v>
      </c>
      <c r="Z3135">
        <v>1</v>
      </c>
      <c r="AA3135" t="s">
        <v>15166</v>
      </c>
      <c r="AB3135" t="s">
        <v>15167</v>
      </c>
      <c r="AC3135">
        <v>114</v>
      </c>
      <c r="AD3135">
        <v>110</v>
      </c>
    </row>
    <row r="3136" spans="1:30" x14ac:dyDescent="0.35">
      <c r="A3136" t="s">
        <v>23</v>
      </c>
      <c r="B3136" t="s">
        <v>15168</v>
      </c>
      <c r="C3136" t="s">
        <v>15169</v>
      </c>
      <c r="D3136">
        <v>111</v>
      </c>
      <c r="E3136" s="4">
        <v>10000000</v>
      </c>
      <c r="F3136" s="4">
        <v>3333823</v>
      </c>
      <c r="G3136" s="3">
        <f>movie_metadata[[#This Row],[New_gross]]-movie_metadata[[#This Row],[New_budget]]</f>
        <v>-6666177</v>
      </c>
      <c r="H3136" s="3" t="str">
        <f>IF(movie_metadata[[#This Row],[Profit/Loss_in money]]&gt;0,"Profit","Loss")</f>
        <v>Loss</v>
      </c>
      <c r="I3136" t="s">
        <v>26</v>
      </c>
      <c r="J3136" t="s">
        <v>27</v>
      </c>
      <c r="K3136" t="s">
        <v>5558</v>
      </c>
      <c r="L3136" s="1">
        <v>2012</v>
      </c>
      <c r="M3136" t="s">
        <v>29</v>
      </c>
      <c r="N3136">
        <v>5.5</v>
      </c>
      <c r="O3136">
        <v>2.35</v>
      </c>
      <c r="P3136">
        <v>0</v>
      </c>
      <c r="Q3136">
        <v>23</v>
      </c>
      <c r="R3136">
        <v>60</v>
      </c>
      <c r="S3136">
        <v>699</v>
      </c>
      <c r="T3136" t="s">
        <v>856</v>
      </c>
      <c r="U3136">
        <v>823</v>
      </c>
      <c r="V3136" t="s">
        <v>5242</v>
      </c>
      <c r="W3136">
        <v>5612</v>
      </c>
      <c r="X3136">
        <v>5262</v>
      </c>
      <c r="Y3136" t="s">
        <v>11447</v>
      </c>
      <c r="Z3136">
        <v>0</v>
      </c>
      <c r="AA3136" t="s">
        <v>15170</v>
      </c>
      <c r="AB3136" t="s">
        <v>15171</v>
      </c>
      <c r="AC3136">
        <v>122</v>
      </c>
      <c r="AD3136">
        <v>759</v>
      </c>
    </row>
    <row r="3137" spans="1:30" x14ac:dyDescent="0.35">
      <c r="A3137" t="s">
        <v>23</v>
      </c>
      <c r="B3137" t="s">
        <v>15172</v>
      </c>
      <c r="C3137" t="s">
        <v>15173</v>
      </c>
      <c r="D3137">
        <v>100</v>
      </c>
      <c r="E3137" s="4">
        <v>11500000</v>
      </c>
      <c r="F3137" s="4">
        <v>3275585</v>
      </c>
      <c r="G3137" s="3">
        <f>movie_metadata[[#This Row],[New_gross]]-movie_metadata[[#This Row],[New_budget]]</f>
        <v>-8224415</v>
      </c>
      <c r="H3137" s="3" t="str">
        <f>IF(movie_metadata[[#This Row],[Profit/Loss_in money]]&gt;0,"Profit","Loss")</f>
        <v>Loss</v>
      </c>
      <c r="I3137" t="s">
        <v>26</v>
      </c>
      <c r="J3137" t="s">
        <v>45</v>
      </c>
      <c r="K3137" t="s">
        <v>456</v>
      </c>
      <c r="L3137" s="1">
        <v>1993</v>
      </c>
      <c r="M3137" t="s">
        <v>572</v>
      </c>
      <c r="N3137">
        <v>6.6</v>
      </c>
      <c r="O3137">
        <v>1.85</v>
      </c>
      <c r="P3137">
        <v>561</v>
      </c>
      <c r="Q3137">
        <v>30</v>
      </c>
      <c r="R3137">
        <v>34</v>
      </c>
      <c r="S3137">
        <v>541</v>
      </c>
      <c r="T3137" t="s">
        <v>1862</v>
      </c>
      <c r="U3137">
        <v>10000</v>
      </c>
      <c r="V3137" t="s">
        <v>432</v>
      </c>
      <c r="W3137">
        <v>10735</v>
      </c>
      <c r="X3137">
        <v>13160</v>
      </c>
      <c r="Y3137" t="s">
        <v>3153</v>
      </c>
      <c r="Z3137">
        <v>1</v>
      </c>
      <c r="AA3137" t="s">
        <v>15174</v>
      </c>
      <c r="AB3137" t="s">
        <v>15175</v>
      </c>
      <c r="AC3137">
        <v>88</v>
      </c>
      <c r="AD3137">
        <v>721</v>
      </c>
    </row>
    <row r="3138" spans="1:30" x14ac:dyDescent="0.35">
      <c r="A3138" t="s">
        <v>23</v>
      </c>
      <c r="B3138" t="s">
        <v>1518</v>
      </c>
      <c r="C3138" t="s">
        <v>15176</v>
      </c>
      <c r="D3138">
        <v>89</v>
      </c>
      <c r="E3138" s="4">
        <v>9000000</v>
      </c>
      <c r="F3138" s="4">
        <v>3193102</v>
      </c>
      <c r="G3138" s="3">
        <f>movie_metadata[[#This Row],[New_gross]]-movie_metadata[[#This Row],[New_budget]]</f>
        <v>-5806898</v>
      </c>
      <c r="H3138" s="3" t="str">
        <f>IF(movie_metadata[[#This Row],[Profit/Loss_in money]]&gt;0,"Profit","Loss")</f>
        <v>Loss</v>
      </c>
      <c r="I3138" t="s">
        <v>26</v>
      </c>
      <c r="J3138" t="s">
        <v>27</v>
      </c>
      <c r="K3138" t="s">
        <v>2134</v>
      </c>
      <c r="L3138" s="1">
        <v>1999</v>
      </c>
      <c r="M3138" t="s">
        <v>572</v>
      </c>
      <c r="N3138">
        <v>7.1</v>
      </c>
      <c r="O3138">
        <v>1.85</v>
      </c>
      <c r="P3138">
        <v>944</v>
      </c>
      <c r="Q3138">
        <v>111</v>
      </c>
      <c r="R3138">
        <v>0</v>
      </c>
      <c r="S3138">
        <v>132</v>
      </c>
      <c r="T3138" t="s">
        <v>15177</v>
      </c>
      <c r="U3138">
        <v>402</v>
      </c>
      <c r="V3138" t="s">
        <v>1358</v>
      </c>
      <c r="W3138">
        <v>24412</v>
      </c>
      <c r="X3138">
        <v>1335</v>
      </c>
      <c r="Y3138" t="s">
        <v>5836</v>
      </c>
      <c r="Z3138">
        <v>0</v>
      </c>
      <c r="AA3138" t="s">
        <v>15178</v>
      </c>
      <c r="AB3138" t="s">
        <v>15179</v>
      </c>
      <c r="AC3138">
        <v>240</v>
      </c>
      <c r="AD3138">
        <v>296</v>
      </c>
    </row>
    <row r="3139" spans="1:30" x14ac:dyDescent="0.35">
      <c r="A3139" t="s">
        <v>23</v>
      </c>
      <c r="B3139" t="s">
        <v>8496</v>
      </c>
      <c r="C3139" t="s">
        <v>15180</v>
      </c>
      <c r="D3139">
        <v>115</v>
      </c>
      <c r="E3139" s="4">
        <v>6500000</v>
      </c>
      <c r="F3139" s="4">
        <v>54557348</v>
      </c>
      <c r="G3139" s="3">
        <f>movie_metadata[[#This Row],[New_gross]]-movie_metadata[[#This Row],[New_budget]]</f>
        <v>48057348</v>
      </c>
      <c r="H3139" s="3" t="str">
        <f>IF(movie_metadata[[#This Row],[Profit/Loss_in money]]&gt;0,"Profit","Loss")</f>
        <v>Profit</v>
      </c>
      <c r="I3139" t="s">
        <v>26</v>
      </c>
      <c r="J3139" t="s">
        <v>754</v>
      </c>
      <c r="K3139" t="s">
        <v>2118</v>
      </c>
      <c r="L3139" s="1">
        <v>2004</v>
      </c>
      <c r="M3139" t="s">
        <v>572</v>
      </c>
      <c r="N3139">
        <v>7.9</v>
      </c>
      <c r="O3139">
        <v>2.35</v>
      </c>
      <c r="P3139">
        <v>18000</v>
      </c>
      <c r="Q3139">
        <v>287</v>
      </c>
      <c r="R3139">
        <v>549</v>
      </c>
      <c r="S3139">
        <v>911</v>
      </c>
      <c r="T3139" t="s">
        <v>3070</v>
      </c>
      <c r="U3139">
        <v>3000</v>
      </c>
      <c r="V3139" t="s">
        <v>244</v>
      </c>
      <c r="W3139">
        <v>361169</v>
      </c>
      <c r="X3139">
        <v>5732</v>
      </c>
      <c r="Y3139" t="s">
        <v>5156</v>
      </c>
      <c r="Z3139">
        <v>0</v>
      </c>
      <c r="AA3139" t="s">
        <v>15181</v>
      </c>
      <c r="AB3139" t="s">
        <v>15182</v>
      </c>
      <c r="AC3139">
        <v>1624</v>
      </c>
      <c r="AD3139">
        <v>912</v>
      </c>
    </row>
    <row r="3140" spans="1:30" x14ac:dyDescent="0.35">
      <c r="A3140" t="s">
        <v>23</v>
      </c>
      <c r="B3140" t="s">
        <v>15183</v>
      </c>
      <c r="C3140" t="s">
        <v>15184</v>
      </c>
      <c r="D3140">
        <v>135</v>
      </c>
      <c r="E3140" s="4">
        <v>10000000</v>
      </c>
      <c r="F3140" s="4">
        <v>3041803</v>
      </c>
      <c r="G3140" s="3">
        <f>movie_metadata[[#This Row],[New_gross]]-movie_metadata[[#This Row],[New_budget]]</f>
        <v>-6958197</v>
      </c>
      <c r="H3140" s="3" t="str">
        <f>IF(movie_metadata[[#This Row],[Profit/Loss_in money]]&gt;0,"Profit","Loss")</f>
        <v>Loss</v>
      </c>
      <c r="I3140" t="s">
        <v>26</v>
      </c>
      <c r="J3140" t="s">
        <v>45</v>
      </c>
      <c r="K3140" t="s">
        <v>206</v>
      </c>
      <c r="L3140" s="1">
        <v>2000</v>
      </c>
      <c r="M3140" t="s">
        <v>82</v>
      </c>
      <c r="N3140">
        <v>7.1</v>
      </c>
      <c r="O3140">
        <v>2.35</v>
      </c>
      <c r="P3140">
        <v>345</v>
      </c>
      <c r="Q3140">
        <v>96</v>
      </c>
      <c r="R3140">
        <v>25</v>
      </c>
      <c r="S3140">
        <v>553</v>
      </c>
      <c r="T3140" t="s">
        <v>1847</v>
      </c>
      <c r="U3140">
        <v>902</v>
      </c>
      <c r="V3140" t="s">
        <v>5772</v>
      </c>
      <c r="W3140">
        <v>6377</v>
      </c>
      <c r="X3140">
        <v>2735</v>
      </c>
      <c r="Y3140" t="s">
        <v>8926</v>
      </c>
      <c r="Z3140">
        <v>0</v>
      </c>
      <c r="AA3140" t="s">
        <v>15185</v>
      </c>
      <c r="AB3140" t="s">
        <v>15186</v>
      </c>
      <c r="AC3140">
        <v>181</v>
      </c>
      <c r="AD3140">
        <v>576</v>
      </c>
    </row>
    <row r="3141" spans="1:30" x14ac:dyDescent="0.35">
      <c r="A3141" t="s">
        <v>23</v>
      </c>
      <c r="B3141" t="s">
        <v>15187</v>
      </c>
      <c r="C3141" t="s">
        <v>15188</v>
      </c>
      <c r="D3141">
        <v>92</v>
      </c>
      <c r="E3141" s="4">
        <v>10000000</v>
      </c>
      <c r="F3141" s="4">
        <v>3060858</v>
      </c>
      <c r="G3141" s="3">
        <f>movie_metadata[[#This Row],[New_gross]]-movie_metadata[[#This Row],[New_budget]]</f>
        <v>-6939142</v>
      </c>
      <c r="H3141" s="3" t="str">
        <f>IF(movie_metadata[[#This Row],[Profit/Loss_in money]]&gt;0,"Profit","Loss")</f>
        <v>Loss</v>
      </c>
      <c r="I3141" t="s">
        <v>26</v>
      </c>
      <c r="J3141" t="s">
        <v>27</v>
      </c>
      <c r="K3141" t="s">
        <v>915</v>
      </c>
      <c r="L3141" s="1">
        <v>1987</v>
      </c>
      <c r="M3141" t="s">
        <v>572</v>
      </c>
      <c r="N3141">
        <v>5.6</v>
      </c>
      <c r="O3141">
        <v>1.85</v>
      </c>
      <c r="P3141">
        <v>208</v>
      </c>
      <c r="Q3141">
        <v>27</v>
      </c>
      <c r="R3141">
        <v>4</v>
      </c>
      <c r="S3141">
        <v>311</v>
      </c>
      <c r="T3141" t="s">
        <v>12477</v>
      </c>
      <c r="U3141">
        <v>754</v>
      </c>
      <c r="V3141" t="s">
        <v>6674</v>
      </c>
      <c r="W3141">
        <v>1768</v>
      </c>
      <c r="X3141">
        <v>1891</v>
      </c>
      <c r="Y3141" t="s">
        <v>15189</v>
      </c>
      <c r="Z3141">
        <v>4</v>
      </c>
      <c r="AA3141" t="s">
        <v>15190</v>
      </c>
      <c r="AB3141" t="s">
        <v>15191</v>
      </c>
      <c r="AC3141">
        <v>37</v>
      </c>
      <c r="AD3141">
        <v>324</v>
      </c>
    </row>
    <row r="3142" spans="1:30" x14ac:dyDescent="0.35">
      <c r="A3142" t="s">
        <v>23</v>
      </c>
      <c r="B3142" t="s">
        <v>9598</v>
      </c>
      <c r="C3142" t="s">
        <v>15192</v>
      </c>
      <c r="D3142">
        <v>120</v>
      </c>
      <c r="E3142" s="4">
        <v>10000000</v>
      </c>
      <c r="F3142" s="4">
        <v>1055654</v>
      </c>
      <c r="G3142" s="3">
        <f>movie_metadata[[#This Row],[New_gross]]-movie_metadata[[#This Row],[New_budget]]</f>
        <v>-8944346</v>
      </c>
      <c r="H3142" s="3" t="str">
        <f>IF(movie_metadata[[#This Row],[Profit/Loss_in money]]&gt;0,"Profit","Loss")</f>
        <v>Loss</v>
      </c>
      <c r="I3142" t="s">
        <v>26</v>
      </c>
      <c r="J3142" t="s">
        <v>754</v>
      </c>
      <c r="K3142" t="s">
        <v>4906</v>
      </c>
      <c r="L3142" s="1">
        <v>2006</v>
      </c>
      <c r="M3142" t="s">
        <v>29</v>
      </c>
      <c r="N3142">
        <v>7.3</v>
      </c>
      <c r="O3142">
        <v>2.35</v>
      </c>
      <c r="P3142">
        <v>0</v>
      </c>
      <c r="Q3142">
        <v>44</v>
      </c>
      <c r="R3142">
        <v>108</v>
      </c>
      <c r="S3142">
        <v>400</v>
      </c>
      <c r="T3142" t="s">
        <v>15193</v>
      </c>
      <c r="U3142">
        <v>634</v>
      </c>
      <c r="V3142" t="s">
        <v>9757</v>
      </c>
      <c r="W3142">
        <v>20426</v>
      </c>
      <c r="X3142">
        <v>2673</v>
      </c>
      <c r="Y3142" t="s">
        <v>5320</v>
      </c>
      <c r="Z3142">
        <v>1</v>
      </c>
      <c r="AA3142" t="s">
        <v>15194</v>
      </c>
      <c r="AB3142" t="s">
        <v>15195</v>
      </c>
      <c r="AC3142">
        <v>175</v>
      </c>
      <c r="AD3142">
        <v>436</v>
      </c>
    </row>
    <row r="3143" spans="1:30" x14ac:dyDescent="0.35">
      <c r="A3143" t="s">
        <v>23</v>
      </c>
      <c r="B3143" t="s">
        <v>15196</v>
      </c>
      <c r="C3143" t="s">
        <v>15197</v>
      </c>
      <c r="D3143">
        <v>97</v>
      </c>
      <c r="E3143" s="4">
        <v>10000000</v>
      </c>
      <c r="F3143" s="4">
        <v>2331318</v>
      </c>
      <c r="G3143" s="3">
        <f>movie_metadata[[#This Row],[New_gross]]-movie_metadata[[#This Row],[New_budget]]</f>
        <v>-7668682</v>
      </c>
      <c r="H3143" s="3" t="str">
        <f>IF(movie_metadata[[#This Row],[Profit/Loss_in money]]&gt;0,"Profit","Loss")</f>
        <v>Loss</v>
      </c>
      <c r="I3143" t="s">
        <v>26</v>
      </c>
      <c r="J3143" t="s">
        <v>27</v>
      </c>
      <c r="K3143" t="s">
        <v>1664</v>
      </c>
      <c r="L3143" s="1">
        <v>2011</v>
      </c>
      <c r="M3143" t="s">
        <v>572</v>
      </c>
      <c r="N3143">
        <v>3.3</v>
      </c>
      <c r="O3143">
        <v>1.85</v>
      </c>
      <c r="P3143">
        <v>0</v>
      </c>
      <c r="Q3143">
        <v>49</v>
      </c>
      <c r="R3143">
        <v>105</v>
      </c>
      <c r="S3143">
        <v>269</v>
      </c>
      <c r="T3143" t="s">
        <v>2174</v>
      </c>
      <c r="U3143">
        <v>982</v>
      </c>
      <c r="V3143" t="s">
        <v>1115</v>
      </c>
      <c r="W3143">
        <v>9541</v>
      </c>
      <c r="X3143">
        <v>2603</v>
      </c>
      <c r="Y3143" t="s">
        <v>2711</v>
      </c>
      <c r="Z3143">
        <v>1</v>
      </c>
      <c r="AA3143" t="s">
        <v>15198</v>
      </c>
      <c r="AB3143" t="s">
        <v>15199</v>
      </c>
      <c r="AC3143">
        <v>64</v>
      </c>
      <c r="AD3143">
        <v>503</v>
      </c>
    </row>
    <row r="3144" spans="1:30" x14ac:dyDescent="0.35">
      <c r="A3144" t="s">
        <v>23</v>
      </c>
      <c r="B3144" t="s">
        <v>5066</v>
      </c>
      <c r="C3144" t="s">
        <v>15200</v>
      </c>
      <c r="D3144">
        <v>135</v>
      </c>
      <c r="E3144" s="4">
        <v>10000000</v>
      </c>
      <c r="F3144" s="4">
        <v>2185266</v>
      </c>
      <c r="G3144" s="3">
        <f>movie_metadata[[#This Row],[New_gross]]-movie_metadata[[#This Row],[New_budget]]</f>
        <v>-7814734</v>
      </c>
      <c r="H3144" s="3" t="str">
        <f>IF(movie_metadata[[#This Row],[Profit/Loss_in money]]&gt;0,"Profit","Loss")</f>
        <v>Loss</v>
      </c>
      <c r="I3144" t="s">
        <v>26</v>
      </c>
      <c r="J3144" t="s">
        <v>27</v>
      </c>
      <c r="K3144" t="s">
        <v>5501</v>
      </c>
      <c r="L3144" s="1">
        <v>2000</v>
      </c>
      <c r="M3144" t="s">
        <v>572</v>
      </c>
      <c r="N3144">
        <v>6.5</v>
      </c>
      <c r="O3144">
        <v>1.85</v>
      </c>
      <c r="P3144">
        <v>1000</v>
      </c>
      <c r="Q3144">
        <v>57</v>
      </c>
      <c r="R3144">
        <v>0</v>
      </c>
      <c r="S3144">
        <v>851</v>
      </c>
      <c r="T3144" t="s">
        <v>2516</v>
      </c>
      <c r="U3144">
        <v>1000</v>
      </c>
      <c r="V3144" t="s">
        <v>15201</v>
      </c>
      <c r="W3144">
        <v>8720</v>
      </c>
      <c r="X3144">
        <v>4266</v>
      </c>
      <c r="Y3144" t="s">
        <v>796</v>
      </c>
      <c r="Z3144">
        <v>0</v>
      </c>
      <c r="AA3144" t="s">
        <v>15202</v>
      </c>
      <c r="AB3144" t="s">
        <v>15203</v>
      </c>
      <c r="AC3144">
        <v>186</v>
      </c>
      <c r="AD3144">
        <v>975</v>
      </c>
    </row>
    <row r="3145" spans="1:30" x14ac:dyDescent="0.35">
      <c r="A3145" t="s">
        <v>23</v>
      </c>
      <c r="B3145" t="s">
        <v>15204</v>
      </c>
      <c r="C3145" t="s">
        <v>15205</v>
      </c>
      <c r="D3145">
        <v>93</v>
      </c>
      <c r="E3145" s="4">
        <v>10000000</v>
      </c>
      <c r="F3145" s="4">
        <v>26583369</v>
      </c>
      <c r="G3145" s="3">
        <f>movie_metadata[[#This Row],[New_gross]]-movie_metadata[[#This Row],[New_budget]]</f>
        <v>16583369</v>
      </c>
      <c r="H3145" s="3" t="str">
        <f>IF(movie_metadata[[#This Row],[Profit/Loss_in money]]&gt;0,"Profit","Loss")</f>
        <v>Profit</v>
      </c>
      <c r="I3145" t="s">
        <v>26</v>
      </c>
      <c r="J3145" t="s">
        <v>27</v>
      </c>
      <c r="K3145" t="s">
        <v>3022</v>
      </c>
      <c r="L3145" s="1">
        <v>2016</v>
      </c>
      <c r="M3145" t="s">
        <v>29</v>
      </c>
      <c r="N3145">
        <v>4.8</v>
      </c>
      <c r="O3145">
        <v>1.85</v>
      </c>
      <c r="P3145">
        <v>10000</v>
      </c>
      <c r="Q3145">
        <v>185</v>
      </c>
      <c r="R3145">
        <v>4</v>
      </c>
      <c r="S3145">
        <v>4</v>
      </c>
      <c r="T3145" t="s">
        <v>15206</v>
      </c>
      <c r="U3145">
        <v>533</v>
      </c>
      <c r="V3145" t="s">
        <v>15207</v>
      </c>
      <c r="W3145">
        <v>20837</v>
      </c>
      <c r="X3145">
        <v>578</v>
      </c>
      <c r="Y3145" t="s">
        <v>15208</v>
      </c>
      <c r="Z3145">
        <v>1</v>
      </c>
      <c r="AA3145" t="s">
        <v>15209</v>
      </c>
      <c r="AB3145" t="s">
        <v>15210</v>
      </c>
      <c r="AC3145">
        <v>127</v>
      </c>
      <c r="AD3145">
        <v>35</v>
      </c>
    </row>
    <row r="3146" spans="1:30" x14ac:dyDescent="0.35">
      <c r="A3146" t="s">
        <v>23</v>
      </c>
      <c r="B3146" t="s">
        <v>14085</v>
      </c>
      <c r="C3146" t="s">
        <v>15211</v>
      </c>
      <c r="D3146">
        <v>118</v>
      </c>
      <c r="E3146" s="4">
        <v>14000000</v>
      </c>
      <c r="F3146" s="4">
        <v>800000</v>
      </c>
      <c r="G3146" s="3">
        <f>movie_metadata[[#This Row],[New_gross]]-movie_metadata[[#This Row],[New_budget]]</f>
        <v>-13200000</v>
      </c>
      <c r="H3146" s="3" t="str">
        <f>IF(movie_metadata[[#This Row],[Profit/Loss_in money]]&gt;0,"Profit","Loss")</f>
        <v>Loss</v>
      </c>
      <c r="I3146" t="s">
        <v>26</v>
      </c>
      <c r="J3146" t="s">
        <v>27</v>
      </c>
      <c r="K3146" t="s">
        <v>13437</v>
      </c>
      <c r="L3146" s="1">
        <v>1981</v>
      </c>
      <c r="M3146" t="s">
        <v>82</v>
      </c>
      <c r="N3146">
        <v>5.2</v>
      </c>
      <c r="O3146">
        <v>2.35</v>
      </c>
      <c r="P3146">
        <v>106</v>
      </c>
      <c r="Q3146">
        <v>2</v>
      </c>
      <c r="R3146">
        <v>76</v>
      </c>
      <c r="S3146">
        <v>249</v>
      </c>
      <c r="T3146" t="s">
        <v>7235</v>
      </c>
      <c r="U3146">
        <v>902</v>
      </c>
      <c r="V3146" t="s">
        <v>114</v>
      </c>
      <c r="W3146">
        <v>892</v>
      </c>
      <c r="X3146">
        <v>2079</v>
      </c>
      <c r="Y3146" t="s">
        <v>3125</v>
      </c>
      <c r="Z3146">
        <v>0</v>
      </c>
      <c r="AA3146" t="s">
        <v>15212</v>
      </c>
      <c r="AB3146" t="s">
        <v>15213</v>
      </c>
      <c r="AC3146">
        <v>21</v>
      </c>
      <c r="AD3146">
        <v>488</v>
      </c>
    </row>
    <row r="3147" spans="1:30" x14ac:dyDescent="0.35">
      <c r="A3147" t="s">
        <v>23</v>
      </c>
      <c r="B3147" t="s">
        <v>15214</v>
      </c>
      <c r="C3147" t="s">
        <v>15215</v>
      </c>
      <c r="D3147">
        <v>97</v>
      </c>
      <c r="E3147" s="4">
        <v>10000000</v>
      </c>
      <c r="F3147" s="4">
        <v>7574066</v>
      </c>
      <c r="G3147" s="3">
        <f>movie_metadata[[#This Row],[New_gross]]-movie_metadata[[#This Row],[New_budget]]</f>
        <v>-2425934</v>
      </c>
      <c r="H3147" s="3" t="str">
        <f>IF(movie_metadata[[#This Row],[Profit/Loss_in money]]&gt;0,"Profit","Loss")</f>
        <v>Loss</v>
      </c>
      <c r="I3147" t="s">
        <v>26</v>
      </c>
      <c r="J3147" t="s">
        <v>27</v>
      </c>
      <c r="K3147" t="s">
        <v>2520</v>
      </c>
      <c r="L3147" s="1">
        <v>2014</v>
      </c>
      <c r="M3147" t="s">
        <v>572</v>
      </c>
      <c r="N3147">
        <v>6.3</v>
      </c>
      <c r="O3147">
        <v>1.85</v>
      </c>
      <c r="P3147">
        <v>0</v>
      </c>
      <c r="Q3147">
        <v>270</v>
      </c>
      <c r="R3147">
        <v>387</v>
      </c>
      <c r="S3147">
        <v>64</v>
      </c>
      <c r="T3147" t="s">
        <v>15216</v>
      </c>
      <c r="U3147">
        <v>6000</v>
      </c>
      <c r="V3147" t="s">
        <v>201</v>
      </c>
      <c r="W3147">
        <v>30325</v>
      </c>
      <c r="X3147">
        <v>6322</v>
      </c>
      <c r="Y3147" t="s">
        <v>15217</v>
      </c>
      <c r="Z3147">
        <v>2</v>
      </c>
      <c r="AA3147" t="s">
        <v>15218</v>
      </c>
      <c r="AB3147" t="s">
        <v>15219</v>
      </c>
      <c r="AC3147">
        <v>96</v>
      </c>
      <c r="AD3147">
        <v>139</v>
      </c>
    </row>
    <row r="3148" spans="1:30" x14ac:dyDescent="0.35">
      <c r="A3148" t="s">
        <v>23</v>
      </c>
      <c r="B3148" t="s">
        <v>190</v>
      </c>
      <c r="C3148" t="s">
        <v>15220</v>
      </c>
      <c r="D3148">
        <v>98</v>
      </c>
      <c r="E3148" s="4">
        <v>10000000</v>
      </c>
      <c r="F3148" s="4">
        <v>1754319</v>
      </c>
      <c r="G3148" s="3">
        <f>movie_metadata[[#This Row],[New_gross]]-movie_metadata[[#This Row],[New_budget]]</f>
        <v>-8245681</v>
      </c>
      <c r="H3148" s="3" t="str">
        <f>IF(movie_metadata[[#This Row],[Profit/Loss_in money]]&gt;0,"Profit","Loss")</f>
        <v>Loss</v>
      </c>
      <c r="I3148" t="s">
        <v>26</v>
      </c>
      <c r="J3148" t="s">
        <v>27</v>
      </c>
      <c r="K3148" t="s">
        <v>206</v>
      </c>
      <c r="L3148" s="1">
        <v>2011</v>
      </c>
      <c r="M3148" t="s">
        <v>29</v>
      </c>
      <c r="N3148">
        <v>7.2</v>
      </c>
      <c r="O3148">
        <v>1.85</v>
      </c>
      <c r="P3148">
        <v>0</v>
      </c>
      <c r="Q3148">
        <v>94</v>
      </c>
      <c r="R3148">
        <v>129</v>
      </c>
      <c r="S3148">
        <v>221</v>
      </c>
      <c r="T3148" t="s">
        <v>15221</v>
      </c>
      <c r="U3148">
        <v>749</v>
      </c>
      <c r="V3148" t="s">
        <v>5846</v>
      </c>
      <c r="W3148">
        <v>13174</v>
      </c>
      <c r="X3148">
        <v>2214</v>
      </c>
      <c r="Y3148" t="s">
        <v>15222</v>
      </c>
      <c r="Z3148">
        <v>0</v>
      </c>
      <c r="AA3148" t="s">
        <v>15223</v>
      </c>
      <c r="AB3148" t="s">
        <v>15224</v>
      </c>
      <c r="AC3148">
        <v>81</v>
      </c>
      <c r="AD3148">
        <v>252</v>
      </c>
    </row>
    <row r="3149" spans="1:30" x14ac:dyDescent="0.35">
      <c r="A3149" t="s">
        <v>23</v>
      </c>
      <c r="B3149" t="s">
        <v>5393</v>
      </c>
      <c r="C3149" t="s">
        <v>15225</v>
      </c>
      <c r="D3149">
        <v>98</v>
      </c>
      <c r="E3149" s="4">
        <v>8000000</v>
      </c>
      <c r="F3149" s="4">
        <v>1641788</v>
      </c>
      <c r="G3149" s="3">
        <f>movie_metadata[[#This Row],[New_gross]]-movie_metadata[[#This Row],[New_budget]]</f>
        <v>-6358212</v>
      </c>
      <c r="H3149" s="3" t="str">
        <f>IF(movie_metadata[[#This Row],[Profit/Loss_in money]]&gt;0,"Profit","Loss")</f>
        <v>Loss</v>
      </c>
      <c r="I3149" t="s">
        <v>26</v>
      </c>
      <c r="J3149" t="s">
        <v>254</v>
      </c>
      <c r="K3149" t="s">
        <v>1916</v>
      </c>
      <c r="L3149" s="1">
        <v>2002</v>
      </c>
      <c r="M3149" t="s">
        <v>572</v>
      </c>
      <c r="N3149">
        <v>6.8</v>
      </c>
      <c r="O3149">
        <v>1.78</v>
      </c>
      <c r="P3149">
        <v>0</v>
      </c>
      <c r="Q3149">
        <v>157</v>
      </c>
      <c r="R3149">
        <v>0</v>
      </c>
      <c r="S3149">
        <v>258</v>
      </c>
      <c r="T3149" t="s">
        <v>9193</v>
      </c>
      <c r="U3149">
        <v>530</v>
      </c>
      <c r="V3149" t="s">
        <v>4760</v>
      </c>
      <c r="W3149">
        <v>30096</v>
      </c>
      <c r="X3149">
        <v>1381</v>
      </c>
      <c r="Y3149" t="s">
        <v>12549</v>
      </c>
      <c r="Z3149">
        <v>0</v>
      </c>
      <c r="AA3149" t="s">
        <v>15226</v>
      </c>
      <c r="AB3149" t="s">
        <v>15227</v>
      </c>
      <c r="AC3149">
        <v>213</v>
      </c>
      <c r="AD3149">
        <v>387</v>
      </c>
    </row>
    <row r="3150" spans="1:30" x14ac:dyDescent="0.35">
      <c r="A3150" t="s">
        <v>23</v>
      </c>
      <c r="B3150" t="s">
        <v>15228</v>
      </c>
      <c r="C3150" t="s">
        <v>15229</v>
      </c>
      <c r="D3150">
        <v>101</v>
      </c>
      <c r="E3150" s="4">
        <v>10000000</v>
      </c>
      <c r="F3150" s="4">
        <v>1631839</v>
      </c>
      <c r="G3150" s="3">
        <f>movie_metadata[[#This Row],[New_gross]]-movie_metadata[[#This Row],[New_budget]]</f>
        <v>-8368161</v>
      </c>
      <c r="H3150" s="3" t="str">
        <f>IF(movie_metadata[[#This Row],[Profit/Loss_in money]]&gt;0,"Profit","Loss")</f>
        <v>Loss</v>
      </c>
      <c r="I3150" t="s">
        <v>26</v>
      </c>
      <c r="J3150" t="s">
        <v>27</v>
      </c>
      <c r="K3150" t="s">
        <v>4253</v>
      </c>
      <c r="L3150" s="1">
        <v>2000</v>
      </c>
      <c r="M3150" t="s">
        <v>572</v>
      </c>
      <c r="N3150">
        <v>5.7</v>
      </c>
      <c r="O3150">
        <v>1.85</v>
      </c>
      <c r="P3150">
        <v>242</v>
      </c>
      <c r="Q3150">
        <v>49</v>
      </c>
      <c r="R3150">
        <v>3</v>
      </c>
      <c r="S3150">
        <v>826</v>
      </c>
      <c r="T3150" t="s">
        <v>423</v>
      </c>
      <c r="U3150">
        <v>14000</v>
      </c>
      <c r="V3150" t="s">
        <v>221</v>
      </c>
      <c r="W3150">
        <v>5936</v>
      </c>
      <c r="X3150">
        <v>17665</v>
      </c>
      <c r="Y3150" t="s">
        <v>3608</v>
      </c>
      <c r="Z3150">
        <v>0</v>
      </c>
      <c r="AA3150" t="s">
        <v>15230</v>
      </c>
      <c r="AB3150" t="s">
        <v>15231</v>
      </c>
      <c r="AC3150">
        <v>91</v>
      </c>
      <c r="AD3150">
        <v>1000</v>
      </c>
    </row>
    <row r="3151" spans="1:30" x14ac:dyDescent="0.35">
      <c r="A3151" t="s">
        <v>23</v>
      </c>
      <c r="B3151" t="s">
        <v>10149</v>
      </c>
      <c r="C3151" t="s">
        <v>15232</v>
      </c>
      <c r="D3151">
        <v>132</v>
      </c>
      <c r="E3151" s="4">
        <v>10000000</v>
      </c>
      <c r="F3151" s="4">
        <v>1309849</v>
      </c>
      <c r="G3151" s="3">
        <f>movie_metadata[[#This Row],[New_gross]]-movie_metadata[[#This Row],[New_budget]]</f>
        <v>-8690151</v>
      </c>
      <c r="H3151" s="3" t="str">
        <f>IF(movie_metadata[[#This Row],[Profit/Loss_in money]]&gt;0,"Profit","Loss")</f>
        <v>Loss</v>
      </c>
      <c r="I3151" t="s">
        <v>26</v>
      </c>
      <c r="J3151" t="s">
        <v>45</v>
      </c>
      <c r="K3151" t="s">
        <v>206</v>
      </c>
      <c r="L3151" s="1">
        <v>2002</v>
      </c>
      <c r="M3151" t="s">
        <v>82</v>
      </c>
      <c r="N3151">
        <v>7.2</v>
      </c>
      <c r="O3151">
        <v>2.35</v>
      </c>
      <c r="P3151">
        <v>0</v>
      </c>
      <c r="Q3151">
        <v>80</v>
      </c>
      <c r="R3151">
        <v>41</v>
      </c>
      <c r="S3151">
        <v>1000</v>
      </c>
      <c r="T3151" t="s">
        <v>249</v>
      </c>
      <c r="U3151">
        <v>16000</v>
      </c>
      <c r="V3151" t="s">
        <v>373</v>
      </c>
      <c r="W3151">
        <v>9395</v>
      </c>
      <c r="X3151">
        <v>29177</v>
      </c>
      <c r="Y3151" t="s">
        <v>385</v>
      </c>
      <c r="Z3151">
        <v>1</v>
      </c>
      <c r="AA3151" t="s">
        <v>15233</v>
      </c>
      <c r="AB3151" t="s">
        <v>15234</v>
      </c>
      <c r="AC3151">
        <v>103</v>
      </c>
      <c r="AD3151">
        <v>11000</v>
      </c>
    </row>
    <row r="3152" spans="1:30" x14ac:dyDescent="0.35">
      <c r="A3152" t="s">
        <v>23</v>
      </c>
      <c r="B3152" t="s">
        <v>8029</v>
      </c>
      <c r="C3152" t="s">
        <v>15235</v>
      </c>
      <c r="D3152">
        <v>106</v>
      </c>
      <c r="E3152" s="4">
        <v>10000000</v>
      </c>
      <c r="F3152" s="4">
        <v>1939441</v>
      </c>
      <c r="G3152" s="3">
        <f>movie_metadata[[#This Row],[New_gross]]-movie_metadata[[#This Row],[New_budget]]</f>
        <v>-8060559</v>
      </c>
      <c r="H3152" s="3" t="str">
        <f>IF(movie_metadata[[#This Row],[Profit/Loss_in money]]&gt;0,"Profit","Loss")</f>
        <v>Loss</v>
      </c>
      <c r="I3152" t="s">
        <v>26</v>
      </c>
      <c r="J3152" t="s">
        <v>27</v>
      </c>
      <c r="K3152" t="s">
        <v>1718</v>
      </c>
      <c r="L3152" s="1">
        <v>2012</v>
      </c>
      <c r="M3152" t="s">
        <v>572</v>
      </c>
      <c r="N3152">
        <v>6.9</v>
      </c>
      <c r="O3152">
        <v>1.85</v>
      </c>
      <c r="P3152">
        <v>20000</v>
      </c>
      <c r="Q3152">
        <v>221</v>
      </c>
      <c r="R3152">
        <v>34</v>
      </c>
      <c r="S3152">
        <v>683</v>
      </c>
      <c r="T3152" t="s">
        <v>74</v>
      </c>
      <c r="U3152">
        <v>11000</v>
      </c>
      <c r="V3152" t="s">
        <v>214</v>
      </c>
      <c r="W3152">
        <v>55567</v>
      </c>
      <c r="X3152">
        <v>23187</v>
      </c>
      <c r="Y3152" t="s">
        <v>6133</v>
      </c>
      <c r="Z3152">
        <v>1</v>
      </c>
      <c r="AA3152" t="s">
        <v>15236</v>
      </c>
      <c r="AB3152" t="s">
        <v>15237</v>
      </c>
      <c r="AC3152">
        <v>144</v>
      </c>
      <c r="AD3152">
        <v>11000</v>
      </c>
    </row>
    <row r="3153" spans="1:30" x14ac:dyDescent="0.35">
      <c r="A3153" t="s">
        <v>23</v>
      </c>
      <c r="B3153" t="s">
        <v>15238</v>
      </c>
      <c r="C3153" t="s">
        <v>15239</v>
      </c>
      <c r="D3153">
        <v>168</v>
      </c>
      <c r="E3153" s="4">
        <v>10000000</v>
      </c>
      <c r="F3153" s="4">
        <v>40807395.57333333</v>
      </c>
      <c r="G3153" s="3">
        <f>movie_metadata[[#This Row],[New_gross]]-movie_metadata[[#This Row],[New_budget]]</f>
        <v>30807395.57333333</v>
      </c>
      <c r="H3153" s="3" t="str">
        <f>IF(movie_metadata[[#This Row],[Profit/Loss_in money]]&gt;0,"Profit","Loss")</f>
        <v>Profit</v>
      </c>
      <c r="I3153" t="s">
        <v>5595</v>
      </c>
      <c r="J3153" t="s">
        <v>5596</v>
      </c>
      <c r="K3153" t="s">
        <v>571</v>
      </c>
      <c r="L3153" s="1">
        <v>2006</v>
      </c>
      <c r="M3153" t="s">
        <v>4815</v>
      </c>
      <c r="N3153">
        <v>6.3</v>
      </c>
      <c r="O3153">
        <v>2.35</v>
      </c>
      <c r="P3153">
        <v>533</v>
      </c>
      <c r="Q3153">
        <v>20</v>
      </c>
      <c r="R3153">
        <v>53</v>
      </c>
      <c r="S3153">
        <v>45</v>
      </c>
      <c r="T3153" t="s">
        <v>15240</v>
      </c>
      <c r="U3153">
        <v>307</v>
      </c>
      <c r="V3153" t="s">
        <v>15241</v>
      </c>
      <c r="W3153">
        <v>12411</v>
      </c>
      <c r="X3153">
        <v>616</v>
      </c>
      <c r="Y3153" t="s">
        <v>15242</v>
      </c>
      <c r="Z3153">
        <v>0</v>
      </c>
      <c r="AA3153" t="s">
        <v>15243</v>
      </c>
      <c r="AB3153" t="s">
        <v>15244</v>
      </c>
      <c r="AC3153">
        <v>110</v>
      </c>
      <c r="AD3153">
        <v>200</v>
      </c>
    </row>
    <row r="3154" spans="1:30" x14ac:dyDescent="0.35">
      <c r="A3154" t="s">
        <v>23</v>
      </c>
      <c r="B3154" t="s">
        <v>13778</v>
      </c>
      <c r="C3154" t="s">
        <v>15245</v>
      </c>
      <c r="D3154">
        <v>87</v>
      </c>
      <c r="E3154" s="4">
        <v>10000000</v>
      </c>
      <c r="F3154" s="4">
        <v>1276984</v>
      </c>
      <c r="G3154" s="3">
        <f>movie_metadata[[#This Row],[New_gross]]-movie_metadata[[#This Row],[New_budget]]</f>
        <v>-8723016</v>
      </c>
      <c r="H3154" s="3" t="str">
        <f>IF(movie_metadata[[#This Row],[Profit/Loss_in money]]&gt;0,"Profit","Loss")</f>
        <v>Loss</v>
      </c>
      <c r="I3154" t="s">
        <v>26</v>
      </c>
      <c r="J3154" t="s">
        <v>1452</v>
      </c>
      <c r="K3154" t="s">
        <v>5957</v>
      </c>
      <c r="L3154" s="1">
        <v>2000</v>
      </c>
      <c r="M3154" t="s">
        <v>572</v>
      </c>
      <c r="N3154">
        <v>6.2</v>
      </c>
      <c r="O3154">
        <v>1.85</v>
      </c>
      <c r="P3154">
        <v>795</v>
      </c>
      <c r="Q3154">
        <v>90</v>
      </c>
      <c r="R3154">
        <v>0</v>
      </c>
      <c r="S3154">
        <v>503</v>
      </c>
      <c r="T3154" t="s">
        <v>1378</v>
      </c>
      <c r="U3154">
        <v>975</v>
      </c>
      <c r="V3154" t="s">
        <v>3991</v>
      </c>
      <c r="W3154">
        <v>11403</v>
      </c>
      <c r="X3154">
        <v>3059</v>
      </c>
      <c r="Y3154" t="s">
        <v>2174</v>
      </c>
      <c r="Z3154">
        <v>2</v>
      </c>
      <c r="AA3154" t="s">
        <v>15246</v>
      </c>
      <c r="AB3154" t="s">
        <v>15247</v>
      </c>
      <c r="AC3154">
        <v>150</v>
      </c>
      <c r="AD3154">
        <v>537</v>
      </c>
    </row>
    <row r="3155" spans="1:30" x14ac:dyDescent="0.35">
      <c r="A3155" t="s">
        <v>23</v>
      </c>
      <c r="B3155" t="s">
        <v>4724</v>
      </c>
      <c r="C3155" t="s">
        <v>15248</v>
      </c>
      <c r="D3155">
        <v>98</v>
      </c>
      <c r="E3155" s="4">
        <v>11000000</v>
      </c>
      <c r="F3155" s="4">
        <v>1987762</v>
      </c>
      <c r="G3155" s="3">
        <f>movie_metadata[[#This Row],[New_gross]]-movie_metadata[[#This Row],[New_budget]]</f>
        <v>-9012238</v>
      </c>
      <c r="H3155" s="3" t="str">
        <f>IF(movie_metadata[[#This Row],[Profit/Loss_in money]]&gt;0,"Profit","Loss")</f>
        <v>Loss</v>
      </c>
      <c r="I3155" t="s">
        <v>26</v>
      </c>
      <c r="J3155" t="s">
        <v>27</v>
      </c>
      <c r="K3155" t="s">
        <v>5265</v>
      </c>
      <c r="L3155" s="1">
        <v>2011</v>
      </c>
      <c r="M3155" t="s">
        <v>572</v>
      </c>
      <c r="N3155">
        <v>6.7</v>
      </c>
      <c r="O3155">
        <v>1.85</v>
      </c>
      <c r="P3155">
        <v>12000</v>
      </c>
      <c r="Q3155">
        <v>376</v>
      </c>
      <c r="R3155">
        <v>607</v>
      </c>
      <c r="S3155">
        <v>251</v>
      </c>
      <c r="T3155" t="s">
        <v>15249</v>
      </c>
      <c r="U3155">
        <v>11000</v>
      </c>
      <c r="V3155" t="s">
        <v>653</v>
      </c>
      <c r="W3155">
        <v>59297</v>
      </c>
      <c r="X3155">
        <v>11853</v>
      </c>
      <c r="Y3155" t="s">
        <v>15250</v>
      </c>
      <c r="Z3155">
        <v>0</v>
      </c>
      <c r="AA3155" t="s">
        <v>15251</v>
      </c>
      <c r="AB3155" t="s">
        <v>15252</v>
      </c>
      <c r="AC3155">
        <v>216</v>
      </c>
      <c r="AD3155">
        <v>414</v>
      </c>
    </row>
    <row r="3156" spans="1:30" x14ac:dyDescent="0.35">
      <c r="A3156" t="s">
        <v>23</v>
      </c>
      <c r="B3156" t="s">
        <v>15253</v>
      </c>
      <c r="C3156" t="s">
        <v>15254</v>
      </c>
      <c r="D3156">
        <v>96</v>
      </c>
      <c r="E3156" s="4">
        <v>5000000</v>
      </c>
      <c r="F3156" s="4">
        <v>1474508</v>
      </c>
      <c r="G3156" s="3">
        <f>movie_metadata[[#This Row],[New_gross]]-movie_metadata[[#This Row],[New_budget]]</f>
        <v>-3525492</v>
      </c>
      <c r="H3156" s="3" t="str">
        <f>IF(movie_metadata[[#This Row],[Profit/Loss_in money]]&gt;0,"Profit","Loss")</f>
        <v>Loss</v>
      </c>
      <c r="I3156" t="s">
        <v>26</v>
      </c>
      <c r="J3156" t="s">
        <v>27</v>
      </c>
      <c r="K3156" t="s">
        <v>2520</v>
      </c>
      <c r="L3156" s="1">
        <v>2009</v>
      </c>
      <c r="M3156" t="s">
        <v>572</v>
      </c>
      <c r="N3156">
        <v>6.5</v>
      </c>
      <c r="O3156">
        <v>2.35</v>
      </c>
      <c r="P3156">
        <v>0</v>
      </c>
      <c r="Q3156">
        <v>144</v>
      </c>
      <c r="R3156">
        <v>17</v>
      </c>
      <c r="S3156">
        <v>688</v>
      </c>
      <c r="T3156" t="s">
        <v>3222</v>
      </c>
      <c r="U3156">
        <v>2000</v>
      </c>
      <c r="V3156" t="s">
        <v>1368</v>
      </c>
      <c r="W3156">
        <v>33473</v>
      </c>
      <c r="X3156">
        <v>4607</v>
      </c>
      <c r="Y3156" t="s">
        <v>15255</v>
      </c>
      <c r="Z3156">
        <v>4</v>
      </c>
      <c r="AA3156" t="s">
        <v>15256</v>
      </c>
      <c r="AB3156" t="s">
        <v>15257</v>
      </c>
      <c r="AC3156">
        <v>88</v>
      </c>
      <c r="AD3156">
        <v>989</v>
      </c>
    </row>
    <row r="3157" spans="1:30" x14ac:dyDescent="0.35">
      <c r="A3157" t="s">
        <v>23</v>
      </c>
      <c r="B3157" t="s">
        <v>15258</v>
      </c>
      <c r="C3157" t="s">
        <v>15259</v>
      </c>
      <c r="D3157">
        <v>104</v>
      </c>
      <c r="E3157" s="4">
        <v>10000000</v>
      </c>
      <c r="F3157" s="4">
        <v>1011054</v>
      </c>
      <c r="G3157" s="3">
        <f>movie_metadata[[#This Row],[New_gross]]-movie_metadata[[#This Row],[New_budget]]</f>
        <v>-8988946</v>
      </c>
      <c r="H3157" s="3" t="str">
        <f>IF(movie_metadata[[#This Row],[Profit/Loss_in money]]&gt;0,"Profit","Loss")</f>
        <v>Loss</v>
      </c>
      <c r="I3157" t="s">
        <v>26</v>
      </c>
      <c r="J3157" t="s">
        <v>254</v>
      </c>
      <c r="K3157" t="s">
        <v>2118</v>
      </c>
      <c r="L3157" s="1">
        <v>2003</v>
      </c>
      <c r="M3157" t="s">
        <v>572</v>
      </c>
      <c r="N3157">
        <v>7.2</v>
      </c>
      <c r="O3157">
        <v>2.35</v>
      </c>
      <c r="P3157">
        <v>0</v>
      </c>
      <c r="Q3157">
        <v>82</v>
      </c>
      <c r="R3157">
        <v>23</v>
      </c>
      <c r="S3157">
        <v>232</v>
      </c>
      <c r="T3157" t="s">
        <v>3483</v>
      </c>
      <c r="U3157">
        <v>22000</v>
      </c>
      <c r="V3157" t="s">
        <v>691</v>
      </c>
      <c r="W3157">
        <v>10585</v>
      </c>
      <c r="X3157">
        <v>23513</v>
      </c>
      <c r="Y3157" t="s">
        <v>3598</v>
      </c>
      <c r="Z3157">
        <v>1</v>
      </c>
      <c r="AA3157" t="s">
        <v>15260</v>
      </c>
      <c r="AB3157" t="s">
        <v>15261</v>
      </c>
      <c r="AC3157">
        <v>83</v>
      </c>
      <c r="AD3157">
        <v>893</v>
      </c>
    </row>
    <row r="3158" spans="1:30" x14ac:dyDescent="0.35">
      <c r="A3158" t="s">
        <v>23</v>
      </c>
      <c r="B3158" t="s">
        <v>15262</v>
      </c>
      <c r="C3158" t="s">
        <v>15263</v>
      </c>
      <c r="D3158">
        <v>93</v>
      </c>
      <c r="E3158" s="4">
        <v>10000000</v>
      </c>
      <c r="F3158" s="4">
        <v>900926</v>
      </c>
      <c r="G3158" s="3">
        <f>movie_metadata[[#This Row],[New_gross]]-movie_metadata[[#This Row],[New_budget]]</f>
        <v>-9099074</v>
      </c>
      <c r="H3158" s="3" t="str">
        <f>IF(movie_metadata[[#This Row],[Profit/Loss_in money]]&gt;0,"Profit","Loss")</f>
        <v>Loss</v>
      </c>
      <c r="I3158" t="s">
        <v>26</v>
      </c>
      <c r="J3158" t="s">
        <v>27</v>
      </c>
      <c r="K3158" t="s">
        <v>1664</v>
      </c>
      <c r="L3158" s="1">
        <v>2007</v>
      </c>
      <c r="M3158" t="s">
        <v>572</v>
      </c>
      <c r="N3158">
        <v>5.3</v>
      </c>
      <c r="O3158">
        <v>1.85</v>
      </c>
      <c r="P3158">
        <v>319</v>
      </c>
      <c r="Q3158">
        <v>51</v>
      </c>
      <c r="R3158">
        <v>0</v>
      </c>
      <c r="S3158">
        <v>622</v>
      </c>
      <c r="T3158" t="s">
        <v>12744</v>
      </c>
      <c r="U3158">
        <v>966</v>
      </c>
      <c r="V3158" t="s">
        <v>3570</v>
      </c>
      <c r="W3158">
        <v>9517</v>
      </c>
      <c r="X3158">
        <v>3307</v>
      </c>
      <c r="Y3158" t="s">
        <v>2094</v>
      </c>
      <c r="Z3158">
        <v>2</v>
      </c>
      <c r="AA3158" t="s">
        <v>15264</v>
      </c>
      <c r="AB3158" t="s">
        <v>15265</v>
      </c>
      <c r="AC3158">
        <v>46</v>
      </c>
      <c r="AD3158">
        <v>799</v>
      </c>
    </row>
    <row r="3159" spans="1:30" x14ac:dyDescent="0.35">
      <c r="A3159" t="s">
        <v>23</v>
      </c>
      <c r="B3159" t="s">
        <v>6966</v>
      </c>
      <c r="C3159" t="s">
        <v>15266</v>
      </c>
      <c r="D3159">
        <v>95</v>
      </c>
      <c r="E3159" s="4">
        <v>10000000</v>
      </c>
      <c r="F3159" s="4">
        <v>866778</v>
      </c>
      <c r="G3159" s="3">
        <f>movie_metadata[[#This Row],[New_gross]]-movie_metadata[[#This Row],[New_budget]]</f>
        <v>-9133222</v>
      </c>
      <c r="H3159" s="3" t="str">
        <f>IF(movie_metadata[[#This Row],[Profit/Loss_in money]]&gt;0,"Profit","Loss")</f>
        <v>Loss</v>
      </c>
      <c r="I3159" t="s">
        <v>26</v>
      </c>
      <c r="J3159" t="s">
        <v>3848</v>
      </c>
      <c r="K3159" t="s">
        <v>206</v>
      </c>
      <c r="L3159" s="1">
        <v>2007</v>
      </c>
      <c r="M3159" t="s">
        <v>29</v>
      </c>
      <c r="N3159">
        <v>6.7</v>
      </c>
      <c r="O3159">
        <v>2.35</v>
      </c>
      <c r="P3159">
        <v>0</v>
      </c>
      <c r="Q3159">
        <v>192</v>
      </c>
      <c r="R3159">
        <v>0</v>
      </c>
      <c r="S3159">
        <v>20</v>
      </c>
      <c r="T3159" t="s">
        <v>15267</v>
      </c>
      <c r="U3159">
        <v>20000</v>
      </c>
      <c r="V3159" t="s">
        <v>834</v>
      </c>
      <c r="W3159">
        <v>44208</v>
      </c>
      <c r="X3159">
        <v>20364</v>
      </c>
      <c r="Y3159" t="s">
        <v>15268</v>
      </c>
      <c r="Z3159">
        <v>3</v>
      </c>
      <c r="AA3159" t="s">
        <v>15269</v>
      </c>
      <c r="AB3159" t="s">
        <v>15270</v>
      </c>
      <c r="AC3159">
        <v>117</v>
      </c>
      <c r="AD3159">
        <v>329</v>
      </c>
    </row>
    <row r="3160" spans="1:30" x14ac:dyDescent="0.35">
      <c r="A3160" t="s">
        <v>23</v>
      </c>
      <c r="B3160" t="s">
        <v>14646</v>
      </c>
      <c r="C3160" t="s">
        <v>15271</v>
      </c>
      <c r="D3160">
        <v>119</v>
      </c>
      <c r="E3160" s="4">
        <v>40299836.065573767</v>
      </c>
      <c r="F3160" s="4">
        <v>836641</v>
      </c>
      <c r="G3160" s="3">
        <f>movie_metadata[[#This Row],[New_gross]]-movie_metadata[[#This Row],[New_budget]]</f>
        <v>-39463195.065573767</v>
      </c>
      <c r="H3160" s="3" t="str">
        <f>IF(movie_metadata[[#This Row],[Profit/Loss_in money]]&gt;0,"Profit","Loss")</f>
        <v>Loss</v>
      </c>
      <c r="I3160" t="s">
        <v>26</v>
      </c>
      <c r="J3160" t="s">
        <v>3558</v>
      </c>
      <c r="K3160" t="s">
        <v>3402</v>
      </c>
      <c r="L3160" s="1">
        <v>1998</v>
      </c>
      <c r="M3160" t="s">
        <v>572</v>
      </c>
      <c r="N3160">
        <v>6.2</v>
      </c>
      <c r="O3160">
        <v>1.85</v>
      </c>
      <c r="P3160">
        <v>74</v>
      </c>
      <c r="Q3160">
        <v>36</v>
      </c>
      <c r="R3160">
        <v>0</v>
      </c>
      <c r="S3160">
        <v>54</v>
      </c>
      <c r="T3160" t="s">
        <v>1918</v>
      </c>
      <c r="U3160">
        <v>816</v>
      </c>
      <c r="V3160" t="s">
        <v>7735</v>
      </c>
      <c r="W3160">
        <v>1402</v>
      </c>
      <c r="X3160">
        <v>1585</v>
      </c>
      <c r="Y3160" t="s">
        <v>15272</v>
      </c>
      <c r="Z3160">
        <v>0</v>
      </c>
      <c r="AA3160" t="s">
        <v>15273</v>
      </c>
      <c r="AB3160" t="s">
        <v>15274</v>
      </c>
      <c r="AC3160">
        <v>40</v>
      </c>
      <c r="AD3160">
        <v>623</v>
      </c>
    </row>
    <row r="3161" spans="1:30" x14ac:dyDescent="0.35">
      <c r="A3161" t="s">
        <v>23</v>
      </c>
      <c r="B3161" t="s">
        <v>1286</v>
      </c>
      <c r="C3161" t="s">
        <v>15275</v>
      </c>
      <c r="D3161">
        <v>89</v>
      </c>
      <c r="E3161" s="4">
        <v>10000000</v>
      </c>
      <c r="F3161" s="4">
        <v>598645</v>
      </c>
      <c r="G3161" s="3">
        <f>movie_metadata[[#This Row],[New_gross]]-movie_metadata[[#This Row],[New_budget]]</f>
        <v>-9401355</v>
      </c>
      <c r="H3161" s="3" t="str">
        <f>IF(movie_metadata[[#This Row],[Profit/Loss_in money]]&gt;0,"Profit","Loss")</f>
        <v>Loss</v>
      </c>
      <c r="I3161" t="s">
        <v>26</v>
      </c>
      <c r="J3161" t="s">
        <v>45</v>
      </c>
      <c r="K3161" t="s">
        <v>1674</v>
      </c>
      <c r="L3161" s="1">
        <v>2002</v>
      </c>
      <c r="M3161" t="s">
        <v>572</v>
      </c>
      <c r="N3161">
        <v>3.6</v>
      </c>
      <c r="O3161">
        <v>1.85</v>
      </c>
      <c r="P3161">
        <v>725</v>
      </c>
      <c r="Q3161">
        <v>71</v>
      </c>
      <c r="R3161">
        <v>0</v>
      </c>
      <c r="S3161">
        <v>119</v>
      </c>
      <c r="T3161" t="s">
        <v>523</v>
      </c>
      <c r="U3161">
        <v>990</v>
      </c>
      <c r="V3161" t="s">
        <v>345</v>
      </c>
      <c r="W3161">
        <v>13145</v>
      </c>
      <c r="X3161">
        <v>2006</v>
      </c>
      <c r="Y3161" t="s">
        <v>6388</v>
      </c>
      <c r="Z3161">
        <v>0</v>
      </c>
      <c r="AA3161" t="s">
        <v>15276</v>
      </c>
      <c r="AB3161" t="s">
        <v>15277</v>
      </c>
      <c r="AC3161">
        <v>215</v>
      </c>
      <c r="AD3161">
        <v>711</v>
      </c>
    </row>
    <row r="3162" spans="1:30" x14ac:dyDescent="0.35">
      <c r="A3162" t="s">
        <v>23</v>
      </c>
      <c r="B3162" t="s">
        <v>15278</v>
      </c>
      <c r="C3162" t="s">
        <v>15279</v>
      </c>
      <c r="D3162">
        <v>107</v>
      </c>
      <c r="E3162" s="4">
        <v>10000000</v>
      </c>
      <c r="F3162" s="4">
        <v>578527</v>
      </c>
      <c r="G3162" s="3">
        <f>movie_metadata[[#This Row],[New_gross]]-movie_metadata[[#This Row],[New_budget]]</f>
        <v>-9421473</v>
      </c>
      <c r="H3162" s="3" t="str">
        <f>IF(movie_metadata[[#This Row],[Profit/Loss_in money]]&gt;0,"Profit","Loss")</f>
        <v>Loss</v>
      </c>
      <c r="I3162" t="s">
        <v>26</v>
      </c>
      <c r="J3162" t="s">
        <v>27</v>
      </c>
      <c r="K3162" t="s">
        <v>1725</v>
      </c>
      <c r="L3162" s="1">
        <v>2008</v>
      </c>
      <c r="M3162" t="s">
        <v>572</v>
      </c>
      <c r="N3162">
        <v>5.7</v>
      </c>
      <c r="O3162">
        <v>1.78</v>
      </c>
      <c r="P3162">
        <v>883</v>
      </c>
      <c r="Q3162">
        <v>79</v>
      </c>
      <c r="R3162">
        <v>0</v>
      </c>
      <c r="S3162">
        <v>91</v>
      </c>
      <c r="T3162" t="s">
        <v>15280</v>
      </c>
      <c r="U3162">
        <v>603</v>
      </c>
      <c r="V3162" t="s">
        <v>7639</v>
      </c>
      <c r="W3162">
        <v>20008</v>
      </c>
      <c r="X3162">
        <v>988</v>
      </c>
      <c r="Y3162" t="s">
        <v>8644</v>
      </c>
      <c r="Z3162">
        <v>3</v>
      </c>
      <c r="AA3162" t="s">
        <v>15281</v>
      </c>
      <c r="AB3162" t="s">
        <v>15282</v>
      </c>
      <c r="AC3162">
        <v>112</v>
      </c>
      <c r="AD3162">
        <v>175</v>
      </c>
    </row>
    <row r="3163" spans="1:30" x14ac:dyDescent="0.35">
      <c r="A3163" t="s">
        <v>739</v>
      </c>
      <c r="B3163" t="s">
        <v>11083</v>
      </c>
      <c r="C3163" t="s">
        <v>15283</v>
      </c>
      <c r="D3163">
        <v>85</v>
      </c>
      <c r="E3163" s="4">
        <v>10000000</v>
      </c>
      <c r="F3163" s="4">
        <v>488872</v>
      </c>
      <c r="G3163" s="3">
        <f>movie_metadata[[#This Row],[New_gross]]-movie_metadata[[#This Row],[New_budget]]</f>
        <v>-9511128</v>
      </c>
      <c r="H3163" s="3" t="str">
        <f>IF(movie_metadata[[#This Row],[Profit/Loss_in money]]&gt;0,"Profit","Loss")</f>
        <v>Loss</v>
      </c>
      <c r="I3163" t="s">
        <v>7225</v>
      </c>
      <c r="J3163" t="s">
        <v>3848</v>
      </c>
      <c r="K3163" t="s">
        <v>3221</v>
      </c>
      <c r="L3163" s="1">
        <v>2001</v>
      </c>
      <c r="M3163" t="s">
        <v>82</v>
      </c>
      <c r="N3163">
        <v>7.3</v>
      </c>
      <c r="O3163">
        <v>1.85</v>
      </c>
      <c r="P3163">
        <v>0</v>
      </c>
      <c r="Q3163">
        <v>246</v>
      </c>
      <c r="R3163">
        <v>0</v>
      </c>
      <c r="S3163">
        <v>51</v>
      </c>
      <c r="T3163" t="s">
        <v>15284</v>
      </c>
      <c r="U3163">
        <v>478</v>
      </c>
      <c r="V3163" t="s">
        <v>6941</v>
      </c>
      <c r="W3163">
        <v>56923</v>
      </c>
      <c r="X3163">
        <v>700</v>
      </c>
      <c r="Y3163" t="s">
        <v>7228</v>
      </c>
      <c r="Z3163">
        <v>2</v>
      </c>
      <c r="AA3163" t="s">
        <v>15285</v>
      </c>
      <c r="AB3163" t="s">
        <v>15286</v>
      </c>
      <c r="AC3163">
        <v>243</v>
      </c>
      <c r="AD3163">
        <v>83</v>
      </c>
    </row>
    <row r="3164" spans="1:30" x14ac:dyDescent="0.35">
      <c r="A3164" t="s">
        <v>23</v>
      </c>
      <c r="B3164" t="s">
        <v>13962</v>
      </c>
      <c r="C3164" t="s">
        <v>15287</v>
      </c>
      <c r="D3164">
        <v>93</v>
      </c>
      <c r="E3164" s="4">
        <v>10000000</v>
      </c>
      <c r="F3164" s="4">
        <v>365734</v>
      </c>
      <c r="G3164" s="3">
        <f>movie_metadata[[#This Row],[New_gross]]-movie_metadata[[#This Row],[New_budget]]</f>
        <v>-9634266</v>
      </c>
      <c r="H3164" s="3" t="str">
        <f>IF(movie_metadata[[#This Row],[Profit/Loss_in money]]&gt;0,"Profit","Loss")</f>
        <v>Loss</v>
      </c>
      <c r="I3164" t="s">
        <v>26</v>
      </c>
      <c r="J3164" t="s">
        <v>27</v>
      </c>
      <c r="K3164" t="s">
        <v>3402</v>
      </c>
      <c r="L3164" s="1">
        <v>2003</v>
      </c>
      <c r="M3164" t="s">
        <v>4815</v>
      </c>
      <c r="N3164">
        <v>5</v>
      </c>
      <c r="O3164">
        <v>1.66</v>
      </c>
      <c r="P3164">
        <v>952</v>
      </c>
      <c r="Q3164">
        <v>115</v>
      </c>
      <c r="R3164">
        <v>787</v>
      </c>
      <c r="S3164">
        <v>0</v>
      </c>
      <c r="T3164" t="s">
        <v>15288</v>
      </c>
      <c r="U3164">
        <v>787</v>
      </c>
      <c r="V3164" t="s">
        <v>13962</v>
      </c>
      <c r="W3164">
        <v>11487</v>
      </c>
      <c r="X3164">
        <v>883</v>
      </c>
      <c r="Y3164" t="s">
        <v>15289</v>
      </c>
      <c r="Z3164">
        <v>0</v>
      </c>
      <c r="AA3164" t="s">
        <v>15290</v>
      </c>
      <c r="AB3164" t="s">
        <v>15291</v>
      </c>
      <c r="AC3164">
        <v>226</v>
      </c>
      <c r="AD3164">
        <v>96</v>
      </c>
    </row>
    <row r="3165" spans="1:30" x14ac:dyDescent="0.35">
      <c r="A3165" t="s">
        <v>23</v>
      </c>
      <c r="B3165" t="s">
        <v>15292</v>
      </c>
      <c r="C3165" t="s">
        <v>15293</v>
      </c>
      <c r="D3165">
        <v>101</v>
      </c>
      <c r="E3165" s="4">
        <v>60000000</v>
      </c>
      <c r="F3165" s="4">
        <v>231417</v>
      </c>
      <c r="G3165" s="3">
        <f>movie_metadata[[#This Row],[New_gross]]-movie_metadata[[#This Row],[New_budget]]</f>
        <v>-59768583</v>
      </c>
      <c r="H3165" s="3" t="str">
        <f>IF(movie_metadata[[#This Row],[Profit/Loss_in money]]&gt;0,"Profit","Loss")</f>
        <v>Loss</v>
      </c>
      <c r="I3165" t="s">
        <v>1451</v>
      </c>
      <c r="J3165" t="s">
        <v>1452</v>
      </c>
      <c r="K3165" t="s">
        <v>5957</v>
      </c>
      <c r="L3165" s="1">
        <v>1997</v>
      </c>
      <c r="M3165" t="s">
        <v>60</v>
      </c>
      <c r="N3165">
        <v>6.6</v>
      </c>
      <c r="O3165">
        <v>1.66</v>
      </c>
      <c r="P3165">
        <v>33</v>
      </c>
      <c r="Q3165">
        <v>34</v>
      </c>
      <c r="R3165">
        <v>324</v>
      </c>
      <c r="S3165">
        <v>28</v>
      </c>
      <c r="T3165" t="s">
        <v>6887</v>
      </c>
      <c r="U3165">
        <v>678</v>
      </c>
      <c r="V3165" t="s">
        <v>6029</v>
      </c>
      <c r="W3165">
        <v>1649</v>
      </c>
      <c r="X3165">
        <v>1256</v>
      </c>
      <c r="Y3165" t="s">
        <v>15294</v>
      </c>
      <c r="Z3165">
        <v>0</v>
      </c>
      <c r="AA3165" t="s">
        <v>15295</v>
      </c>
      <c r="AB3165" t="s">
        <v>15296</v>
      </c>
      <c r="AC3165">
        <v>21</v>
      </c>
      <c r="AD3165">
        <v>541</v>
      </c>
    </row>
    <row r="3166" spans="1:30" x14ac:dyDescent="0.35">
      <c r="A3166" t="s">
        <v>23</v>
      </c>
      <c r="B3166" t="s">
        <v>4994</v>
      </c>
      <c r="C3166" t="s">
        <v>15297</v>
      </c>
      <c r="D3166">
        <v>103</v>
      </c>
      <c r="E3166" s="4">
        <v>5000000</v>
      </c>
      <c r="F3166" s="4">
        <v>3093491</v>
      </c>
      <c r="G3166" s="3">
        <f>movie_metadata[[#This Row],[New_gross]]-movie_metadata[[#This Row],[New_budget]]</f>
        <v>-1906509</v>
      </c>
      <c r="H3166" s="3" t="str">
        <f>IF(movie_metadata[[#This Row],[Profit/Loss_in money]]&gt;0,"Profit","Loss")</f>
        <v>Loss</v>
      </c>
      <c r="I3166" t="s">
        <v>26</v>
      </c>
      <c r="J3166" t="s">
        <v>27</v>
      </c>
      <c r="K3166" t="s">
        <v>1536</v>
      </c>
      <c r="L3166" s="1">
        <v>2014</v>
      </c>
      <c r="M3166" t="s">
        <v>572</v>
      </c>
      <c r="N3166">
        <v>6.6</v>
      </c>
      <c r="O3166">
        <v>1.85</v>
      </c>
      <c r="P3166">
        <v>5000</v>
      </c>
      <c r="Q3166">
        <v>129</v>
      </c>
      <c r="R3166">
        <v>593</v>
      </c>
      <c r="S3166">
        <v>241</v>
      </c>
      <c r="T3166" t="s">
        <v>15298</v>
      </c>
      <c r="U3166">
        <v>374</v>
      </c>
      <c r="V3166" t="s">
        <v>15299</v>
      </c>
      <c r="W3166">
        <v>8307</v>
      </c>
      <c r="X3166">
        <v>1283</v>
      </c>
      <c r="Y3166" t="s">
        <v>15300</v>
      </c>
      <c r="Z3166">
        <v>0</v>
      </c>
      <c r="AA3166" t="s">
        <v>15301</v>
      </c>
      <c r="AB3166" t="s">
        <v>15302</v>
      </c>
      <c r="AC3166">
        <v>37</v>
      </c>
      <c r="AD3166">
        <v>362</v>
      </c>
    </row>
    <row r="3167" spans="1:30" x14ac:dyDescent="0.35">
      <c r="A3167" t="s">
        <v>23</v>
      </c>
      <c r="B3167" t="s">
        <v>15303</v>
      </c>
      <c r="C3167" t="s">
        <v>15304</v>
      </c>
      <c r="D3167">
        <v>101</v>
      </c>
      <c r="E3167" s="4">
        <v>59947149.532710284</v>
      </c>
      <c r="F3167" s="4">
        <v>244465</v>
      </c>
      <c r="G3167" s="3">
        <f>movie_metadata[[#This Row],[New_gross]]-movie_metadata[[#This Row],[New_budget]]</f>
        <v>-59702684.532710284</v>
      </c>
      <c r="H3167" s="3" t="str">
        <f>IF(movie_metadata[[#This Row],[Profit/Loss_in money]]&gt;0,"Profit","Loss")</f>
        <v>Loss</v>
      </c>
      <c r="I3167" t="s">
        <v>1451</v>
      </c>
      <c r="J3167" t="s">
        <v>1452</v>
      </c>
      <c r="K3167" t="s">
        <v>206</v>
      </c>
      <c r="L3167" s="1">
        <v>1997</v>
      </c>
      <c r="M3167" t="s">
        <v>60</v>
      </c>
      <c r="N3167">
        <v>6.8</v>
      </c>
      <c r="O3167">
        <v>2.35</v>
      </c>
      <c r="P3167">
        <v>85</v>
      </c>
      <c r="Q3167">
        <v>22</v>
      </c>
      <c r="R3167">
        <v>163</v>
      </c>
      <c r="S3167">
        <v>34</v>
      </c>
      <c r="T3167" t="s">
        <v>15305</v>
      </c>
      <c r="U3167">
        <v>837</v>
      </c>
      <c r="V3167" t="s">
        <v>5168</v>
      </c>
      <c r="W3167">
        <v>1135</v>
      </c>
      <c r="X3167">
        <v>1019</v>
      </c>
      <c r="Y3167" t="s">
        <v>15306</v>
      </c>
      <c r="Z3167">
        <v>1</v>
      </c>
      <c r="AA3167" t="s">
        <v>15307</v>
      </c>
      <c r="AB3167" t="s">
        <v>15308</v>
      </c>
      <c r="AC3167">
        <v>14</v>
      </c>
      <c r="AD3167">
        <v>130</v>
      </c>
    </row>
    <row r="3168" spans="1:30" x14ac:dyDescent="0.35">
      <c r="A3168" t="s">
        <v>23</v>
      </c>
      <c r="B3168" t="s">
        <v>15309</v>
      </c>
      <c r="C3168" t="s">
        <v>15310</v>
      </c>
      <c r="D3168">
        <v>123</v>
      </c>
      <c r="E3168" s="4">
        <v>37652702.696078435</v>
      </c>
      <c r="F3168" s="4">
        <v>756452</v>
      </c>
      <c r="G3168" s="3">
        <f>movie_metadata[[#This Row],[New_gross]]-movie_metadata[[#This Row],[New_budget]]</f>
        <v>-36896250.696078435</v>
      </c>
      <c r="H3168" s="3" t="str">
        <f>IF(movie_metadata[[#This Row],[Profit/Loss_in money]]&gt;0,"Profit","Loss")</f>
        <v>Loss</v>
      </c>
      <c r="I3168" t="s">
        <v>26</v>
      </c>
      <c r="J3168" t="s">
        <v>45</v>
      </c>
      <c r="K3168" t="s">
        <v>7612</v>
      </c>
      <c r="L3168" s="1">
        <v>2011</v>
      </c>
      <c r="M3168" t="s">
        <v>572</v>
      </c>
      <c r="N3168">
        <v>6.2</v>
      </c>
      <c r="O3168">
        <v>2.35</v>
      </c>
      <c r="P3168">
        <v>12000</v>
      </c>
      <c r="Q3168">
        <v>196</v>
      </c>
      <c r="R3168">
        <v>0</v>
      </c>
      <c r="S3168">
        <v>131</v>
      </c>
      <c r="T3168" t="s">
        <v>3560</v>
      </c>
      <c r="U3168">
        <v>18000</v>
      </c>
      <c r="V3168" t="s">
        <v>634</v>
      </c>
      <c r="W3168">
        <v>27009</v>
      </c>
      <c r="X3168">
        <v>18652</v>
      </c>
      <c r="Y3168" t="s">
        <v>15311</v>
      </c>
      <c r="Z3168">
        <v>0</v>
      </c>
      <c r="AA3168" t="s">
        <v>15312</v>
      </c>
      <c r="AB3168" t="s">
        <v>15313</v>
      </c>
      <c r="AC3168">
        <v>118</v>
      </c>
      <c r="AD3168">
        <v>451</v>
      </c>
    </row>
    <row r="3169" spans="1:30" x14ac:dyDescent="0.35">
      <c r="A3169" t="s">
        <v>23</v>
      </c>
      <c r="B3169" t="s">
        <v>15314</v>
      </c>
      <c r="C3169" t="s">
        <v>15315</v>
      </c>
      <c r="D3169">
        <v>111</v>
      </c>
      <c r="E3169" s="4">
        <v>4000000</v>
      </c>
      <c r="F3169" s="4">
        <v>228524</v>
      </c>
      <c r="G3169" s="3">
        <f>movie_metadata[[#This Row],[New_gross]]-movie_metadata[[#This Row],[New_budget]]</f>
        <v>-3771476</v>
      </c>
      <c r="H3169" s="3" t="str">
        <f>IF(movie_metadata[[#This Row],[Profit/Loss_in money]]&gt;0,"Profit","Loss")</f>
        <v>Loss</v>
      </c>
      <c r="I3169" t="s">
        <v>26</v>
      </c>
      <c r="J3169" t="s">
        <v>27</v>
      </c>
      <c r="K3169" t="s">
        <v>2520</v>
      </c>
      <c r="L3169" s="1">
        <v>2004</v>
      </c>
      <c r="M3169" t="s">
        <v>572</v>
      </c>
      <c r="N3169">
        <v>7.3</v>
      </c>
      <c r="O3169">
        <v>2.35</v>
      </c>
      <c r="P3169">
        <v>345</v>
      </c>
      <c r="Q3169">
        <v>73</v>
      </c>
      <c r="R3169">
        <v>24</v>
      </c>
      <c r="S3169">
        <v>83</v>
      </c>
      <c r="T3169" t="s">
        <v>11343</v>
      </c>
      <c r="U3169">
        <v>374</v>
      </c>
      <c r="V3169" t="s">
        <v>15316</v>
      </c>
      <c r="W3169">
        <v>8708</v>
      </c>
      <c r="X3169">
        <v>768</v>
      </c>
      <c r="Y3169" t="s">
        <v>15317</v>
      </c>
      <c r="Z3169">
        <v>2</v>
      </c>
      <c r="AA3169" t="s">
        <v>15318</v>
      </c>
      <c r="AB3169" t="s">
        <v>15319</v>
      </c>
      <c r="AC3169">
        <v>56</v>
      </c>
      <c r="AD3169">
        <v>181</v>
      </c>
    </row>
    <row r="3170" spans="1:30" x14ac:dyDescent="0.35">
      <c r="A3170" t="s">
        <v>23</v>
      </c>
      <c r="B3170" t="s">
        <v>15320</v>
      </c>
      <c r="C3170" t="s">
        <v>15321</v>
      </c>
      <c r="D3170">
        <v>86</v>
      </c>
      <c r="E3170" s="4">
        <v>10000000</v>
      </c>
      <c r="F3170" s="4">
        <v>226792</v>
      </c>
      <c r="G3170" s="3">
        <f>movie_metadata[[#This Row],[New_gross]]-movie_metadata[[#This Row],[New_budget]]</f>
        <v>-9773208</v>
      </c>
      <c r="H3170" s="3" t="str">
        <f>IF(movie_metadata[[#This Row],[Profit/Loss_in money]]&gt;0,"Profit","Loss")</f>
        <v>Loss</v>
      </c>
      <c r="I3170" t="s">
        <v>26</v>
      </c>
      <c r="J3170" t="s">
        <v>45</v>
      </c>
      <c r="K3170" t="s">
        <v>15322</v>
      </c>
      <c r="L3170" s="1">
        <v>2001</v>
      </c>
      <c r="M3170" t="s">
        <v>572</v>
      </c>
      <c r="N3170">
        <v>6.2</v>
      </c>
      <c r="O3170">
        <v>1.85</v>
      </c>
      <c r="P3170">
        <v>117</v>
      </c>
      <c r="Q3170">
        <v>43</v>
      </c>
      <c r="R3170">
        <v>302</v>
      </c>
      <c r="S3170">
        <v>428</v>
      </c>
      <c r="T3170" t="s">
        <v>15323</v>
      </c>
      <c r="U3170">
        <v>893</v>
      </c>
      <c r="V3170" t="s">
        <v>3483</v>
      </c>
      <c r="W3170">
        <v>3080</v>
      </c>
      <c r="X3170">
        <v>3049</v>
      </c>
      <c r="Y3170" t="s">
        <v>8981</v>
      </c>
      <c r="Z3170">
        <v>2</v>
      </c>
      <c r="AA3170" t="s">
        <v>15324</v>
      </c>
      <c r="AB3170" t="s">
        <v>15325</v>
      </c>
      <c r="AC3170">
        <v>44</v>
      </c>
      <c r="AD3170">
        <v>798</v>
      </c>
    </row>
    <row r="3171" spans="1:30" x14ac:dyDescent="0.35">
      <c r="A3171" t="s">
        <v>23</v>
      </c>
      <c r="B3171" t="s">
        <v>15326</v>
      </c>
      <c r="C3171" t="s">
        <v>15327</v>
      </c>
      <c r="D3171">
        <v>99</v>
      </c>
      <c r="E3171" s="4">
        <v>37432523.809523806</v>
      </c>
      <c r="F3171" s="4">
        <v>221210</v>
      </c>
      <c r="G3171" s="3">
        <f>movie_metadata[[#This Row],[New_gross]]-movie_metadata[[#This Row],[New_budget]]</f>
        <v>-37211313.809523806</v>
      </c>
      <c r="H3171" s="3" t="str">
        <f>IF(movie_metadata[[#This Row],[Profit/Loss_in money]]&gt;0,"Profit","Loss")</f>
        <v>Loss</v>
      </c>
      <c r="I3171" t="s">
        <v>26</v>
      </c>
      <c r="J3171" t="s">
        <v>27</v>
      </c>
      <c r="K3171" t="s">
        <v>2520</v>
      </c>
      <c r="L3171" s="1">
        <v>2009</v>
      </c>
      <c r="M3171" t="s">
        <v>572</v>
      </c>
      <c r="N3171">
        <v>6.9</v>
      </c>
      <c r="O3171">
        <v>1.85</v>
      </c>
      <c r="P3171">
        <v>0</v>
      </c>
      <c r="Q3171">
        <v>129</v>
      </c>
      <c r="R3171">
        <v>800</v>
      </c>
      <c r="S3171">
        <v>334</v>
      </c>
      <c r="T3171" t="s">
        <v>67</v>
      </c>
      <c r="U3171">
        <v>49000</v>
      </c>
      <c r="V3171" t="s">
        <v>804</v>
      </c>
      <c r="W3171">
        <v>31964</v>
      </c>
      <c r="X3171">
        <v>50542</v>
      </c>
      <c r="Y3171" t="s">
        <v>13725</v>
      </c>
      <c r="Z3171">
        <v>1</v>
      </c>
      <c r="AA3171" t="s">
        <v>15328</v>
      </c>
      <c r="AB3171" t="s">
        <v>15329</v>
      </c>
      <c r="AC3171">
        <v>129</v>
      </c>
      <c r="AD3171">
        <v>640</v>
      </c>
    </row>
    <row r="3172" spans="1:30" x14ac:dyDescent="0.35">
      <c r="A3172" t="s">
        <v>23</v>
      </c>
      <c r="B3172" t="s">
        <v>14412</v>
      </c>
      <c r="C3172" t="s">
        <v>15330</v>
      </c>
      <c r="D3172">
        <v>90</v>
      </c>
      <c r="E3172" s="4">
        <v>5000000</v>
      </c>
      <c r="F3172" s="4">
        <v>136432</v>
      </c>
      <c r="G3172" s="3">
        <f>movie_metadata[[#This Row],[New_gross]]-movie_metadata[[#This Row],[New_budget]]</f>
        <v>-4863568</v>
      </c>
      <c r="H3172" s="3" t="str">
        <f>IF(movie_metadata[[#This Row],[Profit/Loss_in money]]&gt;0,"Profit","Loss")</f>
        <v>Loss</v>
      </c>
      <c r="I3172" t="s">
        <v>26</v>
      </c>
      <c r="J3172" t="s">
        <v>45</v>
      </c>
      <c r="K3172" t="s">
        <v>12825</v>
      </c>
      <c r="L3172" s="1">
        <v>2006</v>
      </c>
      <c r="M3172" t="s">
        <v>572</v>
      </c>
      <c r="N3172">
        <v>6.6</v>
      </c>
      <c r="O3172">
        <v>1.85</v>
      </c>
      <c r="P3172">
        <v>0</v>
      </c>
      <c r="Q3172">
        <v>200</v>
      </c>
      <c r="R3172">
        <v>76</v>
      </c>
      <c r="S3172">
        <v>345</v>
      </c>
      <c r="T3172" t="s">
        <v>957</v>
      </c>
      <c r="U3172">
        <v>798</v>
      </c>
      <c r="V3172" t="s">
        <v>15323</v>
      </c>
      <c r="W3172">
        <v>31890</v>
      </c>
      <c r="X3172">
        <v>2217</v>
      </c>
      <c r="Y3172" t="s">
        <v>15331</v>
      </c>
      <c r="Z3172">
        <v>0</v>
      </c>
      <c r="AA3172" t="s">
        <v>15332</v>
      </c>
      <c r="AB3172" t="s">
        <v>15333</v>
      </c>
      <c r="AC3172">
        <v>194</v>
      </c>
      <c r="AD3172">
        <v>769</v>
      </c>
    </row>
    <row r="3173" spans="1:30" x14ac:dyDescent="0.35">
      <c r="A3173" t="s">
        <v>23</v>
      </c>
      <c r="B3173" t="s">
        <v>14258</v>
      </c>
      <c r="C3173" t="s">
        <v>15334</v>
      </c>
      <c r="D3173">
        <v>82</v>
      </c>
      <c r="E3173" s="4">
        <v>10000000</v>
      </c>
      <c r="F3173" s="4">
        <v>131617</v>
      </c>
      <c r="G3173" s="3">
        <f>movie_metadata[[#This Row],[New_gross]]-movie_metadata[[#This Row],[New_budget]]</f>
        <v>-9868383</v>
      </c>
      <c r="H3173" s="3" t="str">
        <f>IF(movie_metadata[[#This Row],[Profit/Loss_in money]]&gt;0,"Profit","Loss")</f>
        <v>Loss</v>
      </c>
      <c r="I3173" t="s">
        <v>26</v>
      </c>
      <c r="J3173" t="s">
        <v>27</v>
      </c>
      <c r="K3173" t="s">
        <v>4066</v>
      </c>
      <c r="L3173" s="1">
        <v>2005</v>
      </c>
      <c r="M3173" t="s">
        <v>572</v>
      </c>
      <c r="N3173">
        <v>6.3</v>
      </c>
      <c r="O3173">
        <v>1.85</v>
      </c>
      <c r="P3173">
        <v>661</v>
      </c>
      <c r="Q3173">
        <v>79</v>
      </c>
      <c r="R3173">
        <v>216</v>
      </c>
      <c r="S3173">
        <v>885</v>
      </c>
      <c r="T3173" t="s">
        <v>15335</v>
      </c>
      <c r="U3173">
        <v>1000</v>
      </c>
      <c r="V3173" t="s">
        <v>301</v>
      </c>
      <c r="W3173">
        <v>9971</v>
      </c>
      <c r="X3173">
        <v>5761</v>
      </c>
      <c r="Y3173" t="s">
        <v>6780</v>
      </c>
      <c r="Z3173">
        <v>1</v>
      </c>
      <c r="AA3173" t="s">
        <v>15336</v>
      </c>
      <c r="AB3173" t="s">
        <v>15337</v>
      </c>
      <c r="AC3173">
        <v>119</v>
      </c>
      <c r="AD3173">
        <v>922</v>
      </c>
    </row>
    <row r="3174" spans="1:30" x14ac:dyDescent="0.35">
      <c r="A3174" t="s">
        <v>23</v>
      </c>
      <c r="B3174" t="s">
        <v>15338</v>
      </c>
      <c r="C3174" t="s">
        <v>15339</v>
      </c>
      <c r="D3174">
        <v>110</v>
      </c>
      <c r="E3174" s="4">
        <v>43432109.375</v>
      </c>
      <c r="F3174" s="4">
        <v>152857</v>
      </c>
      <c r="G3174" s="3">
        <f>movie_metadata[[#This Row],[New_gross]]-movie_metadata[[#This Row],[New_budget]]</f>
        <v>-43279252.375</v>
      </c>
      <c r="H3174" s="3" t="str">
        <f>IF(movie_metadata[[#This Row],[Profit/Loss_in money]]&gt;0,"Profit","Loss")</f>
        <v>Loss</v>
      </c>
      <c r="I3174" t="s">
        <v>26</v>
      </c>
      <c r="J3174" t="s">
        <v>45</v>
      </c>
      <c r="K3174" t="s">
        <v>3402</v>
      </c>
      <c r="L3174" s="1">
        <v>2010</v>
      </c>
      <c r="M3174" t="s">
        <v>572</v>
      </c>
      <c r="N3174">
        <v>7</v>
      </c>
      <c r="O3174">
        <v>1.85</v>
      </c>
      <c r="P3174">
        <v>0</v>
      </c>
      <c r="Q3174">
        <v>112</v>
      </c>
      <c r="R3174">
        <v>26</v>
      </c>
      <c r="S3174">
        <v>146</v>
      </c>
      <c r="T3174" t="s">
        <v>14028</v>
      </c>
      <c r="U3174">
        <v>17000</v>
      </c>
      <c r="V3174" t="s">
        <v>551</v>
      </c>
      <c r="W3174">
        <v>19979</v>
      </c>
      <c r="X3174">
        <v>18236</v>
      </c>
      <c r="Y3174" t="s">
        <v>15340</v>
      </c>
      <c r="Z3174">
        <v>3</v>
      </c>
      <c r="AA3174" t="s">
        <v>15341</v>
      </c>
      <c r="AB3174" t="s">
        <v>15342</v>
      </c>
      <c r="AC3174">
        <v>56</v>
      </c>
      <c r="AD3174">
        <v>793</v>
      </c>
    </row>
    <row r="3175" spans="1:30" x14ac:dyDescent="0.35">
      <c r="A3175" t="s">
        <v>23</v>
      </c>
      <c r="B3175" t="s">
        <v>15343</v>
      </c>
      <c r="C3175" t="s">
        <v>15344</v>
      </c>
      <c r="D3175">
        <v>83</v>
      </c>
      <c r="E3175" s="4">
        <v>6200000</v>
      </c>
      <c r="F3175" s="4">
        <v>126247</v>
      </c>
      <c r="G3175" s="3">
        <f>movie_metadata[[#This Row],[New_gross]]-movie_metadata[[#This Row],[New_budget]]</f>
        <v>-6073753</v>
      </c>
      <c r="H3175" s="3" t="str">
        <f>IF(movie_metadata[[#This Row],[Profit/Loss_in money]]&gt;0,"Profit","Loss")</f>
        <v>Loss</v>
      </c>
      <c r="I3175" t="s">
        <v>26</v>
      </c>
      <c r="J3175" t="s">
        <v>27</v>
      </c>
      <c r="K3175" t="s">
        <v>1001</v>
      </c>
      <c r="L3175" s="1">
        <v>1994</v>
      </c>
      <c r="M3175" t="s">
        <v>82</v>
      </c>
      <c r="N3175">
        <v>3.3</v>
      </c>
      <c r="O3175">
        <v>1.85</v>
      </c>
      <c r="P3175">
        <v>321</v>
      </c>
      <c r="Q3175">
        <v>17</v>
      </c>
      <c r="R3175">
        <v>3</v>
      </c>
      <c r="S3175">
        <v>421</v>
      </c>
      <c r="T3175" t="s">
        <v>10317</v>
      </c>
      <c r="U3175">
        <v>16000</v>
      </c>
      <c r="V3175" t="s">
        <v>194</v>
      </c>
      <c r="W3175">
        <v>24958</v>
      </c>
      <c r="X3175">
        <v>17469</v>
      </c>
      <c r="Y3175" t="s">
        <v>1578</v>
      </c>
      <c r="Z3175">
        <v>0</v>
      </c>
      <c r="AA3175" t="s">
        <v>15345</v>
      </c>
      <c r="AB3175" t="s">
        <v>15346</v>
      </c>
      <c r="AC3175">
        <v>103</v>
      </c>
      <c r="AD3175">
        <v>542</v>
      </c>
    </row>
    <row r="3176" spans="1:30" x14ac:dyDescent="0.35">
      <c r="A3176" t="s">
        <v>23</v>
      </c>
      <c r="B3176" t="s">
        <v>7046</v>
      </c>
      <c r="C3176" t="s">
        <v>15347</v>
      </c>
      <c r="D3176">
        <v>128</v>
      </c>
      <c r="E3176" s="4">
        <v>43432109.375</v>
      </c>
      <c r="F3176" s="4">
        <v>82739</v>
      </c>
      <c r="G3176" s="3">
        <f>movie_metadata[[#This Row],[New_gross]]-movie_metadata[[#This Row],[New_budget]]</f>
        <v>-43349370.375</v>
      </c>
      <c r="H3176" s="3" t="str">
        <f>IF(movie_metadata[[#This Row],[Profit/Loss_in money]]&gt;0,"Profit","Loss")</f>
        <v>Loss</v>
      </c>
      <c r="I3176" t="s">
        <v>26</v>
      </c>
      <c r="J3176" t="s">
        <v>27</v>
      </c>
      <c r="K3176" t="s">
        <v>3402</v>
      </c>
      <c r="L3176" s="1">
        <v>2010</v>
      </c>
      <c r="M3176" t="s">
        <v>29</v>
      </c>
      <c r="N3176">
        <v>6.7</v>
      </c>
      <c r="O3176">
        <v>2.35</v>
      </c>
      <c r="P3176">
        <v>503</v>
      </c>
      <c r="Q3176">
        <v>20</v>
      </c>
      <c r="R3176">
        <v>11</v>
      </c>
      <c r="S3176">
        <v>553</v>
      </c>
      <c r="T3176" t="s">
        <v>4496</v>
      </c>
      <c r="U3176">
        <v>665</v>
      </c>
      <c r="V3176" t="s">
        <v>4616</v>
      </c>
      <c r="W3176">
        <v>465</v>
      </c>
      <c r="X3176">
        <v>4579</v>
      </c>
      <c r="Y3176" t="s">
        <v>15348</v>
      </c>
      <c r="Z3176">
        <v>0</v>
      </c>
      <c r="AA3176" t="s">
        <v>15349</v>
      </c>
      <c r="AB3176" t="s">
        <v>15350</v>
      </c>
      <c r="AC3176">
        <v>3</v>
      </c>
      <c r="AD3176">
        <v>664</v>
      </c>
    </row>
    <row r="3177" spans="1:30" x14ac:dyDescent="0.35">
      <c r="A3177" t="s">
        <v>23</v>
      </c>
      <c r="B3177" t="s">
        <v>15351</v>
      </c>
      <c r="C3177" t="s">
        <v>15352</v>
      </c>
      <c r="D3177">
        <v>125</v>
      </c>
      <c r="E3177" s="4">
        <v>10000000</v>
      </c>
      <c r="F3177" s="4">
        <v>169379</v>
      </c>
      <c r="G3177" s="3">
        <f>movie_metadata[[#This Row],[New_gross]]-movie_metadata[[#This Row],[New_budget]]</f>
        <v>-9830621</v>
      </c>
      <c r="H3177" s="3" t="str">
        <f>IF(movie_metadata[[#This Row],[Profit/Loss_in money]]&gt;0,"Profit","Loss")</f>
        <v>Loss</v>
      </c>
      <c r="I3177" t="s">
        <v>2765</v>
      </c>
      <c r="J3177" t="s">
        <v>2900</v>
      </c>
      <c r="K3177" t="s">
        <v>1954</v>
      </c>
      <c r="L3177" s="1">
        <v>2013</v>
      </c>
      <c r="M3177" t="s">
        <v>572</v>
      </c>
      <c r="N3177">
        <v>6.2</v>
      </c>
      <c r="O3177">
        <v>2.35</v>
      </c>
      <c r="P3177">
        <v>874</v>
      </c>
      <c r="Q3177">
        <v>12</v>
      </c>
      <c r="R3177">
        <v>21</v>
      </c>
      <c r="S3177">
        <v>36</v>
      </c>
      <c r="T3177" t="s">
        <v>15353</v>
      </c>
      <c r="U3177">
        <v>78</v>
      </c>
      <c r="V3177" t="s">
        <v>15354</v>
      </c>
      <c r="W3177">
        <v>683</v>
      </c>
      <c r="X3177">
        <v>221</v>
      </c>
      <c r="Y3177" t="s">
        <v>15355</v>
      </c>
      <c r="Z3177">
        <v>1</v>
      </c>
      <c r="AA3177" t="s">
        <v>62</v>
      </c>
      <c r="AB3177" t="s">
        <v>15356</v>
      </c>
      <c r="AC3177">
        <v>3</v>
      </c>
      <c r="AD3177">
        <v>61</v>
      </c>
    </row>
    <row r="3178" spans="1:30" x14ac:dyDescent="0.35">
      <c r="A3178" t="s">
        <v>23</v>
      </c>
      <c r="B3178" t="s">
        <v>8659</v>
      </c>
      <c r="C3178" t="s">
        <v>15357</v>
      </c>
      <c r="D3178">
        <v>97</v>
      </c>
      <c r="E3178" s="4">
        <v>10000000</v>
      </c>
      <c r="F3178" s="4">
        <v>44266402.593939394</v>
      </c>
      <c r="G3178" s="3">
        <f>movie_metadata[[#This Row],[New_gross]]-movie_metadata[[#This Row],[New_budget]]</f>
        <v>34266402.593939394</v>
      </c>
      <c r="H3178" s="3" t="str">
        <f>IF(movie_metadata[[#This Row],[Profit/Loss_in money]]&gt;0,"Profit","Loss")</f>
        <v>Profit</v>
      </c>
      <c r="I3178" t="s">
        <v>26</v>
      </c>
      <c r="J3178" t="s">
        <v>27</v>
      </c>
      <c r="K3178" t="s">
        <v>1407</v>
      </c>
      <c r="L3178" s="1">
        <v>2014</v>
      </c>
      <c r="M3178" t="s">
        <v>29</v>
      </c>
      <c r="N3178">
        <v>6.5</v>
      </c>
      <c r="O3178">
        <v>2.35</v>
      </c>
      <c r="P3178">
        <v>0</v>
      </c>
      <c r="Q3178">
        <v>59</v>
      </c>
      <c r="R3178">
        <v>53</v>
      </c>
      <c r="S3178">
        <v>499</v>
      </c>
      <c r="T3178" t="s">
        <v>15358</v>
      </c>
      <c r="U3178">
        <v>962</v>
      </c>
      <c r="V3178" t="s">
        <v>1971</v>
      </c>
      <c r="W3178">
        <v>2041</v>
      </c>
      <c r="X3178">
        <v>3465</v>
      </c>
      <c r="Y3178" t="s">
        <v>6861</v>
      </c>
      <c r="Z3178">
        <v>0</v>
      </c>
      <c r="AA3178" t="s">
        <v>15359</v>
      </c>
      <c r="AB3178" t="s">
        <v>15360</v>
      </c>
      <c r="AC3178">
        <v>18</v>
      </c>
      <c r="AD3178">
        <v>545</v>
      </c>
    </row>
    <row r="3179" spans="1:30" x14ac:dyDescent="0.35">
      <c r="A3179" t="s">
        <v>23</v>
      </c>
      <c r="B3179" t="s">
        <v>15361</v>
      </c>
      <c r="C3179" t="s">
        <v>15362</v>
      </c>
      <c r="D3179">
        <v>86</v>
      </c>
      <c r="E3179" s="4">
        <v>10000000</v>
      </c>
      <c r="F3179" s="4">
        <v>15447</v>
      </c>
      <c r="G3179" s="3">
        <f>movie_metadata[[#This Row],[New_gross]]-movie_metadata[[#This Row],[New_budget]]</f>
        <v>-9984553</v>
      </c>
      <c r="H3179" s="3" t="str">
        <f>IF(movie_metadata[[#This Row],[Profit/Loss_in money]]&gt;0,"Profit","Loss")</f>
        <v>Loss</v>
      </c>
      <c r="I3179" t="s">
        <v>26</v>
      </c>
      <c r="J3179" t="s">
        <v>27</v>
      </c>
      <c r="K3179" t="s">
        <v>1664</v>
      </c>
      <c r="L3179" s="1">
        <v>1997</v>
      </c>
      <c r="M3179" t="s">
        <v>572</v>
      </c>
      <c r="N3179">
        <v>3.5</v>
      </c>
      <c r="O3179">
        <v>1.85</v>
      </c>
      <c r="P3179">
        <v>89</v>
      </c>
      <c r="Q3179">
        <v>29</v>
      </c>
      <c r="R3179">
        <v>71</v>
      </c>
      <c r="S3179">
        <v>385</v>
      </c>
      <c r="T3179" t="s">
        <v>15363</v>
      </c>
      <c r="U3179">
        <v>795</v>
      </c>
      <c r="V3179" t="s">
        <v>715</v>
      </c>
      <c r="W3179">
        <v>2971</v>
      </c>
      <c r="X3179">
        <v>2655</v>
      </c>
      <c r="Y3179" t="s">
        <v>9248</v>
      </c>
      <c r="Z3179">
        <v>0</v>
      </c>
      <c r="AA3179" t="s">
        <v>15364</v>
      </c>
      <c r="AB3179" t="s">
        <v>15365</v>
      </c>
      <c r="AC3179">
        <v>85</v>
      </c>
      <c r="AD3179">
        <v>474</v>
      </c>
    </row>
    <row r="3180" spans="1:30" x14ac:dyDescent="0.35">
      <c r="A3180" t="s">
        <v>23</v>
      </c>
      <c r="B3180" t="s">
        <v>15366</v>
      </c>
      <c r="C3180" t="s">
        <v>15367</v>
      </c>
      <c r="D3180">
        <v>91</v>
      </c>
      <c r="E3180" s="4">
        <v>10000000</v>
      </c>
      <c r="F3180" s="4">
        <v>19348</v>
      </c>
      <c r="G3180" s="3">
        <f>movie_metadata[[#This Row],[New_gross]]-movie_metadata[[#This Row],[New_budget]]</f>
        <v>-9980652</v>
      </c>
      <c r="H3180" s="3" t="str">
        <f>IF(movie_metadata[[#This Row],[Profit/Loss_in money]]&gt;0,"Profit","Loss")</f>
        <v>Loss</v>
      </c>
      <c r="I3180" t="s">
        <v>26</v>
      </c>
      <c r="J3180" t="s">
        <v>27</v>
      </c>
      <c r="K3180" t="s">
        <v>2520</v>
      </c>
      <c r="L3180" s="1">
        <v>2009</v>
      </c>
      <c r="M3180" t="s">
        <v>29</v>
      </c>
      <c r="N3180">
        <v>5.5</v>
      </c>
      <c r="O3180">
        <v>2.35</v>
      </c>
      <c r="P3180">
        <v>370</v>
      </c>
      <c r="Q3180">
        <v>23</v>
      </c>
      <c r="R3180">
        <v>7</v>
      </c>
      <c r="S3180">
        <v>875</v>
      </c>
      <c r="T3180" t="s">
        <v>716</v>
      </c>
      <c r="U3180">
        <v>12000</v>
      </c>
      <c r="V3180" t="s">
        <v>294</v>
      </c>
      <c r="W3180">
        <v>2941</v>
      </c>
      <c r="X3180">
        <v>16118</v>
      </c>
      <c r="Y3180" t="s">
        <v>2490</v>
      </c>
      <c r="Z3180">
        <v>2</v>
      </c>
      <c r="AA3180" t="s">
        <v>15368</v>
      </c>
      <c r="AB3180" t="s">
        <v>15369</v>
      </c>
      <c r="AC3180">
        <v>11</v>
      </c>
      <c r="AD3180">
        <v>3000</v>
      </c>
    </row>
    <row r="3181" spans="1:30" x14ac:dyDescent="0.35">
      <c r="A3181" t="s">
        <v>23</v>
      </c>
      <c r="B3181" t="s">
        <v>15370</v>
      </c>
      <c r="C3181" t="s">
        <v>15371</v>
      </c>
      <c r="D3181">
        <v>90</v>
      </c>
      <c r="E3181" s="4">
        <v>8000000</v>
      </c>
      <c r="F3181" s="4">
        <v>100503</v>
      </c>
      <c r="G3181" s="3">
        <f>movie_metadata[[#This Row],[New_gross]]-movie_metadata[[#This Row],[New_budget]]</f>
        <v>-7899497</v>
      </c>
      <c r="H3181" s="3" t="str">
        <f>IF(movie_metadata[[#This Row],[Profit/Loss_in money]]&gt;0,"Profit","Loss")</f>
        <v>Loss</v>
      </c>
      <c r="I3181" t="s">
        <v>26</v>
      </c>
      <c r="J3181" t="s">
        <v>27</v>
      </c>
      <c r="K3181" t="s">
        <v>1674</v>
      </c>
      <c r="L3181" s="1">
        <v>2009</v>
      </c>
      <c r="M3181" t="s">
        <v>572</v>
      </c>
      <c r="N3181">
        <v>5.9</v>
      </c>
      <c r="O3181">
        <v>1.85</v>
      </c>
      <c r="P3181">
        <v>1000</v>
      </c>
      <c r="Q3181">
        <v>22</v>
      </c>
      <c r="R3181">
        <v>0</v>
      </c>
      <c r="S3181">
        <v>617</v>
      </c>
      <c r="T3181" t="s">
        <v>1401</v>
      </c>
      <c r="U3181">
        <v>806</v>
      </c>
      <c r="V3181" t="s">
        <v>2107</v>
      </c>
      <c r="W3181">
        <v>7759</v>
      </c>
      <c r="X3181">
        <v>3124</v>
      </c>
      <c r="Y3181" t="s">
        <v>6850</v>
      </c>
      <c r="Z3181">
        <v>2</v>
      </c>
      <c r="AA3181" t="s">
        <v>15372</v>
      </c>
      <c r="AB3181" t="s">
        <v>15373</v>
      </c>
      <c r="AC3181">
        <v>20</v>
      </c>
      <c r="AD3181">
        <v>690</v>
      </c>
    </row>
    <row r="3182" spans="1:30" x14ac:dyDescent="0.35">
      <c r="A3182" t="s">
        <v>23</v>
      </c>
      <c r="B3182" t="s">
        <v>15374</v>
      </c>
      <c r="C3182" t="s">
        <v>15375</v>
      </c>
      <c r="D3182">
        <v>90</v>
      </c>
      <c r="E3182" s="4">
        <v>5000000</v>
      </c>
      <c r="F3182" s="4">
        <v>92900</v>
      </c>
      <c r="G3182" s="3">
        <f>movie_metadata[[#This Row],[New_gross]]-movie_metadata[[#This Row],[New_budget]]</f>
        <v>-4907100</v>
      </c>
      <c r="H3182" s="3" t="str">
        <f>IF(movie_metadata[[#This Row],[Profit/Loss_in money]]&gt;0,"Profit","Loss")</f>
        <v>Loss</v>
      </c>
      <c r="I3182" t="s">
        <v>26</v>
      </c>
      <c r="J3182" t="s">
        <v>27</v>
      </c>
      <c r="K3182" t="s">
        <v>2520</v>
      </c>
      <c r="L3182" s="1">
        <v>2009</v>
      </c>
      <c r="M3182" t="s">
        <v>29</v>
      </c>
      <c r="N3182">
        <v>4.7</v>
      </c>
      <c r="O3182">
        <v>1.85</v>
      </c>
      <c r="P3182">
        <v>546</v>
      </c>
      <c r="Q3182">
        <v>43</v>
      </c>
      <c r="R3182">
        <v>8</v>
      </c>
      <c r="S3182">
        <v>495</v>
      </c>
      <c r="T3182" t="s">
        <v>3483</v>
      </c>
      <c r="U3182">
        <v>1000</v>
      </c>
      <c r="V3182" t="s">
        <v>1252</v>
      </c>
      <c r="W3182">
        <v>3662</v>
      </c>
      <c r="X3182">
        <v>3146</v>
      </c>
      <c r="Y3182" t="s">
        <v>2512</v>
      </c>
      <c r="Z3182">
        <v>1</v>
      </c>
      <c r="AA3182" t="s">
        <v>15376</v>
      </c>
      <c r="AB3182" t="s">
        <v>15377</v>
      </c>
      <c r="AC3182">
        <v>23</v>
      </c>
      <c r="AD3182">
        <v>893</v>
      </c>
    </row>
    <row r="3183" spans="1:30" x14ac:dyDescent="0.35">
      <c r="A3183" t="s">
        <v>23</v>
      </c>
      <c r="B3183" t="s">
        <v>13988</v>
      </c>
      <c r="C3183" t="s">
        <v>15378</v>
      </c>
      <c r="D3183">
        <v>94</v>
      </c>
      <c r="E3183" s="4">
        <v>41637095.477386937</v>
      </c>
      <c r="F3183" s="4">
        <v>140987</v>
      </c>
      <c r="G3183" s="3">
        <f>movie_metadata[[#This Row],[New_gross]]-movie_metadata[[#This Row],[New_budget]]</f>
        <v>-41496108.477386937</v>
      </c>
      <c r="H3183" s="3" t="str">
        <f>IF(movie_metadata[[#This Row],[Profit/Loss_in money]]&gt;0,"Profit","Loss")</f>
        <v>Loss</v>
      </c>
      <c r="I3183" t="s">
        <v>26</v>
      </c>
      <c r="J3183" t="s">
        <v>254</v>
      </c>
      <c r="K3183" t="s">
        <v>3402</v>
      </c>
      <c r="L3183" s="1">
        <v>2008</v>
      </c>
      <c r="M3183" t="s">
        <v>82</v>
      </c>
      <c r="N3183">
        <v>4.2</v>
      </c>
      <c r="O3183">
        <v>1.85</v>
      </c>
      <c r="P3183">
        <v>58</v>
      </c>
      <c r="Q3183">
        <v>16</v>
      </c>
      <c r="R3183">
        <v>50</v>
      </c>
      <c r="S3183">
        <v>422</v>
      </c>
      <c r="T3183" t="s">
        <v>11882</v>
      </c>
      <c r="U3183">
        <v>835</v>
      </c>
      <c r="V3183" t="s">
        <v>4832</v>
      </c>
      <c r="W3183">
        <v>361</v>
      </c>
      <c r="X3183">
        <v>2519</v>
      </c>
      <c r="Y3183" t="s">
        <v>15379</v>
      </c>
      <c r="Z3183">
        <v>3</v>
      </c>
      <c r="AA3183" t="s">
        <v>62</v>
      </c>
      <c r="AB3183" t="s">
        <v>15380</v>
      </c>
      <c r="AC3183">
        <v>4</v>
      </c>
      <c r="AD3183">
        <v>632</v>
      </c>
    </row>
    <row r="3184" spans="1:30" x14ac:dyDescent="0.35">
      <c r="A3184" t="s">
        <v>23</v>
      </c>
      <c r="B3184" t="s">
        <v>15381</v>
      </c>
      <c r="C3184" t="s">
        <v>15382</v>
      </c>
      <c r="D3184">
        <v>112</v>
      </c>
      <c r="E3184" s="4">
        <v>10000000</v>
      </c>
      <c r="F3184" s="4">
        <v>42556838.428571425</v>
      </c>
      <c r="G3184" s="3">
        <f>movie_metadata[[#This Row],[New_gross]]-movie_metadata[[#This Row],[New_budget]]</f>
        <v>32556838.428571425</v>
      </c>
      <c r="H3184" s="3" t="str">
        <f>IF(movie_metadata[[#This Row],[Profit/Loss_in money]]&gt;0,"Profit","Loss")</f>
        <v>Profit</v>
      </c>
      <c r="I3184" t="s">
        <v>26</v>
      </c>
      <c r="J3184" t="s">
        <v>358</v>
      </c>
      <c r="K3184" t="s">
        <v>1916</v>
      </c>
      <c r="L3184" s="1">
        <v>2015</v>
      </c>
      <c r="M3184" t="s">
        <v>572</v>
      </c>
      <c r="N3184">
        <v>5.2</v>
      </c>
      <c r="O3184">
        <v>2.39</v>
      </c>
      <c r="P3184">
        <v>0</v>
      </c>
      <c r="Q3184">
        <v>84</v>
      </c>
      <c r="R3184">
        <v>93</v>
      </c>
      <c r="S3184">
        <v>51</v>
      </c>
      <c r="T3184" t="s">
        <v>15383</v>
      </c>
      <c r="U3184">
        <v>147</v>
      </c>
      <c r="V3184" t="s">
        <v>15384</v>
      </c>
      <c r="W3184">
        <v>5637</v>
      </c>
      <c r="X3184">
        <v>285</v>
      </c>
      <c r="Y3184" t="s">
        <v>15385</v>
      </c>
      <c r="Z3184">
        <v>0</v>
      </c>
      <c r="AA3184" t="s">
        <v>15386</v>
      </c>
      <c r="AB3184" t="s">
        <v>15387</v>
      </c>
      <c r="AC3184">
        <v>57</v>
      </c>
      <c r="AD3184">
        <v>52</v>
      </c>
    </row>
    <row r="3185" spans="1:30" x14ac:dyDescent="0.35">
      <c r="A3185" t="s">
        <v>23</v>
      </c>
      <c r="B3185" t="s">
        <v>14856</v>
      </c>
      <c r="C3185" t="s">
        <v>15388</v>
      </c>
      <c r="D3185">
        <v>85</v>
      </c>
      <c r="E3185" s="4">
        <v>37432523.809523806</v>
      </c>
      <c r="F3185" s="4">
        <v>42556838.428571425</v>
      </c>
      <c r="G3185" s="3">
        <f>movie_metadata[[#This Row],[New_gross]]-movie_metadata[[#This Row],[New_budget]]</f>
        <v>5124314.6190476194</v>
      </c>
      <c r="H3185" s="3" t="str">
        <f>IF(movie_metadata[[#This Row],[Profit/Loss_in money]]&gt;0,"Profit","Loss")</f>
        <v>Profit</v>
      </c>
      <c r="I3185" t="s">
        <v>26</v>
      </c>
      <c r="J3185" t="s">
        <v>27</v>
      </c>
      <c r="K3185" t="s">
        <v>3082</v>
      </c>
      <c r="L3185" s="1">
        <v>2009</v>
      </c>
      <c r="M3185" t="s">
        <v>572</v>
      </c>
      <c r="N3185">
        <v>5.2</v>
      </c>
      <c r="O3185">
        <v>1.85</v>
      </c>
      <c r="P3185">
        <v>402</v>
      </c>
      <c r="Q3185">
        <v>4</v>
      </c>
      <c r="R3185">
        <v>7</v>
      </c>
      <c r="S3185">
        <v>240</v>
      </c>
      <c r="T3185" t="s">
        <v>7145</v>
      </c>
      <c r="U3185">
        <v>706</v>
      </c>
      <c r="V3185" t="s">
        <v>5255</v>
      </c>
      <c r="W3185">
        <v>1097</v>
      </c>
      <c r="X3185">
        <v>1936</v>
      </c>
      <c r="Y3185" t="s">
        <v>15389</v>
      </c>
      <c r="Z3185">
        <v>2</v>
      </c>
      <c r="AA3185" t="s">
        <v>15390</v>
      </c>
      <c r="AB3185" t="s">
        <v>15391</v>
      </c>
      <c r="AC3185">
        <v>10</v>
      </c>
      <c r="AD3185">
        <v>405</v>
      </c>
    </row>
    <row r="3186" spans="1:30" x14ac:dyDescent="0.35">
      <c r="A3186" t="s">
        <v>23</v>
      </c>
      <c r="B3186" t="s">
        <v>15392</v>
      </c>
      <c r="C3186" t="s">
        <v>15393</v>
      </c>
      <c r="D3186">
        <v>93</v>
      </c>
      <c r="E3186" s="4">
        <v>10000000</v>
      </c>
      <c r="F3186" s="4">
        <v>5561</v>
      </c>
      <c r="G3186" s="3">
        <f>movie_metadata[[#This Row],[New_gross]]-movie_metadata[[#This Row],[New_budget]]</f>
        <v>-9994439</v>
      </c>
      <c r="H3186" s="3" t="str">
        <f>IF(movie_metadata[[#This Row],[Profit/Loss_in money]]&gt;0,"Profit","Loss")</f>
        <v>Loss</v>
      </c>
      <c r="I3186" t="s">
        <v>26</v>
      </c>
      <c r="J3186" t="s">
        <v>27</v>
      </c>
      <c r="K3186" t="s">
        <v>1674</v>
      </c>
      <c r="L3186" s="1">
        <v>2007</v>
      </c>
      <c r="M3186" t="s">
        <v>29</v>
      </c>
      <c r="N3186">
        <v>3.9</v>
      </c>
      <c r="O3186">
        <v>1.85</v>
      </c>
      <c r="P3186">
        <v>160</v>
      </c>
      <c r="Q3186">
        <v>20</v>
      </c>
      <c r="R3186">
        <v>7</v>
      </c>
      <c r="S3186">
        <v>611</v>
      </c>
      <c r="T3186" t="s">
        <v>15394</v>
      </c>
      <c r="U3186">
        <v>906</v>
      </c>
      <c r="V3186" t="s">
        <v>15395</v>
      </c>
      <c r="W3186">
        <v>4995</v>
      </c>
      <c r="X3186">
        <v>4725</v>
      </c>
      <c r="Y3186" t="s">
        <v>2463</v>
      </c>
      <c r="Z3186">
        <v>1</v>
      </c>
      <c r="AA3186" t="s">
        <v>15396</v>
      </c>
      <c r="AB3186" t="s">
        <v>15397</v>
      </c>
      <c r="AC3186">
        <v>34</v>
      </c>
      <c r="AD3186">
        <v>848</v>
      </c>
    </row>
    <row r="3187" spans="1:30" x14ac:dyDescent="0.35">
      <c r="A3187" t="s">
        <v>23</v>
      </c>
      <c r="B3187" t="s">
        <v>15398</v>
      </c>
      <c r="C3187" t="s">
        <v>15399</v>
      </c>
      <c r="D3187">
        <v>104</v>
      </c>
      <c r="E3187" s="4">
        <v>10000000</v>
      </c>
      <c r="F3187" s="4">
        <v>3607</v>
      </c>
      <c r="G3187" s="3">
        <f>movie_metadata[[#This Row],[New_gross]]-movie_metadata[[#This Row],[New_budget]]</f>
        <v>-9996393</v>
      </c>
      <c r="H3187" s="3" t="str">
        <f>IF(movie_metadata[[#This Row],[Profit/Loss_in money]]&gt;0,"Profit","Loss")</f>
        <v>Loss</v>
      </c>
      <c r="I3187" t="s">
        <v>26</v>
      </c>
      <c r="J3187" t="s">
        <v>3558</v>
      </c>
      <c r="K3187" t="s">
        <v>2208</v>
      </c>
      <c r="L3187" s="1">
        <v>2008</v>
      </c>
      <c r="M3187" t="s">
        <v>572</v>
      </c>
      <c r="N3187">
        <v>6.1</v>
      </c>
      <c r="O3187">
        <v>2.35</v>
      </c>
      <c r="P3187">
        <v>0</v>
      </c>
      <c r="Q3187">
        <v>71</v>
      </c>
      <c r="R3187">
        <v>275</v>
      </c>
      <c r="S3187">
        <v>102</v>
      </c>
      <c r="T3187" t="s">
        <v>15400</v>
      </c>
      <c r="U3187">
        <v>439</v>
      </c>
      <c r="V3187" t="s">
        <v>2352</v>
      </c>
      <c r="W3187">
        <v>22753</v>
      </c>
      <c r="X3187">
        <v>940</v>
      </c>
      <c r="Y3187" t="s">
        <v>15401</v>
      </c>
      <c r="Z3187">
        <v>4</v>
      </c>
      <c r="AA3187" t="s">
        <v>15402</v>
      </c>
      <c r="AB3187" t="s">
        <v>15403</v>
      </c>
      <c r="AC3187">
        <v>94</v>
      </c>
      <c r="AD3187">
        <v>161</v>
      </c>
    </row>
    <row r="3188" spans="1:30" x14ac:dyDescent="0.35">
      <c r="A3188" t="s">
        <v>23</v>
      </c>
      <c r="B3188" t="s">
        <v>15404</v>
      </c>
      <c r="C3188" t="s">
        <v>15405</v>
      </c>
      <c r="D3188">
        <v>94</v>
      </c>
      <c r="E3188" s="4">
        <v>43432109.375</v>
      </c>
      <c r="F3188" s="4">
        <v>43398733.811881185</v>
      </c>
      <c r="G3188" s="3">
        <f>movie_metadata[[#This Row],[New_gross]]-movie_metadata[[#This Row],[New_budget]]</f>
        <v>-33375.563118815422</v>
      </c>
      <c r="H3188" s="3" t="str">
        <f>IF(movie_metadata[[#This Row],[Profit/Loss_in money]]&gt;0,"Profit","Loss")</f>
        <v>Loss</v>
      </c>
      <c r="I3188" t="s">
        <v>26</v>
      </c>
      <c r="J3188" t="s">
        <v>358</v>
      </c>
      <c r="K3188" t="s">
        <v>5534</v>
      </c>
      <c r="L3188" s="1">
        <v>2010</v>
      </c>
      <c r="M3188" t="s">
        <v>572</v>
      </c>
      <c r="N3188">
        <v>5.8</v>
      </c>
      <c r="O3188">
        <v>2.35</v>
      </c>
      <c r="P3188">
        <v>0</v>
      </c>
      <c r="Q3188">
        <v>102</v>
      </c>
      <c r="R3188">
        <v>10</v>
      </c>
      <c r="S3188">
        <v>72</v>
      </c>
      <c r="T3188" t="s">
        <v>15406</v>
      </c>
      <c r="U3188">
        <v>122</v>
      </c>
      <c r="V3188" t="s">
        <v>15407</v>
      </c>
      <c r="W3188">
        <v>11950</v>
      </c>
      <c r="X3188">
        <v>375</v>
      </c>
      <c r="Y3188" t="s">
        <v>15408</v>
      </c>
      <c r="Z3188">
        <v>0</v>
      </c>
      <c r="AA3188" t="s">
        <v>15409</v>
      </c>
      <c r="AB3188" t="s">
        <v>15410</v>
      </c>
      <c r="AC3188">
        <v>89</v>
      </c>
      <c r="AD3188">
        <v>109</v>
      </c>
    </row>
    <row r="3189" spans="1:30" x14ac:dyDescent="0.35">
      <c r="A3189" t="s">
        <v>23</v>
      </c>
      <c r="B3189" t="s">
        <v>15411</v>
      </c>
      <c r="C3189" t="s">
        <v>15412</v>
      </c>
      <c r="D3189">
        <v>85</v>
      </c>
      <c r="E3189" s="4">
        <v>6500000</v>
      </c>
      <c r="F3189" s="4">
        <v>70527</v>
      </c>
      <c r="G3189" s="3">
        <f>movie_metadata[[#This Row],[New_gross]]-movie_metadata[[#This Row],[New_budget]]</f>
        <v>-6429473</v>
      </c>
      <c r="H3189" s="3" t="str">
        <f>IF(movie_metadata[[#This Row],[Profit/Loss_in money]]&gt;0,"Profit","Loss")</f>
        <v>Loss</v>
      </c>
      <c r="I3189" t="s">
        <v>26</v>
      </c>
      <c r="J3189" t="s">
        <v>27</v>
      </c>
      <c r="K3189" t="s">
        <v>2520</v>
      </c>
      <c r="L3189" s="1">
        <v>2004</v>
      </c>
      <c r="M3189" t="s">
        <v>572</v>
      </c>
      <c r="N3189">
        <v>6.7</v>
      </c>
      <c r="O3189">
        <v>1.85</v>
      </c>
      <c r="P3189">
        <v>376</v>
      </c>
      <c r="Q3189">
        <v>27</v>
      </c>
      <c r="R3189">
        <v>0</v>
      </c>
      <c r="S3189">
        <v>742</v>
      </c>
      <c r="T3189" t="s">
        <v>896</v>
      </c>
      <c r="U3189">
        <v>11000</v>
      </c>
      <c r="V3189" t="s">
        <v>1942</v>
      </c>
      <c r="W3189">
        <v>7690</v>
      </c>
      <c r="X3189">
        <v>14656</v>
      </c>
      <c r="Y3189" t="s">
        <v>1632</v>
      </c>
      <c r="Z3189">
        <v>6</v>
      </c>
      <c r="AA3189" t="s">
        <v>15413</v>
      </c>
      <c r="AB3189" t="s">
        <v>15414</v>
      </c>
      <c r="AC3189">
        <v>68</v>
      </c>
      <c r="AD3189">
        <v>826</v>
      </c>
    </row>
    <row r="3190" spans="1:30" x14ac:dyDescent="0.35">
      <c r="A3190" t="s">
        <v>23</v>
      </c>
      <c r="B3190" t="s">
        <v>5476</v>
      </c>
      <c r="C3190" t="s">
        <v>15415</v>
      </c>
      <c r="D3190">
        <v>99</v>
      </c>
      <c r="E3190" s="4">
        <v>10000000</v>
      </c>
      <c r="F3190" s="4">
        <v>38844610.303370789</v>
      </c>
      <c r="G3190" s="3">
        <f>movie_metadata[[#This Row],[New_gross]]-movie_metadata[[#This Row],[New_budget]]</f>
        <v>28844610.303370789</v>
      </c>
      <c r="H3190" s="3" t="str">
        <f>IF(movie_metadata[[#This Row],[Profit/Loss_in money]]&gt;0,"Profit","Loss")</f>
        <v>Profit</v>
      </c>
      <c r="I3190" t="s">
        <v>26</v>
      </c>
      <c r="J3190" t="s">
        <v>27</v>
      </c>
      <c r="K3190" t="s">
        <v>887</v>
      </c>
      <c r="L3190" s="1">
        <v>2007</v>
      </c>
      <c r="M3190" t="s">
        <v>29</v>
      </c>
      <c r="N3190">
        <v>5.7</v>
      </c>
      <c r="O3190">
        <v>2.35</v>
      </c>
      <c r="P3190">
        <v>509</v>
      </c>
      <c r="Q3190">
        <v>62</v>
      </c>
      <c r="R3190">
        <v>71</v>
      </c>
      <c r="S3190">
        <v>126</v>
      </c>
      <c r="T3190" t="s">
        <v>15416</v>
      </c>
      <c r="U3190">
        <v>298</v>
      </c>
      <c r="V3190" t="s">
        <v>15417</v>
      </c>
      <c r="W3190">
        <v>11285</v>
      </c>
      <c r="X3190">
        <v>934</v>
      </c>
      <c r="Y3190" t="s">
        <v>15418</v>
      </c>
      <c r="Z3190">
        <v>0</v>
      </c>
      <c r="AA3190" t="s">
        <v>15419</v>
      </c>
      <c r="AB3190" t="s">
        <v>15420</v>
      </c>
      <c r="AC3190">
        <v>82</v>
      </c>
      <c r="AD3190">
        <v>258</v>
      </c>
    </row>
    <row r="3191" spans="1:30" x14ac:dyDescent="0.35">
      <c r="A3191" t="s">
        <v>23</v>
      </c>
      <c r="B3191" t="s">
        <v>15421</v>
      </c>
      <c r="C3191" t="s">
        <v>15422</v>
      </c>
      <c r="D3191">
        <v>91</v>
      </c>
      <c r="E3191" s="4">
        <v>10000000</v>
      </c>
      <c r="F3191" s="4">
        <v>27322043.428571429</v>
      </c>
      <c r="G3191" s="3">
        <f>movie_metadata[[#This Row],[New_gross]]-movie_metadata[[#This Row],[New_budget]]</f>
        <v>17322043.428571429</v>
      </c>
      <c r="H3191" s="3" t="str">
        <f>IF(movie_metadata[[#This Row],[Profit/Loss_in money]]&gt;0,"Profit","Loss")</f>
        <v>Profit</v>
      </c>
      <c r="I3191" t="s">
        <v>26</v>
      </c>
      <c r="J3191" t="s">
        <v>254</v>
      </c>
      <c r="K3191" t="s">
        <v>6189</v>
      </c>
      <c r="L3191" s="1">
        <v>2011</v>
      </c>
      <c r="M3191" t="s">
        <v>29</v>
      </c>
      <c r="N3191">
        <v>4.5</v>
      </c>
      <c r="O3191">
        <v>2.35</v>
      </c>
      <c r="P3191">
        <v>0</v>
      </c>
      <c r="Q3191">
        <v>5</v>
      </c>
      <c r="R3191">
        <v>8</v>
      </c>
      <c r="S3191">
        <v>111</v>
      </c>
      <c r="T3191" t="s">
        <v>15423</v>
      </c>
      <c r="U3191">
        <v>485</v>
      </c>
      <c r="V3191" t="s">
        <v>15424</v>
      </c>
      <c r="W3191">
        <v>1642</v>
      </c>
      <c r="X3191">
        <v>964</v>
      </c>
      <c r="Y3191" t="s">
        <v>15425</v>
      </c>
      <c r="Z3191">
        <v>0</v>
      </c>
      <c r="AA3191" t="s">
        <v>62</v>
      </c>
      <c r="AB3191" t="s">
        <v>15426</v>
      </c>
      <c r="AC3191">
        <v>11</v>
      </c>
      <c r="AD3191">
        <v>152</v>
      </c>
    </row>
    <row r="3192" spans="1:30" x14ac:dyDescent="0.35">
      <c r="A3192" t="s">
        <v>23</v>
      </c>
      <c r="B3192" t="s">
        <v>15427</v>
      </c>
      <c r="C3192" t="s">
        <v>15428</v>
      </c>
      <c r="D3192">
        <v>117</v>
      </c>
      <c r="E3192" s="4">
        <v>6000000</v>
      </c>
      <c r="F3192" s="4">
        <v>47985218.06122449</v>
      </c>
      <c r="G3192" s="3">
        <f>movie_metadata[[#This Row],[New_gross]]-movie_metadata[[#This Row],[New_budget]]</f>
        <v>41985218.06122449</v>
      </c>
      <c r="H3192" s="3" t="str">
        <f>IF(movie_metadata[[#This Row],[Profit/Loss_in money]]&gt;0,"Profit","Loss")</f>
        <v>Profit</v>
      </c>
      <c r="I3192" t="s">
        <v>26</v>
      </c>
      <c r="J3192" t="s">
        <v>45</v>
      </c>
      <c r="K3192" t="s">
        <v>4066</v>
      </c>
      <c r="L3192" s="1">
        <v>2008</v>
      </c>
      <c r="M3192" t="s">
        <v>572</v>
      </c>
      <c r="N3192">
        <v>6.9</v>
      </c>
      <c r="O3192">
        <v>2.35</v>
      </c>
      <c r="P3192">
        <v>0</v>
      </c>
      <c r="Q3192">
        <v>76</v>
      </c>
      <c r="R3192">
        <v>13</v>
      </c>
      <c r="S3192">
        <v>415</v>
      </c>
      <c r="T3192" t="s">
        <v>4364</v>
      </c>
      <c r="U3192">
        <v>5000</v>
      </c>
      <c r="V3192" t="s">
        <v>1842</v>
      </c>
      <c r="W3192">
        <v>9585</v>
      </c>
      <c r="X3192">
        <v>7637</v>
      </c>
      <c r="Y3192" t="s">
        <v>15429</v>
      </c>
      <c r="Z3192">
        <v>1</v>
      </c>
      <c r="AA3192" t="s">
        <v>15430</v>
      </c>
      <c r="AB3192" t="s">
        <v>15431</v>
      </c>
      <c r="AC3192">
        <v>38</v>
      </c>
      <c r="AD3192">
        <v>2000</v>
      </c>
    </row>
    <row r="3193" spans="1:30" x14ac:dyDescent="0.35">
      <c r="A3193" t="s">
        <v>23</v>
      </c>
      <c r="B3193" t="s">
        <v>15432</v>
      </c>
      <c r="C3193" t="s">
        <v>15433</v>
      </c>
      <c r="D3193">
        <v>85</v>
      </c>
      <c r="E3193" s="4">
        <v>10000000</v>
      </c>
      <c r="F3193" s="4">
        <v>30689986</v>
      </c>
      <c r="G3193" s="3">
        <f>movie_metadata[[#This Row],[New_gross]]-movie_metadata[[#This Row],[New_budget]]</f>
        <v>20689986</v>
      </c>
      <c r="H3193" s="3" t="str">
        <f>IF(movie_metadata[[#This Row],[Profit/Loss_in money]]&gt;0,"Profit","Loss")</f>
        <v>Profit</v>
      </c>
      <c r="I3193" t="s">
        <v>26</v>
      </c>
      <c r="J3193" t="s">
        <v>5681</v>
      </c>
      <c r="K3193" t="s">
        <v>15434</v>
      </c>
      <c r="L3193" s="1">
        <v>2014</v>
      </c>
      <c r="M3193" t="s">
        <v>60</v>
      </c>
      <c r="N3193">
        <v>4.8</v>
      </c>
      <c r="O3193">
        <v>2.35</v>
      </c>
      <c r="P3193">
        <v>186</v>
      </c>
      <c r="Q3193">
        <v>8</v>
      </c>
      <c r="R3193">
        <v>0</v>
      </c>
      <c r="S3193">
        <v>196</v>
      </c>
      <c r="T3193" t="s">
        <v>1728</v>
      </c>
      <c r="U3193">
        <v>1000</v>
      </c>
      <c r="V3193" t="s">
        <v>7557</v>
      </c>
      <c r="W3193">
        <v>162</v>
      </c>
      <c r="X3193">
        <v>2259</v>
      </c>
      <c r="Y3193" t="s">
        <v>15435</v>
      </c>
      <c r="Z3193">
        <v>0</v>
      </c>
      <c r="AA3193" t="s">
        <v>62</v>
      </c>
      <c r="AB3193" t="s">
        <v>15436</v>
      </c>
      <c r="AC3193">
        <v>2</v>
      </c>
      <c r="AD3193">
        <v>618</v>
      </c>
    </row>
    <row r="3194" spans="1:30" x14ac:dyDescent="0.35">
      <c r="A3194" t="s">
        <v>23</v>
      </c>
      <c r="B3194" t="s">
        <v>13926</v>
      </c>
      <c r="C3194" t="s">
        <v>15437</v>
      </c>
      <c r="D3194">
        <v>106</v>
      </c>
      <c r="E3194" s="4">
        <v>10000000</v>
      </c>
      <c r="F3194" s="4">
        <v>40807395.57333333</v>
      </c>
      <c r="G3194" s="3">
        <f>movie_metadata[[#This Row],[New_gross]]-movie_metadata[[#This Row],[New_budget]]</f>
        <v>30807395.57333333</v>
      </c>
      <c r="H3194" s="3" t="str">
        <f>IF(movie_metadata[[#This Row],[Profit/Loss_in money]]&gt;0,"Profit","Loss")</f>
        <v>Profit</v>
      </c>
      <c r="I3194" t="s">
        <v>26</v>
      </c>
      <c r="J3194" t="s">
        <v>754</v>
      </c>
      <c r="K3194" t="s">
        <v>3389</v>
      </c>
      <c r="L3194" s="1">
        <v>2008</v>
      </c>
      <c r="M3194" t="s">
        <v>572</v>
      </c>
      <c r="N3194">
        <v>6.3</v>
      </c>
      <c r="O3194">
        <v>2.35</v>
      </c>
      <c r="P3194">
        <v>589</v>
      </c>
      <c r="Q3194">
        <v>75</v>
      </c>
      <c r="R3194">
        <v>261</v>
      </c>
      <c r="S3194">
        <v>520</v>
      </c>
      <c r="T3194" t="s">
        <v>845</v>
      </c>
      <c r="U3194">
        <v>30000</v>
      </c>
      <c r="V3194" t="s">
        <v>15438</v>
      </c>
      <c r="W3194">
        <v>3075</v>
      </c>
      <c r="X3194">
        <v>31325</v>
      </c>
      <c r="Y3194" t="s">
        <v>1989</v>
      </c>
      <c r="Z3194">
        <v>2</v>
      </c>
      <c r="AA3194" t="s">
        <v>15439</v>
      </c>
      <c r="AB3194" t="s">
        <v>15440</v>
      </c>
      <c r="AC3194">
        <v>31</v>
      </c>
      <c r="AD3194">
        <v>744</v>
      </c>
    </row>
    <row r="3195" spans="1:30" x14ac:dyDescent="0.35">
      <c r="A3195" t="s">
        <v>23</v>
      </c>
      <c r="B3195" t="s">
        <v>15441</v>
      </c>
      <c r="C3195" t="s">
        <v>15442</v>
      </c>
      <c r="D3195">
        <v>81</v>
      </c>
      <c r="E3195" s="4">
        <v>10000000</v>
      </c>
      <c r="F3195" s="4">
        <v>11835</v>
      </c>
      <c r="G3195" s="3">
        <f>movie_metadata[[#This Row],[New_gross]]-movie_metadata[[#This Row],[New_budget]]</f>
        <v>-9988165</v>
      </c>
      <c r="H3195" s="3" t="str">
        <f>IF(movie_metadata[[#This Row],[Profit/Loss_in money]]&gt;0,"Profit","Loss")</f>
        <v>Loss</v>
      </c>
      <c r="I3195" t="s">
        <v>8632</v>
      </c>
      <c r="J3195" t="s">
        <v>8633</v>
      </c>
      <c r="K3195" t="s">
        <v>1407</v>
      </c>
      <c r="L3195" s="1">
        <v>2013</v>
      </c>
      <c r="M3195" t="s">
        <v>60</v>
      </c>
      <c r="N3195">
        <v>6.9</v>
      </c>
      <c r="O3195">
        <v>2.35</v>
      </c>
      <c r="P3195">
        <v>1000</v>
      </c>
      <c r="Q3195">
        <v>66</v>
      </c>
      <c r="R3195">
        <v>4</v>
      </c>
      <c r="S3195">
        <v>5</v>
      </c>
      <c r="T3195" t="s">
        <v>15443</v>
      </c>
      <c r="U3195">
        <v>63</v>
      </c>
      <c r="V3195" t="s">
        <v>8634</v>
      </c>
      <c r="W3195">
        <v>1920</v>
      </c>
      <c r="X3195">
        <v>81</v>
      </c>
      <c r="Y3195" t="s">
        <v>15444</v>
      </c>
      <c r="Z3195">
        <v>0</v>
      </c>
      <c r="AA3195" t="s">
        <v>15445</v>
      </c>
      <c r="AB3195" t="s">
        <v>15446</v>
      </c>
      <c r="AC3195">
        <v>7</v>
      </c>
      <c r="AD3195">
        <v>10</v>
      </c>
    </row>
    <row r="3196" spans="1:30" x14ac:dyDescent="0.35">
      <c r="A3196" t="s">
        <v>23</v>
      </c>
      <c r="B3196" t="s">
        <v>15447</v>
      </c>
      <c r="C3196" t="s">
        <v>15448</v>
      </c>
      <c r="D3196">
        <v>100</v>
      </c>
      <c r="E3196" s="4">
        <v>10000000</v>
      </c>
      <c r="F3196" s="4">
        <v>34288338.670731708</v>
      </c>
      <c r="G3196" s="3">
        <f>movie_metadata[[#This Row],[New_gross]]-movie_metadata[[#This Row],[New_budget]]</f>
        <v>24288338.670731708</v>
      </c>
      <c r="H3196" s="3" t="str">
        <f>IF(movie_metadata[[#This Row],[Profit/Loss_in money]]&gt;0,"Profit","Loss")</f>
        <v>Profit</v>
      </c>
      <c r="I3196" t="s">
        <v>26</v>
      </c>
      <c r="J3196" t="s">
        <v>45</v>
      </c>
      <c r="K3196" t="s">
        <v>15449</v>
      </c>
      <c r="L3196" s="1">
        <v>2010</v>
      </c>
      <c r="M3196" t="s">
        <v>29</v>
      </c>
      <c r="N3196">
        <v>5.4</v>
      </c>
      <c r="O3196">
        <v>2.35</v>
      </c>
      <c r="P3196">
        <v>695</v>
      </c>
      <c r="Q3196">
        <v>31</v>
      </c>
      <c r="R3196">
        <v>98</v>
      </c>
      <c r="S3196">
        <v>95</v>
      </c>
      <c r="T3196" t="s">
        <v>183</v>
      </c>
      <c r="U3196">
        <v>1000</v>
      </c>
      <c r="V3196" t="s">
        <v>15450</v>
      </c>
      <c r="W3196">
        <v>1250</v>
      </c>
      <c r="X3196">
        <v>2227</v>
      </c>
      <c r="Y3196" t="s">
        <v>15451</v>
      </c>
      <c r="Z3196">
        <v>1</v>
      </c>
      <c r="AA3196" t="s">
        <v>15452</v>
      </c>
      <c r="AB3196" t="s">
        <v>15453</v>
      </c>
      <c r="AC3196">
        <v>16</v>
      </c>
      <c r="AD3196">
        <v>891</v>
      </c>
    </row>
    <row r="3197" spans="1:30" x14ac:dyDescent="0.35">
      <c r="A3197" t="s">
        <v>23</v>
      </c>
      <c r="B3197" t="s">
        <v>4667</v>
      </c>
      <c r="C3197" t="s">
        <v>15454</v>
      </c>
      <c r="D3197">
        <v>90</v>
      </c>
      <c r="E3197" s="4">
        <v>10000000</v>
      </c>
      <c r="F3197" s="4">
        <v>22453224.600000001</v>
      </c>
      <c r="G3197" s="3">
        <f>movie_metadata[[#This Row],[New_gross]]-movie_metadata[[#This Row],[New_budget]]</f>
        <v>12453224.600000001</v>
      </c>
      <c r="H3197" s="3" t="str">
        <f>IF(movie_metadata[[#This Row],[Profit/Loss_in money]]&gt;0,"Profit","Loss")</f>
        <v>Profit</v>
      </c>
      <c r="I3197" t="s">
        <v>26</v>
      </c>
      <c r="J3197" t="s">
        <v>27</v>
      </c>
      <c r="K3197" t="s">
        <v>4169</v>
      </c>
      <c r="L3197" s="1">
        <v>2009</v>
      </c>
      <c r="M3197" t="s">
        <v>572</v>
      </c>
      <c r="N3197">
        <v>3.8</v>
      </c>
      <c r="O3197">
        <v>1.85</v>
      </c>
      <c r="P3197">
        <v>486</v>
      </c>
      <c r="Q3197">
        <v>32</v>
      </c>
      <c r="R3197">
        <v>110</v>
      </c>
      <c r="S3197">
        <v>711</v>
      </c>
      <c r="T3197" t="s">
        <v>1181</v>
      </c>
      <c r="U3197">
        <v>1000</v>
      </c>
      <c r="V3197" t="s">
        <v>383</v>
      </c>
      <c r="W3197">
        <v>5715</v>
      </c>
      <c r="X3197">
        <v>3937</v>
      </c>
      <c r="Y3197" t="s">
        <v>10583</v>
      </c>
      <c r="Z3197">
        <v>4</v>
      </c>
      <c r="AA3197" t="s">
        <v>15455</v>
      </c>
      <c r="AB3197" t="s">
        <v>15456</v>
      </c>
      <c r="AC3197">
        <v>60</v>
      </c>
      <c r="AD3197">
        <v>898</v>
      </c>
    </row>
    <row r="3198" spans="1:30" x14ac:dyDescent="0.35">
      <c r="A3198" t="s">
        <v>23</v>
      </c>
      <c r="B3198" t="s">
        <v>15457</v>
      </c>
      <c r="C3198" t="s">
        <v>15458</v>
      </c>
      <c r="D3198">
        <v>116</v>
      </c>
      <c r="E3198" s="4">
        <v>10000000</v>
      </c>
      <c r="F3198" s="4">
        <v>51002419.543624163</v>
      </c>
      <c r="G3198" s="3">
        <f>movie_metadata[[#This Row],[New_gross]]-movie_metadata[[#This Row],[New_budget]]</f>
        <v>41002419.543624163</v>
      </c>
      <c r="H3198" s="3" t="str">
        <f>IF(movie_metadata[[#This Row],[Profit/Loss_in money]]&gt;0,"Profit","Loss")</f>
        <v>Profit</v>
      </c>
      <c r="I3198" t="s">
        <v>26</v>
      </c>
      <c r="J3198" t="s">
        <v>254</v>
      </c>
      <c r="K3198" t="s">
        <v>206</v>
      </c>
      <c r="L3198" s="1">
        <v>2007</v>
      </c>
      <c r="M3198" t="s">
        <v>572</v>
      </c>
      <c r="N3198">
        <v>7</v>
      </c>
      <c r="O3198">
        <v>2.35</v>
      </c>
      <c r="P3198">
        <v>746</v>
      </c>
      <c r="Q3198">
        <v>17</v>
      </c>
      <c r="R3198">
        <v>24</v>
      </c>
      <c r="S3198">
        <v>46</v>
      </c>
      <c r="T3198" t="s">
        <v>15459</v>
      </c>
      <c r="U3198">
        <v>183</v>
      </c>
      <c r="V3198" t="s">
        <v>14622</v>
      </c>
      <c r="W3198">
        <v>2223</v>
      </c>
      <c r="X3198">
        <v>428</v>
      </c>
      <c r="Y3198" t="s">
        <v>15460</v>
      </c>
      <c r="Z3198">
        <v>2</v>
      </c>
      <c r="AA3198" t="s">
        <v>15461</v>
      </c>
      <c r="AB3198" t="s">
        <v>15462</v>
      </c>
      <c r="AC3198">
        <v>27</v>
      </c>
      <c r="AD3198">
        <v>136</v>
      </c>
    </row>
    <row r="3199" spans="1:30" x14ac:dyDescent="0.35">
      <c r="A3199" t="s">
        <v>23</v>
      </c>
      <c r="B3199" t="s">
        <v>15463</v>
      </c>
      <c r="C3199" t="s">
        <v>15464</v>
      </c>
      <c r="D3199">
        <v>84</v>
      </c>
      <c r="E3199" s="4">
        <v>10000000</v>
      </c>
      <c r="F3199" s="4">
        <v>42556838.428571425</v>
      </c>
      <c r="G3199" s="3">
        <f>movie_metadata[[#This Row],[New_gross]]-movie_metadata[[#This Row],[New_budget]]</f>
        <v>32556838.428571425</v>
      </c>
      <c r="H3199" s="3" t="str">
        <f>IF(movie_metadata[[#This Row],[Profit/Loss_in money]]&gt;0,"Profit","Loss")</f>
        <v>Profit</v>
      </c>
      <c r="I3199" t="s">
        <v>26</v>
      </c>
      <c r="J3199" t="s">
        <v>27</v>
      </c>
      <c r="K3199" t="s">
        <v>1664</v>
      </c>
      <c r="L3199" s="1">
        <v>2010</v>
      </c>
      <c r="M3199" t="s">
        <v>29</v>
      </c>
      <c r="N3199">
        <v>5.2</v>
      </c>
      <c r="O3199">
        <v>2.35</v>
      </c>
      <c r="P3199">
        <v>119</v>
      </c>
      <c r="Q3199">
        <v>4</v>
      </c>
      <c r="R3199">
        <v>5</v>
      </c>
      <c r="S3199">
        <v>482</v>
      </c>
      <c r="T3199" t="s">
        <v>15465</v>
      </c>
      <c r="U3199">
        <v>670</v>
      </c>
      <c r="V3199" t="s">
        <v>10608</v>
      </c>
      <c r="W3199">
        <v>553</v>
      </c>
      <c r="X3199">
        <v>2739</v>
      </c>
      <c r="Y3199" t="s">
        <v>5581</v>
      </c>
      <c r="Z3199">
        <v>5</v>
      </c>
      <c r="AA3199" t="s">
        <v>62</v>
      </c>
      <c r="AB3199" t="s">
        <v>15466</v>
      </c>
      <c r="AC3199">
        <v>3</v>
      </c>
      <c r="AD3199">
        <v>608</v>
      </c>
    </row>
    <row r="3200" spans="1:30" x14ac:dyDescent="0.35">
      <c r="A3200" t="s">
        <v>23</v>
      </c>
      <c r="B3200" t="s">
        <v>8595</v>
      </c>
      <c r="C3200" t="s">
        <v>15467</v>
      </c>
      <c r="D3200">
        <v>135</v>
      </c>
      <c r="E3200" s="4">
        <v>10000000</v>
      </c>
      <c r="F3200" s="4">
        <v>128486</v>
      </c>
      <c r="G3200" s="3">
        <f>movie_metadata[[#This Row],[New_gross]]-movie_metadata[[#This Row],[New_budget]]</f>
        <v>-9871514</v>
      </c>
      <c r="H3200" s="3" t="str">
        <f>IF(movie_metadata[[#This Row],[Profit/Loss_in money]]&gt;0,"Profit","Loss")</f>
        <v>Loss</v>
      </c>
      <c r="I3200" t="s">
        <v>12681</v>
      </c>
      <c r="J3200" t="s">
        <v>5681</v>
      </c>
      <c r="K3200" t="s">
        <v>4666</v>
      </c>
      <c r="L3200" s="1">
        <v>2008</v>
      </c>
      <c r="M3200" t="s">
        <v>572</v>
      </c>
      <c r="N3200">
        <v>7.3</v>
      </c>
      <c r="O3200">
        <v>2.35</v>
      </c>
      <c r="P3200">
        <v>0</v>
      </c>
      <c r="Q3200">
        <v>152</v>
      </c>
      <c r="R3200">
        <v>419</v>
      </c>
      <c r="S3200">
        <v>7</v>
      </c>
      <c r="T3200" t="s">
        <v>13552</v>
      </c>
      <c r="U3200">
        <v>398</v>
      </c>
      <c r="V3200" t="s">
        <v>6882</v>
      </c>
      <c r="W3200">
        <v>26156</v>
      </c>
      <c r="X3200">
        <v>569</v>
      </c>
      <c r="Y3200" t="s">
        <v>15468</v>
      </c>
      <c r="Z3200">
        <v>0</v>
      </c>
      <c r="AA3200" t="s">
        <v>15469</v>
      </c>
      <c r="AB3200" t="s">
        <v>15470</v>
      </c>
      <c r="AC3200">
        <v>74</v>
      </c>
      <c r="AD3200">
        <v>149</v>
      </c>
    </row>
    <row r="3201" spans="1:30" x14ac:dyDescent="0.35">
      <c r="A3201" t="s">
        <v>23</v>
      </c>
      <c r="B3201" t="s">
        <v>12992</v>
      </c>
      <c r="C3201" t="s">
        <v>15471</v>
      </c>
      <c r="D3201">
        <v>84</v>
      </c>
      <c r="E3201" s="4">
        <v>10000000</v>
      </c>
      <c r="F3201" s="4">
        <v>40193383.166666664</v>
      </c>
      <c r="G3201" s="3">
        <f>movie_metadata[[#This Row],[New_gross]]-movie_metadata[[#This Row],[New_budget]]</f>
        <v>30193383.166666664</v>
      </c>
      <c r="H3201" s="3" t="str">
        <f>IF(movie_metadata[[#This Row],[Profit/Loss_in money]]&gt;0,"Profit","Loss")</f>
        <v>Profit</v>
      </c>
      <c r="I3201" t="s">
        <v>26</v>
      </c>
      <c r="J3201" t="s">
        <v>27</v>
      </c>
      <c r="K3201" t="s">
        <v>5534</v>
      </c>
      <c r="L3201" s="1">
        <v>2013</v>
      </c>
      <c r="M3201" t="s">
        <v>572</v>
      </c>
      <c r="N3201">
        <v>4.5999999999999996</v>
      </c>
      <c r="O3201">
        <v>2.35</v>
      </c>
      <c r="P3201">
        <v>0</v>
      </c>
      <c r="Q3201">
        <v>129</v>
      </c>
      <c r="R3201">
        <v>36</v>
      </c>
      <c r="S3201">
        <v>899</v>
      </c>
      <c r="T3201" t="s">
        <v>11639</v>
      </c>
      <c r="U3201">
        <v>1000</v>
      </c>
      <c r="V3201" t="s">
        <v>2807</v>
      </c>
      <c r="W3201">
        <v>7286</v>
      </c>
      <c r="X3201">
        <v>4686</v>
      </c>
      <c r="Y3201" t="s">
        <v>3925</v>
      </c>
      <c r="Z3201">
        <v>0</v>
      </c>
      <c r="AA3201" t="s">
        <v>15472</v>
      </c>
      <c r="AB3201" t="s">
        <v>15473</v>
      </c>
      <c r="AC3201">
        <v>75</v>
      </c>
      <c r="AD3201">
        <v>948</v>
      </c>
    </row>
    <row r="3202" spans="1:30" x14ac:dyDescent="0.35">
      <c r="A3202" t="s">
        <v>23</v>
      </c>
      <c r="B3202" t="s">
        <v>15474</v>
      </c>
      <c r="C3202" t="s">
        <v>15475</v>
      </c>
      <c r="D3202">
        <v>89</v>
      </c>
      <c r="E3202" s="4">
        <v>10000000</v>
      </c>
      <c r="F3202" s="4">
        <v>44266402.593939394</v>
      </c>
      <c r="G3202" s="3">
        <f>movie_metadata[[#This Row],[New_gross]]-movie_metadata[[#This Row],[New_budget]]</f>
        <v>34266402.593939394</v>
      </c>
      <c r="H3202" s="3" t="str">
        <f>IF(movie_metadata[[#This Row],[Profit/Loss_in money]]&gt;0,"Profit","Loss")</f>
        <v>Profit</v>
      </c>
      <c r="I3202" t="s">
        <v>26</v>
      </c>
      <c r="J3202" t="s">
        <v>254</v>
      </c>
      <c r="K3202" t="s">
        <v>15476</v>
      </c>
      <c r="L3202" s="1">
        <v>2010</v>
      </c>
      <c r="M3202" t="s">
        <v>60</v>
      </c>
      <c r="N3202">
        <v>6.5</v>
      </c>
      <c r="O3202">
        <v>2.35</v>
      </c>
      <c r="P3202">
        <v>850</v>
      </c>
      <c r="Q3202">
        <v>15</v>
      </c>
      <c r="R3202">
        <v>3</v>
      </c>
      <c r="S3202">
        <v>499</v>
      </c>
      <c r="T3202" t="s">
        <v>722</v>
      </c>
      <c r="U3202">
        <v>764</v>
      </c>
      <c r="V3202" t="s">
        <v>2992</v>
      </c>
      <c r="W3202">
        <v>3015</v>
      </c>
      <c r="X3202">
        <v>2876</v>
      </c>
      <c r="Y3202" t="s">
        <v>12628</v>
      </c>
      <c r="Z3202">
        <v>1</v>
      </c>
      <c r="AA3202" t="s">
        <v>15477</v>
      </c>
      <c r="AB3202" t="s">
        <v>15478</v>
      </c>
      <c r="AC3202">
        <v>27</v>
      </c>
      <c r="AD3202">
        <v>716</v>
      </c>
    </row>
    <row r="3203" spans="1:30" x14ac:dyDescent="0.35">
      <c r="A3203" t="s">
        <v>23</v>
      </c>
      <c r="B3203" t="s">
        <v>6538</v>
      </c>
      <c r="C3203" t="s">
        <v>15479</v>
      </c>
      <c r="D3203">
        <v>107</v>
      </c>
      <c r="E3203" s="4">
        <v>37432523.809523806</v>
      </c>
      <c r="F3203" s="4">
        <v>16025394</v>
      </c>
      <c r="G3203" s="3">
        <f>movie_metadata[[#This Row],[New_gross]]-movie_metadata[[#This Row],[New_budget]]</f>
        <v>-21407129.809523806</v>
      </c>
      <c r="H3203" s="3" t="str">
        <f>IF(movie_metadata[[#This Row],[Profit/Loss_in money]]&gt;0,"Profit","Loss")</f>
        <v>Loss</v>
      </c>
      <c r="I3203" t="s">
        <v>26</v>
      </c>
      <c r="J3203" t="s">
        <v>27</v>
      </c>
      <c r="K3203" t="s">
        <v>1407</v>
      </c>
      <c r="L3203" s="1">
        <v>2009</v>
      </c>
      <c r="M3203" t="s">
        <v>572</v>
      </c>
      <c r="N3203">
        <v>6.8</v>
      </c>
      <c r="O3203">
        <v>1.85</v>
      </c>
      <c r="P3203">
        <v>0</v>
      </c>
      <c r="Q3203">
        <v>248</v>
      </c>
      <c r="R3203">
        <v>99</v>
      </c>
      <c r="S3203">
        <v>452</v>
      </c>
      <c r="T3203" t="s">
        <v>9042</v>
      </c>
      <c r="U3203">
        <v>17000</v>
      </c>
      <c r="V3203" t="s">
        <v>551</v>
      </c>
      <c r="W3203">
        <v>131180</v>
      </c>
      <c r="X3203">
        <v>18983</v>
      </c>
      <c r="Y3203" t="s">
        <v>1770</v>
      </c>
      <c r="Z3203">
        <v>6</v>
      </c>
      <c r="AA3203" t="s">
        <v>15480</v>
      </c>
      <c r="AB3203" t="s">
        <v>15481</v>
      </c>
      <c r="AC3203">
        <v>220</v>
      </c>
      <c r="AD3203">
        <v>985</v>
      </c>
    </row>
    <row r="3204" spans="1:30" x14ac:dyDescent="0.35">
      <c r="A3204" t="s">
        <v>23</v>
      </c>
      <c r="B3204" t="s">
        <v>15482</v>
      </c>
      <c r="C3204" t="s">
        <v>15483</v>
      </c>
      <c r="D3204">
        <v>144</v>
      </c>
      <c r="E3204" s="4">
        <v>9600000</v>
      </c>
      <c r="F3204" s="4">
        <v>2483955</v>
      </c>
      <c r="G3204" s="3">
        <f>movie_metadata[[#This Row],[New_gross]]-movie_metadata[[#This Row],[New_budget]]</f>
        <v>-7116045</v>
      </c>
      <c r="H3204" s="3" t="str">
        <f>IF(movie_metadata[[#This Row],[Profit/Loss_in money]]&gt;0,"Profit","Loss")</f>
        <v>Loss</v>
      </c>
      <c r="I3204" t="s">
        <v>26</v>
      </c>
      <c r="J3204" t="s">
        <v>27</v>
      </c>
      <c r="K3204" t="s">
        <v>206</v>
      </c>
      <c r="L3204" s="1">
        <v>2005</v>
      </c>
      <c r="M3204" t="s">
        <v>572</v>
      </c>
      <c r="N3204">
        <v>6.7</v>
      </c>
      <c r="O3204">
        <v>1.85</v>
      </c>
      <c r="P3204">
        <v>957</v>
      </c>
      <c r="Q3204">
        <v>52</v>
      </c>
      <c r="R3204">
        <v>0</v>
      </c>
      <c r="S3204">
        <v>195</v>
      </c>
      <c r="T3204" t="s">
        <v>15484</v>
      </c>
      <c r="U3204">
        <v>786</v>
      </c>
      <c r="V3204" t="s">
        <v>12911</v>
      </c>
      <c r="W3204">
        <v>8369</v>
      </c>
      <c r="X3204">
        <v>1674</v>
      </c>
      <c r="Y3204" t="s">
        <v>15485</v>
      </c>
      <c r="Z3204">
        <v>0</v>
      </c>
      <c r="AA3204" t="s">
        <v>15486</v>
      </c>
      <c r="AB3204" t="s">
        <v>15487</v>
      </c>
      <c r="AC3204">
        <v>165</v>
      </c>
      <c r="AD3204">
        <v>228</v>
      </c>
    </row>
    <row r="3205" spans="1:30" x14ac:dyDescent="0.35">
      <c r="A3205" t="s">
        <v>23</v>
      </c>
      <c r="B3205" t="s">
        <v>3225</v>
      </c>
      <c r="C3205" t="s">
        <v>15488</v>
      </c>
      <c r="D3205">
        <v>98</v>
      </c>
      <c r="E3205" s="4">
        <v>9500000</v>
      </c>
      <c r="F3205" s="4">
        <v>57176582</v>
      </c>
      <c r="G3205" s="3">
        <f>movie_metadata[[#This Row],[New_gross]]-movie_metadata[[#This Row],[New_budget]]</f>
        <v>47676582</v>
      </c>
      <c r="H3205" s="3" t="str">
        <f>IF(movie_metadata[[#This Row],[Profit/Loss_in money]]&gt;0,"Profit","Loss")</f>
        <v>Profit</v>
      </c>
      <c r="I3205" t="s">
        <v>26</v>
      </c>
      <c r="J3205" t="s">
        <v>27</v>
      </c>
      <c r="K3205" t="s">
        <v>1664</v>
      </c>
      <c r="L3205" s="1">
        <v>2000</v>
      </c>
      <c r="M3205" t="s">
        <v>572</v>
      </c>
      <c r="N3205">
        <v>6.1</v>
      </c>
      <c r="O3205">
        <v>1.85</v>
      </c>
      <c r="P3205">
        <v>0</v>
      </c>
      <c r="Q3205">
        <v>55</v>
      </c>
      <c r="R3205">
        <v>41</v>
      </c>
      <c r="S3205">
        <v>525</v>
      </c>
      <c r="T3205" t="s">
        <v>5255</v>
      </c>
      <c r="U3205">
        <v>723</v>
      </c>
      <c r="V3205" t="s">
        <v>3875</v>
      </c>
      <c r="W3205">
        <v>27492</v>
      </c>
      <c r="X3205">
        <v>3939</v>
      </c>
      <c r="Y3205" t="s">
        <v>13754</v>
      </c>
      <c r="Z3205">
        <v>1</v>
      </c>
      <c r="AA3205" t="s">
        <v>15489</v>
      </c>
      <c r="AB3205" t="s">
        <v>15490</v>
      </c>
      <c r="AC3205">
        <v>84</v>
      </c>
      <c r="AD3205">
        <v>706</v>
      </c>
    </row>
    <row r="3206" spans="1:30" x14ac:dyDescent="0.35">
      <c r="A3206" t="s">
        <v>23</v>
      </c>
      <c r="B3206" t="s">
        <v>15491</v>
      </c>
      <c r="C3206" t="s">
        <v>15492</v>
      </c>
      <c r="D3206">
        <v>94</v>
      </c>
      <c r="E3206" s="4">
        <v>10000000</v>
      </c>
      <c r="F3206" s="4">
        <v>42556838.428571425</v>
      </c>
      <c r="G3206" s="3">
        <f>movie_metadata[[#This Row],[New_gross]]-movie_metadata[[#This Row],[New_budget]]</f>
        <v>32556838.428571425</v>
      </c>
      <c r="H3206" s="3" t="str">
        <f>IF(movie_metadata[[#This Row],[Profit/Loss_in money]]&gt;0,"Profit","Loss")</f>
        <v>Profit</v>
      </c>
      <c r="I3206" t="s">
        <v>26</v>
      </c>
      <c r="J3206" t="s">
        <v>254</v>
      </c>
      <c r="K3206" t="s">
        <v>456</v>
      </c>
      <c r="L3206" s="1">
        <v>2014</v>
      </c>
      <c r="M3206" t="s">
        <v>572</v>
      </c>
      <c r="N3206">
        <v>5.2</v>
      </c>
      <c r="O3206">
        <v>2.35</v>
      </c>
      <c r="P3206">
        <v>0</v>
      </c>
      <c r="Q3206">
        <v>30</v>
      </c>
      <c r="R3206">
        <v>9</v>
      </c>
      <c r="S3206">
        <v>262</v>
      </c>
      <c r="T3206" t="s">
        <v>674</v>
      </c>
      <c r="U3206">
        <v>4000</v>
      </c>
      <c r="V3206" t="s">
        <v>1426</v>
      </c>
      <c r="W3206">
        <v>12372</v>
      </c>
      <c r="X3206">
        <v>9432</v>
      </c>
      <c r="Y3206" t="s">
        <v>15493</v>
      </c>
      <c r="Z3206">
        <v>1</v>
      </c>
      <c r="AA3206" t="s">
        <v>15494</v>
      </c>
      <c r="AB3206" t="s">
        <v>15495</v>
      </c>
      <c r="AC3206">
        <v>42</v>
      </c>
      <c r="AD3206">
        <v>4000</v>
      </c>
    </row>
    <row r="3207" spans="1:30" x14ac:dyDescent="0.35">
      <c r="A3207" t="s">
        <v>23</v>
      </c>
      <c r="B3207" t="s">
        <v>8041</v>
      </c>
      <c r="C3207" t="s">
        <v>15496</v>
      </c>
      <c r="D3207">
        <v>117</v>
      </c>
      <c r="E3207" s="4">
        <v>9500000</v>
      </c>
      <c r="F3207" s="4">
        <v>43100000</v>
      </c>
      <c r="G3207" s="3">
        <f>movie_metadata[[#This Row],[New_gross]]-movie_metadata[[#This Row],[New_budget]]</f>
        <v>33600000</v>
      </c>
      <c r="H3207" s="3" t="str">
        <f>IF(movie_metadata[[#This Row],[Profit/Loss_in money]]&gt;0,"Profit","Loss")</f>
        <v>Profit</v>
      </c>
      <c r="I3207" t="s">
        <v>26</v>
      </c>
      <c r="J3207" t="s">
        <v>45</v>
      </c>
      <c r="K3207" t="s">
        <v>46</v>
      </c>
      <c r="L3207" s="1">
        <v>1967</v>
      </c>
      <c r="M3207" t="s">
        <v>6020</v>
      </c>
      <c r="N3207">
        <v>6.9</v>
      </c>
      <c r="O3207">
        <v>2.35</v>
      </c>
      <c r="P3207">
        <v>0</v>
      </c>
      <c r="Q3207">
        <v>130</v>
      </c>
      <c r="R3207">
        <v>43</v>
      </c>
      <c r="S3207">
        <v>244</v>
      </c>
      <c r="T3207" t="s">
        <v>15497</v>
      </c>
      <c r="U3207">
        <v>742</v>
      </c>
      <c r="V3207" t="s">
        <v>10168</v>
      </c>
      <c r="W3207">
        <v>75280</v>
      </c>
      <c r="X3207">
        <v>2127</v>
      </c>
      <c r="Y3207" t="s">
        <v>1085</v>
      </c>
      <c r="Z3207">
        <v>0</v>
      </c>
      <c r="AA3207" t="s">
        <v>15498</v>
      </c>
      <c r="AB3207" t="s">
        <v>15499</v>
      </c>
      <c r="AC3207">
        <v>267</v>
      </c>
      <c r="AD3207">
        <v>462</v>
      </c>
    </row>
    <row r="3208" spans="1:30" x14ac:dyDescent="0.35">
      <c r="A3208" t="s">
        <v>23</v>
      </c>
      <c r="B3208" t="s">
        <v>15500</v>
      </c>
      <c r="C3208" t="s">
        <v>15501</v>
      </c>
      <c r="D3208">
        <v>102</v>
      </c>
      <c r="E3208" s="4">
        <v>10000000</v>
      </c>
      <c r="F3208" s="4">
        <v>39098914.305555552</v>
      </c>
      <c r="G3208" s="3">
        <f>movie_metadata[[#This Row],[New_gross]]-movie_metadata[[#This Row],[New_budget]]</f>
        <v>29098914.305555552</v>
      </c>
      <c r="H3208" s="3" t="str">
        <f>IF(movie_metadata[[#This Row],[Profit/Loss_in money]]&gt;0,"Profit","Loss")</f>
        <v>Profit</v>
      </c>
      <c r="I3208" t="s">
        <v>26</v>
      </c>
      <c r="J3208" t="s">
        <v>45</v>
      </c>
      <c r="K3208" t="s">
        <v>4518</v>
      </c>
      <c r="L3208" s="1">
        <v>2014</v>
      </c>
      <c r="M3208" t="s">
        <v>572</v>
      </c>
      <c r="N3208">
        <v>6</v>
      </c>
      <c r="O3208">
        <v>2.35</v>
      </c>
      <c r="P3208">
        <v>1000</v>
      </c>
      <c r="Q3208">
        <v>29</v>
      </c>
      <c r="R3208">
        <v>7</v>
      </c>
      <c r="S3208">
        <v>1000</v>
      </c>
      <c r="T3208" t="s">
        <v>8300</v>
      </c>
      <c r="U3208">
        <v>31000</v>
      </c>
      <c r="V3208" t="s">
        <v>11599</v>
      </c>
      <c r="W3208">
        <v>5865</v>
      </c>
      <c r="X3208">
        <v>35634</v>
      </c>
      <c r="Y3208" t="s">
        <v>5904</v>
      </c>
      <c r="Z3208">
        <v>7</v>
      </c>
      <c r="AA3208" t="s">
        <v>15502</v>
      </c>
      <c r="AB3208" t="s">
        <v>15503</v>
      </c>
      <c r="AC3208">
        <v>12</v>
      </c>
      <c r="AD3208">
        <v>1000</v>
      </c>
    </row>
    <row r="3209" spans="1:30" x14ac:dyDescent="0.35">
      <c r="A3209" t="s">
        <v>23</v>
      </c>
      <c r="B3209" t="s">
        <v>12007</v>
      </c>
      <c r="C3209" t="s">
        <v>15504</v>
      </c>
      <c r="D3209">
        <v>127</v>
      </c>
      <c r="E3209" s="4">
        <v>8900000</v>
      </c>
      <c r="F3209" s="4">
        <v>225377</v>
      </c>
      <c r="G3209" s="3">
        <f>movie_metadata[[#This Row],[New_gross]]-movie_metadata[[#This Row],[New_budget]]</f>
        <v>-8674623</v>
      </c>
      <c r="H3209" s="3" t="str">
        <f>IF(movie_metadata[[#This Row],[Profit/Loss_in money]]&gt;0,"Profit","Loss")</f>
        <v>Loss</v>
      </c>
      <c r="I3209" t="s">
        <v>1451</v>
      </c>
      <c r="J3209" t="s">
        <v>1452</v>
      </c>
      <c r="K3209" t="s">
        <v>206</v>
      </c>
      <c r="L3209" s="1">
        <v>2012</v>
      </c>
      <c r="M3209" t="s">
        <v>29</v>
      </c>
      <c r="N3209">
        <v>7.9</v>
      </c>
      <c r="O3209">
        <v>1.85</v>
      </c>
      <c r="P3209">
        <v>33000</v>
      </c>
      <c r="Q3209">
        <v>447</v>
      </c>
      <c r="R3209">
        <v>0</v>
      </c>
      <c r="S3209">
        <v>319</v>
      </c>
      <c r="T3209" t="s">
        <v>15505</v>
      </c>
      <c r="U3209">
        <v>678</v>
      </c>
      <c r="V3209" t="s">
        <v>6029</v>
      </c>
      <c r="W3209">
        <v>70382</v>
      </c>
      <c r="X3209">
        <v>1557</v>
      </c>
      <c r="Y3209" t="s">
        <v>15506</v>
      </c>
      <c r="Z3209">
        <v>1</v>
      </c>
      <c r="AA3209" t="s">
        <v>15507</v>
      </c>
      <c r="AB3209" t="s">
        <v>15508</v>
      </c>
      <c r="AC3209">
        <v>190</v>
      </c>
      <c r="AD3209">
        <v>432</v>
      </c>
    </row>
    <row r="3210" spans="1:30" x14ac:dyDescent="0.35">
      <c r="A3210" t="s">
        <v>23</v>
      </c>
      <c r="B3210" t="s">
        <v>15509</v>
      </c>
      <c r="C3210" t="s">
        <v>15510</v>
      </c>
      <c r="D3210">
        <v>98</v>
      </c>
      <c r="E3210" s="4">
        <v>10500000</v>
      </c>
      <c r="F3210" s="4">
        <v>14114488</v>
      </c>
      <c r="G3210" s="3">
        <f>movie_metadata[[#This Row],[New_gross]]-movie_metadata[[#This Row],[New_budget]]</f>
        <v>3614488</v>
      </c>
      <c r="H3210" s="3" t="str">
        <f>IF(movie_metadata[[#This Row],[Profit/Loss_in money]]&gt;0,"Profit","Loss")</f>
        <v>Profit</v>
      </c>
      <c r="I3210" t="s">
        <v>26</v>
      </c>
      <c r="J3210" t="s">
        <v>27</v>
      </c>
      <c r="K3210" t="s">
        <v>5534</v>
      </c>
      <c r="L3210" s="1">
        <v>1988</v>
      </c>
      <c r="M3210" t="s">
        <v>29</v>
      </c>
      <c r="N3210">
        <v>4.5</v>
      </c>
      <c r="O3210">
        <v>1.85</v>
      </c>
      <c r="P3210">
        <v>616</v>
      </c>
      <c r="Q3210">
        <v>66</v>
      </c>
      <c r="R3210">
        <v>17</v>
      </c>
      <c r="S3210">
        <v>770</v>
      </c>
      <c r="T3210" t="s">
        <v>7397</v>
      </c>
      <c r="U3210">
        <v>1000</v>
      </c>
      <c r="V3210" t="s">
        <v>2195</v>
      </c>
      <c r="W3210">
        <v>13190</v>
      </c>
      <c r="X3210">
        <v>3827</v>
      </c>
      <c r="Y3210" t="s">
        <v>7396</v>
      </c>
      <c r="Z3210">
        <v>0</v>
      </c>
      <c r="AA3210" t="s">
        <v>15511</v>
      </c>
      <c r="AB3210" t="s">
        <v>15512</v>
      </c>
      <c r="AC3210">
        <v>114</v>
      </c>
      <c r="AD3210">
        <v>887</v>
      </c>
    </row>
    <row r="3211" spans="1:30" x14ac:dyDescent="0.35">
      <c r="A3211" t="s">
        <v>23</v>
      </c>
      <c r="B3211" t="s">
        <v>15513</v>
      </c>
      <c r="C3211" t="s">
        <v>15514</v>
      </c>
      <c r="D3211">
        <v>88</v>
      </c>
      <c r="E3211" s="4">
        <v>9500000</v>
      </c>
      <c r="F3211" s="4">
        <v>27178415.033333335</v>
      </c>
      <c r="G3211" s="3">
        <f>movie_metadata[[#This Row],[New_gross]]-movie_metadata[[#This Row],[New_budget]]</f>
        <v>17678415.033333335</v>
      </c>
      <c r="H3211" s="3" t="str">
        <f>IF(movie_metadata[[#This Row],[Profit/Loss_in money]]&gt;0,"Profit","Loss")</f>
        <v>Profit</v>
      </c>
      <c r="I3211" t="s">
        <v>26</v>
      </c>
      <c r="J3211" t="s">
        <v>27</v>
      </c>
      <c r="K3211" t="s">
        <v>5754</v>
      </c>
      <c r="L3211" s="1">
        <v>2015</v>
      </c>
      <c r="M3211" t="s">
        <v>572</v>
      </c>
      <c r="N3211">
        <v>5.0999999999999996</v>
      </c>
      <c r="O3211">
        <v>1.78</v>
      </c>
      <c r="P3211">
        <v>898</v>
      </c>
      <c r="Q3211">
        <v>18</v>
      </c>
      <c r="R3211">
        <v>6</v>
      </c>
      <c r="S3211">
        <v>200</v>
      </c>
      <c r="T3211" t="s">
        <v>10490</v>
      </c>
      <c r="U3211">
        <v>557</v>
      </c>
      <c r="V3211" t="s">
        <v>6999</v>
      </c>
      <c r="W3211">
        <v>1763</v>
      </c>
      <c r="X3211">
        <v>1702</v>
      </c>
      <c r="Y3211" t="s">
        <v>15515</v>
      </c>
      <c r="Z3211">
        <v>0</v>
      </c>
      <c r="AA3211" t="s">
        <v>15516</v>
      </c>
      <c r="AB3211" t="s">
        <v>15517</v>
      </c>
      <c r="AC3211">
        <v>26</v>
      </c>
      <c r="AD3211">
        <v>290</v>
      </c>
    </row>
    <row r="3212" spans="1:30" x14ac:dyDescent="0.35">
      <c r="A3212" t="s">
        <v>23</v>
      </c>
      <c r="B3212" t="s">
        <v>15518</v>
      </c>
      <c r="C3212" t="s">
        <v>15519</v>
      </c>
      <c r="D3212">
        <v>197</v>
      </c>
      <c r="E3212" s="4">
        <v>9400000</v>
      </c>
      <c r="F3212" s="4">
        <v>46300000</v>
      </c>
      <c r="G3212" s="3">
        <f>movie_metadata[[#This Row],[New_gross]]-movie_metadata[[#This Row],[New_budget]]</f>
        <v>36900000</v>
      </c>
      <c r="H3212" s="3" t="str">
        <f>IF(movie_metadata[[#This Row],[Profit/Loss_in money]]&gt;0,"Profit","Loss")</f>
        <v>Profit</v>
      </c>
      <c r="I3212" t="s">
        <v>26</v>
      </c>
      <c r="J3212" t="s">
        <v>27</v>
      </c>
      <c r="K3212" t="s">
        <v>1367</v>
      </c>
      <c r="L3212" s="1">
        <v>1963</v>
      </c>
      <c r="M3212" t="s">
        <v>6020</v>
      </c>
      <c r="N3212">
        <v>7.6</v>
      </c>
      <c r="O3212">
        <v>2.76</v>
      </c>
      <c r="P3212">
        <v>0</v>
      </c>
      <c r="Q3212">
        <v>61</v>
      </c>
      <c r="R3212">
        <v>176</v>
      </c>
      <c r="S3212">
        <v>760</v>
      </c>
      <c r="T3212" t="s">
        <v>14537</v>
      </c>
      <c r="U3212">
        <v>924</v>
      </c>
      <c r="V3212" t="s">
        <v>2953</v>
      </c>
      <c r="W3212">
        <v>29323</v>
      </c>
      <c r="X3212">
        <v>4109</v>
      </c>
      <c r="Y3212" t="s">
        <v>15520</v>
      </c>
      <c r="Z3212">
        <v>0</v>
      </c>
      <c r="AA3212" t="s">
        <v>15521</v>
      </c>
      <c r="AB3212" t="s">
        <v>15522</v>
      </c>
      <c r="AC3212">
        <v>344</v>
      </c>
      <c r="AD3212">
        <v>898</v>
      </c>
    </row>
    <row r="3213" spans="1:30" x14ac:dyDescent="0.35">
      <c r="A3213" t="s">
        <v>23</v>
      </c>
      <c r="B3213" t="s">
        <v>15523</v>
      </c>
      <c r="C3213" t="s">
        <v>15524</v>
      </c>
      <c r="D3213">
        <v>121</v>
      </c>
      <c r="E3213" s="4">
        <v>36258765.550239235</v>
      </c>
      <c r="F3213" s="4">
        <v>12899702</v>
      </c>
      <c r="G3213" s="3">
        <f>movie_metadata[[#This Row],[New_gross]]-movie_metadata[[#This Row],[New_budget]]</f>
        <v>-23359063.550239235</v>
      </c>
      <c r="H3213" s="3" t="str">
        <f>IF(movie_metadata[[#This Row],[Profit/Loss_in money]]&gt;0,"Profit","Loss")</f>
        <v>Loss</v>
      </c>
      <c r="I3213" t="s">
        <v>2765</v>
      </c>
      <c r="J3213" t="s">
        <v>3558</v>
      </c>
      <c r="K3213" t="s">
        <v>15525</v>
      </c>
      <c r="L3213" s="1">
        <v>2006</v>
      </c>
      <c r="M3213" t="s">
        <v>572</v>
      </c>
      <c r="N3213">
        <v>7.6</v>
      </c>
      <c r="O3213">
        <v>2.35</v>
      </c>
      <c r="P3213">
        <v>0</v>
      </c>
      <c r="Q3213">
        <v>232</v>
      </c>
      <c r="R3213">
        <v>0</v>
      </c>
      <c r="S3213">
        <v>82</v>
      </c>
      <c r="T3213" t="s">
        <v>13615</v>
      </c>
      <c r="U3213">
        <v>148</v>
      </c>
      <c r="V3213" t="s">
        <v>15526</v>
      </c>
      <c r="W3213">
        <v>76681</v>
      </c>
      <c r="X3213">
        <v>448</v>
      </c>
      <c r="Y3213" t="s">
        <v>15527</v>
      </c>
      <c r="Z3213">
        <v>1</v>
      </c>
      <c r="AA3213" t="s">
        <v>15528</v>
      </c>
      <c r="AB3213" t="s">
        <v>15529</v>
      </c>
      <c r="AC3213">
        <v>228</v>
      </c>
      <c r="AD3213">
        <v>114</v>
      </c>
    </row>
    <row r="3214" spans="1:30" x14ac:dyDescent="0.35">
      <c r="A3214" t="s">
        <v>23</v>
      </c>
      <c r="B3214" t="s">
        <v>15530</v>
      </c>
      <c r="C3214" t="s">
        <v>15531</v>
      </c>
      <c r="D3214">
        <v>90</v>
      </c>
      <c r="E3214" s="4">
        <v>9300000</v>
      </c>
      <c r="F3214" s="4">
        <v>49321125.367567569</v>
      </c>
      <c r="G3214" s="3">
        <f>movie_metadata[[#This Row],[New_gross]]-movie_metadata[[#This Row],[New_budget]]</f>
        <v>40021125.367567569</v>
      </c>
      <c r="H3214" s="3" t="str">
        <f>IF(movie_metadata[[#This Row],[Profit/Loss_in money]]&gt;0,"Profit","Loss")</f>
        <v>Profit</v>
      </c>
      <c r="I3214" t="s">
        <v>26</v>
      </c>
      <c r="J3214" t="s">
        <v>254</v>
      </c>
      <c r="K3214" t="s">
        <v>15532</v>
      </c>
      <c r="L3214" s="1">
        <v>1981</v>
      </c>
      <c r="M3214" t="s">
        <v>572</v>
      </c>
      <c r="N3214">
        <v>6.7</v>
      </c>
      <c r="O3214">
        <v>1.37</v>
      </c>
      <c r="P3214">
        <v>0</v>
      </c>
      <c r="Q3214">
        <v>62</v>
      </c>
      <c r="R3214">
        <v>0</v>
      </c>
      <c r="S3214">
        <v>123</v>
      </c>
      <c r="T3214" t="s">
        <v>13354</v>
      </c>
      <c r="U3214">
        <v>187</v>
      </c>
      <c r="V3214" t="s">
        <v>15533</v>
      </c>
      <c r="W3214">
        <v>23516</v>
      </c>
      <c r="X3214">
        <v>646</v>
      </c>
      <c r="Y3214" t="s">
        <v>15534</v>
      </c>
      <c r="Z3214">
        <v>0</v>
      </c>
      <c r="AA3214" t="s">
        <v>15535</v>
      </c>
      <c r="AB3214" t="s">
        <v>15536</v>
      </c>
      <c r="AC3214">
        <v>147</v>
      </c>
      <c r="AD3214">
        <v>176</v>
      </c>
    </row>
    <row r="3215" spans="1:30" x14ac:dyDescent="0.35">
      <c r="A3215" t="s">
        <v>23</v>
      </c>
      <c r="B3215" t="s">
        <v>7894</v>
      </c>
      <c r="C3215" t="s">
        <v>15537</v>
      </c>
      <c r="D3215">
        <v>89</v>
      </c>
      <c r="E3215" s="4">
        <v>37432523.809523806</v>
      </c>
      <c r="F3215" s="4">
        <v>113155</v>
      </c>
      <c r="G3215" s="3">
        <f>movie_metadata[[#This Row],[New_gross]]-movie_metadata[[#This Row],[New_budget]]</f>
        <v>-37319368.809523806</v>
      </c>
      <c r="H3215" s="3" t="str">
        <f>IF(movie_metadata[[#This Row],[Profit/Loss_in money]]&gt;0,"Profit","Loss")</f>
        <v>Loss</v>
      </c>
      <c r="I3215" t="s">
        <v>26</v>
      </c>
      <c r="J3215" t="s">
        <v>27</v>
      </c>
      <c r="K3215" t="s">
        <v>1867</v>
      </c>
      <c r="L3215" s="1">
        <v>2009</v>
      </c>
      <c r="M3215" t="s">
        <v>29</v>
      </c>
      <c r="N3215">
        <v>6.1</v>
      </c>
      <c r="O3215">
        <v>2.35</v>
      </c>
      <c r="P3215">
        <v>0</v>
      </c>
      <c r="Q3215">
        <v>106</v>
      </c>
      <c r="R3215">
        <v>100</v>
      </c>
      <c r="S3215">
        <v>327</v>
      </c>
      <c r="T3215" t="s">
        <v>2291</v>
      </c>
      <c r="U3215">
        <v>33000</v>
      </c>
      <c r="V3215" t="s">
        <v>15538</v>
      </c>
      <c r="W3215">
        <v>9006</v>
      </c>
      <c r="X3215">
        <v>34398</v>
      </c>
      <c r="Y3215" t="s">
        <v>7897</v>
      </c>
      <c r="Z3215">
        <v>7</v>
      </c>
      <c r="AA3215" t="s">
        <v>15539</v>
      </c>
      <c r="AB3215" t="s">
        <v>15540</v>
      </c>
      <c r="AC3215">
        <v>54</v>
      </c>
      <c r="AD3215">
        <v>947</v>
      </c>
    </row>
    <row r="3216" spans="1:30" x14ac:dyDescent="0.35">
      <c r="A3216" t="s">
        <v>23</v>
      </c>
      <c r="B3216" t="s">
        <v>5194</v>
      </c>
      <c r="C3216" t="s">
        <v>15541</v>
      </c>
      <c r="D3216">
        <v>104</v>
      </c>
      <c r="E3216" s="4">
        <v>6000000</v>
      </c>
      <c r="F3216" s="4">
        <v>2600000</v>
      </c>
      <c r="G3216" s="3">
        <f>movie_metadata[[#This Row],[New_gross]]-movie_metadata[[#This Row],[New_budget]]</f>
        <v>-3400000</v>
      </c>
      <c r="H3216" s="3" t="str">
        <f>IF(movie_metadata[[#This Row],[Profit/Loss_in money]]&gt;0,"Profit","Loss")</f>
        <v>Loss</v>
      </c>
      <c r="I3216" t="s">
        <v>26</v>
      </c>
      <c r="J3216" t="s">
        <v>45</v>
      </c>
      <c r="K3216" t="s">
        <v>3389</v>
      </c>
      <c r="L3216" s="1">
        <v>1995</v>
      </c>
      <c r="M3216" t="s">
        <v>572</v>
      </c>
      <c r="N3216">
        <v>7.5</v>
      </c>
      <c r="O3216">
        <v>2.35</v>
      </c>
      <c r="P3216">
        <v>0</v>
      </c>
      <c r="Q3216">
        <v>56</v>
      </c>
      <c r="R3216">
        <v>12</v>
      </c>
      <c r="S3216">
        <v>1000</v>
      </c>
      <c r="T3216" t="s">
        <v>385</v>
      </c>
      <c r="U3216">
        <v>21000</v>
      </c>
      <c r="V3216" t="s">
        <v>90</v>
      </c>
      <c r="W3216">
        <v>11612</v>
      </c>
      <c r="X3216">
        <v>23962</v>
      </c>
      <c r="Y3216" t="s">
        <v>195</v>
      </c>
      <c r="Z3216">
        <v>3</v>
      </c>
      <c r="AA3216" t="s">
        <v>15542</v>
      </c>
      <c r="AB3216" t="s">
        <v>15543</v>
      </c>
      <c r="AC3216">
        <v>88</v>
      </c>
      <c r="AD3216">
        <v>1000</v>
      </c>
    </row>
    <row r="3217" spans="1:30" x14ac:dyDescent="0.35">
      <c r="A3217" t="s">
        <v>60</v>
      </c>
      <c r="B3217" t="s">
        <v>14661</v>
      </c>
      <c r="C3217" t="s">
        <v>15544</v>
      </c>
      <c r="D3217">
        <v>94</v>
      </c>
      <c r="E3217" s="4">
        <v>10000000</v>
      </c>
      <c r="F3217" s="4">
        <v>18658828.323943663</v>
      </c>
      <c r="G3217" s="3">
        <f>movie_metadata[[#This Row],[New_gross]]-movie_metadata[[#This Row],[New_budget]]</f>
        <v>8658828.3239436634</v>
      </c>
      <c r="H3217" s="3" t="str">
        <f>IF(movie_metadata[[#This Row],[Profit/Loss_in money]]&gt;0,"Profit","Loss")</f>
        <v>Profit</v>
      </c>
      <c r="I3217" t="s">
        <v>26</v>
      </c>
      <c r="J3217" t="s">
        <v>27</v>
      </c>
      <c r="K3217" t="s">
        <v>4895</v>
      </c>
      <c r="L3217" s="1">
        <v>2015</v>
      </c>
      <c r="M3217" t="s">
        <v>572</v>
      </c>
      <c r="N3217">
        <v>5.3</v>
      </c>
      <c r="O3217">
        <v>1.85</v>
      </c>
      <c r="P3217">
        <v>0</v>
      </c>
      <c r="Q3217">
        <v>48</v>
      </c>
      <c r="R3217">
        <v>43</v>
      </c>
      <c r="S3217">
        <v>129</v>
      </c>
      <c r="T3217" t="s">
        <v>15545</v>
      </c>
      <c r="U3217">
        <v>826</v>
      </c>
      <c r="V3217" t="s">
        <v>1312</v>
      </c>
      <c r="W3217">
        <v>4486</v>
      </c>
      <c r="X3217">
        <v>1586</v>
      </c>
      <c r="Y3217" t="s">
        <v>15546</v>
      </c>
      <c r="Z3217">
        <v>4</v>
      </c>
      <c r="AA3217" t="s">
        <v>15547</v>
      </c>
      <c r="AB3217" t="s">
        <v>15548</v>
      </c>
      <c r="AC3217">
        <v>38</v>
      </c>
      <c r="AD3217">
        <v>476</v>
      </c>
    </row>
    <row r="3218" spans="1:30" x14ac:dyDescent="0.35">
      <c r="A3218" t="s">
        <v>23</v>
      </c>
      <c r="B3218" t="s">
        <v>15549</v>
      </c>
      <c r="C3218" t="s">
        <v>15550</v>
      </c>
      <c r="D3218">
        <v>90</v>
      </c>
      <c r="E3218" s="4">
        <v>600000000</v>
      </c>
      <c r="F3218" s="4">
        <v>1602466</v>
      </c>
      <c r="G3218" s="3">
        <f>movie_metadata[[#This Row],[New_gross]]-movie_metadata[[#This Row],[New_budget]]</f>
        <v>-598397534</v>
      </c>
      <c r="H3218" s="3" t="str">
        <f>IF(movie_metadata[[#This Row],[Profit/Loss_in money]]&gt;0,"Profit","Loss")</f>
        <v>Loss</v>
      </c>
      <c r="I3218" t="s">
        <v>26</v>
      </c>
      <c r="J3218" t="s">
        <v>5596</v>
      </c>
      <c r="K3218" t="s">
        <v>15551</v>
      </c>
      <c r="L3218" s="1">
        <v>2010</v>
      </c>
      <c r="M3218" t="s">
        <v>60</v>
      </c>
      <c r="N3218">
        <v>6</v>
      </c>
      <c r="O3218">
        <v>2.35</v>
      </c>
      <c r="P3218">
        <v>0</v>
      </c>
      <c r="Q3218">
        <v>41</v>
      </c>
      <c r="R3218">
        <v>116</v>
      </c>
      <c r="S3218">
        <v>303</v>
      </c>
      <c r="T3218" t="s">
        <v>15552</v>
      </c>
      <c r="U3218">
        <v>594</v>
      </c>
      <c r="V3218" t="s">
        <v>15553</v>
      </c>
      <c r="W3218">
        <v>9673</v>
      </c>
      <c r="X3218">
        <v>1836</v>
      </c>
      <c r="Y3218" t="s">
        <v>9036</v>
      </c>
      <c r="Z3218">
        <v>0</v>
      </c>
      <c r="AA3218" t="s">
        <v>15554</v>
      </c>
      <c r="AB3218" t="s">
        <v>15555</v>
      </c>
      <c r="AC3218">
        <v>106</v>
      </c>
      <c r="AD3218">
        <v>412</v>
      </c>
    </row>
    <row r="3219" spans="1:30" x14ac:dyDescent="0.35">
      <c r="A3219" t="s">
        <v>23</v>
      </c>
      <c r="B3219" t="s">
        <v>13333</v>
      </c>
      <c r="C3219" t="s">
        <v>15556</v>
      </c>
      <c r="D3219">
        <v>130</v>
      </c>
      <c r="E3219" s="4">
        <v>7400000</v>
      </c>
      <c r="F3219" s="4">
        <v>3029870</v>
      </c>
      <c r="G3219" s="3">
        <f>movie_metadata[[#This Row],[New_gross]]-movie_metadata[[#This Row],[New_budget]]</f>
        <v>-4370130</v>
      </c>
      <c r="H3219" s="3" t="str">
        <f>IF(movie_metadata[[#This Row],[Profit/Loss_in money]]&gt;0,"Profit","Loss")</f>
        <v>Loss</v>
      </c>
      <c r="I3219" t="s">
        <v>26</v>
      </c>
      <c r="J3219" t="s">
        <v>7698</v>
      </c>
      <c r="K3219" t="s">
        <v>1841</v>
      </c>
      <c r="L3219" s="1">
        <v>2011</v>
      </c>
      <c r="M3219" t="s">
        <v>572</v>
      </c>
      <c r="N3219">
        <v>7.1</v>
      </c>
      <c r="O3219">
        <v>2.35</v>
      </c>
      <c r="P3219">
        <v>50000</v>
      </c>
      <c r="Q3219">
        <v>439</v>
      </c>
      <c r="R3219">
        <v>3000</v>
      </c>
      <c r="S3219">
        <v>844</v>
      </c>
      <c r="T3219" t="s">
        <v>76</v>
      </c>
      <c r="U3219">
        <v>10000</v>
      </c>
      <c r="V3219" t="s">
        <v>220</v>
      </c>
      <c r="W3219">
        <v>128729</v>
      </c>
      <c r="X3219">
        <v>15835</v>
      </c>
      <c r="Y3219" t="s">
        <v>3511</v>
      </c>
      <c r="Z3219">
        <v>1</v>
      </c>
      <c r="AA3219" t="s">
        <v>15557</v>
      </c>
      <c r="AB3219" t="s">
        <v>15558</v>
      </c>
      <c r="AC3219">
        <v>551</v>
      </c>
      <c r="AD3219">
        <v>4000</v>
      </c>
    </row>
    <row r="3220" spans="1:30" x14ac:dyDescent="0.35">
      <c r="A3220" t="s">
        <v>23</v>
      </c>
      <c r="B3220" t="s">
        <v>15559</v>
      </c>
      <c r="C3220" t="s">
        <v>15560</v>
      </c>
      <c r="D3220">
        <v>92</v>
      </c>
      <c r="E3220" s="4">
        <v>8500000</v>
      </c>
      <c r="F3220" s="4">
        <v>54866338.819819823</v>
      </c>
      <c r="G3220" s="3">
        <f>movie_metadata[[#This Row],[New_gross]]-movie_metadata[[#This Row],[New_budget]]</f>
        <v>46366338.819819823</v>
      </c>
      <c r="H3220" s="3" t="str">
        <f>IF(movie_metadata[[#This Row],[Profit/Loss_in money]]&gt;0,"Profit","Loss")</f>
        <v>Profit</v>
      </c>
      <c r="I3220" t="s">
        <v>26</v>
      </c>
      <c r="J3220" t="s">
        <v>358</v>
      </c>
      <c r="K3220" t="s">
        <v>15561</v>
      </c>
      <c r="L3220" s="1">
        <v>2011</v>
      </c>
      <c r="M3220" t="s">
        <v>82</v>
      </c>
      <c r="N3220">
        <v>7.5</v>
      </c>
      <c r="O3220">
        <v>2.35</v>
      </c>
      <c r="P3220">
        <v>10000</v>
      </c>
      <c r="Q3220">
        <v>54</v>
      </c>
      <c r="R3220">
        <v>25</v>
      </c>
      <c r="S3220">
        <v>110</v>
      </c>
      <c r="T3220" t="s">
        <v>7453</v>
      </c>
      <c r="U3220">
        <v>509</v>
      </c>
      <c r="V3220" t="s">
        <v>517</v>
      </c>
      <c r="W3220">
        <v>13003</v>
      </c>
      <c r="X3220">
        <v>1248</v>
      </c>
      <c r="Y3220" t="s">
        <v>15562</v>
      </c>
      <c r="Z3220">
        <v>0</v>
      </c>
      <c r="AA3220" t="s">
        <v>15563</v>
      </c>
      <c r="AB3220" t="s">
        <v>15564</v>
      </c>
      <c r="AC3220">
        <v>80</v>
      </c>
      <c r="AD3220">
        <v>446</v>
      </c>
    </row>
    <row r="3221" spans="1:30" x14ac:dyDescent="0.35">
      <c r="A3221" t="s">
        <v>23</v>
      </c>
      <c r="B3221" t="s">
        <v>15565</v>
      </c>
      <c r="C3221" t="s">
        <v>15566</v>
      </c>
      <c r="D3221">
        <v>176</v>
      </c>
      <c r="E3221" s="4">
        <v>7217600</v>
      </c>
      <c r="F3221" s="4">
        <v>3047539</v>
      </c>
      <c r="G3221" s="3">
        <f>movie_metadata[[#This Row],[New_gross]]-movie_metadata[[#This Row],[New_budget]]</f>
        <v>-4170061</v>
      </c>
      <c r="H3221" s="3" t="str">
        <f>IF(movie_metadata[[#This Row],[Profit/Loss_in money]]&gt;0,"Profit","Loss")</f>
        <v>Loss</v>
      </c>
      <c r="I3221" t="s">
        <v>5595</v>
      </c>
      <c r="J3221" t="s">
        <v>5596</v>
      </c>
      <c r="K3221" t="s">
        <v>206</v>
      </c>
      <c r="L3221" s="1">
        <v>2012</v>
      </c>
      <c r="M3221" t="s">
        <v>4815</v>
      </c>
      <c r="N3221">
        <v>6.9</v>
      </c>
      <c r="O3221">
        <v>2.35</v>
      </c>
      <c r="P3221">
        <v>12000</v>
      </c>
      <c r="Q3221">
        <v>50</v>
      </c>
      <c r="R3221">
        <v>147</v>
      </c>
      <c r="S3221">
        <v>1000</v>
      </c>
      <c r="T3221" t="s">
        <v>15567</v>
      </c>
      <c r="U3221">
        <v>8000</v>
      </c>
      <c r="V3221" t="s">
        <v>14688</v>
      </c>
      <c r="W3221">
        <v>42296</v>
      </c>
      <c r="X3221">
        <v>13762</v>
      </c>
      <c r="Y3221" t="s">
        <v>15568</v>
      </c>
      <c r="Z3221">
        <v>4</v>
      </c>
      <c r="AA3221" t="s">
        <v>15569</v>
      </c>
      <c r="AB3221" t="s">
        <v>15570</v>
      </c>
      <c r="AC3221">
        <v>286</v>
      </c>
      <c r="AD3221">
        <v>3000</v>
      </c>
    </row>
    <row r="3222" spans="1:30" x14ac:dyDescent="0.35">
      <c r="A3222" t="s">
        <v>23</v>
      </c>
      <c r="B3222" t="s">
        <v>179</v>
      </c>
      <c r="C3222" t="s">
        <v>15571</v>
      </c>
      <c r="D3222">
        <v>116</v>
      </c>
      <c r="E3222" s="4">
        <v>11000000</v>
      </c>
      <c r="F3222" s="4">
        <v>78900000</v>
      </c>
      <c r="G3222" s="3">
        <f>movie_metadata[[#This Row],[New_gross]]-movie_metadata[[#This Row],[New_budget]]</f>
        <v>67900000</v>
      </c>
      <c r="H3222" s="3" t="str">
        <f>IF(movie_metadata[[#This Row],[Profit/Loss_in money]]&gt;0,"Profit","Loss")</f>
        <v>Profit</v>
      </c>
      <c r="I3222" t="s">
        <v>26</v>
      </c>
      <c r="J3222" t="s">
        <v>45</v>
      </c>
      <c r="K3222" t="s">
        <v>10211</v>
      </c>
      <c r="L3222" s="1">
        <v>1979</v>
      </c>
      <c r="M3222" t="s">
        <v>572</v>
      </c>
      <c r="N3222">
        <v>8.5</v>
      </c>
      <c r="O3222">
        <v>2.35</v>
      </c>
      <c r="P3222">
        <v>23000</v>
      </c>
      <c r="Q3222">
        <v>392</v>
      </c>
      <c r="R3222">
        <v>0</v>
      </c>
      <c r="S3222">
        <v>513</v>
      </c>
      <c r="T3222" t="s">
        <v>8377</v>
      </c>
      <c r="U3222">
        <v>1000</v>
      </c>
      <c r="V3222" t="s">
        <v>2195</v>
      </c>
      <c r="W3222">
        <v>563827</v>
      </c>
      <c r="X3222">
        <v>2524</v>
      </c>
      <c r="Y3222" t="s">
        <v>15572</v>
      </c>
      <c r="Z3222">
        <v>0</v>
      </c>
      <c r="AA3222" t="s">
        <v>15573</v>
      </c>
      <c r="AB3222" t="s">
        <v>15574</v>
      </c>
      <c r="AC3222">
        <v>1110</v>
      </c>
      <c r="AD3222">
        <v>581</v>
      </c>
    </row>
    <row r="3223" spans="1:30" x14ac:dyDescent="0.35">
      <c r="A3223" t="s">
        <v>23</v>
      </c>
      <c r="B3223" t="s">
        <v>7393</v>
      </c>
      <c r="C3223" t="s">
        <v>15575</v>
      </c>
      <c r="D3223">
        <v>88</v>
      </c>
      <c r="E3223" s="4">
        <v>83532</v>
      </c>
      <c r="F3223" s="4">
        <v>30859000</v>
      </c>
      <c r="G3223" s="3">
        <f>movie_metadata[[#This Row],[New_gross]]-movie_metadata[[#This Row],[New_budget]]</f>
        <v>30775468</v>
      </c>
      <c r="H3223" s="3" t="str">
        <f>IF(movie_metadata[[#This Row],[Profit/Loss_in money]]&gt;0,"Profit","Loss")</f>
        <v>Profit</v>
      </c>
      <c r="I3223" t="s">
        <v>26</v>
      </c>
      <c r="J3223" t="s">
        <v>27</v>
      </c>
      <c r="K3223" t="s">
        <v>5534</v>
      </c>
      <c r="L3223" s="1">
        <v>1974</v>
      </c>
      <c r="M3223" t="s">
        <v>572</v>
      </c>
      <c r="N3223">
        <v>7.5</v>
      </c>
      <c r="O3223">
        <v>1.85</v>
      </c>
      <c r="P3223">
        <v>0</v>
      </c>
      <c r="Q3223">
        <v>277</v>
      </c>
      <c r="R3223">
        <v>365</v>
      </c>
      <c r="S3223">
        <v>177</v>
      </c>
      <c r="T3223" t="s">
        <v>15576</v>
      </c>
      <c r="U3223">
        <v>383</v>
      </c>
      <c r="V3223" t="s">
        <v>10864</v>
      </c>
      <c r="W3223">
        <v>96410</v>
      </c>
      <c r="X3223">
        <v>1094</v>
      </c>
      <c r="Y3223" t="s">
        <v>15577</v>
      </c>
      <c r="Z3223">
        <v>0</v>
      </c>
      <c r="AA3223" t="s">
        <v>15578</v>
      </c>
      <c r="AB3223" t="s">
        <v>15579</v>
      </c>
      <c r="AC3223">
        <v>826</v>
      </c>
      <c r="AD3223">
        <v>371</v>
      </c>
    </row>
    <row r="3224" spans="1:30" x14ac:dyDescent="0.35">
      <c r="A3224" t="s">
        <v>23</v>
      </c>
      <c r="B3224" t="s">
        <v>15580</v>
      </c>
      <c r="C3224" t="s">
        <v>15581</v>
      </c>
      <c r="D3224">
        <v>106</v>
      </c>
      <c r="E3224" s="4">
        <v>10000000</v>
      </c>
      <c r="F3224" s="4">
        <v>3571735</v>
      </c>
      <c r="G3224" s="3">
        <f>movie_metadata[[#This Row],[New_gross]]-movie_metadata[[#This Row],[New_budget]]</f>
        <v>-6428265</v>
      </c>
      <c r="H3224" s="3" t="str">
        <f>IF(movie_metadata[[#This Row],[Profit/Loss_in money]]&gt;0,"Profit","Loss")</f>
        <v>Loss</v>
      </c>
      <c r="I3224" t="s">
        <v>26</v>
      </c>
      <c r="J3224" t="s">
        <v>27</v>
      </c>
      <c r="K3224" t="s">
        <v>4288</v>
      </c>
      <c r="L3224" s="1">
        <v>2010</v>
      </c>
      <c r="M3224" t="s">
        <v>572</v>
      </c>
      <c r="N3224">
        <v>6.6</v>
      </c>
      <c r="O3224">
        <v>2.35</v>
      </c>
      <c r="P3224">
        <v>0</v>
      </c>
      <c r="Q3224">
        <v>259</v>
      </c>
      <c r="R3224">
        <v>50</v>
      </c>
      <c r="S3224">
        <v>741</v>
      </c>
      <c r="T3224" t="s">
        <v>10021</v>
      </c>
      <c r="U3224">
        <v>17000</v>
      </c>
      <c r="V3224" t="s">
        <v>551</v>
      </c>
      <c r="W3224">
        <v>39260</v>
      </c>
      <c r="X3224">
        <v>21711</v>
      </c>
      <c r="Y3224" t="s">
        <v>6520</v>
      </c>
      <c r="Z3224">
        <v>2</v>
      </c>
      <c r="AA3224" t="s">
        <v>15582</v>
      </c>
      <c r="AB3224" t="s">
        <v>15583</v>
      </c>
      <c r="AC3224">
        <v>129</v>
      </c>
      <c r="AD3224">
        <v>908</v>
      </c>
    </row>
    <row r="3225" spans="1:30" x14ac:dyDescent="0.35">
      <c r="A3225" t="s">
        <v>23</v>
      </c>
      <c r="B3225" t="s">
        <v>6986</v>
      </c>
      <c r="C3225" t="s">
        <v>15584</v>
      </c>
      <c r="D3225">
        <v>181</v>
      </c>
      <c r="E3225" s="4">
        <v>9000000</v>
      </c>
      <c r="F3225" s="4">
        <v>50000000</v>
      </c>
      <c r="G3225" s="3">
        <f>movie_metadata[[#This Row],[New_gross]]-movie_metadata[[#This Row],[New_budget]]</f>
        <v>41000000</v>
      </c>
      <c r="H3225" s="3" t="str">
        <f>IF(movie_metadata[[#This Row],[Profit/Loss_in money]]&gt;0,"Profit","Loss")</f>
        <v>Profit</v>
      </c>
      <c r="I3225" t="s">
        <v>26</v>
      </c>
      <c r="J3225" t="s">
        <v>27</v>
      </c>
      <c r="K3225" t="s">
        <v>12136</v>
      </c>
      <c r="L3225" s="1">
        <v>1971</v>
      </c>
      <c r="M3225" t="s">
        <v>264</v>
      </c>
      <c r="N3225">
        <v>8</v>
      </c>
      <c r="O3225">
        <v>2.35</v>
      </c>
      <c r="P3225">
        <v>0</v>
      </c>
      <c r="Q3225">
        <v>66</v>
      </c>
      <c r="R3225">
        <v>278</v>
      </c>
      <c r="S3225">
        <v>51</v>
      </c>
      <c r="T3225" t="s">
        <v>2583</v>
      </c>
      <c r="U3225">
        <v>402</v>
      </c>
      <c r="V3225" t="s">
        <v>8891</v>
      </c>
      <c r="W3225">
        <v>29839</v>
      </c>
      <c r="X3225">
        <v>934</v>
      </c>
      <c r="Y3225" t="s">
        <v>15585</v>
      </c>
      <c r="Z3225">
        <v>0</v>
      </c>
      <c r="AA3225" t="s">
        <v>15586</v>
      </c>
      <c r="AB3225" t="s">
        <v>15587</v>
      </c>
      <c r="AC3225">
        <v>150</v>
      </c>
      <c r="AD3225">
        <v>343</v>
      </c>
    </row>
    <row r="3226" spans="1:30" x14ac:dyDescent="0.35">
      <c r="A3226" t="s">
        <v>23</v>
      </c>
      <c r="B3226" t="s">
        <v>5679</v>
      </c>
      <c r="C3226" t="s">
        <v>15588</v>
      </c>
      <c r="D3226">
        <v>130</v>
      </c>
      <c r="E3226" s="4">
        <v>9000000</v>
      </c>
      <c r="F3226" s="4">
        <v>63600000</v>
      </c>
      <c r="G3226" s="3">
        <f>movie_metadata[[#This Row],[New_gross]]-movie_metadata[[#This Row],[New_budget]]</f>
        <v>54600000</v>
      </c>
      <c r="H3226" s="3" t="str">
        <f>IF(movie_metadata[[#This Row],[Profit/Loss_in money]]&gt;0,"Profit","Loss")</f>
        <v>Profit</v>
      </c>
      <c r="I3226" t="s">
        <v>26</v>
      </c>
      <c r="J3226" t="s">
        <v>45</v>
      </c>
      <c r="K3226" t="s">
        <v>46</v>
      </c>
      <c r="L3226" s="1">
        <v>1965</v>
      </c>
      <c r="M3226" t="s">
        <v>6020</v>
      </c>
      <c r="N3226">
        <v>7</v>
      </c>
      <c r="O3226">
        <v>2.35</v>
      </c>
      <c r="P3226">
        <v>0</v>
      </c>
      <c r="Q3226">
        <v>129</v>
      </c>
      <c r="R3226">
        <v>92</v>
      </c>
      <c r="S3226">
        <v>177</v>
      </c>
      <c r="T3226" t="s">
        <v>15589</v>
      </c>
      <c r="U3226">
        <v>244</v>
      </c>
      <c r="V3226" t="s">
        <v>1085</v>
      </c>
      <c r="W3226">
        <v>82073</v>
      </c>
      <c r="X3226">
        <v>1164</v>
      </c>
      <c r="Y3226" t="s">
        <v>4818</v>
      </c>
      <c r="Z3226">
        <v>1</v>
      </c>
      <c r="AA3226" t="s">
        <v>15590</v>
      </c>
      <c r="AB3226" t="s">
        <v>15591</v>
      </c>
      <c r="AC3226">
        <v>275</v>
      </c>
      <c r="AD3226">
        <v>189</v>
      </c>
    </row>
    <row r="3227" spans="1:30" x14ac:dyDescent="0.35">
      <c r="A3227" t="s">
        <v>23</v>
      </c>
      <c r="B3227" t="s">
        <v>6699</v>
      </c>
      <c r="C3227" t="s">
        <v>15592</v>
      </c>
      <c r="D3227">
        <v>93</v>
      </c>
      <c r="E3227" s="4">
        <v>10000000</v>
      </c>
      <c r="F3227" s="4">
        <v>43398733.811881185</v>
      </c>
      <c r="G3227" s="3">
        <f>movie_metadata[[#This Row],[New_gross]]-movie_metadata[[#This Row],[New_budget]]</f>
        <v>33398733.811881185</v>
      </c>
      <c r="H3227" s="3" t="str">
        <f>IF(movie_metadata[[#This Row],[Profit/Loss_in money]]&gt;0,"Profit","Loss")</f>
        <v>Profit</v>
      </c>
      <c r="I3227" t="s">
        <v>26</v>
      </c>
      <c r="J3227" t="s">
        <v>27</v>
      </c>
      <c r="K3227" t="s">
        <v>12627</v>
      </c>
      <c r="L3227" s="1">
        <v>2011</v>
      </c>
      <c r="M3227" t="s">
        <v>572</v>
      </c>
      <c r="N3227">
        <v>5.8</v>
      </c>
      <c r="O3227">
        <v>2.35</v>
      </c>
      <c r="P3227">
        <v>0</v>
      </c>
      <c r="Q3227">
        <v>115</v>
      </c>
      <c r="R3227">
        <v>33</v>
      </c>
      <c r="S3227">
        <v>123</v>
      </c>
      <c r="T3227" t="s">
        <v>15593</v>
      </c>
      <c r="U3227">
        <v>14000</v>
      </c>
      <c r="V3227" t="s">
        <v>692</v>
      </c>
      <c r="W3227">
        <v>12520</v>
      </c>
      <c r="X3227">
        <v>15014</v>
      </c>
      <c r="Y3227" t="s">
        <v>15594</v>
      </c>
      <c r="Z3227">
        <v>2</v>
      </c>
      <c r="AA3227" t="s">
        <v>15595</v>
      </c>
      <c r="AB3227" t="s">
        <v>15596</v>
      </c>
      <c r="AC3227">
        <v>76</v>
      </c>
      <c r="AD3227">
        <v>383</v>
      </c>
    </row>
    <row r="3228" spans="1:30" x14ac:dyDescent="0.35">
      <c r="A3228" t="s">
        <v>23</v>
      </c>
      <c r="B3228" t="s">
        <v>15597</v>
      </c>
      <c r="C3228" t="s">
        <v>15598</v>
      </c>
      <c r="D3228">
        <v>110</v>
      </c>
      <c r="E3228" s="4">
        <v>43432109.375</v>
      </c>
      <c r="F3228" s="4">
        <v>55856656.279220782</v>
      </c>
      <c r="G3228" s="3">
        <f>movie_metadata[[#This Row],[New_gross]]-movie_metadata[[#This Row],[New_budget]]</f>
        <v>12424546.904220782</v>
      </c>
      <c r="H3228" s="3" t="str">
        <f>IF(movie_metadata[[#This Row],[Profit/Loss_in money]]&gt;0,"Profit","Loss")</f>
        <v>Profit</v>
      </c>
      <c r="I3228" t="s">
        <v>9779</v>
      </c>
      <c r="J3228" t="s">
        <v>7074</v>
      </c>
      <c r="K3228" t="s">
        <v>1407</v>
      </c>
      <c r="L3228" s="1">
        <v>2010</v>
      </c>
      <c r="M3228" t="s">
        <v>60</v>
      </c>
      <c r="N3228">
        <v>7.3</v>
      </c>
      <c r="O3228">
        <v>2.35</v>
      </c>
      <c r="P3228">
        <v>0</v>
      </c>
      <c r="Q3228">
        <v>81</v>
      </c>
      <c r="R3228">
        <v>798</v>
      </c>
      <c r="S3228">
        <v>16</v>
      </c>
      <c r="T3228" t="s">
        <v>15599</v>
      </c>
      <c r="U3228">
        <v>580</v>
      </c>
      <c r="V3228" t="s">
        <v>11232</v>
      </c>
      <c r="W3228">
        <v>8667</v>
      </c>
      <c r="X3228">
        <v>662</v>
      </c>
      <c r="Y3228" t="s">
        <v>15600</v>
      </c>
      <c r="Z3228">
        <v>9</v>
      </c>
      <c r="AA3228" t="s">
        <v>15601</v>
      </c>
      <c r="AB3228" t="s">
        <v>15602</v>
      </c>
      <c r="AC3228">
        <v>29</v>
      </c>
      <c r="AD3228">
        <v>26</v>
      </c>
    </row>
    <row r="3229" spans="1:30" x14ac:dyDescent="0.35">
      <c r="A3229" t="s">
        <v>23</v>
      </c>
      <c r="B3229" t="s">
        <v>3080</v>
      </c>
      <c r="C3229" t="s">
        <v>15603</v>
      </c>
      <c r="D3229">
        <v>123</v>
      </c>
      <c r="E3229" s="4">
        <v>9000000</v>
      </c>
      <c r="F3229" s="4">
        <v>36049108</v>
      </c>
      <c r="G3229" s="3">
        <f>movie_metadata[[#This Row],[New_gross]]-movie_metadata[[#This Row],[New_budget]]</f>
        <v>27049108</v>
      </c>
      <c r="H3229" s="3" t="str">
        <f>IF(movie_metadata[[#This Row],[Profit/Loss_in money]]&gt;0,"Profit","Loss")</f>
        <v>Profit</v>
      </c>
      <c r="I3229" t="s">
        <v>26</v>
      </c>
      <c r="J3229" t="s">
        <v>27</v>
      </c>
      <c r="K3229" t="s">
        <v>5796</v>
      </c>
      <c r="L3229" s="1">
        <v>1996</v>
      </c>
      <c r="M3229" t="s">
        <v>572</v>
      </c>
      <c r="N3229">
        <v>6.8</v>
      </c>
      <c r="O3229">
        <v>2.35</v>
      </c>
      <c r="P3229">
        <v>0</v>
      </c>
      <c r="Q3229">
        <v>29</v>
      </c>
      <c r="R3229">
        <v>473</v>
      </c>
      <c r="S3229">
        <v>685</v>
      </c>
      <c r="T3229" t="s">
        <v>796</v>
      </c>
      <c r="U3229">
        <v>890</v>
      </c>
      <c r="V3229" t="s">
        <v>627</v>
      </c>
      <c r="W3229">
        <v>10139</v>
      </c>
      <c r="X3229">
        <v>3661</v>
      </c>
      <c r="Y3229" t="s">
        <v>7203</v>
      </c>
      <c r="Z3229">
        <v>4</v>
      </c>
      <c r="AA3229" t="s">
        <v>15604</v>
      </c>
      <c r="AB3229" t="s">
        <v>15605</v>
      </c>
      <c r="AC3229">
        <v>70</v>
      </c>
      <c r="AD3229">
        <v>851</v>
      </c>
    </row>
    <row r="3230" spans="1:30" x14ac:dyDescent="0.35">
      <c r="A3230" t="s">
        <v>23</v>
      </c>
      <c r="B3230" t="s">
        <v>6789</v>
      </c>
      <c r="C3230" t="s">
        <v>15606</v>
      </c>
      <c r="D3230">
        <v>120</v>
      </c>
      <c r="E3230" s="4">
        <v>9000000</v>
      </c>
      <c r="F3230" s="4">
        <v>34074895</v>
      </c>
      <c r="G3230" s="3">
        <f>movie_metadata[[#This Row],[New_gross]]-movie_metadata[[#This Row],[New_budget]]</f>
        <v>25074895</v>
      </c>
      <c r="H3230" s="3" t="str">
        <f>IF(movie_metadata[[#This Row],[Profit/Loss_in money]]&gt;0,"Profit","Loss")</f>
        <v>Profit</v>
      </c>
      <c r="I3230" t="s">
        <v>26</v>
      </c>
      <c r="J3230" t="s">
        <v>27</v>
      </c>
      <c r="K3230" t="s">
        <v>2520</v>
      </c>
      <c r="L3230" s="1">
        <v>1999</v>
      </c>
      <c r="M3230" t="s">
        <v>572</v>
      </c>
      <c r="N3230">
        <v>6.7</v>
      </c>
      <c r="O3230">
        <v>1.85</v>
      </c>
      <c r="P3230">
        <v>0</v>
      </c>
      <c r="Q3230">
        <v>32</v>
      </c>
      <c r="R3230">
        <v>92</v>
      </c>
      <c r="S3230">
        <v>862</v>
      </c>
      <c r="T3230" t="s">
        <v>2224</v>
      </c>
      <c r="U3230">
        <v>1000</v>
      </c>
      <c r="V3230" t="s">
        <v>2800</v>
      </c>
      <c r="W3230">
        <v>6525</v>
      </c>
      <c r="X3230">
        <v>5420</v>
      </c>
      <c r="Y3230" t="s">
        <v>15607</v>
      </c>
      <c r="Z3230">
        <v>6</v>
      </c>
      <c r="AA3230" t="s">
        <v>15608</v>
      </c>
      <c r="AB3230" t="s">
        <v>15609</v>
      </c>
      <c r="AC3230">
        <v>79</v>
      </c>
      <c r="AD3230">
        <v>886</v>
      </c>
    </row>
    <row r="3231" spans="1:30" x14ac:dyDescent="0.35">
      <c r="A3231" t="s">
        <v>23</v>
      </c>
      <c r="B3231" t="s">
        <v>13454</v>
      </c>
      <c r="C3231" t="s">
        <v>15610</v>
      </c>
      <c r="D3231">
        <v>87</v>
      </c>
      <c r="E3231" s="4">
        <v>9000000</v>
      </c>
      <c r="F3231" s="4">
        <v>33244684</v>
      </c>
      <c r="G3231" s="3">
        <f>movie_metadata[[#This Row],[New_gross]]-movie_metadata[[#This Row],[New_budget]]</f>
        <v>24244684</v>
      </c>
      <c r="H3231" s="3" t="str">
        <f>IF(movie_metadata[[#This Row],[Profit/Loss_in money]]&gt;0,"Profit","Loss")</f>
        <v>Profit</v>
      </c>
      <c r="I3231" t="s">
        <v>26</v>
      </c>
      <c r="J3231" t="s">
        <v>27</v>
      </c>
      <c r="K3231" t="s">
        <v>7395</v>
      </c>
      <c r="L3231" s="1">
        <v>1988</v>
      </c>
      <c r="M3231" t="s">
        <v>572</v>
      </c>
      <c r="N3231">
        <v>6.5</v>
      </c>
      <c r="O3231">
        <v>1.85</v>
      </c>
      <c r="P3231">
        <v>0</v>
      </c>
      <c r="Q3231">
        <v>142</v>
      </c>
      <c r="R3231">
        <v>85</v>
      </c>
      <c r="S3231">
        <v>118</v>
      </c>
      <c r="T3231" t="s">
        <v>15611</v>
      </c>
      <c r="U3231">
        <v>311</v>
      </c>
      <c r="V3231" t="s">
        <v>15612</v>
      </c>
      <c r="W3231">
        <v>62038</v>
      </c>
      <c r="X3231">
        <v>760</v>
      </c>
      <c r="Y3231" t="s">
        <v>15613</v>
      </c>
      <c r="Z3231">
        <v>0</v>
      </c>
      <c r="AA3231" t="s">
        <v>15614</v>
      </c>
      <c r="AB3231" t="s">
        <v>15615</v>
      </c>
      <c r="AC3231">
        <v>281</v>
      </c>
      <c r="AD3231">
        <v>189</v>
      </c>
    </row>
    <row r="3232" spans="1:30" x14ac:dyDescent="0.35">
      <c r="A3232" t="s">
        <v>23</v>
      </c>
      <c r="B3232" t="s">
        <v>3799</v>
      </c>
      <c r="C3232" t="s">
        <v>15616</v>
      </c>
      <c r="D3232">
        <v>123</v>
      </c>
      <c r="E3232" s="4">
        <v>9000000</v>
      </c>
      <c r="F3232" s="4">
        <v>24530513</v>
      </c>
      <c r="G3232" s="3">
        <f>movie_metadata[[#This Row],[New_gross]]-movie_metadata[[#This Row],[New_budget]]</f>
        <v>15530513</v>
      </c>
      <c r="H3232" s="3" t="str">
        <f>IF(movie_metadata[[#This Row],[Profit/Loss_in money]]&gt;0,"Profit","Loss")</f>
        <v>Profit</v>
      </c>
      <c r="I3232" t="s">
        <v>26</v>
      </c>
      <c r="J3232" t="s">
        <v>27</v>
      </c>
      <c r="K3232" t="s">
        <v>2882</v>
      </c>
      <c r="L3232" s="1">
        <v>2007</v>
      </c>
      <c r="M3232" t="s">
        <v>29</v>
      </c>
      <c r="N3232">
        <v>8</v>
      </c>
      <c r="O3232">
        <v>1.85</v>
      </c>
      <c r="P3232">
        <v>0</v>
      </c>
      <c r="Q3232">
        <v>263</v>
      </c>
      <c r="R3232">
        <v>909</v>
      </c>
      <c r="S3232">
        <v>184</v>
      </c>
      <c r="T3232" t="s">
        <v>15617</v>
      </c>
      <c r="U3232">
        <v>909</v>
      </c>
      <c r="V3232" t="s">
        <v>3799</v>
      </c>
      <c r="W3232">
        <v>66610</v>
      </c>
      <c r="X3232">
        <v>1633</v>
      </c>
      <c r="Y3232" t="s">
        <v>15618</v>
      </c>
      <c r="Z3232">
        <v>1</v>
      </c>
      <c r="AA3232" t="s">
        <v>15619</v>
      </c>
      <c r="AB3232" t="s">
        <v>15620</v>
      </c>
      <c r="AC3232">
        <v>429</v>
      </c>
      <c r="AD3232">
        <v>203</v>
      </c>
    </row>
    <row r="3233" spans="1:30" x14ac:dyDescent="0.35">
      <c r="A3233" t="s">
        <v>23</v>
      </c>
      <c r="B3233" t="s">
        <v>14779</v>
      </c>
      <c r="C3233" t="s">
        <v>15621</v>
      </c>
      <c r="D3233">
        <v>103</v>
      </c>
      <c r="E3233" s="4">
        <v>9000000</v>
      </c>
      <c r="F3233" s="4">
        <v>71519230</v>
      </c>
      <c r="G3233" s="3">
        <f>movie_metadata[[#This Row],[New_gross]]-movie_metadata[[#This Row],[New_budget]]</f>
        <v>62519230</v>
      </c>
      <c r="H3233" s="3" t="str">
        <f>IF(movie_metadata[[#This Row],[Profit/Loss_in money]]&gt;0,"Profit","Loss")</f>
        <v>Profit</v>
      </c>
      <c r="I3233" t="s">
        <v>26</v>
      </c>
      <c r="J3233" t="s">
        <v>27</v>
      </c>
      <c r="K3233" t="s">
        <v>2200</v>
      </c>
      <c r="L3233" s="1">
        <v>2014</v>
      </c>
      <c r="M3233" t="s">
        <v>572</v>
      </c>
      <c r="N3233">
        <v>6.5</v>
      </c>
      <c r="O3233">
        <v>2.35</v>
      </c>
      <c r="P3233">
        <v>15000</v>
      </c>
      <c r="Q3233">
        <v>285</v>
      </c>
      <c r="R3233">
        <v>65</v>
      </c>
      <c r="S3233">
        <v>908</v>
      </c>
      <c r="T3233" t="s">
        <v>8216</v>
      </c>
      <c r="U3233">
        <v>2000</v>
      </c>
      <c r="V3233" t="s">
        <v>5721</v>
      </c>
      <c r="W3233">
        <v>92364</v>
      </c>
      <c r="X3233">
        <v>6807</v>
      </c>
      <c r="Y3233" t="s">
        <v>15622</v>
      </c>
      <c r="Z3233">
        <v>0</v>
      </c>
      <c r="AA3233" t="s">
        <v>15623</v>
      </c>
      <c r="AB3233" t="s">
        <v>15624</v>
      </c>
      <c r="AC3233">
        <v>244</v>
      </c>
      <c r="AD3233">
        <v>971</v>
      </c>
    </row>
    <row r="3234" spans="1:30" x14ac:dyDescent="0.35">
      <c r="A3234" t="s">
        <v>23</v>
      </c>
      <c r="B3234" t="s">
        <v>15625</v>
      </c>
      <c r="C3234" t="s">
        <v>15626</v>
      </c>
      <c r="D3234">
        <v>91</v>
      </c>
      <c r="E3234" s="4">
        <v>9000000</v>
      </c>
      <c r="F3234" s="4">
        <v>20035310</v>
      </c>
      <c r="G3234" s="3">
        <f>movie_metadata[[#This Row],[New_gross]]-movie_metadata[[#This Row],[New_budget]]</f>
        <v>11035310</v>
      </c>
      <c r="H3234" s="3" t="str">
        <f>IF(movie_metadata[[#This Row],[Profit/Loss_in money]]&gt;0,"Profit","Loss")</f>
        <v>Profit</v>
      </c>
      <c r="I3234" t="s">
        <v>26</v>
      </c>
      <c r="J3234" t="s">
        <v>27</v>
      </c>
      <c r="K3234" t="s">
        <v>1407</v>
      </c>
      <c r="L3234" s="1">
        <v>2000</v>
      </c>
      <c r="M3234" t="s">
        <v>29</v>
      </c>
      <c r="N3234">
        <v>4.9000000000000004</v>
      </c>
      <c r="O3234">
        <v>1.85</v>
      </c>
      <c r="P3234">
        <v>580</v>
      </c>
      <c r="Q3234">
        <v>64</v>
      </c>
      <c r="R3234">
        <v>0</v>
      </c>
      <c r="S3234">
        <v>407</v>
      </c>
      <c r="T3234" t="s">
        <v>14520</v>
      </c>
      <c r="U3234">
        <v>3000</v>
      </c>
      <c r="V3234" t="s">
        <v>976</v>
      </c>
      <c r="W3234">
        <v>12324</v>
      </c>
      <c r="X3234">
        <v>4409</v>
      </c>
      <c r="Y3234" t="s">
        <v>10008</v>
      </c>
      <c r="Z3234">
        <v>1</v>
      </c>
      <c r="AA3234" t="s">
        <v>15627</v>
      </c>
      <c r="AB3234" t="s">
        <v>15628</v>
      </c>
      <c r="AC3234">
        <v>173</v>
      </c>
      <c r="AD3234">
        <v>683</v>
      </c>
    </row>
    <row r="3235" spans="1:30" x14ac:dyDescent="0.35">
      <c r="A3235" t="s">
        <v>23</v>
      </c>
      <c r="B3235" t="s">
        <v>13658</v>
      </c>
      <c r="C3235" t="s">
        <v>15629</v>
      </c>
      <c r="D3235">
        <v>88</v>
      </c>
      <c r="E3235" s="4">
        <v>9000000</v>
      </c>
      <c r="F3235" s="4">
        <v>18225165</v>
      </c>
      <c r="G3235" s="3">
        <f>movie_metadata[[#This Row],[New_gross]]-movie_metadata[[#This Row],[New_budget]]</f>
        <v>9225165</v>
      </c>
      <c r="H3235" s="3" t="str">
        <f>IF(movie_metadata[[#This Row],[Profit/Loss_in money]]&gt;0,"Profit","Loss")</f>
        <v>Profit</v>
      </c>
      <c r="I3235" t="s">
        <v>26</v>
      </c>
      <c r="J3235" t="s">
        <v>27</v>
      </c>
      <c r="K3235" t="s">
        <v>4211</v>
      </c>
      <c r="L3235" s="1">
        <v>2004</v>
      </c>
      <c r="M3235" t="s">
        <v>572</v>
      </c>
      <c r="N3235">
        <v>7.1</v>
      </c>
      <c r="O3235">
        <v>1.85</v>
      </c>
      <c r="P3235">
        <v>0</v>
      </c>
      <c r="Q3235">
        <v>150</v>
      </c>
      <c r="R3235">
        <v>8</v>
      </c>
      <c r="S3235">
        <v>587</v>
      </c>
      <c r="T3235" t="s">
        <v>409</v>
      </c>
      <c r="U3235">
        <v>982</v>
      </c>
      <c r="V3235" t="s">
        <v>2635</v>
      </c>
      <c r="W3235">
        <v>155262</v>
      </c>
      <c r="X3235">
        <v>3114</v>
      </c>
      <c r="Y3235" t="s">
        <v>9280</v>
      </c>
      <c r="Z3235">
        <v>2</v>
      </c>
      <c r="AA3235" t="s">
        <v>15630</v>
      </c>
      <c r="AB3235" t="s">
        <v>15631</v>
      </c>
      <c r="AC3235">
        <v>316</v>
      </c>
      <c r="AD3235">
        <v>729</v>
      </c>
    </row>
    <row r="3236" spans="1:30" x14ac:dyDescent="0.35">
      <c r="A3236" t="s">
        <v>23</v>
      </c>
      <c r="B3236" t="s">
        <v>4342</v>
      </c>
      <c r="C3236" t="s">
        <v>15632</v>
      </c>
      <c r="D3236">
        <v>126</v>
      </c>
      <c r="E3236" s="4">
        <v>20000000</v>
      </c>
      <c r="F3236" s="4">
        <v>17804273</v>
      </c>
      <c r="G3236" s="3">
        <f>movie_metadata[[#This Row],[New_gross]]-movie_metadata[[#This Row],[New_budget]]</f>
        <v>-2195727</v>
      </c>
      <c r="H3236" s="3" t="str">
        <f>IF(movie_metadata[[#This Row],[Profit/Loss_in money]]&gt;0,"Profit","Loss")</f>
        <v>Loss</v>
      </c>
      <c r="I3236" t="s">
        <v>26</v>
      </c>
      <c r="J3236" t="s">
        <v>27</v>
      </c>
      <c r="K3236" t="s">
        <v>4066</v>
      </c>
      <c r="L3236" s="1">
        <v>2000</v>
      </c>
      <c r="M3236" t="s">
        <v>572</v>
      </c>
      <c r="N3236">
        <v>7</v>
      </c>
      <c r="O3236">
        <v>1.85</v>
      </c>
      <c r="P3236">
        <v>1000</v>
      </c>
      <c r="Q3236">
        <v>136</v>
      </c>
      <c r="R3236">
        <v>37</v>
      </c>
      <c r="S3236">
        <v>883</v>
      </c>
      <c r="T3236" t="s">
        <v>432</v>
      </c>
      <c r="U3236">
        <v>12000</v>
      </c>
      <c r="V3236" t="s">
        <v>294</v>
      </c>
      <c r="W3236">
        <v>20449</v>
      </c>
      <c r="X3236">
        <v>25660</v>
      </c>
      <c r="Y3236" t="s">
        <v>12790</v>
      </c>
      <c r="Z3236">
        <v>0</v>
      </c>
      <c r="AA3236" t="s">
        <v>15633</v>
      </c>
      <c r="AB3236" t="s">
        <v>15634</v>
      </c>
      <c r="AC3236">
        <v>370</v>
      </c>
      <c r="AD3236">
        <v>10000</v>
      </c>
    </row>
    <row r="3237" spans="1:30" x14ac:dyDescent="0.35">
      <c r="A3237" t="s">
        <v>23</v>
      </c>
      <c r="B3237" t="s">
        <v>15635</v>
      </c>
      <c r="C3237" t="s">
        <v>15636</v>
      </c>
      <c r="D3237">
        <v>120</v>
      </c>
      <c r="E3237" s="4">
        <v>8000000</v>
      </c>
      <c r="F3237" s="4">
        <v>16938179</v>
      </c>
      <c r="G3237" s="3">
        <f>movie_metadata[[#This Row],[New_gross]]-movie_metadata[[#This Row],[New_budget]]</f>
        <v>8938179</v>
      </c>
      <c r="H3237" s="3" t="str">
        <f>IF(movie_metadata[[#This Row],[Profit/Loss_in money]]&gt;0,"Profit","Loss")</f>
        <v>Profit</v>
      </c>
      <c r="I3237" t="s">
        <v>26</v>
      </c>
      <c r="J3237" t="s">
        <v>27</v>
      </c>
      <c r="K3237" t="s">
        <v>2118</v>
      </c>
      <c r="L3237" s="1">
        <v>2000</v>
      </c>
      <c r="M3237" t="s">
        <v>572</v>
      </c>
      <c r="N3237">
        <v>7</v>
      </c>
      <c r="O3237">
        <v>1.85</v>
      </c>
      <c r="P3237">
        <v>0</v>
      </c>
      <c r="Q3237">
        <v>132</v>
      </c>
      <c r="R3237">
        <v>46</v>
      </c>
      <c r="S3237">
        <v>701</v>
      </c>
      <c r="T3237" t="s">
        <v>6372</v>
      </c>
      <c r="U3237">
        <v>14000</v>
      </c>
      <c r="V3237" t="s">
        <v>329</v>
      </c>
      <c r="W3237">
        <v>41313</v>
      </c>
      <c r="X3237">
        <v>17336</v>
      </c>
      <c r="Y3237" t="s">
        <v>5055</v>
      </c>
      <c r="Z3237">
        <v>3</v>
      </c>
      <c r="AA3237" t="s">
        <v>15637</v>
      </c>
      <c r="AB3237" t="s">
        <v>15638</v>
      </c>
      <c r="AC3237">
        <v>246</v>
      </c>
      <c r="AD3237">
        <v>826</v>
      </c>
    </row>
    <row r="3238" spans="1:30" x14ac:dyDescent="0.35">
      <c r="A3238" t="s">
        <v>23</v>
      </c>
      <c r="B3238" t="s">
        <v>5235</v>
      </c>
      <c r="C3238" t="s">
        <v>15639</v>
      </c>
      <c r="D3238">
        <v>116</v>
      </c>
      <c r="E3238" s="4">
        <v>15875100</v>
      </c>
      <c r="F3238" s="4">
        <v>90400000</v>
      </c>
      <c r="G3238" s="3">
        <f>movie_metadata[[#This Row],[New_gross]]-movie_metadata[[#This Row],[New_budget]]</f>
        <v>74524900</v>
      </c>
      <c r="H3238" s="3" t="str">
        <f>IF(movie_metadata[[#This Row],[Profit/Loss_in money]]&gt;0,"Profit","Loss")</f>
        <v>Profit</v>
      </c>
      <c r="I3238" t="s">
        <v>26</v>
      </c>
      <c r="J3238" t="s">
        <v>27</v>
      </c>
      <c r="K3238" t="s">
        <v>1664</v>
      </c>
      <c r="L3238" s="1">
        <v>1983</v>
      </c>
      <c r="M3238" t="s">
        <v>572</v>
      </c>
      <c r="N3238">
        <v>7.5</v>
      </c>
      <c r="O3238">
        <v>1.85</v>
      </c>
      <c r="P3238">
        <v>0</v>
      </c>
      <c r="Q3238">
        <v>71</v>
      </c>
      <c r="R3238">
        <v>644</v>
      </c>
      <c r="S3238">
        <v>199</v>
      </c>
      <c r="T3238" t="s">
        <v>15640</v>
      </c>
      <c r="U3238">
        <v>392</v>
      </c>
      <c r="V3238" t="s">
        <v>15641</v>
      </c>
      <c r="W3238">
        <v>102895</v>
      </c>
      <c r="X3238">
        <v>845</v>
      </c>
      <c r="Y3238" t="s">
        <v>15642</v>
      </c>
      <c r="Z3238">
        <v>2</v>
      </c>
      <c r="AA3238" t="s">
        <v>15643</v>
      </c>
      <c r="AB3238" t="s">
        <v>15644</v>
      </c>
      <c r="AC3238">
        <v>159</v>
      </c>
      <c r="AD3238">
        <v>249</v>
      </c>
    </row>
    <row r="3239" spans="1:30" x14ac:dyDescent="0.35">
      <c r="A3239" t="s">
        <v>23</v>
      </c>
      <c r="B3239" t="s">
        <v>11307</v>
      </c>
      <c r="C3239" t="s">
        <v>15645</v>
      </c>
      <c r="D3239">
        <v>94</v>
      </c>
      <c r="E3239" s="4">
        <v>9000000</v>
      </c>
      <c r="F3239" s="4">
        <v>16235293</v>
      </c>
      <c r="G3239" s="3">
        <f>movie_metadata[[#This Row],[New_gross]]-movie_metadata[[#This Row],[New_budget]]</f>
        <v>7235293</v>
      </c>
      <c r="H3239" s="3" t="str">
        <f>IF(movie_metadata[[#This Row],[Profit/Loss_in money]]&gt;0,"Profit","Loss")</f>
        <v>Profit</v>
      </c>
      <c r="I3239" t="s">
        <v>26</v>
      </c>
      <c r="J3239" t="s">
        <v>27</v>
      </c>
      <c r="K3239" t="s">
        <v>6392</v>
      </c>
      <c r="L3239" s="1">
        <v>2006</v>
      </c>
      <c r="M3239" t="s">
        <v>572</v>
      </c>
      <c r="N3239">
        <v>4.5</v>
      </c>
      <c r="O3239">
        <v>2.35</v>
      </c>
      <c r="P3239">
        <v>0</v>
      </c>
      <c r="Q3239">
        <v>186</v>
      </c>
      <c r="R3239">
        <v>17</v>
      </c>
      <c r="S3239">
        <v>179</v>
      </c>
      <c r="T3239" t="s">
        <v>5651</v>
      </c>
      <c r="U3239">
        <v>607</v>
      </c>
      <c r="V3239" t="s">
        <v>4135</v>
      </c>
      <c r="W3239">
        <v>19918</v>
      </c>
      <c r="X3239">
        <v>1611</v>
      </c>
      <c r="Y3239" t="s">
        <v>7992</v>
      </c>
      <c r="Z3239">
        <v>0</v>
      </c>
      <c r="AA3239" t="s">
        <v>15646</v>
      </c>
      <c r="AB3239" t="s">
        <v>15647</v>
      </c>
      <c r="AC3239">
        <v>278</v>
      </c>
      <c r="AD3239">
        <v>318</v>
      </c>
    </row>
    <row r="3240" spans="1:30" x14ac:dyDescent="0.35">
      <c r="A3240" t="s">
        <v>23</v>
      </c>
      <c r="B3240" t="s">
        <v>15648</v>
      </c>
      <c r="C3240" t="s">
        <v>15649</v>
      </c>
      <c r="D3240">
        <v>85</v>
      </c>
      <c r="E3240" s="4">
        <v>46894594.163157895</v>
      </c>
      <c r="F3240" s="4">
        <v>11827301</v>
      </c>
      <c r="G3240" s="3">
        <f>movie_metadata[[#This Row],[New_gross]]-movie_metadata[[#This Row],[New_budget]]</f>
        <v>-35067293.163157895</v>
      </c>
      <c r="H3240" s="3" t="str">
        <f>IF(movie_metadata[[#This Row],[Profit/Loss_in money]]&gt;0,"Profit","Loss")</f>
        <v>Loss</v>
      </c>
      <c r="I3240" t="s">
        <v>26</v>
      </c>
      <c r="J3240" t="s">
        <v>27</v>
      </c>
      <c r="K3240" t="s">
        <v>1674</v>
      </c>
      <c r="L3240" s="1">
        <v>2004</v>
      </c>
      <c r="M3240" t="s">
        <v>29</v>
      </c>
      <c r="N3240">
        <v>5.5</v>
      </c>
      <c r="O3240">
        <v>2.35</v>
      </c>
      <c r="P3240">
        <v>266</v>
      </c>
      <c r="Q3240">
        <v>39</v>
      </c>
      <c r="R3240">
        <v>2</v>
      </c>
      <c r="S3240">
        <v>127</v>
      </c>
      <c r="T3240" t="s">
        <v>3445</v>
      </c>
      <c r="U3240">
        <v>911</v>
      </c>
      <c r="V3240" t="s">
        <v>5156</v>
      </c>
      <c r="W3240">
        <v>4247</v>
      </c>
      <c r="X3240">
        <v>1345</v>
      </c>
      <c r="Y3240" t="s">
        <v>15650</v>
      </c>
      <c r="Z3240">
        <v>1</v>
      </c>
      <c r="AA3240" t="s">
        <v>15651</v>
      </c>
      <c r="AB3240" t="s">
        <v>15652</v>
      </c>
      <c r="AC3240">
        <v>26</v>
      </c>
      <c r="AD3240">
        <v>150</v>
      </c>
    </row>
    <row r="3241" spans="1:30" x14ac:dyDescent="0.35">
      <c r="A3241" t="s">
        <v>23</v>
      </c>
      <c r="B3241" t="s">
        <v>849</v>
      </c>
      <c r="C3241" t="s">
        <v>15653</v>
      </c>
      <c r="D3241">
        <v>137</v>
      </c>
      <c r="E3241" s="4">
        <v>9000000</v>
      </c>
      <c r="F3241" s="4">
        <v>10161099</v>
      </c>
      <c r="G3241" s="3">
        <f>movie_metadata[[#This Row],[New_gross]]-movie_metadata[[#This Row],[New_budget]]</f>
        <v>1161099</v>
      </c>
      <c r="H3241" s="3" t="str">
        <f>IF(movie_metadata[[#This Row],[Profit/Loss_in money]]&gt;0,"Profit","Loss")</f>
        <v>Profit</v>
      </c>
      <c r="I3241" t="s">
        <v>26</v>
      </c>
      <c r="J3241" t="s">
        <v>45</v>
      </c>
      <c r="K3241" t="s">
        <v>15654</v>
      </c>
      <c r="L3241" s="1">
        <v>1989</v>
      </c>
      <c r="M3241" t="s">
        <v>29</v>
      </c>
      <c r="N3241">
        <v>7.7</v>
      </c>
      <c r="O3241">
        <v>1.85</v>
      </c>
      <c r="P3241">
        <v>0</v>
      </c>
      <c r="Q3241">
        <v>46</v>
      </c>
      <c r="R3241">
        <v>0</v>
      </c>
      <c r="S3241">
        <v>130</v>
      </c>
      <c r="T3241" t="s">
        <v>1989</v>
      </c>
      <c r="U3241">
        <v>591</v>
      </c>
      <c r="V3241" t="s">
        <v>757</v>
      </c>
      <c r="W3241">
        <v>23441</v>
      </c>
      <c r="X3241">
        <v>1341</v>
      </c>
      <c r="Y3241" t="s">
        <v>15655</v>
      </c>
      <c r="Z3241">
        <v>1</v>
      </c>
      <c r="AA3241" t="s">
        <v>15656</v>
      </c>
      <c r="AB3241" t="s">
        <v>15657</v>
      </c>
      <c r="AC3241">
        <v>108</v>
      </c>
      <c r="AD3241">
        <v>520</v>
      </c>
    </row>
    <row r="3242" spans="1:30" x14ac:dyDescent="0.35">
      <c r="A3242" t="s">
        <v>23</v>
      </c>
      <c r="B3242" t="s">
        <v>15658</v>
      </c>
      <c r="C3242" t="s">
        <v>15659</v>
      </c>
      <c r="D3242">
        <v>114</v>
      </c>
      <c r="E3242" s="4">
        <v>34393241.573033705</v>
      </c>
      <c r="F3242" s="4">
        <v>6610326</v>
      </c>
      <c r="G3242" s="3">
        <f>movie_metadata[[#This Row],[New_gross]]-movie_metadata[[#This Row],[New_budget]]</f>
        <v>-27782915.573033705</v>
      </c>
      <c r="H3242" s="3" t="str">
        <f>IF(movie_metadata[[#This Row],[Profit/Loss_in money]]&gt;0,"Profit","Loss")</f>
        <v>Loss</v>
      </c>
      <c r="I3242" t="s">
        <v>26</v>
      </c>
      <c r="J3242" t="s">
        <v>27</v>
      </c>
      <c r="K3242" t="s">
        <v>2520</v>
      </c>
      <c r="L3242" s="1">
        <v>2007</v>
      </c>
      <c r="M3242" t="s">
        <v>572</v>
      </c>
      <c r="N3242">
        <v>7.2</v>
      </c>
      <c r="O3242">
        <v>1.85</v>
      </c>
      <c r="P3242">
        <v>0</v>
      </c>
      <c r="Q3242">
        <v>201</v>
      </c>
      <c r="R3242">
        <v>84</v>
      </c>
      <c r="S3242">
        <v>338</v>
      </c>
      <c r="T3242" t="s">
        <v>3729</v>
      </c>
      <c r="U3242">
        <v>22000</v>
      </c>
      <c r="V3242" t="s">
        <v>691</v>
      </c>
      <c r="W3242">
        <v>32188</v>
      </c>
      <c r="X3242">
        <v>23770</v>
      </c>
      <c r="Y3242" t="s">
        <v>15660</v>
      </c>
      <c r="Z3242">
        <v>0</v>
      </c>
      <c r="AA3242" t="s">
        <v>15661</v>
      </c>
      <c r="AB3242" t="s">
        <v>15662</v>
      </c>
      <c r="AC3242">
        <v>127</v>
      </c>
      <c r="AD3242">
        <v>929</v>
      </c>
    </row>
    <row r="3243" spans="1:30" x14ac:dyDescent="0.35">
      <c r="A3243" t="s">
        <v>23</v>
      </c>
      <c r="B3243" t="s">
        <v>15663</v>
      </c>
      <c r="C3243" t="s">
        <v>15664</v>
      </c>
      <c r="D3243">
        <v>76</v>
      </c>
      <c r="E3243" s="4">
        <v>37208648.833333336</v>
      </c>
      <c r="F3243" s="4">
        <v>6126237</v>
      </c>
      <c r="G3243" s="3">
        <f>movie_metadata[[#This Row],[New_gross]]-movie_metadata[[#This Row],[New_budget]]</f>
        <v>-31082411.833333336</v>
      </c>
      <c r="H3243" s="3" t="str">
        <f>IF(movie_metadata[[#This Row],[Profit/Loss_in money]]&gt;0,"Profit","Loss")</f>
        <v>Loss</v>
      </c>
      <c r="I3243" t="s">
        <v>26</v>
      </c>
      <c r="J3243" t="s">
        <v>27</v>
      </c>
      <c r="K3243" t="s">
        <v>1674</v>
      </c>
      <c r="L3243" s="1">
        <v>2003</v>
      </c>
      <c r="M3243" t="s">
        <v>82</v>
      </c>
      <c r="N3243">
        <v>4.8</v>
      </c>
      <c r="O3243">
        <v>1.85</v>
      </c>
      <c r="P3243">
        <v>419</v>
      </c>
      <c r="Q3243">
        <v>32</v>
      </c>
      <c r="R3243">
        <v>17</v>
      </c>
      <c r="S3243">
        <v>571</v>
      </c>
      <c r="T3243" t="s">
        <v>3346</v>
      </c>
      <c r="U3243">
        <v>591</v>
      </c>
      <c r="V3243" t="s">
        <v>4686</v>
      </c>
      <c r="W3243">
        <v>3419</v>
      </c>
      <c r="X3243">
        <v>2851</v>
      </c>
      <c r="Y3243" t="s">
        <v>8381</v>
      </c>
      <c r="Z3243">
        <v>3</v>
      </c>
      <c r="AA3243" t="s">
        <v>15665</v>
      </c>
      <c r="AB3243" t="s">
        <v>15666</v>
      </c>
      <c r="AC3243">
        <v>41</v>
      </c>
      <c r="AD3243">
        <v>579</v>
      </c>
    </row>
    <row r="3244" spans="1:30" x14ac:dyDescent="0.35">
      <c r="A3244" t="s">
        <v>23</v>
      </c>
      <c r="B3244" t="s">
        <v>878</v>
      </c>
      <c r="C3244" t="s">
        <v>15667</v>
      </c>
      <c r="D3244">
        <v>119</v>
      </c>
      <c r="E3244" s="4">
        <v>8500000</v>
      </c>
      <c r="F3244" s="4">
        <v>6047856</v>
      </c>
      <c r="G3244" s="3">
        <f>movie_metadata[[#This Row],[New_gross]]-movie_metadata[[#This Row],[New_budget]]</f>
        <v>-2452144</v>
      </c>
      <c r="H3244" s="3" t="str">
        <f>IF(movie_metadata[[#This Row],[Profit/Loss_in money]]&gt;0,"Profit","Loss")</f>
        <v>Loss</v>
      </c>
      <c r="I3244" t="s">
        <v>26</v>
      </c>
      <c r="J3244" t="s">
        <v>27</v>
      </c>
      <c r="K3244" t="s">
        <v>456</v>
      </c>
      <c r="L3244" s="1">
        <v>2000</v>
      </c>
      <c r="M3244" t="s">
        <v>572</v>
      </c>
      <c r="N3244">
        <v>6.7</v>
      </c>
      <c r="O3244">
        <v>1.85</v>
      </c>
      <c r="P3244">
        <v>1000</v>
      </c>
      <c r="Q3244">
        <v>117</v>
      </c>
      <c r="R3244">
        <v>188</v>
      </c>
      <c r="S3244">
        <v>35</v>
      </c>
      <c r="T3244" t="s">
        <v>15668</v>
      </c>
      <c r="U3244">
        <v>187</v>
      </c>
      <c r="V3244" t="s">
        <v>15669</v>
      </c>
      <c r="W3244">
        <v>27536</v>
      </c>
      <c r="X3244">
        <v>358</v>
      </c>
      <c r="Y3244" t="s">
        <v>15670</v>
      </c>
      <c r="Z3244">
        <v>4</v>
      </c>
      <c r="AA3244" t="s">
        <v>15671</v>
      </c>
      <c r="AB3244" t="s">
        <v>15672</v>
      </c>
      <c r="AC3244">
        <v>327</v>
      </c>
      <c r="AD3244">
        <v>127</v>
      </c>
    </row>
    <row r="3245" spans="1:30" x14ac:dyDescent="0.35">
      <c r="A3245" t="s">
        <v>23</v>
      </c>
      <c r="B3245" t="s">
        <v>6063</v>
      </c>
      <c r="C3245" t="s">
        <v>15673</v>
      </c>
      <c r="D3245">
        <v>99</v>
      </c>
      <c r="E3245" s="4">
        <v>9000000</v>
      </c>
      <c r="F3245" s="4">
        <v>4681503</v>
      </c>
      <c r="G3245" s="3">
        <f>movie_metadata[[#This Row],[New_gross]]-movie_metadata[[#This Row],[New_budget]]</f>
        <v>-4318497</v>
      </c>
      <c r="H3245" s="3" t="str">
        <f>IF(movie_metadata[[#This Row],[Profit/Loss_in money]]&gt;0,"Profit","Loss")</f>
        <v>Loss</v>
      </c>
      <c r="I3245" t="s">
        <v>26</v>
      </c>
      <c r="J3245" t="s">
        <v>27</v>
      </c>
      <c r="K3245" t="s">
        <v>2520</v>
      </c>
      <c r="L3245" s="1">
        <v>2002</v>
      </c>
      <c r="M3245" t="s">
        <v>572</v>
      </c>
      <c r="N3245">
        <v>7</v>
      </c>
      <c r="O3245">
        <v>2.35</v>
      </c>
      <c r="P3245">
        <v>838</v>
      </c>
      <c r="Q3245">
        <v>136</v>
      </c>
      <c r="R3245">
        <v>23</v>
      </c>
      <c r="S3245">
        <v>471</v>
      </c>
      <c r="T3245" t="s">
        <v>3280</v>
      </c>
      <c r="U3245">
        <v>1000</v>
      </c>
      <c r="V3245" t="s">
        <v>2448</v>
      </c>
      <c r="W3245">
        <v>29058</v>
      </c>
      <c r="X3245">
        <v>2478</v>
      </c>
      <c r="Y3245" t="s">
        <v>14208</v>
      </c>
      <c r="Z3245">
        <v>1</v>
      </c>
      <c r="AA3245" t="s">
        <v>15674</v>
      </c>
      <c r="AB3245" t="s">
        <v>15675</v>
      </c>
      <c r="AC3245">
        <v>238</v>
      </c>
      <c r="AD3245">
        <v>710</v>
      </c>
    </row>
    <row r="3246" spans="1:30" x14ac:dyDescent="0.35">
      <c r="A3246" t="s">
        <v>23</v>
      </c>
      <c r="B3246" t="s">
        <v>15676</v>
      </c>
      <c r="C3246" t="s">
        <v>15677</v>
      </c>
      <c r="D3246">
        <v>79</v>
      </c>
      <c r="E3246" s="4">
        <v>8000000</v>
      </c>
      <c r="F3246" s="4">
        <v>4350774</v>
      </c>
      <c r="G3246" s="3">
        <f>movie_metadata[[#This Row],[New_gross]]-movie_metadata[[#This Row],[New_budget]]</f>
        <v>-3649226</v>
      </c>
      <c r="H3246" s="3" t="str">
        <f>IF(movie_metadata[[#This Row],[Profit/Loss_in money]]&gt;0,"Profit","Loss")</f>
        <v>Loss</v>
      </c>
      <c r="I3246" t="s">
        <v>26</v>
      </c>
      <c r="J3246" t="s">
        <v>27</v>
      </c>
      <c r="K3246" t="s">
        <v>1664</v>
      </c>
      <c r="L3246" s="1">
        <v>1994</v>
      </c>
      <c r="M3246" t="s">
        <v>29</v>
      </c>
      <c r="N3246">
        <v>6.5</v>
      </c>
      <c r="O3246">
        <v>1.85</v>
      </c>
      <c r="P3246">
        <v>0</v>
      </c>
      <c r="Q3246">
        <v>15</v>
      </c>
      <c r="R3246">
        <v>157</v>
      </c>
      <c r="S3246">
        <v>219</v>
      </c>
      <c r="T3246" t="s">
        <v>6819</v>
      </c>
      <c r="U3246">
        <v>4000</v>
      </c>
      <c r="V3246" t="s">
        <v>243</v>
      </c>
      <c r="W3246">
        <v>10476</v>
      </c>
      <c r="X3246">
        <v>4908</v>
      </c>
      <c r="Y3246" t="s">
        <v>15678</v>
      </c>
      <c r="Z3246">
        <v>3</v>
      </c>
      <c r="AA3246" t="s">
        <v>15679</v>
      </c>
      <c r="AB3246" t="s">
        <v>15680</v>
      </c>
      <c r="AC3246">
        <v>52</v>
      </c>
      <c r="AD3246">
        <v>248</v>
      </c>
    </row>
    <row r="3247" spans="1:30" x14ac:dyDescent="0.35">
      <c r="A3247" t="s">
        <v>23</v>
      </c>
      <c r="B3247" t="s">
        <v>11172</v>
      </c>
      <c r="C3247" t="s">
        <v>15681</v>
      </c>
      <c r="D3247">
        <v>114</v>
      </c>
      <c r="E3247" s="4">
        <v>36258765.550239235</v>
      </c>
      <c r="F3247" s="4">
        <v>3420871</v>
      </c>
      <c r="G3247" s="3">
        <f>movie_metadata[[#This Row],[New_gross]]-movie_metadata[[#This Row],[New_budget]]</f>
        <v>-32837894.550239235</v>
      </c>
      <c r="H3247" s="3" t="str">
        <f>IF(movie_metadata[[#This Row],[Profit/Loss_in money]]&gt;0,"Profit","Loss")</f>
        <v>Loss</v>
      </c>
      <c r="I3247" t="s">
        <v>26</v>
      </c>
      <c r="J3247" t="s">
        <v>27</v>
      </c>
      <c r="K3247" t="s">
        <v>12731</v>
      </c>
      <c r="L3247" s="1">
        <v>2006</v>
      </c>
      <c r="M3247" t="s">
        <v>82</v>
      </c>
      <c r="N3247">
        <v>7.4</v>
      </c>
      <c r="O3247">
        <v>1.85</v>
      </c>
      <c r="P3247">
        <v>0</v>
      </c>
      <c r="Q3247">
        <v>46</v>
      </c>
      <c r="R3247">
        <v>6</v>
      </c>
      <c r="S3247">
        <v>633</v>
      </c>
      <c r="T3247" t="s">
        <v>15395</v>
      </c>
      <c r="U3247">
        <v>970</v>
      </c>
      <c r="V3247" t="s">
        <v>3825</v>
      </c>
      <c r="W3247">
        <v>14100</v>
      </c>
      <c r="X3247">
        <v>3824</v>
      </c>
      <c r="Y3247" t="s">
        <v>4942</v>
      </c>
      <c r="Z3247">
        <v>2</v>
      </c>
      <c r="AA3247" t="s">
        <v>15682</v>
      </c>
      <c r="AB3247" t="s">
        <v>15683</v>
      </c>
      <c r="AC3247">
        <v>81</v>
      </c>
      <c r="AD3247">
        <v>906</v>
      </c>
    </row>
    <row r="3248" spans="1:30" x14ac:dyDescent="0.35">
      <c r="A3248" t="s">
        <v>23</v>
      </c>
      <c r="B3248" t="s">
        <v>60</v>
      </c>
      <c r="C3248" t="s">
        <v>15684</v>
      </c>
      <c r="D3248">
        <v>30</v>
      </c>
      <c r="E3248" s="4">
        <v>36541497.422512971</v>
      </c>
      <c r="F3248" s="4">
        <v>20575987</v>
      </c>
      <c r="G3248" s="3">
        <f>movie_metadata[[#This Row],[New_gross]]-movie_metadata[[#This Row],[New_budget]]</f>
        <v>-15965510.422512971</v>
      </c>
      <c r="H3248" s="3" t="str">
        <f>IF(movie_metadata[[#This Row],[Profit/Loss_in money]]&gt;0,"Profit","Loss")</f>
        <v>Loss</v>
      </c>
      <c r="I3248" t="s">
        <v>26</v>
      </c>
      <c r="J3248" t="s">
        <v>27</v>
      </c>
      <c r="K3248" t="s">
        <v>206</v>
      </c>
      <c r="L3248" s="1">
        <v>2005</v>
      </c>
      <c r="M3248" t="s">
        <v>1113</v>
      </c>
      <c r="N3248">
        <v>3.5</v>
      </c>
      <c r="O3248">
        <v>1.78</v>
      </c>
      <c r="P3248">
        <v>748</v>
      </c>
      <c r="Q3248">
        <v>1</v>
      </c>
      <c r="S3248">
        <v>140</v>
      </c>
      <c r="T3248" t="s">
        <v>15685</v>
      </c>
      <c r="U3248">
        <v>177</v>
      </c>
      <c r="V3248" t="s">
        <v>15686</v>
      </c>
      <c r="W3248">
        <v>5478</v>
      </c>
      <c r="X3248">
        <v>639</v>
      </c>
      <c r="Y3248" t="s">
        <v>15687</v>
      </c>
      <c r="Z3248">
        <v>0</v>
      </c>
      <c r="AA3248" t="s">
        <v>15688</v>
      </c>
      <c r="AB3248" t="s">
        <v>15689</v>
      </c>
      <c r="AC3248">
        <v>54</v>
      </c>
      <c r="AD3248">
        <v>170</v>
      </c>
    </row>
    <row r="3249" spans="1:30" x14ac:dyDescent="0.35">
      <c r="A3249" t="s">
        <v>23</v>
      </c>
      <c r="B3249" t="s">
        <v>15690</v>
      </c>
      <c r="C3249" t="s">
        <v>15691</v>
      </c>
      <c r="D3249">
        <v>91</v>
      </c>
      <c r="E3249" s="4">
        <v>9000000</v>
      </c>
      <c r="F3249" s="4">
        <v>38844610.303370789</v>
      </c>
      <c r="G3249" s="3">
        <f>movie_metadata[[#This Row],[New_gross]]-movie_metadata[[#This Row],[New_budget]]</f>
        <v>29844610.303370789</v>
      </c>
      <c r="H3249" s="3" t="str">
        <f>IF(movie_metadata[[#This Row],[Profit/Loss_in money]]&gt;0,"Profit","Loss")</f>
        <v>Profit</v>
      </c>
      <c r="I3249" t="s">
        <v>26</v>
      </c>
      <c r="J3249" t="s">
        <v>27</v>
      </c>
      <c r="K3249" t="s">
        <v>4423</v>
      </c>
      <c r="L3249" s="1">
        <v>1984</v>
      </c>
      <c r="M3249" t="s">
        <v>82</v>
      </c>
      <c r="N3249">
        <v>5.7</v>
      </c>
      <c r="O3249">
        <v>1.85</v>
      </c>
      <c r="P3249">
        <v>0</v>
      </c>
      <c r="Q3249">
        <v>41</v>
      </c>
      <c r="R3249">
        <v>12</v>
      </c>
      <c r="S3249">
        <v>297</v>
      </c>
      <c r="T3249" t="s">
        <v>15692</v>
      </c>
      <c r="U3249">
        <v>1000</v>
      </c>
      <c r="V3249" t="s">
        <v>3972</v>
      </c>
      <c r="W3249">
        <v>7767</v>
      </c>
      <c r="X3249">
        <v>1991</v>
      </c>
      <c r="Y3249" t="s">
        <v>15693</v>
      </c>
      <c r="Z3249">
        <v>4</v>
      </c>
      <c r="AA3249" t="s">
        <v>15694</v>
      </c>
      <c r="AB3249" t="s">
        <v>15695</v>
      </c>
      <c r="AC3249">
        <v>56</v>
      </c>
      <c r="AD3249">
        <v>300</v>
      </c>
    </row>
    <row r="3250" spans="1:30" x14ac:dyDescent="0.35">
      <c r="A3250" t="s">
        <v>23</v>
      </c>
      <c r="B3250" t="s">
        <v>13500</v>
      </c>
      <c r="C3250" t="s">
        <v>15696</v>
      </c>
      <c r="D3250">
        <v>95</v>
      </c>
      <c r="E3250" s="4">
        <v>9000000</v>
      </c>
      <c r="F3250" s="4">
        <v>2955039</v>
      </c>
      <c r="G3250" s="3">
        <f>movie_metadata[[#This Row],[New_gross]]-movie_metadata[[#This Row],[New_budget]]</f>
        <v>-6044961</v>
      </c>
      <c r="H3250" s="3" t="str">
        <f>IF(movie_metadata[[#This Row],[Profit/Loss_in money]]&gt;0,"Profit","Loss")</f>
        <v>Loss</v>
      </c>
      <c r="I3250" t="s">
        <v>26</v>
      </c>
      <c r="J3250" t="s">
        <v>27</v>
      </c>
      <c r="K3250" t="s">
        <v>1627</v>
      </c>
      <c r="L3250" s="1">
        <v>2007</v>
      </c>
      <c r="M3250" t="s">
        <v>29</v>
      </c>
      <c r="N3250">
        <v>6.2</v>
      </c>
      <c r="O3250">
        <v>2.35</v>
      </c>
      <c r="P3250">
        <v>313</v>
      </c>
      <c r="Q3250">
        <v>65</v>
      </c>
      <c r="R3250">
        <v>49</v>
      </c>
      <c r="S3250">
        <v>261</v>
      </c>
      <c r="T3250" t="s">
        <v>6690</v>
      </c>
      <c r="U3250">
        <v>702</v>
      </c>
      <c r="V3250" t="s">
        <v>6574</v>
      </c>
      <c r="W3250">
        <v>3624</v>
      </c>
      <c r="X3250">
        <v>2007</v>
      </c>
      <c r="Y3250" t="s">
        <v>15697</v>
      </c>
      <c r="Z3250">
        <v>1</v>
      </c>
      <c r="AA3250" t="s">
        <v>15698</v>
      </c>
      <c r="AB3250" t="s">
        <v>15699</v>
      </c>
      <c r="AC3250">
        <v>27</v>
      </c>
      <c r="AD3250">
        <v>616</v>
      </c>
    </row>
    <row r="3251" spans="1:30" x14ac:dyDescent="0.35">
      <c r="A3251" t="s">
        <v>23</v>
      </c>
      <c r="B3251" t="s">
        <v>11880</v>
      </c>
      <c r="C3251" t="s">
        <v>15700</v>
      </c>
      <c r="D3251">
        <v>103</v>
      </c>
      <c r="E3251" s="4">
        <v>9000000</v>
      </c>
      <c r="F3251" s="4">
        <v>1530535</v>
      </c>
      <c r="G3251" s="3">
        <f>movie_metadata[[#This Row],[New_gross]]-movie_metadata[[#This Row],[New_budget]]</f>
        <v>-7469465</v>
      </c>
      <c r="H3251" s="3" t="str">
        <f>IF(movie_metadata[[#This Row],[Profit/Loss_in money]]&gt;0,"Profit","Loss")</f>
        <v>Loss</v>
      </c>
      <c r="I3251" t="s">
        <v>26</v>
      </c>
      <c r="J3251" t="s">
        <v>27</v>
      </c>
      <c r="K3251" t="s">
        <v>1407</v>
      </c>
      <c r="L3251" s="1">
        <v>2005</v>
      </c>
      <c r="M3251" t="s">
        <v>572</v>
      </c>
      <c r="N3251">
        <v>5.7</v>
      </c>
      <c r="O3251">
        <v>2.35</v>
      </c>
      <c r="P3251">
        <v>215</v>
      </c>
      <c r="Q3251">
        <v>100</v>
      </c>
      <c r="R3251">
        <v>38</v>
      </c>
      <c r="S3251">
        <v>316</v>
      </c>
      <c r="T3251" t="s">
        <v>542</v>
      </c>
      <c r="U3251">
        <v>745</v>
      </c>
      <c r="V3251" t="s">
        <v>1045</v>
      </c>
      <c r="W3251">
        <v>7833</v>
      </c>
      <c r="X3251">
        <v>1721</v>
      </c>
      <c r="Y3251" t="s">
        <v>7021</v>
      </c>
      <c r="Z3251">
        <v>3</v>
      </c>
      <c r="AA3251" t="s">
        <v>15701</v>
      </c>
      <c r="AB3251" t="s">
        <v>15702</v>
      </c>
      <c r="AC3251">
        <v>63</v>
      </c>
      <c r="AD3251">
        <v>591</v>
      </c>
    </row>
    <row r="3252" spans="1:30" x14ac:dyDescent="0.35">
      <c r="A3252" t="s">
        <v>23</v>
      </c>
      <c r="B3252" t="s">
        <v>10948</v>
      </c>
      <c r="C3252" t="s">
        <v>15703</v>
      </c>
      <c r="D3252">
        <v>92</v>
      </c>
      <c r="E3252" s="4">
        <v>9000000</v>
      </c>
      <c r="F3252" s="4">
        <v>4881867</v>
      </c>
      <c r="G3252" s="3">
        <f>movie_metadata[[#This Row],[New_gross]]-movie_metadata[[#This Row],[New_budget]]</f>
        <v>-4118133</v>
      </c>
      <c r="H3252" s="3" t="str">
        <f>IF(movie_metadata[[#This Row],[Profit/Loss_in money]]&gt;0,"Profit","Loss")</f>
        <v>Loss</v>
      </c>
      <c r="I3252" t="s">
        <v>26</v>
      </c>
      <c r="J3252" t="s">
        <v>27</v>
      </c>
      <c r="K3252" t="s">
        <v>6408</v>
      </c>
      <c r="L3252" s="1">
        <v>2008</v>
      </c>
      <c r="M3252" t="s">
        <v>572</v>
      </c>
      <c r="N3252">
        <v>6.4</v>
      </c>
      <c r="O3252">
        <v>1.85</v>
      </c>
      <c r="P3252">
        <v>1000</v>
      </c>
      <c r="Q3252">
        <v>129</v>
      </c>
      <c r="R3252">
        <v>26</v>
      </c>
      <c r="S3252">
        <v>611</v>
      </c>
      <c r="T3252" t="s">
        <v>472</v>
      </c>
      <c r="U3252">
        <v>1000</v>
      </c>
      <c r="V3252" t="s">
        <v>805</v>
      </c>
      <c r="W3252">
        <v>15200</v>
      </c>
      <c r="X3252">
        <v>3767</v>
      </c>
      <c r="Y3252" t="s">
        <v>10130</v>
      </c>
      <c r="Z3252">
        <v>1</v>
      </c>
      <c r="AA3252" t="s">
        <v>15704</v>
      </c>
      <c r="AB3252" t="s">
        <v>15705</v>
      </c>
      <c r="AC3252">
        <v>76</v>
      </c>
      <c r="AD3252">
        <v>1000</v>
      </c>
    </row>
    <row r="3253" spans="1:30" x14ac:dyDescent="0.35">
      <c r="A3253" t="s">
        <v>23</v>
      </c>
      <c r="B3253" t="s">
        <v>11364</v>
      </c>
      <c r="C3253" t="s">
        <v>15706</v>
      </c>
      <c r="D3253">
        <v>124</v>
      </c>
      <c r="E3253" s="4">
        <v>40299836.065573767</v>
      </c>
      <c r="F3253" s="4">
        <v>1043487</v>
      </c>
      <c r="G3253" s="3">
        <f>movie_metadata[[#This Row],[New_gross]]-movie_metadata[[#This Row],[New_budget]]</f>
        <v>-39256349.065573767</v>
      </c>
      <c r="H3253" s="3" t="str">
        <f>IF(movie_metadata[[#This Row],[Profit/Loss_in money]]&gt;0,"Profit","Loss")</f>
        <v>Loss</v>
      </c>
      <c r="I3253" t="s">
        <v>26</v>
      </c>
      <c r="J3253" t="s">
        <v>45</v>
      </c>
      <c r="K3253" t="s">
        <v>6189</v>
      </c>
      <c r="L3253" s="1">
        <v>1998</v>
      </c>
      <c r="M3253" t="s">
        <v>572</v>
      </c>
      <c r="N3253">
        <v>7</v>
      </c>
      <c r="O3253">
        <v>1.85</v>
      </c>
      <c r="P3253">
        <v>0</v>
      </c>
      <c r="Q3253">
        <v>103</v>
      </c>
      <c r="R3253">
        <v>162</v>
      </c>
      <c r="S3253">
        <v>277</v>
      </c>
      <c r="T3253" t="s">
        <v>302</v>
      </c>
      <c r="U3253">
        <v>23000</v>
      </c>
      <c r="V3253" t="s">
        <v>55</v>
      </c>
      <c r="W3253">
        <v>27766</v>
      </c>
      <c r="X3253">
        <v>24102</v>
      </c>
      <c r="Y3253" t="s">
        <v>15707</v>
      </c>
      <c r="Z3253">
        <v>3</v>
      </c>
      <c r="AA3253" t="s">
        <v>15708</v>
      </c>
      <c r="AB3253" t="s">
        <v>15709</v>
      </c>
      <c r="AC3253">
        <v>314</v>
      </c>
      <c r="AD3253">
        <v>776</v>
      </c>
    </row>
    <row r="3254" spans="1:30" x14ac:dyDescent="0.35">
      <c r="A3254" t="s">
        <v>23</v>
      </c>
      <c r="B3254" t="s">
        <v>15710</v>
      </c>
      <c r="C3254" t="s">
        <v>15711</v>
      </c>
      <c r="D3254">
        <v>156</v>
      </c>
      <c r="E3254" s="4">
        <v>52625290.697674416</v>
      </c>
      <c r="F3254" s="4">
        <v>770629</v>
      </c>
      <c r="G3254" s="3">
        <f>movie_metadata[[#This Row],[New_gross]]-movie_metadata[[#This Row],[New_budget]]</f>
        <v>-51854661.697674416</v>
      </c>
      <c r="H3254" s="3" t="str">
        <f>IF(movie_metadata[[#This Row],[Profit/Loss_in money]]&gt;0,"Profit","Loss")</f>
        <v>Loss</v>
      </c>
      <c r="I3254" t="s">
        <v>12681</v>
      </c>
      <c r="J3254" t="s">
        <v>5681</v>
      </c>
      <c r="K3254" t="s">
        <v>2656</v>
      </c>
      <c r="L3254" s="1">
        <v>2016</v>
      </c>
      <c r="M3254" t="s">
        <v>4815</v>
      </c>
      <c r="N3254">
        <v>7.7</v>
      </c>
      <c r="O3254">
        <v>2.35</v>
      </c>
      <c r="P3254">
        <v>0</v>
      </c>
      <c r="Q3254">
        <v>77</v>
      </c>
      <c r="R3254">
        <v>43</v>
      </c>
      <c r="S3254">
        <v>0</v>
      </c>
      <c r="T3254" t="s">
        <v>15712</v>
      </c>
      <c r="U3254">
        <v>45</v>
      </c>
      <c r="V3254" t="s">
        <v>15713</v>
      </c>
      <c r="W3254">
        <v>2379</v>
      </c>
      <c r="X3254">
        <v>50</v>
      </c>
      <c r="Y3254" t="s">
        <v>15714</v>
      </c>
      <c r="Z3254">
        <v>0</v>
      </c>
      <c r="AA3254" t="s">
        <v>15715</v>
      </c>
      <c r="AB3254" t="s">
        <v>15716</v>
      </c>
      <c r="AC3254">
        <v>24</v>
      </c>
      <c r="AD3254">
        <v>5</v>
      </c>
    </row>
    <row r="3255" spans="1:30" x14ac:dyDescent="0.35">
      <c r="A3255" t="s">
        <v>23</v>
      </c>
      <c r="B3255" t="s">
        <v>11860</v>
      </c>
      <c r="C3255" t="s">
        <v>15717</v>
      </c>
      <c r="D3255">
        <v>84</v>
      </c>
      <c r="E3255" s="4">
        <v>9000000</v>
      </c>
      <c r="F3255" s="4">
        <v>11860839</v>
      </c>
      <c r="G3255" s="3">
        <f>movie_metadata[[#This Row],[New_gross]]-movie_metadata[[#This Row],[New_budget]]</f>
        <v>2860839</v>
      </c>
      <c r="H3255" s="3" t="str">
        <f>IF(movie_metadata[[#This Row],[Profit/Loss_in money]]&gt;0,"Profit","Loss")</f>
        <v>Profit</v>
      </c>
      <c r="I3255" t="s">
        <v>26</v>
      </c>
      <c r="J3255" t="s">
        <v>27</v>
      </c>
      <c r="K3255" t="s">
        <v>4059</v>
      </c>
      <c r="L3255" s="1">
        <v>2011</v>
      </c>
      <c r="M3255" t="s">
        <v>82</v>
      </c>
      <c r="N3255">
        <v>5.4</v>
      </c>
      <c r="O3255">
        <v>1.85</v>
      </c>
      <c r="P3255">
        <v>0</v>
      </c>
      <c r="Q3255">
        <v>67</v>
      </c>
      <c r="R3255">
        <v>64</v>
      </c>
      <c r="S3255">
        <v>748</v>
      </c>
      <c r="T3255" t="s">
        <v>15718</v>
      </c>
      <c r="U3255">
        <v>2000</v>
      </c>
      <c r="V3255" t="s">
        <v>3494</v>
      </c>
      <c r="W3255">
        <v>5156</v>
      </c>
      <c r="X3255">
        <v>4617</v>
      </c>
      <c r="Y3255" t="s">
        <v>15719</v>
      </c>
      <c r="Z3255">
        <v>0</v>
      </c>
      <c r="AA3255" t="s">
        <v>15720</v>
      </c>
      <c r="AB3255" t="s">
        <v>15721</v>
      </c>
      <c r="AC3255">
        <v>21</v>
      </c>
      <c r="AD3255">
        <v>892</v>
      </c>
    </row>
    <row r="3256" spans="1:30" x14ac:dyDescent="0.35">
      <c r="A3256" t="s">
        <v>23</v>
      </c>
      <c r="B3256" t="s">
        <v>15722</v>
      </c>
      <c r="C3256" t="s">
        <v>15723</v>
      </c>
      <c r="D3256">
        <v>300</v>
      </c>
      <c r="E3256" s="4">
        <v>400000000</v>
      </c>
      <c r="F3256" s="4">
        <v>454255</v>
      </c>
      <c r="G3256" s="3">
        <f>movie_metadata[[#This Row],[New_gross]]-movie_metadata[[#This Row],[New_budget]]</f>
        <v>-399545745</v>
      </c>
      <c r="H3256" s="3" t="str">
        <f>IF(movie_metadata[[#This Row],[Profit/Loss_in money]]&gt;0,"Profit","Loss")</f>
        <v>Loss</v>
      </c>
      <c r="I3256" t="s">
        <v>13227</v>
      </c>
      <c r="J3256" t="s">
        <v>13228</v>
      </c>
      <c r="K3256" t="s">
        <v>1090</v>
      </c>
      <c r="L3256" s="1">
        <v>2001</v>
      </c>
      <c r="M3256" t="s">
        <v>572</v>
      </c>
      <c r="N3256">
        <v>6.6</v>
      </c>
      <c r="O3256">
        <v>1.85</v>
      </c>
      <c r="P3256">
        <v>124</v>
      </c>
      <c r="Q3256">
        <v>31</v>
      </c>
      <c r="R3256">
        <v>6</v>
      </c>
      <c r="S3256">
        <v>6</v>
      </c>
      <c r="T3256" t="s">
        <v>15724</v>
      </c>
      <c r="U3256">
        <v>7</v>
      </c>
      <c r="V3256" t="s">
        <v>13231</v>
      </c>
      <c r="W3256">
        <v>1666</v>
      </c>
      <c r="X3256">
        <v>32</v>
      </c>
      <c r="Y3256" t="s">
        <v>15725</v>
      </c>
      <c r="Z3256">
        <v>3</v>
      </c>
      <c r="AA3256" t="s">
        <v>15726</v>
      </c>
      <c r="AB3256" t="s">
        <v>15727</v>
      </c>
      <c r="AC3256">
        <v>47</v>
      </c>
      <c r="AD3256">
        <v>6</v>
      </c>
    </row>
    <row r="3257" spans="1:30" x14ac:dyDescent="0.35">
      <c r="A3257" t="s">
        <v>23</v>
      </c>
      <c r="B3257" t="s">
        <v>15728</v>
      </c>
      <c r="C3257" t="s">
        <v>15729</v>
      </c>
      <c r="D3257">
        <v>120</v>
      </c>
      <c r="E3257" s="4">
        <v>9000000</v>
      </c>
      <c r="F3257" s="4">
        <v>349618</v>
      </c>
      <c r="G3257" s="3">
        <f>movie_metadata[[#This Row],[New_gross]]-movie_metadata[[#This Row],[New_budget]]</f>
        <v>-8650382</v>
      </c>
      <c r="H3257" s="3" t="str">
        <f>IF(movie_metadata[[#This Row],[Profit/Loss_in money]]&gt;0,"Profit","Loss")</f>
        <v>Loss</v>
      </c>
      <c r="I3257" t="s">
        <v>26</v>
      </c>
      <c r="J3257" t="s">
        <v>7074</v>
      </c>
      <c r="K3257" t="s">
        <v>6392</v>
      </c>
      <c r="L3257" s="1">
        <v>1990</v>
      </c>
      <c r="M3257" t="s">
        <v>572</v>
      </c>
      <c r="N3257">
        <v>6.1</v>
      </c>
      <c r="O3257">
        <v>1.85</v>
      </c>
      <c r="P3257">
        <v>375</v>
      </c>
      <c r="Q3257">
        <v>76</v>
      </c>
      <c r="R3257">
        <v>930</v>
      </c>
      <c r="S3257">
        <v>433</v>
      </c>
      <c r="T3257" t="s">
        <v>2491</v>
      </c>
      <c r="U3257">
        <v>982</v>
      </c>
      <c r="V3257" t="s">
        <v>3322</v>
      </c>
      <c r="W3257">
        <v>4302</v>
      </c>
      <c r="X3257">
        <v>2942</v>
      </c>
      <c r="Y3257" t="s">
        <v>6367</v>
      </c>
      <c r="Z3257">
        <v>1</v>
      </c>
      <c r="AA3257" t="s">
        <v>15730</v>
      </c>
      <c r="AB3257" t="s">
        <v>15731</v>
      </c>
      <c r="AC3257">
        <v>45</v>
      </c>
      <c r="AD3257">
        <v>602</v>
      </c>
    </row>
    <row r="3258" spans="1:30" x14ac:dyDescent="0.35">
      <c r="A3258" t="s">
        <v>23</v>
      </c>
      <c r="B3258" t="s">
        <v>15732</v>
      </c>
      <c r="C3258" t="s">
        <v>15733</v>
      </c>
      <c r="D3258">
        <v>98</v>
      </c>
      <c r="E3258" s="4">
        <v>33862479.638009049</v>
      </c>
      <c r="F3258" s="4">
        <v>47871522.055172414</v>
      </c>
      <c r="G3258" s="3">
        <f>movie_metadata[[#This Row],[New_gross]]-movie_metadata[[#This Row],[New_budget]]</f>
        <v>14009042.417163365</v>
      </c>
      <c r="H3258" s="3" t="str">
        <f>IF(movie_metadata[[#This Row],[Profit/Loss_in money]]&gt;0,"Profit","Loss")</f>
        <v>Profit</v>
      </c>
      <c r="I3258" t="s">
        <v>1451</v>
      </c>
      <c r="J3258" t="s">
        <v>1452</v>
      </c>
      <c r="K3258" t="s">
        <v>1664</v>
      </c>
      <c r="L3258" s="1">
        <v>2014</v>
      </c>
      <c r="M3258" t="s">
        <v>60</v>
      </c>
      <c r="N3258">
        <v>6.1</v>
      </c>
      <c r="O3258">
        <v>2.35</v>
      </c>
      <c r="P3258">
        <v>348</v>
      </c>
      <c r="Q3258">
        <v>17</v>
      </c>
      <c r="R3258">
        <v>0</v>
      </c>
      <c r="S3258">
        <v>5</v>
      </c>
      <c r="T3258" t="s">
        <v>15734</v>
      </c>
      <c r="U3258">
        <v>186</v>
      </c>
      <c r="V3258" t="s">
        <v>14006</v>
      </c>
      <c r="W3258">
        <v>1673</v>
      </c>
      <c r="X3258">
        <v>253</v>
      </c>
      <c r="Y3258" t="s">
        <v>15735</v>
      </c>
      <c r="Z3258">
        <v>1</v>
      </c>
      <c r="AA3258" t="s">
        <v>62</v>
      </c>
      <c r="AB3258" t="s">
        <v>15736</v>
      </c>
      <c r="AC3258">
        <v>1</v>
      </c>
      <c r="AD3258">
        <v>41</v>
      </c>
    </row>
    <row r="3259" spans="1:30" x14ac:dyDescent="0.35">
      <c r="A3259" t="s">
        <v>23</v>
      </c>
      <c r="B3259" t="s">
        <v>11316</v>
      </c>
      <c r="C3259" t="s">
        <v>15737</v>
      </c>
      <c r="D3259">
        <v>121</v>
      </c>
      <c r="E3259" s="4">
        <v>9000000</v>
      </c>
      <c r="F3259" s="4">
        <v>112935</v>
      </c>
      <c r="G3259" s="3">
        <f>movie_metadata[[#This Row],[New_gross]]-movie_metadata[[#This Row],[New_budget]]</f>
        <v>-8887065</v>
      </c>
      <c r="H3259" s="3" t="str">
        <f>IF(movie_metadata[[#This Row],[Profit/Loss_in money]]&gt;0,"Profit","Loss")</f>
        <v>Loss</v>
      </c>
      <c r="I3259" t="s">
        <v>26</v>
      </c>
      <c r="J3259" t="s">
        <v>45</v>
      </c>
      <c r="K3259" t="s">
        <v>3402</v>
      </c>
      <c r="L3259" s="1">
        <v>2002</v>
      </c>
      <c r="M3259" t="s">
        <v>572</v>
      </c>
      <c r="N3259">
        <v>7.6</v>
      </c>
      <c r="O3259">
        <v>1.85</v>
      </c>
      <c r="P3259">
        <v>484</v>
      </c>
      <c r="Q3259">
        <v>81</v>
      </c>
      <c r="R3259">
        <v>608</v>
      </c>
      <c r="S3259">
        <v>25</v>
      </c>
      <c r="T3259" t="s">
        <v>13535</v>
      </c>
      <c r="U3259">
        <v>149</v>
      </c>
      <c r="V3259" t="s">
        <v>11319</v>
      </c>
      <c r="W3259">
        <v>8161</v>
      </c>
      <c r="X3259">
        <v>251</v>
      </c>
      <c r="Y3259" t="s">
        <v>15738</v>
      </c>
      <c r="Z3259">
        <v>0</v>
      </c>
      <c r="AA3259" t="s">
        <v>15739</v>
      </c>
      <c r="AB3259" t="s">
        <v>15740</v>
      </c>
      <c r="AC3259">
        <v>94</v>
      </c>
      <c r="AD3259">
        <v>44</v>
      </c>
    </row>
    <row r="3260" spans="1:30" x14ac:dyDescent="0.35">
      <c r="A3260" t="s">
        <v>23</v>
      </c>
      <c r="B3260" t="s">
        <v>15741</v>
      </c>
      <c r="C3260" t="s">
        <v>15742</v>
      </c>
      <c r="D3260">
        <v>97</v>
      </c>
      <c r="E3260" s="4">
        <v>9000000</v>
      </c>
      <c r="F3260" s="4">
        <v>883887</v>
      </c>
      <c r="G3260" s="3">
        <f>movie_metadata[[#This Row],[New_gross]]-movie_metadata[[#This Row],[New_budget]]</f>
        <v>-8116113</v>
      </c>
      <c r="H3260" s="3" t="str">
        <f>IF(movie_metadata[[#This Row],[Profit/Loss_in money]]&gt;0,"Profit","Loss")</f>
        <v>Loss</v>
      </c>
      <c r="I3260" t="s">
        <v>26</v>
      </c>
      <c r="J3260" t="s">
        <v>27</v>
      </c>
      <c r="K3260" t="s">
        <v>3402</v>
      </c>
      <c r="L3260" s="1">
        <v>2009</v>
      </c>
      <c r="M3260" t="s">
        <v>82</v>
      </c>
      <c r="N3260">
        <v>6.2</v>
      </c>
      <c r="O3260">
        <v>2.35</v>
      </c>
      <c r="P3260">
        <v>0</v>
      </c>
      <c r="Q3260">
        <v>26</v>
      </c>
      <c r="R3260">
        <v>3</v>
      </c>
      <c r="S3260">
        <v>204</v>
      </c>
      <c r="T3260" t="s">
        <v>971</v>
      </c>
      <c r="U3260">
        <v>679</v>
      </c>
      <c r="V3260" t="s">
        <v>15743</v>
      </c>
      <c r="W3260">
        <v>1201</v>
      </c>
      <c r="X3260">
        <v>1426</v>
      </c>
      <c r="Y3260" t="s">
        <v>11937</v>
      </c>
      <c r="Z3260">
        <v>3</v>
      </c>
      <c r="AA3260" t="s">
        <v>15744</v>
      </c>
      <c r="AB3260" t="s">
        <v>15745</v>
      </c>
      <c r="AC3260">
        <v>14</v>
      </c>
      <c r="AD3260">
        <v>537</v>
      </c>
    </row>
    <row r="3261" spans="1:30" x14ac:dyDescent="0.35">
      <c r="A3261" t="s">
        <v>23</v>
      </c>
      <c r="B3261" t="s">
        <v>13111</v>
      </c>
      <c r="C3261" t="s">
        <v>15746</v>
      </c>
      <c r="D3261">
        <v>86</v>
      </c>
      <c r="E3261" s="4">
        <v>11400000</v>
      </c>
      <c r="F3261" s="4">
        <v>13751</v>
      </c>
      <c r="G3261" s="3">
        <f>movie_metadata[[#This Row],[New_gross]]-movie_metadata[[#This Row],[New_budget]]</f>
        <v>-11386249</v>
      </c>
      <c r="H3261" s="3" t="str">
        <f>IF(movie_metadata[[#This Row],[Profit/Loss_in money]]&gt;0,"Profit","Loss")</f>
        <v>Loss</v>
      </c>
      <c r="I3261" t="s">
        <v>26</v>
      </c>
      <c r="J3261" t="s">
        <v>358</v>
      </c>
      <c r="K3261" t="s">
        <v>7133</v>
      </c>
      <c r="L3261" s="1">
        <v>2006</v>
      </c>
      <c r="M3261" t="s">
        <v>82</v>
      </c>
      <c r="N3261">
        <v>6.6</v>
      </c>
      <c r="O3261">
        <v>1.85</v>
      </c>
      <c r="P3261">
        <v>135</v>
      </c>
      <c r="Q3261">
        <v>24</v>
      </c>
      <c r="R3261">
        <v>11</v>
      </c>
      <c r="S3261">
        <v>18</v>
      </c>
      <c r="T3261" t="s">
        <v>15747</v>
      </c>
      <c r="U3261">
        <v>185</v>
      </c>
      <c r="V3261" t="s">
        <v>15748</v>
      </c>
      <c r="W3261">
        <v>813</v>
      </c>
      <c r="X3261">
        <v>299</v>
      </c>
      <c r="Y3261" t="s">
        <v>15749</v>
      </c>
      <c r="Z3261">
        <v>0</v>
      </c>
      <c r="AA3261" t="s">
        <v>15750</v>
      </c>
      <c r="AB3261" t="s">
        <v>15751</v>
      </c>
      <c r="AC3261">
        <v>6</v>
      </c>
      <c r="AD3261">
        <v>62</v>
      </c>
    </row>
    <row r="3262" spans="1:30" x14ac:dyDescent="0.35">
      <c r="A3262" t="s">
        <v>23</v>
      </c>
      <c r="B3262" t="s">
        <v>15752</v>
      </c>
      <c r="C3262" t="s">
        <v>15753</v>
      </c>
      <c r="D3262">
        <v>45</v>
      </c>
      <c r="E3262" s="4">
        <v>45000000</v>
      </c>
      <c r="F3262" s="4">
        <v>145109</v>
      </c>
      <c r="G3262" s="3">
        <f>movie_metadata[[#This Row],[New_gross]]-movie_metadata[[#This Row],[New_budget]]</f>
        <v>-44854891</v>
      </c>
      <c r="H3262" s="3" t="str">
        <f>IF(movie_metadata[[#This Row],[Profit/Loss_in money]]&gt;0,"Profit","Loss")</f>
        <v>Loss</v>
      </c>
      <c r="I3262" t="s">
        <v>15754</v>
      </c>
      <c r="J3262" t="s">
        <v>7698</v>
      </c>
      <c r="K3262" t="s">
        <v>2167</v>
      </c>
      <c r="L3262" s="1">
        <v>2008</v>
      </c>
      <c r="M3262" t="s">
        <v>4815</v>
      </c>
      <c r="N3262">
        <v>7.3</v>
      </c>
      <c r="O3262">
        <v>2.35</v>
      </c>
      <c r="P3262">
        <v>0</v>
      </c>
      <c r="Q3262">
        <v>80</v>
      </c>
      <c r="R3262">
        <v>28</v>
      </c>
      <c r="S3262">
        <v>104</v>
      </c>
      <c r="T3262" t="s">
        <v>15755</v>
      </c>
      <c r="U3262">
        <v>573</v>
      </c>
      <c r="V3262" t="s">
        <v>15756</v>
      </c>
      <c r="W3262">
        <v>14247</v>
      </c>
      <c r="X3262">
        <v>1098</v>
      </c>
      <c r="Y3262" t="s">
        <v>3101</v>
      </c>
      <c r="Z3262">
        <v>1</v>
      </c>
      <c r="AA3262" t="s">
        <v>15757</v>
      </c>
      <c r="AB3262" t="s">
        <v>15758</v>
      </c>
      <c r="AC3262">
        <v>44</v>
      </c>
      <c r="AD3262">
        <v>197</v>
      </c>
    </row>
    <row r="3263" spans="1:30" x14ac:dyDescent="0.35">
      <c r="A3263" t="s">
        <v>23</v>
      </c>
      <c r="B3263" t="s">
        <v>15759</v>
      </c>
      <c r="C3263" t="s">
        <v>15760</v>
      </c>
      <c r="D3263">
        <v>97</v>
      </c>
      <c r="E3263" s="4">
        <v>9000000</v>
      </c>
      <c r="F3263" s="4">
        <v>1046166</v>
      </c>
      <c r="G3263" s="3">
        <f>movie_metadata[[#This Row],[New_gross]]-movie_metadata[[#This Row],[New_budget]]</f>
        <v>-7953834</v>
      </c>
      <c r="H3263" s="3" t="str">
        <f>IF(movie_metadata[[#This Row],[Profit/Loss_in money]]&gt;0,"Profit","Loss")</f>
        <v>Loss</v>
      </c>
      <c r="I3263" t="s">
        <v>26</v>
      </c>
      <c r="J3263" t="s">
        <v>754</v>
      </c>
      <c r="K3263" t="s">
        <v>6535</v>
      </c>
      <c r="L3263" s="1">
        <v>2005</v>
      </c>
      <c r="M3263" t="s">
        <v>29</v>
      </c>
      <c r="N3263">
        <v>4.2</v>
      </c>
      <c r="O3263">
        <v>2.35</v>
      </c>
      <c r="P3263">
        <v>128</v>
      </c>
      <c r="Q3263">
        <v>41</v>
      </c>
      <c r="R3263">
        <v>0</v>
      </c>
      <c r="S3263">
        <v>230</v>
      </c>
      <c r="T3263" t="s">
        <v>15316</v>
      </c>
      <c r="U3263">
        <v>922</v>
      </c>
      <c r="V3263" t="s">
        <v>6147</v>
      </c>
      <c r="W3263">
        <v>2599</v>
      </c>
      <c r="X3263">
        <v>1835</v>
      </c>
      <c r="Y3263" t="s">
        <v>15761</v>
      </c>
      <c r="Z3263">
        <v>4</v>
      </c>
      <c r="AA3263" t="s">
        <v>15762</v>
      </c>
      <c r="AB3263" t="s">
        <v>15763</v>
      </c>
      <c r="AC3263">
        <v>45</v>
      </c>
      <c r="AD3263">
        <v>374</v>
      </c>
    </row>
    <row r="3264" spans="1:30" x14ac:dyDescent="0.35">
      <c r="A3264" t="s">
        <v>23</v>
      </c>
      <c r="B3264" t="s">
        <v>12347</v>
      </c>
      <c r="C3264" t="s">
        <v>15764</v>
      </c>
      <c r="D3264">
        <v>102</v>
      </c>
      <c r="E3264" s="4">
        <v>37432523.809523806</v>
      </c>
      <c r="F3264" s="4">
        <v>41095974.55704698</v>
      </c>
      <c r="G3264" s="3">
        <f>movie_metadata[[#This Row],[New_gross]]-movie_metadata[[#This Row],[New_budget]]</f>
        <v>3663450.7475231737</v>
      </c>
      <c r="H3264" s="3" t="str">
        <f>IF(movie_metadata[[#This Row],[Profit/Loss_in money]]&gt;0,"Profit","Loss")</f>
        <v>Profit</v>
      </c>
      <c r="I3264" t="s">
        <v>26</v>
      </c>
      <c r="J3264" t="s">
        <v>45</v>
      </c>
      <c r="K3264" t="s">
        <v>2134</v>
      </c>
      <c r="L3264" s="1">
        <v>2009</v>
      </c>
      <c r="M3264" t="s">
        <v>4815</v>
      </c>
      <c r="N3264">
        <v>7.1</v>
      </c>
      <c r="O3264">
        <v>1.85</v>
      </c>
      <c r="P3264">
        <v>0</v>
      </c>
      <c r="Q3264">
        <v>91</v>
      </c>
      <c r="R3264">
        <v>11</v>
      </c>
      <c r="S3264">
        <v>35</v>
      </c>
      <c r="T3264" t="s">
        <v>10542</v>
      </c>
      <c r="U3264">
        <v>10000</v>
      </c>
      <c r="V3264" t="s">
        <v>174</v>
      </c>
      <c r="W3264">
        <v>9305</v>
      </c>
      <c r="X3264">
        <v>10369</v>
      </c>
      <c r="Y3264" t="s">
        <v>15765</v>
      </c>
      <c r="Z3264">
        <v>0</v>
      </c>
      <c r="AA3264" t="s">
        <v>15766</v>
      </c>
      <c r="AB3264" t="s">
        <v>15767</v>
      </c>
      <c r="AC3264">
        <v>44</v>
      </c>
      <c r="AD3264">
        <v>281</v>
      </c>
    </row>
    <row r="3265" spans="1:30" x14ac:dyDescent="0.35">
      <c r="A3265" t="s">
        <v>23</v>
      </c>
      <c r="B3265" t="s">
        <v>15768</v>
      </c>
      <c r="C3265" t="s">
        <v>15769</v>
      </c>
      <c r="D3265">
        <v>105</v>
      </c>
      <c r="E3265" s="4">
        <v>37432523.809523806</v>
      </c>
      <c r="F3265" s="4">
        <v>2874</v>
      </c>
      <c r="G3265" s="3">
        <f>movie_metadata[[#This Row],[New_gross]]-movie_metadata[[#This Row],[New_budget]]</f>
        <v>-37429649.809523806</v>
      </c>
      <c r="H3265" s="3" t="str">
        <f>IF(movie_metadata[[#This Row],[Profit/Loss_in money]]&gt;0,"Profit","Loss")</f>
        <v>Loss</v>
      </c>
      <c r="I3265" t="s">
        <v>1451</v>
      </c>
      <c r="J3265" t="s">
        <v>1452</v>
      </c>
      <c r="K3265" t="s">
        <v>3402</v>
      </c>
      <c r="L3265" s="1">
        <v>2009</v>
      </c>
      <c r="M3265" t="s">
        <v>5598</v>
      </c>
      <c r="N3265">
        <v>6</v>
      </c>
      <c r="O3265">
        <v>2.35</v>
      </c>
      <c r="P3265">
        <v>120</v>
      </c>
      <c r="Q3265">
        <v>66</v>
      </c>
      <c r="R3265">
        <v>25</v>
      </c>
      <c r="S3265">
        <v>98</v>
      </c>
      <c r="T3265" t="s">
        <v>15770</v>
      </c>
      <c r="U3265">
        <v>963</v>
      </c>
      <c r="V3265" t="s">
        <v>6653</v>
      </c>
      <c r="W3265">
        <v>1219</v>
      </c>
      <c r="X3265">
        <v>1375</v>
      </c>
      <c r="Y3265" t="s">
        <v>15771</v>
      </c>
      <c r="Z3265">
        <v>1</v>
      </c>
      <c r="AA3265" t="s">
        <v>15772</v>
      </c>
      <c r="AB3265" t="s">
        <v>15773</v>
      </c>
      <c r="AC3265">
        <v>14</v>
      </c>
      <c r="AD3265">
        <v>168</v>
      </c>
    </row>
    <row r="3266" spans="1:30" x14ac:dyDescent="0.35">
      <c r="A3266" t="s">
        <v>23</v>
      </c>
      <c r="B3266" t="s">
        <v>15774</v>
      </c>
      <c r="C3266" t="s">
        <v>15775</v>
      </c>
      <c r="D3266">
        <v>103</v>
      </c>
      <c r="E3266" s="4">
        <v>9000000</v>
      </c>
      <c r="F3266" s="4">
        <v>44266402.593939394</v>
      </c>
      <c r="G3266" s="3">
        <f>movie_metadata[[#This Row],[New_gross]]-movie_metadata[[#This Row],[New_budget]]</f>
        <v>35266402.593939394</v>
      </c>
      <c r="H3266" s="3" t="str">
        <f>IF(movie_metadata[[#This Row],[Profit/Loss_in money]]&gt;0,"Profit","Loss")</f>
        <v>Profit</v>
      </c>
      <c r="I3266" t="s">
        <v>26</v>
      </c>
      <c r="J3266" t="s">
        <v>27</v>
      </c>
      <c r="K3266" t="s">
        <v>206</v>
      </c>
      <c r="L3266" s="1">
        <v>2009</v>
      </c>
      <c r="M3266" t="s">
        <v>572</v>
      </c>
      <c r="N3266">
        <v>6.5</v>
      </c>
      <c r="O3266">
        <v>2.35</v>
      </c>
      <c r="P3266">
        <v>3000</v>
      </c>
      <c r="Q3266">
        <v>19</v>
      </c>
      <c r="R3266">
        <v>6</v>
      </c>
      <c r="S3266">
        <v>664</v>
      </c>
      <c r="T3266" t="s">
        <v>4626</v>
      </c>
      <c r="U3266">
        <v>4000</v>
      </c>
      <c r="V3266" t="s">
        <v>2470</v>
      </c>
      <c r="W3266">
        <v>10100</v>
      </c>
      <c r="X3266">
        <v>6426</v>
      </c>
      <c r="Y3266" t="s">
        <v>9797</v>
      </c>
      <c r="Z3266">
        <v>1</v>
      </c>
      <c r="AA3266" t="s">
        <v>15776</v>
      </c>
      <c r="AB3266" t="s">
        <v>15777</v>
      </c>
      <c r="AC3266">
        <v>42</v>
      </c>
      <c r="AD3266">
        <v>931</v>
      </c>
    </row>
    <row r="3267" spans="1:30" x14ac:dyDescent="0.35">
      <c r="A3267" t="s">
        <v>23</v>
      </c>
      <c r="B3267" t="s">
        <v>15778</v>
      </c>
      <c r="C3267" t="s">
        <v>15779</v>
      </c>
      <c r="D3267">
        <v>93</v>
      </c>
      <c r="E3267" s="4">
        <v>8800000</v>
      </c>
      <c r="F3267" s="4">
        <v>174635000</v>
      </c>
      <c r="G3267" s="3">
        <f>movie_metadata[[#This Row],[New_gross]]-movie_metadata[[#This Row],[New_budget]]</f>
        <v>165835000</v>
      </c>
      <c r="H3267" s="3" t="str">
        <f>IF(movie_metadata[[#This Row],[Profit/Loss_in money]]&gt;0,"Profit","Loss")</f>
        <v>Profit</v>
      </c>
      <c r="I3267" t="s">
        <v>26</v>
      </c>
      <c r="J3267" t="s">
        <v>358</v>
      </c>
      <c r="K3267" t="s">
        <v>4211</v>
      </c>
      <c r="L3267" s="1">
        <v>1986</v>
      </c>
      <c r="M3267" t="s">
        <v>29</v>
      </c>
      <c r="N3267">
        <v>6.5</v>
      </c>
      <c r="O3267">
        <v>2.35</v>
      </c>
      <c r="P3267">
        <v>0</v>
      </c>
      <c r="Q3267">
        <v>35</v>
      </c>
      <c r="R3267">
        <v>4</v>
      </c>
      <c r="S3267">
        <v>93</v>
      </c>
      <c r="T3267" t="s">
        <v>9687</v>
      </c>
      <c r="U3267">
        <v>442</v>
      </c>
      <c r="V3267" t="s">
        <v>9343</v>
      </c>
      <c r="W3267">
        <v>74743</v>
      </c>
      <c r="X3267">
        <v>822</v>
      </c>
      <c r="Y3267" t="s">
        <v>15780</v>
      </c>
      <c r="Z3267">
        <v>1</v>
      </c>
      <c r="AA3267" t="s">
        <v>15781</v>
      </c>
      <c r="AB3267" t="s">
        <v>15782</v>
      </c>
      <c r="AC3267">
        <v>93</v>
      </c>
      <c r="AD3267">
        <v>162</v>
      </c>
    </row>
    <row r="3268" spans="1:30" x14ac:dyDescent="0.35">
      <c r="A3268" t="s">
        <v>23</v>
      </c>
      <c r="B3268" t="s">
        <v>15783</v>
      </c>
      <c r="C3268" t="s">
        <v>15784</v>
      </c>
      <c r="D3268">
        <v>76</v>
      </c>
      <c r="E3268" s="4">
        <v>43432109.375</v>
      </c>
      <c r="F3268" s="4">
        <v>38844610.303370789</v>
      </c>
      <c r="G3268" s="3">
        <f>movie_metadata[[#This Row],[New_gross]]-movie_metadata[[#This Row],[New_budget]]</f>
        <v>-4587499.0716292113</v>
      </c>
      <c r="H3268" s="3" t="str">
        <f>IF(movie_metadata[[#This Row],[Profit/Loss_in money]]&gt;0,"Profit","Loss")</f>
        <v>Loss</v>
      </c>
      <c r="I3268" t="s">
        <v>26</v>
      </c>
      <c r="J3268" t="s">
        <v>45</v>
      </c>
      <c r="K3268" t="s">
        <v>15785</v>
      </c>
      <c r="L3268" s="1">
        <v>2010</v>
      </c>
      <c r="M3268" t="s">
        <v>572</v>
      </c>
      <c r="N3268">
        <v>5.7</v>
      </c>
      <c r="O3268">
        <v>1.85</v>
      </c>
      <c r="P3268">
        <v>0</v>
      </c>
      <c r="Q3268">
        <v>19</v>
      </c>
      <c r="R3268">
        <v>4</v>
      </c>
      <c r="S3268">
        <v>151</v>
      </c>
      <c r="T3268" t="s">
        <v>15786</v>
      </c>
      <c r="U3268">
        <v>722</v>
      </c>
      <c r="V3268" t="s">
        <v>3158</v>
      </c>
      <c r="W3268">
        <v>4990</v>
      </c>
      <c r="X3268">
        <v>1254</v>
      </c>
      <c r="Y3268" t="s">
        <v>9352</v>
      </c>
      <c r="Z3268">
        <v>0</v>
      </c>
      <c r="AA3268" t="s">
        <v>15787</v>
      </c>
      <c r="AB3268" t="s">
        <v>15788</v>
      </c>
      <c r="AC3268">
        <v>64</v>
      </c>
      <c r="AD3268">
        <v>212</v>
      </c>
    </row>
    <row r="3269" spans="1:30" x14ac:dyDescent="0.35">
      <c r="A3269" t="s">
        <v>23</v>
      </c>
      <c r="B3269" t="s">
        <v>15789</v>
      </c>
      <c r="C3269" t="s">
        <v>15790</v>
      </c>
      <c r="D3269">
        <v>90</v>
      </c>
      <c r="E3269" s="4">
        <v>8800000</v>
      </c>
      <c r="F3269" s="4">
        <v>47871522.055172414</v>
      </c>
      <c r="G3269" s="3">
        <f>movie_metadata[[#This Row],[New_gross]]-movie_metadata[[#This Row],[New_budget]]</f>
        <v>39071522.055172414</v>
      </c>
      <c r="H3269" s="3" t="str">
        <f>IF(movie_metadata[[#This Row],[Profit/Loss_in money]]&gt;0,"Profit","Loss")</f>
        <v>Profit</v>
      </c>
      <c r="I3269" t="s">
        <v>26</v>
      </c>
      <c r="J3269" t="s">
        <v>45</v>
      </c>
      <c r="K3269" t="s">
        <v>5023</v>
      </c>
      <c r="L3269" s="1">
        <v>2004</v>
      </c>
      <c r="M3269" t="s">
        <v>572</v>
      </c>
      <c r="N3269">
        <v>6.1</v>
      </c>
      <c r="O3269">
        <v>2.35</v>
      </c>
      <c r="P3269">
        <v>458</v>
      </c>
      <c r="Q3269">
        <v>33</v>
      </c>
      <c r="R3269">
        <v>3</v>
      </c>
      <c r="S3269">
        <v>327</v>
      </c>
      <c r="T3269" t="s">
        <v>8544</v>
      </c>
      <c r="U3269">
        <v>1000</v>
      </c>
      <c r="V3269" t="s">
        <v>152</v>
      </c>
      <c r="W3269">
        <v>9296</v>
      </c>
      <c r="X3269">
        <v>2310</v>
      </c>
      <c r="Y3269" t="s">
        <v>3451</v>
      </c>
      <c r="Z3269">
        <v>2</v>
      </c>
      <c r="AA3269" t="s">
        <v>15791</v>
      </c>
      <c r="AB3269" t="s">
        <v>15792</v>
      </c>
      <c r="AC3269">
        <v>57</v>
      </c>
      <c r="AD3269">
        <v>900</v>
      </c>
    </row>
    <row r="3270" spans="1:30" x14ac:dyDescent="0.35">
      <c r="A3270" t="s">
        <v>23</v>
      </c>
      <c r="B3270" t="s">
        <v>15793</v>
      </c>
      <c r="C3270" t="s">
        <v>15794</v>
      </c>
      <c r="D3270">
        <v>122</v>
      </c>
      <c r="E3270" s="4">
        <v>9000000</v>
      </c>
      <c r="F3270" s="4">
        <v>41095974.55704698</v>
      </c>
      <c r="G3270" s="3">
        <f>movie_metadata[[#This Row],[New_gross]]-movie_metadata[[#This Row],[New_budget]]</f>
        <v>32095974.55704698</v>
      </c>
      <c r="H3270" s="3" t="str">
        <f>IF(movie_metadata[[#This Row],[Profit/Loss_in money]]&gt;0,"Profit","Loss")</f>
        <v>Profit</v>
      </c>
      <c r="I3270" t="s">
        <v>26</v>
      </c>
      <c r="J3270" t="s">
        <v>358</v>
      </c>
      <c r="K3270" t="s">
        <v>1954</v>
      </c>
      <c r="L3270" s="1">
        <v>2010</v>
      </c>
      <c r="M3270" t="s">
        <v>572</v>
      </c>
      <c r="N3270">
        <v>7.1</v>
      </c>
      <c r="O3270">
        <v>2.35</v>
      </c>
      <c r="P3270">
        <v>0</v>
      </c>
      <c r="Q3270">
        <v>17</v>
      </c>
      <c r="R3270">
        <v>8</v>
      </c>
      <c r="S3270">
        <v>59</v>
      </c>
      <c r="T3270" t="s">
        <v>15406</v>
      </c>
      <c r="U3270">
        <v>174</v>
      </c>
      <c r="V3270" t="s">
        <v>15795</v>
      </c>
      <c r="W3270">
        <v>5741</v>
      </c>
      <c r="X3270">
        <v>498</v>
      </c>
      <c r="Y3270" t="s">
        <v>15796</v>
      </c>
      <c r="Z3270">
        <v>12</v>
      </c>
      <c r="AA3270" t="s">
        <v>15797</v>
      </c>
      <c r="AB3270" t="s">
        <v>15798</v>
      </c>
      <c r="AC3270">
        <v>39</v>
      </c>
      <c r="AD3270">
        <v>109</v>
      </c>
    </row>
    <row r="3271" spans="1:30" x14ac:dyDescent="0.35">
      <c r="A3271" t="s">
        <v>23</v>
      </c>
      <c r="B3271" t="s">
        <v>15799</v>
      </c>
      <c r="C3271" t="s">
        <v>15800</v>
      </c>
      <c r="D3271">
        <v>127</v>
      </c>
      <c r="E3271" s="4">
        <v>37652702.696078435</v>
      </c>
      <c r="F3271" s="4">
        <v>171320</v>
      </c>
      <c r="G3271" s="3">
        <f>movie_metadata[[#This Row],[New_gross]]-movie_metadata[[#This Row],[New_budget]]</f>
        <v>-37481382.696078435</v>
      </c>
      <c r="H3271" s="3" t="str">
        <f>IF(movie_metadata[[#This Row],[Profit/Loss_in money]]&gt;0,"Profit","Loss")</f>
        <v>Loss</v>
      </c>
      <c r="I3271" t="s">
        <v>1451</v>
      </c>
      <c r="J3271" t="s">
        <v>1452</v>
      </c>
      <c r="K3271" t="s">
        <v>1928</v>
      </c>
      <c r="L3271" s="1">
        <v>2011</v>
      </c>
      <c r="M3271" t="s">
        <v>4815</v>
      </c>
      <c r="N3271">
        <v>7.3</v>
      </c>
      <c r="O3271">
        <v>1.85</v>
      </c>
      <c r="P3271">
        <v>0</v>
      </c>
      <c r="Q3271">
        <v>163</v>
      </c>
      <c r="R3271">
        <v>236</v>
      </c>
      <c r="S3271">
        <v>68</v>
      </c>
      <c r="T3271" t="s">
        <v>15799</v>
      </c>
      <c r="U3271">
        <v>580</v>
      </c>
      <c r="V3271" t="s">
        <v>11232</v>
      </c>
      <c r="W3271">
        <v>10796</v>
      </c>
      <c r="X3271">
        <v>1129</v>
      </c>
      <c r="Y3271" t="s">
        <v>14755</v>
      </c>
      <c r="Z3271">
        <v>1</v>
      </c>
      <c r="AA3271" t="s">
        <v>15801</v>
      </c>
      <c r="AB3271" t="s">
        <v>15802</v>
      </c>
      <c r="AC3271">
        <v>33</v>
      </c>
      <c r="AD3271">
        <v>236</v>
      </c>
    </row>
    <row r="3272" spans="1:30" x14ac:dyDescent="0.35">
      <c r="A3272" t="s">
        <v>23</v>
      </c>
      <c r="B3272" t="s">
        <v>15803</v>
      </c>
      <c r="C3272" t="s">
        <v>15804</v>
      </c>
      <c r="D3272">
        <v>84</v>
      </c>
      <c r="E3272" s="4">
        <v>8600000</v>
      </c>
      <c r="F3272" s="4">
        <v>14373825</v>
      </c>
      <c r="G3272" s="3">
        <f>movie_metadata[[#This Row],[New_gross]]-movie_metadata[[#This Row],[New_budget]]</f>
        <v>5773825</v>
      </c>
      <c r="H3272" s="3" t="str">
        <f>IF(movie_metadata[[#This Row],[Profit/Loss_in money]]&gt;0,"Profit","Loss")</f>
        <v>Profit</v>
      </c>
      <c r="I3272" t="s">
        <v>26</v>
      </c>
      <c r="J3272" t="s">
        <v>27</v>
      </c>
      <c r="K3272" t="s">
        <v>2208</v>
      </c>
      <c r="L3272" s="1">
        <v>2007</v>
      </c>
      <c r="M3272" t="s">
        <v>572</v>
      </c>
      <c r="N3272">
        <v>6.5</v>
      </c>
      <c r="O3272">
        <v>2.35</v>
      </c>
      <c r="P3272">
        <v>0</v>
      </c>
      <c r="Q3272">
        <v>133</v>
      </c>
      <c r="R3272">
        <v>8</v>
      </c>
      <c r="S3272">
        <v>896</v>
      </c>
      <c r="T3272" t="s">
        <v>6147</v>
      </c>
      <c r="U3272">
        <v>4000</v>
      </c>
      <c r="V3272" t="s">
        <v>1426</v>
      </c>
      <c r="W3272">
        <v>63216</v>
      </c>
      <c r="X3272">
        <v>6954</v>
      </c>
      <c r="Y3272" t="s">
        <v>4227</v>
      </c>
      <c r="Z3272">
        <v>0</v>
      </c>
      <c r="AA3272" t="s">
        <v>15805</v>
      </c>
      <c r="AB3272" t="s">
        <v>15806</v>
      </c>
      <c r="AC3272">
        <v>196</v>
      </c>
      <c r="AD3272">
        <v>922</v>
      </c>
    </row>
    <row r="3273" spans="1:30" x14ac:dyDescent="0.35">
      <c r="A3273" t="s">
        <v>23</v>
      </c>
      <c r="B3273" t="s">
        <v>60</v>
      </c>
      <c r="C3273" t="s">
        <v>15807</v>
      </c>
      <c r="D3273">
        <v>23</v>
      </c>
      <c r="E3273" s="4">
        <v>36541497.422512971</v>
      </c>
      <c r="F3273" s="4">
        <v>89009738.685185179</v>
      </c>
      <c r="G3273" s="3">
        <f>movie_metadata[[#This Row],[New_gross]]-movie_metadata[[#This Row],[New_budget]]</f>
        <v>52468241.262672208</v>
      </c>
      <c r="H3273" s="3" t="str">
        <f>IF(movie_metadata[[#This Row],[Profit/Loss_in money]]&gt;0,"Profit","Loss")</f>
        <v>Profit</v>
      </c>
      <c r="I3273" t="s">
        <v>26</v>
      </c>
      <c r="J3273" t="s">
        <v>27</v>
      </c>
      <c r="K3273" t="s">
        <v>15808</v>
      </c>
      <c r="L3273" s="1">
        <v>2005</v>
      </c>
      <c r="M3273" t="s">
        <v>1555</v>
      </c>
      <c r="N3273">
        <v>7.9</v>
      </c>
      <c r="O3273">
        <v>2.35</v>
      </c>
      <c r="P3273">
        <v>2000</v>
      </c>
      <c r="Q3273">
        <v>47</v>
      </c>
      <c r="S3273">
        <v>265</v>
      </c>
      <c r="T3273" t="s">
        <v>15809</v>
      </c>
      <c r="U3273">
        <v>668</v>
      </c>
      <c r="V3273" t="s">
        <v>3849</v>
      </c>
      <c r="W3273">
        <v>28190</v>
      </c>
      <c r="X3273">
        <v>1484</v>
      </c>
      <c r="Y3273" t="s">
        <v>8431</v>
      </c>
      <c r="Z3273">
        <v>0</v>
      </c>
      <c r="AA3273" t="s">
        <v>15810</v>
      </c>
      <c r="AB3273" t="s">
        <v>15811</v>
      </c>
      <c r="AC3273">
        <v>73</v>
      </c>
      <c r="AD3273">
        <v>296</v>
      </c>
    </row>
    <row r="3274" spans="1:30" x14ac:dyDescent="0.35">
      <c r="A3274" t="s">
        <v>23</v>
      </c>
      <c r="B3274" t="s">
        <v>15812</v>
      </c>
      <c r="C3274" t="s">
        <v>15813</v>
      </c>
      <c r="D3274">
        <v>96</v>
      </c>
      <c r="E3274" s="4">
        <v>9000000</v>
      </c>
      <c r="F3274" s="4">
        <v>162</v>
      </c>
      <c r="G3274" s="3">
        <f>movie_metadata[[#This Row],[New_gross]]-movie_metadata[[#This Row],[New_budget]]</f>
        <v>-8999838</v>
      </c>
      <c r="H3274" s="3" t="str">
        <f>IF(movie_metadata[[#This Row],[Profit/Loss_in money]]&gt;0,"Profit","Loss")</f>
        <v>Loss</v>
      </c>
      <c r="I3274" t="s">
        <v>26</v>
      </c>
      <c r="J3274" t="s">
        <v>13228</v>
      </c>
      <c r="K3274" t="s">
        <v>326</v>
      </c>
      <c r="L3274" s="1">
        <v>2014</v>
      </c>
      <c r="M3274" t="s">
        <v>572</v>
      </c>
      <c r="N3274">
        <v>5.7</v>
      </c>
      <c r="O3274">
        <v>2.35</v>
      </c>
      <c r="P3274">
        <v>0</v>
      </c>
      <c r="Q3274">
        <v>66</v>
      </c>
      <c r="R3274">
        <v>3</v>
      </c>
      <c r="S3274">
        <v>305</v>
      </c>
      <c r="T3274" t="s">
        <v>4401</v>
      </c>
      <c r="U3274">
        <v>2000</v>
      </c>
      <c r="V3274" t="s">
        <v>6423</v>
      </c>
      <c r="W3274">
        <v>5228</v>
      </c>
      <c r="X3274">
        <v>2802</v>
      </c>
      <c r="Y3274" t="s">
        <v>15814</v>
      </c>
      <c r="Z3274">
        <v>5</v>
      </c>
      <c r="AA3274" t="s">
        <v>15815</v>
      </c>
      <c r="AB3274" t="s">
        <v>15816</v>
      </c>
      <c r="AC3274">
        <v>38</v>
      </c>
      <c r="AD3274">
        <v>368</v>
      </c>
    </row>
    <row r="3275" spans="1:30" x14ac:dyDescent="0.35">
      <c r="A3275" t="s">
        <v>23</v>
      </c>
      <c r="B3275" t="s">
        <v>1316</v>
      </c>
      <c r="C3275" t="s">
        <v>15817</v>
      </c>
      <c r="D3275">
        <v>97</v>
      </c>
      <c r="E3275" s="4">
        <v>13533870.967741935</v>
      </c>
      <c r="F3275" s="4">
        <v>32222567</v>
      </c>
      <c r="G3275" s="3">
        <f>movie_metadata[[#This Row],[New_gross]]-movie_metadata[[#This Row],[New_budget]]</f>
        <v>18688696.032258064</v>
      </c>
      <c r="H3275" s="3" t="str">
        <f>IF(movie_metadata[[#This Row],[Profit/Loss_in money]]&gt;0,"Profit","Loss")</f>
        <v>Profit</v>
      </c>
      <c r="I3275" t="s">
        <v>26</v>
      </c>
      <c r="J3275" t="s">
        <v>27</v>
      </c>
      <c r="K3275" t="s">
        <v>875</v>
      </c>
      <c r="L3275" s="1">
        <v>1987</v>
      </c>
      <c r="M3275" t="s">
        <v>572</v>
      </c>
      <c r="N3275">
        <v>7.2</v>
      </c>
      <c r="O3275">
        <v>2.35</v>
      </c>
      <c r="P3275">
        <v>19000</v>
      </c>
      <c r="Q3275">
        <v>147</v>
      </c>
      <c r="R3275">
        <v>541</v>
      </c>
      <c r="S3275">
        <v>673</v>
      </c>
      <c r="T3275" t="s">
        <v>2296</v>
      </c>
      <c r="U3275">
        <v>967</v>
      </c>
      <c r="V3275" t="s">
        <v>4187</v>
      </c>
      <c r="W3275">
        <v>92924</v>
      </c>
      <c r="X3275">
        <v>4458</v>
      </c>
      <c r="Y3275" t="s">
        <v>1600</v>
      </c>
      <c r="Z3275">
        <v>3</v>
      </c>
      <c r="AA3275" t="s">
        <v>15818</v>
      </c>
      <c r="AB3275" t="s">
        <v>15819</v>
      </c>
      <c r="AC3275">
        <v>339</v>
      </c>
      <c r="AD3275">
        <v>847</v>
      </c>
    </row>
    <row r="3276" spans="1:30" x14ac:dyDescent="0.35">
      <c r="A3276" t="s">
        <v>23</v>
      </c>
      <c r="B3276" t="s">
        <v>4883</v>
      </c>
      <c r="C3276" t="s">
        <v>15820</v>
      </c>
      <c r="D3276">
        <v>112</v>
      </c>
      <c r="E3276" s="4">
        <v>7000000</v>
      </c>
      <c r="F3276" s="4">
        <v>39462438</v>
      </c>
      <c r="G3276" s="3">
        <f>movie_metadata[[#This Row],[New_gross]]-movie_metadata[[#This Row],[New_budget]]</f>
        <v>32462438</v>
      </c>
      <c r="H3276" s="3" t="str">
        <f>IF(movie_metadata[[#This Row],[Profit/Loss_in money]]&gt;0,"Profit","Loss")</f>
        <v>Profit</v>
      </c>
      <c r="I3276" t="s">
        <v>26</v>
      </c>
      <c r="J3276" t="s">
        <v>27</v>
      </c>
      <c r="K3276" t="s">
        <v>7826</v>
      </c>
      <c r="L3276" s="1">
        <v>2009</v>
      </c>
      <c r="M3276" t="s">
        <v>572</v>
      </c>
      <c r="N3276">
        <v>7.3</v>
      </c>
      <c r="O3276">
        <v>2.35</v>
      </c>
      <c r="P3276">
        <v>0</v>
      </c>
      <c r="Q3276">
        <v>273</v>
      </c>
      <c r="R3276">
        <v>108</v>
      </c>
      <c r="S3276">
        <v>175</v>
      </c>
      <c r="T3276" t="s">
        <v>7022</v>
      </c>
      <c r="U3276">
        <v>12000</v>
      </c>
      <c r="V3276" t="s">
        <v>294</v>
      </c>
      <c r="W3276">
        <v>67760</v>
      </c>
      <c r="X3276">
        <v>13172</v>
      </c>
      <c r="Y3276" t="s">
        <v>15821</v>
      </c>
      <c r="Z3276">
        <v>0</v>
      </c>
      <c r="AA3276" t="s">
        <v>15822</v>
      </c>
      <c r="AB3276" t="s">
        <v>15823</v>
      </c>
      <c r="AC3276">
        <v>226</v>
      </c>
      <c r="AD3276">
        <v>628</v>
      </c>
    </row>
    <row r="3277" spans="1:30" x14ac:dyDescent="0.35">
      <c r="A3277" t="s">
        <v>23</v>
      </c>
      <c r="B3277" t="s">
        <v>15824</v>
      </c>
      <c r="C3277" t="s">
        <v>15825</v>
      </c>
      <c r="D3277">
        <v>125</v>
      </c>
      <c r="E3277" s="4">
        <v>8500000</v>
      </c>
      <c r="F3277" s="4">
        <v>29200000</v>
      </c>
      <c r="G3277" s="3">
        <f>movie_metadata[[#This Row],[New_gross]]-movie_metadata[[#This Row],[New_budget]]</f>
        <v>20700000</v>
      </c>
      <c r="H3277" s="3" t="str">
        <f>IF(movie_metadata[[#This Row],[Profit/Loss_in money]]&gt;0,"Profit","Loss")</f>
        <v>Profit</v>
      </c>
      <c r="I3277" t="s">
        <v>26</v>
      </c>
      <c r="J3277" t="s">
        <v>27</v>
      </c>
      <c r="K3277" t="s">
        <v>7826</v>
      </c>
      <c r="L3277" s="1">
        <v>1979</v>
      </c>
      <c r="M3277" t="s">
        <v>572</v>
      </c>
      <c r="N3277">
        <v>6.9</v>
      </c>
      <c r="O3277">
        <v>1.85</v>
      </c>
      <c r="P3277">
        <v>1000</v>
      </c>
      <c r="Q3277">
        <v>32</v>
      </c>
      <c r="R3277">
        <v>43</v>
      </c>
      <c r="S3277">
        <v>122</v>
      </c>
      <c r="T3277" t="s">
        <v>15826</v>
      </c>
      <c r="U3277">
        <v>563</v>
      </c>
      <c r="V3277" t="s">
        <v>3880</v>
      </c>
      <c r="W3277">
        <v>6142</v>
      </c>
      <c r="X3277">
        <v>1097</v>
      </c>
      <c r="Y3277" t="s">
        <v>15827</v>
      </c>
      <c r="Z3277">
        <v>0</v>
      </c>
      <c r="AA3277" t="s">
        <v>15828</v>
      </c>
      <c r="AB3277" t="s">
        <v>15829</v>
      </c>
      <c r="AC3277">
        <v>52</v>
      </c>
      <c r="AD3277">
        <v>236</v>
      </c>
    </row>
    <row r="3278" spans="1:30" x14ac:dyDescent="0.35">
      <c r="A3278" t="s">
        <v>23</v>
      </c>
      <c r="B3278" t="s">
        <v>15830</v>
      </c>
      <c r="C3278" t="s">
        <v>15831</v>
      </c>
      <c r="D3278">
        <v>96</v>
      </c>
      <c r="E3278" s="4">
        <v>8500000</v>
      </c>
      <c r="F3278" s="4">
        <v>21564616</v>
      </c>
      <c r="G3278" s="3">
        <f>movie_metadata[[#This Row],[New_gross]]-movie_metadata[[#This Row],[New_budget]]</f>
        <v>13064616</v>
      </c>
      <c r="H3278" s="3" t="str">
        <f>IF(movie_metadata[[#This Row],[Profit/Loss_in money]]&gt;0,"Profit","Loss")</f>
        <v>Profit</v>
      </c>
      <c r="I3278" t="s">
        <v>26</v>
      </c>
      <c r="J3278" t="s">
        <v>27</v>
      </c>
      <c r="K3278" t="s">
        <v>1664</v>
      </c>
      <c r="L3278" s="1">
        <v>2013</v>
      </c>
      <c r="M3278" t="s">
        <v>29</v>
      </c>
      <c r="N3278">
        <v>5</v>
      </c>
      <c r="O3278">
        <v>1.85</v>
      </c>
      <c r="P3278">
        <v>0</v>
      </c>
      <c r="Q3278">
        <v>52</v>
      </c>
      <c r="R3278">
        <v>68</v>
      </c>
      <c r="S3278">
        <v>1000</v>
      </c>
      <c r="T3278" t="s">
        <v>3083</v>
      </c>
      <c r="U3278">
        <v>3000</v>
      </c>
      <c r="V3278" t="s">
        <v>648</v>
      </c>
      <c r="W3278">
        <v>7098</v>
      </c>
      <c r="X3278">
        <v>8097</v>
      </c>
      <c r="Y3278" t="s">
        <v>2807</v>
      </c>
      <c r="Z3278">
        <v>9</v>
      </c>
      <c r="AA3278" t="s">
        <v>15832</v>
      </c>
      <c r="AB3278" t="s">
        <v>15833</v>
      </c>
      <c r="AC3278">
        <v>41</v>
      </c>
      <c r="AD3278">
        <v>1000</v>
      </c>
    </row>
    <row r="3279" spans="1:30" x14ac:dyDescent="0.35">
      <c r="A3279" t="s">
        <v>23</v>
      </c>
      <c r="B3279" t="s">
        <v>15834</v>
      </c>
      <c r="C3279" t="s">
        <v>15835</v>
      </c>
      <c r="D3279">
        <v>98</v>
      </c>
      <c r="E3279" s="4">
        <v>9000000</v>
      </c>
      <c r="F3279" s="4">
        <v>38150146.992424242</v>
      </c>
      <c r="G3279" s="3">
        <f>movie_metadata[[#This Row],[New_gross]]-movie_metadata[[#This Row],[New_budget]]</f>
        <v>29150146.992424242</v>
      </c>
      <c r="H3279" s="3" t="str">
        <f>IF(movie_metadata[[#This Row],[Profit/Loss_in money]]&gt;0,"Profit","Loss")</f>
        <v>Profit</v>
      </c>
      <c r="I3279" t="s">
        <v>26</v>
      </c>
      <c r="J3279" t="s">
        <v>1452</v>
      </c>
      <c r="K3279" t="s">
        <v>14069</v>
      </c>
      <c r="L3279" s="1">
        <v>1968</v>
      </c>
      <c r="M3279" t="s">
        <v>82</v>
      </c>
      <c r="N3279">
        <v>5.9</v>
      </c>
      <c r="O3279">
        <v>2.35</v>
      </c>
      <c r="P3279">
        <v>0</v>
      </c>
      <c r="Q3279">
        <v>107</v>
      </c>
      <c r="R3279">
        <v>35</v>
      </c>
      <c r="S3279">
        <v>170</v>
      </c>
      <c r="T3279" t="s">
        <v>15836</v>
      </c>
      <c r="U3279">
        <v>949</v>
      </c>
      <c r="V3279" t="s">
        <v>5729</v>
      </c>
      <c r="W3279">
        <v>24436</v>
      </c>
      <c r="X3279">
        <v>1510</v>
      </c>
      <c r="Y3279" t="s">
        <v>15837</v>
      </c>
      <c r="Z3279">
        <v>2</v>
      </c>
      <c r="AA3279" t="s">
        <v>15838</v>
      </c>
      <c r="AB3279" t="s">
        <v>15839</v>
      </c>
      <c r="AC3279">
        <v>186</v>
      </c>
      <c r="AD3279">
        <v>178</v>
      </c>
    </row>
    <row r="3280" spans="1:30" x14ac:dyDescent="0.35">
      <c r="A3280" t="s">
        <v>23</v>
      </c>
      <c r="B3280" t="s">
        <v>15840</v>
      </c>
      <c r="C3280" t="s">
        <v>15841</v>
      </c>
      <c r="D3280">
        <v>92</v>
      </c>
      <c r="E3280" s="4">
        <v>60000000</v>
      </c>
      <c r="F3280" s="4">
        <v>49321125.367567569</v>
      </c>
      <c r="G3280" s="3">
        <f>movie_metadata[[#This Row],[New_gross]]-movie_metadata[[#This Row],[New_budget]]</f>
        <v>-10678874.632432431</v>
      </c>
      <c r="H3280" s="3" t="str">
        <f>IF(movie_metadata[[#This Row],[Profit/Loss_in money]]&gt;0,"Profit","Loss")</f>
        <v>Loss</v>
      </c>
      <c r="I3280" t="s">
        <v>26</v>
      </c>
      <c r="J3280" t="s">
        <v>12598</v>
      </c>
      <c r="K3280" t="s">
        <v>9341</v>
      </c>
      <c r="L3280" s="1">
        <v>1990</v>
      </c>
      <c r="M3280" t="s">
        <v>82</v>
      </c>
      <c r="N3280">
        <v>6.7</v>
      </c>
      <c r="O3280">
        <v>2.35</v>
      </c>
      <c r="P3280">
        <v>278</v>
      </c>
      <c r="Q3280">
        <v>6</v>
      </c>
      <c r="R3280">
        <v>8</v>
      </c>
      <c r="S3280">
        <v>3</v>
      </c>
      <c r="T3280" t="s">
        <v>15842</v>
      </c>
      <c r="U3280">
        <v>35</v>
      </c>
      <c r="V3280" t="s">
        <v>15843</v>
      </c>
      <c r="W3280">
        <v>1984</v>
      </c>
      <c r="X3280">
        <v>47</v>
      </c>
      <c r="Y3280" t="s">
        <v>15844</v>
      </c>
      <c r="Z3280">
        <v>2</v>
      </c>
      <c r="AA3280" t="s">
        <v>15845</v>
      </c>
      <c r="AB3280" t="s">
        <v>15846</v>
      </c>
      <c r="AC3280">
        <v>14</v>
      </c>
      <c r="AD3280">
        <v>6</v>
      </c>
    </row>
    <row r="3281" spans="1:30" x14ac:dyDescent="0.35">
      <c r="A3281" t="s">
        <v>23</v>
      </c>
      <c r="B3281" t="s">
        <v>8180</v>
      </c>
      <c r="C3281" t="s">
        <v>15847</v>
      </c>
      <c r="D3281">
        <v>103</v>
      </c>
      <c r="E3281" s="4">
        <v>8000000</v>
      </c>
      <c r="F3281" s="4">
        <v>14879556</v>
      </c>
      <c r="G3281" s="3">
        <f>movie_metadata[[#This Row],[New_gross]]-movie_metadata[[#This Row],[New_budget]]</f>
        <v>6879556</v>
      </c>
      <c r="H3281" s="3" t="str">
        <f>IF(movie_metadata[[#This Row],[Profit/Loss_in money]]&gt;0,"Profit","Loss")</f>
        <v>Profit</v>
      </c>
      <c r="I3281" t="s">
        <v>26</v>
      </c>
      <c r="J3281" t="s">
        <v>27</v>
      </c>
      <c r="K3281" t="s">
        <v>2520</v>
      </c>
      <c r="L3281" s="1">
        <v>1999</v>
      </c>
      <c r="M3281" t="s">
        <v>572</v>
      </c>
      <c r="N3281">
        <v>7.3</v>
      </c>
      <c r="O3281">
        <v>2.35</v>
      </c>
      <c r="P3281">
        <v>0</v>
      </c>
      <c r="Q3281">
        <v>175</v>
      </c>
      <c r="R3281">
        <v>729</v>
      </c>
      <c r="S3281">
        <v>133</v>
      </c>
      <c r="T3281" t="s">
        <v>3361</v>
      </c>
      <c r="U3281">
        <v>2000</v>
      </c>
      <c r="V3281" t="s">
        <v>895</v>
      </c>
      <c r="W3281">
        <v>73640</v>
      </c>
      <c r="X3281">
        <v>3516</v>
      </c>
      <c r="Y3281" t="s">
        <v>15848</v>
      </c>
      <c r="Z3281">
        <v>0</v>
      </c>
      <c r="AA3281" t="s">
        <v>15849</v>
      </c>
      <c r="AB3281" t="s">
        <v>15850</v>
      </c>
      <c r="AC3281">
        <v>441</v>
      </c>
      <c r="AD3281">
        <v>841</v>
      </c>
    </row>
    <row r="3282" spans="1:30" x14ac:dyDescent="0.35">
      <c r="A3282" t="s">
        <v>23</v>
      </c>
      <c r="B3282" t="s">
        <v>10294</v>
      </c>
      <c r="C3282" t="s">
        <v>15851</v>
      </c>
      <c r="D3282">
        <v>122</v>
      </c>
      <c r="E3282" s="4">
        <v>36258765.550239235</v>
      </c>
      <c r="F3282" s="4">
        <v>13569248</v>
      </c>
      <c r="G3282" s="3">
        <f>movie_metadata[[#This Row],[New_gross]]-movie_metadata[[#This Row],[New_budget]]</f>
        <v>-22689517.550239235</v>
      </c>
      <c r="H3282" s="3" t="str">
        <f>IF(movie_metadata[[#This Row],[Profit/Loss_in money]]&gt;0,"Profit","Loss")</f>
        <v>Loss</v>
      </c>
      <c r="I3282" t="s">
        <v>26</v>
      </c>
      <c r="J3282" t="s">
        <v>27</v>
      </c>
      <c r="K3282" t="s">
        <v>3402</v>
      </c>
      <c r="L3282" s="1">
        <v>2006</v>
      </c>
      <c r="M3282" t="s">
        <v>29</v>
      </c>
      <c r="N3282">
        <v>7.6</v>
      </c>
      <c r="O3282">
        <v>1.85</v>
      </c>
      <c r="P3282">
        <v>0</v>
      </c>
      <c r="Q3282">
        <v>167</v>
      </c>
      <c r="R3282">
        <v>300</v>
      </c>
      <c r="S3282">
        <v>341</v>
      </c>
      <c r="T3282" t="s">
        <v>3432</v>
      </c>
      <c r="U3282">
        <v>579</v>
      </c>
      <c r="V3282" t="s">
        <v>4047</v>
      </c>
      <c r="W3282">
        <v>16530</v>
      </c>
      <c r="X3282">
        <v>1637</v>
      </c>
      <c r="Y3282" t="s">
        <v>1351</v>
      </c>
      <c r="Z3282">
        <v>1</v>
      </c>
      <c r="AA3282" t="s">
        <v>15852</v>
      </c>
      <c r="AB3282" t="s">
        <v>15853</v>
      </c>
      <c r="AC3282">
        <v>117</v>
      </c>
      <c r="AD3282">
        <v>405</v>
      </c>
    </row>
    <row r="3283" spans="1:30" x14ac:dyDescent="0.35">
      <c r="A3283" t="s">
        <v>23</v>
      </c>
      <c r="B3283" t="s">
        <v>15854</v>
      </c>
      <c r="C3283" t="s">
        <v>15855</v>
      </c>
      <c r="D3283">
        <v>101</v>
      </c>
      <c r="E3283" s="4">
        <v>8500000</v>
      </c>
      <c r="F3283" s="4">
        <v>34017854</v>
      </c>
      <c r="G3283" s="3">
        <f>movie_metadata[[#This Row],[New_gross]]-movie_metadata[[#This Row],[New_budget]]</f>
        <v>25517854</v>
      </c>
      <c r="H3283" s="3" t="str">
        <f>IF(movie_metadata[[#This Row],[Profit/Loss_in money]]&gt;0,"Profit","Loss")</f>
        <v>Profit</v>
      </c>
      <c r="I3283" t="s">
        <v>26</v>
      </c>
      <c r="J3283" t="s">
        <v>27</v>
      </c>
      <c r="K3283" t="s">
        <v>1664</v>
      </c>
      <c r="L3283" s="1">
        <v>2015</v>
      </c>
      <c r="M3283" t="s">
        <v>29</v>
      </c>
      <c r="N3283">
        <v>6.5</v>
      </c>
      <c r="O3283">
        <v>2.35</v>
      </c>
      <c r="P3283">
        <v>8000</v>
      </c>
      <c r="Q3283">
        <v>132</v>
      </c>
      <c r="R3283">
        <v>17</v>
      </c>
      <c r="S3283">
        <v>429</v>
      </c>
      <c r="T3283" t="s">
        <v>3891</v>
      </c>
      <c r="U3283">
        <v>35000</v>
      </c>
      <c r="V3283" t="s">
        <v>2162</v>
      </c>
      <c r="W3283">
        <v>51326</v>
      </c>
      <c r="X3283">
        <v>36892</v>
      </c>
      <c r="Y3283" t="s">
        <v>10909</v>
      </c>
      <c r="Z3283">
        <v>4</v>
      </c>
      <c r="AA3283" t="s">
        <v>15856</v>
      </c>
      <c r="AB3283" t="s">
        <v>15857</v>
      </c>
      <c r="AC3283">
        <v>116</v>
      </c>
      <c r="AD3283">
        <v>966</v>
      </c>
    </row>
    <row r="3284" spans="1:30" x14ac:dyDescent="0.35">
      <c r="A3284" t="s">
        <v>23</v>
      </c>
      <c r="B3284" t="s">
        <v>12110</v>
      </c>
      <c r="C3284" t="s">
        <v>15858</v>
      </c>
      <c r="D3284">
        <v>104</v>
      </c>
      <c r="E3284" s="4">
        <v>22000000</v>
      </c>
      <c r="F3284" s="4">
        <v>4273372</v>
      </c>
      <c r="G3284" s="3">
        <f>movie_metadata[[#This Row],[New_gross]]-movie_metadata[[#This Row],[New_budget]]</f>
        <v>-17726628</v>
      </c>
      <c r="H3284" s="3" t="str">
        <f>IF(movie_metadata[[#This Row],[Profit/Loss_in money]]&gt;0,"Profit","Loss")</f>
        <v>Loss</v>
      </c>
      <c r="I3284" t="s">
        <v>26</v>
      </c>
      <c r="J3284" t="s">
        <v>27</v>
      </c>
      <c r="K3284" t="s">
        <v>7826</v>
      </c>
      <c r="L3284" s="1">
        <v>2001</v>
      </c>
      <c r="M3284" t="s">
        <v>29</v>
      </c>
      <c r="N3284">
        <v>2.1</v>
      </c>
      <c r="O3284">
        <v>2.35</v>
      </c>
      <c r="P3284">
        <v>0</v>
      </c>
      <c r="Q3284">
        <v>66</v>
      </c>
      <c r="R3284">
        <v>170</v>
      </c>
      <c r="S3284">
        <v>202</v>
      </c>
      <c r="T3284" t="s">
        <v>15859</v>
      </c>
      <c r="U3284">
        <v>736</v>
      </c>
      <c r="V3284" t="s">
        <v>7028</v>
      </c>
      <c r="W3284">
        <v>19412</v>
      </c>
      <c r="X3284">
        <v>1854</v>
      </c>
      <c r="Y3284" t="s">
        <v>15860</v>
      </c>
      <c r="Z3284">
        <v>1</v>
      </c>
      <c r="AA3284" t="s">
        <v>15861</v>
      </c>
      <c r="AB3284" t="s">
        <v>15862</v>
      </c>
      <c r="AC3284">
        <v>308</v>
      </c>
      <c r="AD3284">
        <v>218</v>
      </c>
    </row>
    <row r="3285" spans="1:30" x14ac:dyDescent="0.35">
      <c r="A3285" t="s">
        <v>23</v>
      </c>
      <c r="B3285" t="s">
        <v>15863</v>
      </c>
      <c r="C3285" t="s">
        <v>15864</v>
      </c>
      <c r="D3285">
        <v>101</v>
      </c>
      <c r="E3285" s="4">
        <v>9000000</v>
      </c>
      <c r="F3285" s="4">
        <v>18658828.323943663</v>
      </c>
      <c r="G3285" s="3">
        <f>movie_metadata[[#This Row],[New_gross]]-movie_metadata[[#This Row],[New_budget]]</f>
        <v>9658828.3239436634</v>
      </c>
      <c r="H3285" s="3" t="str">
        <f>IF(movie_metadata[[#This Row],[Profit/Loss_in money]]&gt;0,"Profit","Loss")</f>
        <v>Profit</v>
      </c>
      <c r="I3285" t="s">
        <v>26</v>
      </c>
      <c r="J3285" t="s">
        <v>27</v>
      </c>
      <c r="K3285" t="s">
        <v>6122</v>
      </c>
      <c r="L3285" s="1">
        <v>2013</v>
      </c>
      <c r="M3285" t="s">
        <v>572</v>
      </c>
      <c r="N3285">
        <v>5.3</v>
      </c>
      <c r="O3285">
        <v>2.35</v>
      </c>
      <c r="P3285">
        <v>0</v>
      </c>
      <c r="Q3285">
        <v>79</v>
      </c>
      <c r="R3285">
        <v>14</v>
      </c>
      <c r="S3285">
        <v>559</v>
      </c>
      <c r="T3285" t="s">
        <v>7502</v>
      </c>
      <c r="U3285">
        <v>1000</v>
      </c>
      <c r="V3285" t="s">
        <v>3738</v>
      </c>
      <c r="W3285">
        <v>13167</v>
      </c>
      <c r="X3285">
        <v>3164</v>
      </c>
      <c r="Y3285" t="s">
        <v>15865</v>
      </c>
      <c r="Z3285">
        <v>0</v>
      </c>
      <c r="AA3285" t="s">
        <v>15866</v>
      </c>
      <c r="AB3285" t="s">
        <v>15867</v>
      </c>
      <c r="AC3285">
        <v>57</v>
      </c>
      <c r="AD3285">
        <v>907</v>
      </c>
    </row>
    <row r="3286" spans="1:30" x14ac:dyDescent="0.35">
      <c r="A3286" t="s">
        <v>23</v>
      </c>
      <c r="B3286" t="s">
        <v>15868</v>
      </c>
      <c r="C3286" t="s">
        <v>15869</v>
      </c>
      <c r="D3286">
        <v>135</v>
      </c>
      <c r="E3286" s="4">
        <v>8000000</v>
      </c>
      <c r="F3286" s="4">
        <v>54058783.513157897</v>
      </c>
      <c r="G3286" s="3">
        <f>movie_metadata[[#This Row],[New_gross]]-movie_metadata[[#This Row],[New_budget]]</f>
        <v>46058783.513157897</v>
      </c>
      <c r="H3286" s="3" t="str">
        <f>IF(movie_metadata[[#This Row],[Profit/Loss_in money]]&gt;0,"Profit","Loss")</f>
        <v>Profit</v>
      </c>
      <c r="I3286" t="s">
        <v>12681</v>
      </c>
      <c r="J3286" t="s">
        <v>5681</v>
      </c>
      <c r="K3286" t="s">
        <v>769</v>
      </c>
      <c r="L3286" s="1">
        <v>2003</v>
      </c>
      <c r="M3286" t="s">
        <v>60</v>
      </c>
      <c r="N3286">
        <v>7.2</v>
      </c>
      <c r="O3286">
        <v>2.35</v>
      </c>
      <c r="P3286">
        <v>387</v>
      </c>
      <c r="Q3286">
        <v>15</v>
      </c>
      <c r="R3286">
        <v>0</v>
      </c>
      <c r="S3286">
        <v>13</v>
      </c>
      <c r="T3286" t="s">
        <v>15870</v>
      </c>
      <c r="U3286">
        <v>28</v>
      </c>
      <c r="V3286" t="s">
        <v>15871</v>
      </c>
      <c r="W3286">
        <v>3290</v>
      </c>
      <c r="X3286">
        <v>97</v>
      </c>
      <c r="Y3286" t="s">
        <v>12685</v>
      </c>
      <c r="Z3286">
        <v>0</v>
      </c>
      <c r="AA3286" t="s">
        <v>15872</v>
      </c>
      <c r="AB3286" t="s">
        <v>15873</v>
      </c>
      <c r="AC3286">
        <v>17</v>
      </c>
      <c r="AD3286">
        <v>15</v>
      </c>
    </row>
    <row r="3287" spans="1:30" x14ac:dyDescent="0.35">
      <c r="A3287" t="s">
        <v>23</v>
      </c>
      <c r="B3287" t="s">
        <v>14281</v>
      </c>
      <c r="C3287" t="s">
        <v>15874</v>
      </c>
      <c r="D3287">
        <v>119</v>
      </c>
      <c r="E3287" s="4">
        <v>8500000</v>
      </c>
      <c r="F3287" s="4">
        <v>4440055</v>
      </c>
      <c r="G3287" s="3">
        <f>movie_metadata[[#This Row],[New_gross]]-movie_metadata[[#This Row],[New_budget]]</f>
        <v>-4059945</v>
      </c>
      <c r="H3287" s="3" t="str">
        <f>IF(movie_metadata[[#This Row],[Profit/Loss_in money]]&gt;0,"Profit","Loss")</f>
        <v>Loss</v>
      </c>
      <c r="I3287" t="s">
        <v>26</v>
      </c>
      <c r="J3287" t="s">
        <v>45</v>
      </c>
      <c r="K3287" t="s">
        <v>6316</v>
      </c>
      <c r="L3287" s="1">
        <v>2009</v>
      </c>
      <c r="M3287" t="s">
        <v>82</v>
      </c>
      <c r="N3287">
        <v>7</v>
      </c>
      <c r="O3287">
        <v>1.85</v>
      </c>
      <c r="P3287">
        <v>0</v>
      </c>
      <c r="Q3287">
        <v>222</v>
      </c>
      <c r="R3287">
        <v>319</v>
      </c>
      <c r="S3287">
        <v>179</v>
      </c>
      <c r="T3287" t="s">
        <v>11743</v>
      </c>
      <c r="U3287">
        <v>2000</v>
      </c>
      <c r="V3287" t="s">
        <v>1394</v>
      </c>
      <c r="W3287">
        <v>21360</v>
      </c>
      <c r="X3287">
        <v>3279</v>
      </c>
      <c r="Y3287" t="s">
        <v>15875</v>
      </c>
      <c r="Z3287">
        <v>0</v>
      </c>
      <c r="AA3287" t="s">
        <v>15876</v>
      </c>
      <c r="AB3287" t="s">
        <v>15877</v>
      </c>
      <c r="AC3287">
        <v>110</v>
      </c>
      <c r="AD3287">
        <v>552</v>
      </c>
    </row>
    <row r="3288" spans="1:30" x14ac:dyDescent="0.35">
      <c r="A3288" t="s">
        <v>23</v>
      </c>
      <c r="B3288" t="s">
        <v>14685</v>
      </c>
      <c r="C3288" t="s">
        <v>15878</v>
      </c>
      <c r="D3288">
        <v>128</v>
      </c>
      <c r="E3288" s="4">
        <v>12000000</v>
      </c>
      <c r="F3288" s="4">
        <v>4018695</v>
      </c>
      <c r="G3288" s="3">
        <f>movie_metadata[[#This Row],[New_gross]]-movie_metadata[[#This Row],[New_budget]]</f>
        <v>-7981305</v>
      </c>
      <c r="H3288" s="3" t="str">
        <f>IF(movie_metadata[[#This Row],[Profit/Loss_in money]]&gt;0,"Profit","Loss")</f>
        <v>Loss</v>
      </c>
      <c r="I3288" t="s">
        <v>5595</v>
      </c>
      <c r="J3288" t="s">
        <v>5596</v>
      </c>
      <c r="K3288" t="s">
        <v>1819</v>
      </c>
      <c r="L3288" s="1">
        <v>2010</v>
      </c>
      <c r="M3288" t="s">
        <v>29</v>
      </c>
      <c r="N3288">
        <v>8</v>
      </c>
      <c r="O3288">
        <v>2.35</v>
      </c>
      <c r="P3288">
        <v>27000</v>
      </c>
      <c r="Q3288">
        <v>210</v>
      </c>
      <c r="R3288">
        <v>160</v>
      </c>
      <c r="S3288">
        <v>81</v>
      </c>
      <c r="T3288" t="s">
        <v>15879</v>
      </c>
      <c r="U3288">
        <v>8000</v>
      </c>
      <c r="V3288" t="s">
        <v>14688</v>
      </c>
      <c r="W3288">
        <v>69759</v>
      </c>
      <c r="X3288">
        <v>8532</v>
      </c>
      <c r="Y3288" t="s">
        <v>15880</v>
      </c>
      <c r="Z3288">
        <v>2</v>
      </c>
      <c r="AA3288" t="s">
        <v>15881</v>
      </c>
      <c r="AB3288" t="s">
        <v>15882</v>
      </c>
      <c r="AC3288">
        <v>235</v>
      </c>
      <c r="AD3288">
        <v>327</v>
      </c>
    </row>
    <row r="3289" spans="1:30" x14ac:dyDescent="0.35">
      <c r="A3289" t="s">
        <v>23</v>
      </c>
      <c r="B3289" t="s">
        <v>11350</v>
      </c>
      <c r="C3289" t="s">
        <v>15883</v>
      </c>
      <c r="D3289">
        <v>106</v>
      </c>
      <c r="E3289" s="4">
        <v>9000000</v>
      </c>
      <c r="F3289" s="4">
        <v>6262942</v>
      </c>
      <c r="G3289" s="3">
        <f>movie_metadata[[#This Row],[New_gross]]-movie_metadata[[#This Row],[New_budget]]</f>
        <v>-2737058</v>
      </c>
      <c r="H3289" s="3" t="str">
        <f>IF(movie_metadata[[#This Row],[Profit/Loss_in money]]&gt;0,"Profit","Loss")</f>
        <v>Loss</v>
      </c>
      <c r="I3289" t="s">
        <v>26</v>
      </c>
      <c r="J3289" t="s">
        <v>27</v>
      </c>
      <c r="K3289" t="s">
        <v>1015</v>
      </c>
      <c r="L3289" s="1">
        <v>2013</v>
      </c>
      <c r="M3289" t="s">
        <v>29</v>
      </c>
      <c r="N3289">
        <v>6.9</v>
      </c>
      <c r="O3289">
        <v>2.35</v>
      </c>
      <c r="P3289">
        <v>18000</v>
      </c>
      <c r="Q3289">
        <v>346</v>
      </c>
      <c r="R3289">
        <v>78</v>
      </c>
      <c r="T3289" t="s">
        <v>60</v>
      </c>
      <c r="U3289">
        <v>0</v>
      </c>
      <c r="V3289" t="s">
        <v>4032</v>
      </c>
      <c r="W3289">
        <v>59545</v>
      </c>
      <c r="X3289">
        <v>0</v>
      </c>
      <c r="Y3289" t="s">
        <v>62</v>
      </c>
      <c r="Z3289">
        <v>0</v>
      </c>
      <c r="AA3289" t="s">
        <v>15884</v>
      </c>
      <c r="AB3289" t="s">
        <v>15885</v>
      </c>
      <c r="AC3289">
        <v>312</v>
      </c>
    </row>
    <row r="3290" spans="1:30" x14ac:dyDescent="0.35">
      <c r="A3290" t="s">
        <v>23</v>
      </c>
      <c r="B3290" t="s">
        <v>15886</v>
      </c>
      <c r="C3290" t="s">
        <v>15887</v>
      </c>
      <c r="D3290">
        <v>126</v>
      </c>
      <c r="E3290" s="4">
        <v>8000000</v>
      </c>
      <c r="F3290" s="4">
        <v>1997807</v>
      </c>
      <c r="G3290" s="3">
        <f>movie_metadata[[#This Row],[New_gross]]-movie_metadata[[#This Row],[New_budget]]</f>
        <v>-6002193</v>
      </c>
      <c r="H3290" s="3" t="str">
        <f>IF(movie_metadata[[#This Row],[Profit/Loss_in money]]&gt;0,"Profit","Loss")</f>
        <v>Loss</v>
      </c>
      <c r="I3290" t="s">
        <v>26</v>
      </c>
      <c r="J3290" t="s">
        <v>27</v>
      </c>
      <c r="K3290" t="s">
        <v>1819</v>
      </c>
      <c r="L3290" s="1">
        <v>1999</v>
      </c>
      <c r="M3290" t="s">
        <v>572</v>
      </c>
      <c r="N3290">
        <v>7.1</v>
      </c>
      <c r="O3290">
        <v>1.85</v>
      </c>
      <c r="P3290">
        <v>196</v>
      </c>
      <c r="Q3290">
        <v>46</v>
      </c>
      <c r="R3290">
        <v>407</v>
      </c>
      <c r="S3290">
        <v>39</v>
      </c>
      <c r="T3290" t="s">
        <v>15888</v>
      </c>
      <c r="U3290">
        <v>638</v>
      </c>
      <c r="V3290" t="s">
        <v>1338</v>
      </c>
      <c r="W3290">
        <v>5158</v>
      </c>
      <c r="X3290">
        <v>823</v>
      </c>
      <c r="Y3290" t="s">
        <v>15889</v>
      </c>
      <c r="Z3290">
        <v>0</v>
      </c>
      <c r="AA3290" t="s">
        <v>15890</v>
      </c>
      <c r="AB3290" t="s">
        <v>15891</v>
      </c>
      <c r="AC3290">
        <v>140</v>
      </c>
      <c r="AD3290">
        <v>107</v>
      </c>
    </row>
    <row r="3291" spans="1:30" x14ac:dyDescent="0.35">
      <c r="A3291" t="s">
        <v>23</v>
      </c>
      <c r="B3291" t="s">
        <v>15892</v>
      </c>
      <c r="C3291" t="s">
        <v>15893</v>
      </c>
      <c r="D3291">
        <v>128</v>
      </c>
      <c r="E3291" s="4">
        <v>34393241.573033705</v>
      </c>
      <c r="F3291" s="4">
        <v>1207007</v>
      </c>
      <c r="G3291" s="3">
        <f>movie_metadata[[#This Row],[New_gross]]-movie_metadata[[#This Row],[New_budget]]</f>
        <v>-33186234.573033705</v>
      </c>
      <c r="H3291" s="3" t="str">
        <f>IF(movie_metadata[[#This Row],[Profit/Loss_in money]]&gt;0,"Profit","Loss")</f>
        <v>Loss</v>
      </c>
      <c r="I3291" t="s">
        <v>5595</v>
      </c>
      <c r="J3291" t="s">
        <v>5596</v>
      </c>
      <c r="K3291" t="s">
        <v>1407</v>
      </c>
      <c r="L3291" s="1">
        <v>2007</v>
      </c>
      <c r="M3291" t="s">
        <v>60</v>
      </c>
      <c r="N3291">
        <v>7.3</v>
      </c>
      <c r="O3291">
        <v>2.35</v>
      </c>
      <c r="P3291">
        <v>341</v>
      </c>
      <c r="Q3291">
        <v>15</v>
      </c>
      <c r="R3291">
        <v>11</v>
      </c>
      <c r="S3291">
        <v>119</v>
      </c>
      <c r="T3291" t="s">
        <v>15894</v>
      </c>
      <c r="U3291">
        <v>3000</v>
      </c>
      <c r="V3291" t="s">
        <v>15567</v>
      </c>
      <c r="W3291">
        <v>13577</v>
      </c>
      <c r="X3291">
        <v>4004</v>
      </c>
      <c r="Y3291" t="s">
        <v>14739</v>
      </c>
      <c r="Z3291">
        <v>2</v>
      </c>
      <c r="AA3291" t="s">
        <v>15895</v>
      </c>
      <c r="AB3291" t="s">
        <v>15896</v>
      </c>
      <c r="AC3291">
        <v>47</v>
      </c>
      <c r="AD3291">
        <v>687</v>
      </c>
    </row>
    <row r="3292" spans="1:30" x14ac:dyDescent="0.35">
      <c r="A3292" t="s">
        <v>23</v>
      </c>
      <c r="B3292" t="s">
        <v>15897</v>
      </c>
      <c r="C3292" t="s">
        <v>15898</v>
      </c>
      <c r="D3292">
        <v>127</v>
      </c>
      <c r="E3292" s="4">
        <v>36258765.550239235</v>
      </c>
      <c r="F3292" s="4">
        <v>1829142</v>
      </c>
      <c r="G3292" s="3">
        <f>movie_metadata[[#This Row],[New_gross]]-movie_metadata[[#This Row],[New_budget]]</f>
        <v>-34429623.550239235</v>
      </c>
      <c r="H3292" s="3" t="str">
        <f>IF(movie_metadata[[#This Row],[Profit/Loss_in money]]&gt;0,"Profit","Loss")</f>
        <v>Loss</v>
      </c>
      <c r="I3292" t="s">
        <v>26</v>
      </c>
      <c r="J3292" t="s">
        <v>7972</v>
      </c>
      <c r="K3292" t="s">
        <v>3389</v>
      </c>
      <c r="L3292" s="1">
        <v>2006</v>
      </c>
      <c r="M3292" t="s">
        <v>4815</v>
      </c>
      <c r="N3292">
        <v>7.5</v>
      </c>
      <c r="O3292">
        <v>1.85</v>
      </c>
      <c r="P3292">
        <v>0</v>
      </c>
      <c r="Q3292">
        <v>169</v>
      </c>
      <c r="R3292">
        <v>644</v>
      </c>
      <c r="S3292">
        <v>6</v>
      </c>
      <c r="T3292" t="s">
        <v>15899</v>
      </c>
      <c r="U3292">
        <v>97</v>
      </c>
      <c r="V3292" t="s">
        <v>15900</v>
      </c>
      <c r="W3292">
        <v>36846</v>
      </c>
      <c r="X3292">
        <v>128</v>
      </c>
      <c r="Y3292" t="s">
        <v>15901</v>
      </c>
      <c r="Z3292">
        <v>1</v>
      </c>
      <c r="AA3292" t="s">
        <v>15902</v>
      </c>
      <c r="AB3292" t="s">
        <v>15903</v>
      </c>
      <c r="AC3292">
        <v>222</v>
      </c>
      <c r="AD3292">
        <v>8</v>
      </c>
    </row>
    <row r="3293" spans="1:30" x14ac:dyDescent="0.35">
      <c r="A3293" t="s">
        <v>23</v>
      </c>
      <c r="B3293" t="s">
        <v>15904</v>
      </c>
      <c r="C3293" t="s">
        <v>15905</v>
      </c>
      <c r="D3293">
        <v>160</v>
      </c>
      <c r="E3293" s="4">
        <v>39502675.802884616</v>
      </c>
      <c r="F3293" s="4">
        <v>3827466</v>
      </c>
      <c r="G3293" s="3">
        <f>movie_metadata[[#This Row],[New_gross]]-movie_metadata[[#This Row],[New_budget]]</f>
        <v>-35675209.802884616</v>
      </c>
      <c r="H3293" s="3" t="str">
        <f>IF(movie_metadata[[#This Row],[Profit/Loss_in money]]&gt;0,"Profit","Loss")</f>
        <v>Loss</v>
      </c>
      <c r="I3293" t="s">
        <v>5595</v>
      </c>
      <c r="J3293" t="s">
        <v>5596</v>
      </c>
      <c r="K3293" t="s">
        <v>3456</v>
      </c>
      <c r="L3293" s="1">
        <v>2013</v>
      </c>
      <c r="M3293" t="s">
        <v>4815</v>
      </c>
      <c r="N3293">
        <v>6.9</v>
      </c>
      <c r="O3293">
        <v>2.35</v>
      </c>
      <c r="P3293">
        <v>0</v>
      </c>
      <c r="Q3293">
        <v>25</v>
      </c>
      <c r="R3293">
        <v>0</v>
      </c>
      <c r="S3293">
        <v>417</v>
      </c>
      <c r="T3293" t="s">
        <v>15906</v>
      </c>
      <c r="U3293">
        <v>964</v>
      </c>
      <c r="V3293" t="s">
        <v>15907</v>
      </c>
      <c r="W3293">
        <v>25122</v>
      </c>
      <c r="X3293">
        <v>2350</v>
      </c>
      <c r="Y3293" t="s">
        <v>15908</v>
      </c>
      <c r="Z3293">
        <v>2</v>
      </c>
      <c r="AA3293" t="s">
        <v>15909</v>
      </c>
      <c r="AB3293" t="s">
        <v>15910</v>
      </c>
      <c r="AC3293">
        <v>102</v>
      </c>
      <c r="AD3293">
        <v>551</v>
      </c>
    </row>
    <row r="3294" spans="1:30" x14ac:dyDescent="0.35">
      <c r="A3294" t="s">
        <v>23</v>
      </c>
      <c r="B3294" t="s">
        <v>15911</v>
      </c>
      <c r="C3294" t="s">
        <v>15912</v>
      </c>
      <c r="D3294">
        <v>171</v>
      </c>
      <c r="E3294" s="4">
        <v>7623000</v>
      </c>
      <c r="F3294" s="4">
        <v>54058783.513157897</v>
      </c>
      <c r="G3294" s="3">
        <f>movie_metadata[[#This Row],[New_gross]]-movie_metadata[[#This Row],[New_budget]]</f>
        <v>46435783.513157897</v>
      </c>
      <c r="H3294" s="3" t="str">
        <f>IF(movie_metadata[[#This Row],[Profit/Loss_in money]]&gt;0,"Profit","Loss")</f>
        <v>Profit</v>
      </c>
      <c r="I3294" t="s">
        <v>26</v>
      </c>
      <c r="J3294" t="s">
        <v>27</v>
      </c>
      <c r="K3294" t="s">
        <v>6102</v>
      </c>
      <c r="L3294" s="1">
        <v>1951</v>
      </c>
      <c r="M3294" t="s">
        <v>15913</v>
      </c>
      <c r="N3294">
        <v>7.2</v>
      </c>
      <c r="O3294">
        <v>1.37</v>
      </c>
      <c r="P3294">
        <v>1000</v>
      </c>
      <c r="Q3294">
        <v>54</v>
      </c>
      <c r="R3294">
        <v>54</v>
      </c>
      <c r="S3294">
        <v>346</v>
      </c>
      <c r="T3294" t="s">
        <v>15914</v>
      </c>
      <c r="U3294">
        <v>440</v>
      </c>
      <c r="V3294" t="s">
        <v>15915</v>
      </c>
      <c r="W3294">
        <v>9808</v>
      </c>
      <c r="X3294">
        <v>1373</v>
      </c>
      <c r="Y3294" t="s">
        <v>15916</v>
      </c>
      <c r="Z3294">
        <v>0</v>
      </c>
      <c r="AA3294" t="s">
        <v>15917</v>
      </c>
      <c r="AB3294" t="s">
        <v>15918</v>
      </c>
      <c r="AC3294">
        <v>90</v>
      </c>
      <c r="AD3294">
        <v>426</v>
      </c>
    </row>
    <row r="3295" spans="1:30" x14ac:dyDescent="0.35">
      <c r="A3295" t="s">
        <v>23</v>
      </c>
      <c r="B3295" t="s">
        <v>14767</v>
      </c>
      <c r="C3295" t="s">
        <v>15919</v>
      </c>
      <c r="D3295">
        <v>150</v>
      </c>
      <c r="E3295" s="4">
        <v>8500000</v>
      </c>
      <c r="F3295" s="4">
        <v>140244</v>
      </c>
      <c r="G3295" s="3">
        <f>movie_metadata[[#This Row],[New_gross]]-movie_metadata[[#This Row],[New_budget]]</f>
        <v>-8359756</v>
      </c>
      <c r="H3295" s="3" t="str">
        <f>IF(movie_metadata[[#This Row],[Profit/Loss_in money]]&gt;0,"Profit","Loss")</f>
        <v>Loss</v>
      </c>
      <c r="I3295" t="s">
        <v>26</v>
      </c>
      <c r="J3295" t="s">
        <v>27</v>
      </c>
      <c r="K3295" t="s">
        <v>15920</v>
      </c>
      <c r="L3295" s="1">
        <v>2008</v>
      </c>
      <c r="M3295" t="s">
        <v>572</v>
      </c>
      <c r="N3295">
        <v>6.7</v>
      </c>
      <c r="O3295">
        <v>1.85</v>
      </c>
      <c r="P3295">
        <v>8000</v>
      </c>
      <c r="Q3295">
        <v>147</v>
      </c>
      <c r="R3295">
        <v>163</v>
      </c>
      <c r="S3295">
        <v>636</v>
      </c>
      <c r="T3295" t="s">
        <v>7458</v>
      </c>
      <c r="U3295">
        <v>2000</v>
      </c>
      <c r="V3295" t="s">
        <v>5892</v>
      </c>
      <c r="W3295">
        <v>20419</v>
      </c>
      <c r="X3295">
        <v>4168</v>
      </c>
      <c r="Y3295" t="s">
        <v>7650</v>
      </c>
      <c r="Z3295">
        <v>1</v>
      </c>
      <c r="AA3295" t="s">
        <v>15921</v>
      </c>
      <c r="AB3295" t="s">
        <v>15922</v>
      </c>
      <c r="AC3295">
        <v>259</v>
      </c>
      <c r="AD3295">
        <v>716</v>
      </c>
    </row>
    <row r="3296" spans="1:30" x14ac:dyDescent="0.35">
      <c r="A3296" t="s">
        <v>23</v>
      </c>
      <c r="B3296" t="s">
        <v>15923</v>
      </c>
      <c r="C3296" t="s">
        <v>15924</v>
      </c>
      <c r="D3296">
        <v>122</v>
      </c>
      <c r="E3296" s="4">
        <v>8300000</v>
      </c>
      <c r="F3296" s="4">
        <v>39098914.305555552</v>
      </c>
      <c r="G3296" s="3">
        <f>movie_metadata[[#This Row],[New_gross]]-movie_metadata[[#This Row],[New_budget]]</f>
        <v>30798914.305555552</v>
      </c>
      <c r="H3296" s="3" t="str">
        <f>IF(movie_metadata[[#This Row],[Profit/Loss_in money]]&gt;0,"Profit","Loss")</f>
        <v>Profit</v>
      </c>
      <c r="I3296" t="s">
        <v>15925</v>
      </c>
      <c r="J3296" t="s">
        <v>15926</v>
      </c>
      <c r="K3296" t="s">
        <v>119</v>
      </c>
      <c r="L3296" s="1">
        <v>2006</v>
      </c>
      <c r="M3296" t="s">
        <v>60</v>
      </c>
      <c r="N3296">
        <v>6</v>
      </c>
      <c r="O3296">
        <v>1.85</v>
      </c>
      <c r="P3296">
        <v>467</v>
      </c>
      <c r="Q3296">
        <v>16</v>
      </c>
      <c r="R3296">
        <v>11</v>
      </c>
      <c r="S3296">
        <v>173</v>
      </c>
      <c r="T3296" t="s">
        <v>15927</v>
      </c>
      <c r="U3296">
        <v>205</v>
      </c>
      <c r="V3296" t="s">
        <v>15928</v>
      </c>
      <c r="W3296">
        <v>14486</v>
      </c>
      <c r="X3296">
        <v>808</v>
      </c>
      <c r="Y3296" t="s">
        <v>15929</v>
      </c>
      <c r="Z3296">
        <v>3</v>
      </c>
      <c r="AA3296" t="s">
        <v>15930</v>
      </c>
      <c r="AB3296" t="s">
        <v>15931</v>
      </c>
      <c r="AC3296">
        <v>159</v>
      </c>
      <c r="AD3296">
        <v>197</v>
      </c>
    </row>
    <row r="3297" spans="1:30" x14ac:dyDescent="0.35">
      <c r="A3297" t="s">
        <v>23</v>
      </c>
      <c r="B3297" t="s">
        <v>1756</v>
      </c>
      <c r="C3297" t="s">
        <v>15932</v>
      </c>
      <c r="D3297">
        <v>178</v>
      </c>
      <c r="E3297" s="4">
        <v>8000000</v>
      </c>
      <c r="F3297" s="4">
        <v>107930000</v>
      </c>
      <c r="G3297" s="3">
        <f>movie_metadata[[#This Row],[New_gross]]-movie_metadata[[#This Row],[New_budget]]</f>
        <v>99930000</v>
      </c>
      <c r="H3297" s="3" t="str">
        <f>IF(movie_metadata[[#This Row],[Profit/Loss_in money]]&gt;0,"Profit","Loss")</f>
        <v>Profit</v>
      </c>
      <c r="I3297" t="s">
        <v>26</v>
      </c>
      <c r="J3297" t="s">
        <v>27</v>
      </c>
      <c r="K3297" t="s">
        <v>1928</v>
      </c>
      <c r="L3297" s="1">
        <v>1994</v>
      </c>
      <c r="M3297" t="s">
        <v>572</v>
      </c>
      <c r="N3297">
        <v>8.9</v>
      </c>
      <c r="O3297">
        <v>2.35</v>
      </c>
      <c r="P3297">
        <v>45000</v>
      </c>
      <c r="Q3297">
        <v>215</v>
      </c>
      <c r="R3297">
        <v>16000</v>
      </c>
      <c r="S3297">
        <v>857</v>
      </c>
      <c r="T3297" t="s">
        <v>5772</v>
      </c>
      <c r="U3297">
        <v>13000</v>
      </c>
      <c r="V3297" t="s">
        <v>970</v>
      </c>
      <c r="W3297">
        <v>1324680</v>
      </c>
      <c r="X3297">
        <v>16557</v>
      </c>
      <c r="Y3297" t="s">
        <v>8614</v>
      </c>
      <c r="Z3297">
        <v>1</v>
      </c>
      <c r="AA3297" t="s">
        <v>15933</v>
      </c>
      <c r="AB3297" t="s">
        <v>15934</v>
      </c>
      <c r="AC3297">
        <v>2195</v>
      </c>
      <c r="AD3297">
        <v>902</v>
      </c>
    </row>
    <row r="3298" spans="1:30" x14ac:dyDescent="0.35">
      <c r="A3298" t="s">
        <v>23</v>
      </c>
      <c r="B3298" t="s">
        <v>15935</v>
      </c>
      <c r="C3298" t="s">
        <v>15936</v>
      </c>
      <c r="D3298">
        <v>95</v>
      </c>
      <c r="E3298" s="4">
        <v>15714285.714285715</v>
      </c>
      <c r="F3298" s="4">
        <v>76657000</v>
      </c>
      <c r="G3298" s="3">
        <f>movie_metadata[[#This Row],[New_gross]]-movie_metadata[[#This Row],[New_budget]]</f>
        <v>60942714.285714284</v>
      </c>
      <c r="H3298" s="3" t="str">
        <f>IF(movie_metadata[[#This Row],[Profit/Loss_in money]]&gt;0,"Profit","Loss")</f>
        <v>Profit</v>
      </c>
      <c r="I3298" t="s">
        <v>26</v>
      </c>
      <c r="J3298" t="s">
        <v>45</v>
      </c>
      <c r="K3298" t="s">
        <v>5748</v>
      </c>
      <c r="L3298" s="1">
        <v>1979</v>
      </c>
      <c r="M3298" t="s">
        <v>264</v>
      </c>
      <c r="N3298">
        <v>7.7</v>
      </c>
      <c r="O3298">
        <v>1.85</v>
      </c>
      <c r="P3298">
        <v>0</v>
      </c>
      <c r="Q3298">
        <v>63</v>
      </c>
      <c r="R3298">
        <v>21</v>
      </c>
      <c r="S3298">
        <v>842</v>
      </c>
      <c r="T3298" t="s">
        <v>15937</v>
      </c>
      <c r="U3298">
        <v>1000</v>
      </c>
      <c r="V3298" t="s">
        <v>5787</v>
      </c>
      <c r="W3298">
        <v>25498</v>
      </c>
      <c r="X3298">
        <v>5673</v>
      </c>
      <c r="Y3298" t="s">
        <v>10617</v>
      </c>
      <c r="Z3298">
        <v>0</v>
      </c>
      <c r="AA3298" t="s">
        <v>15938</v>
      </c>
      <c r="AB3298" t="s">
        <v>15939</v>
      </c>
      <c r="AC3298">
        <v>92</v>
      </c>
      <c r="AD3298">
        <v>985</v>
      </c>
    </row>
    <row r="3299" spans="1:30" x14ac:dyDescent="0.35">
      <c r="A3299" t="s">
        <v>23</v>
      </c>
      <c r="B3299" t="s">
        <v>15940</v>
      </c>
      <c r="C3299" t="s">
        <v>15941</v>
      </c>
      <c r="D3299">
        <v>117</v>
      </c>
      <c r="E3299" s="4">
        <v>8500000</v>
      </c>
      <c r="F3299" s="4">
        <v>32279955</v>
      </c>
      <c r="G3299" s="3">
        <f>movie_metadata[[#This Row],[New_gross]]-movie_metadata[[#This Row],[New_budget]]</f>
        <v>23779955</v>
      </c>
      <c r="H3299" s="3" t="str">
        <f>IF(movie_metadata[[#This Row],[Profit/Loss_in money]]&gt;0,"Profit","Loss")</f>
        <v>Profit</v>
      </c>
      <c r="I3299" t="s">
        <v>26</v>
      </c>
      <c r="J3299" t="s">
        <v>27</v>
      </c>
      <c r="K3299" t="s">
        <v>2118</v>
      </c>
      <c r="L3299" s="1">
        <v>2014</v>
      </c>
      <c r="M3299" t="s">
        <v>572</v>
      </c>
      <c r="N3299">
        <v>7.9</v>
      </c>
      <c r="O3299">
        <v>2.35</v>
      </c>
      <c r="P3299">
        <v>65000</v>
      </c>
      <c r="Q3299">
        <v>534</v>
      </c>
      <c r="R3299">
        <v>66</v>
      </c>
      <c r="S3299">
        <v>85</v>
      </c>
      <c r="T3299" t="s">
        <v>10348</v>
      </c>
      <c r="U3299">
        <v>15000</v>
      </c>
      <c r="V3299" t="s">
        <v>366</v>
      </c>
      <c r="W3299">
        <v>293304</v>
      </c>
      <c r="X3299">
        <v>15554</v>
      </c>
      <c r="Y3299" t="s">
        <v>15942</v>
      </c>
      <c r="Z3299">
        <v>1</v>
      </c>
      <c r="AA3299" t="s">
        <v>15943</v>
      </c>
      <c r="AB3299" t="s">
        <v>15944</v>
      </c>
      <c r="AC3299">
        <v>552</v>
      </c>
      <c r="AD3299">
        <v>241</v>
      </c>
    </row>
    <row r="3300" spans="1:30" x14ac:dyDescent="0.35">
      <c r="A3300" t="s">
        <v>23</v>
      </c>
      <c r="B3300" t="s">
        <v>4929</v>
      </c>
      <c r="C3300" t="s">
        <v>15945</v>
      </c>
      <c r="D3300">
        <v>119</v>
      </c>
      <c r="E3300" s="4">
        <v>8550000</v>
      </c>
      <c r="F3300" s="4">
        <v>4992159</v>
      </c>
      <c r="G3300" s="3">
        <f>movie_metadata[[#This Row],[New_gross]]-movie_metadata[[#This Row],[New_budget]]</f>
        <v>-3557841</v>
      </c>
      <c r="H3300" s="3" t="str">
        <f>IF(movie_metadata[[#This Row],[Profit/Loss_in money]]&gt;0,"Profit","Loss")</f>
        <v>Loss</v>
      </c>
      <c r="I3300" t="s">
        <v>26</v>
      </c>
      <c r="J3300" t="s">
        <v>27</v>
      </c>
      <c r="K3300" t="s">
        <v>12825</v>
      </c>
      <c r="L3300" s="1">
        <v>2004</v>
      </c>
      <c r="M3300" t="s">
        <v>572</v>
      </c>
      <c r="N3300">
        <v>5.6</v>
      </c>
      <c r="O3300">
        <v>2.35</v>
      </c>
      <c r="P3300">
        <v>713</v>
      </c>
      <c r="Q3300">
        <v>66</v>
      </c>
      <c r="R3300">
        <v>422</v>
      </c>
      <c r="S3300">
        <v>422</v>
      </c>
      <c r="T3300" t="s">
        <v>15946</v>
      </c>
      <c r="U3300">
        <v>861</v>
      </c>
      <c r="V3300" t="s">
        <v>3874</v>
      </c>
      <c r="W3300">
        <v>23823</v>
      </c>
      <c r="X3300">
        <v>3306</v>
      </c>
      <c r="Y3300" t="s">
        <v>4929</v>
      </c>
      <c r="Z3300">
        <v>2</v>
      </c>
      <c r="AA3300" t="s">
        <v>15947</v>
      </c>
      <c r="AB3300" t="s">
        <v>15948</v>
      </c>
      <c r="AC3300">
        <v>201</v>
      </c>
      <c r="AD3300">
        <v>499</v>
      </c>
    </row>
    <row r="3301" spans="1:30" x14ac:dyDescent="0.35">
      <c r="A3301" t="s">
        <v>23</v>
      </c>
      <c r="B3301" t="s">
        <v>7270</v>
      </c>
      <c r="C3301" t="s">
        <v>15949</v>
      </c>
      <c r="D3301">
        <v>174</v>
      </c>
      <c r="E3301" s="4">
        <v>8200000</v>
      </c>
      <c r="F3301" s="4">
        <v>163214286</v>
      </c>
      <c r="G3301" s="3">
        <f>movie_metadata[[#This Row],[New_gross]]-movie_metadata[[#This Row],[New_budget]]</f>
        <v>155014286</v>
      </c>
      <c r="H3301" s="3" t="str">
        <f>IF(movie_metadata[[#This Row],[Profit/Loss_in money]]&gt;0,"Profit","Loss")</f>
        <v>Profit</v>
      </c>
      <c r="I3301" t="s">
        <v>26</v>
      </c>
      <c r="J3301" t="s">
        <v>27</v>
      </c>
      <c r="K3301" t="s">
        <v>15950</v>
      </c>
      <c r="L3301" s="1">
        <v>1965</v>
      </c>
      <c r="M3301" t="s">
        <v>264</v>
      </c>
      <c r="N3301">
        <v>8</v>
      </c>
      <c r="O3301">
        <v>2.35</v>
      </c>
      <c r="P3301">
        <v>15000</v>
      </c>
      <c r="Q3301">
        <v>119</v>
      </c>
      <c r="R3301">
        <v>338</v>
      </c>
      <c r="S3301">
        <v>195</v>
      </c>
      <c r="T3301" t="s">
        <v>15951</v>
      </c>
      <c r="U3301">
        <v>354</v>
      </c>
      <c r="V3301" t="s">
        <v>15952</v>
      </c>
      <c r="W3301">
        <v>148172</v>
      </c>
      <c r="X3301">
        <v>1495</v>
      </c>
      <c r="Y3301" t="s">
        <v>15953</v>
      </c>
      <c r="Z3301">
        <v>3</v>
      </c>
      <c r="AA3301" t="s">
        <v>15954</v>
      </c>
      <c r="AB3301" t="s">
        <v>15955</v>
      </c>
      <c r="AC3301">
        <v>406</v>
      </c>
      <c r="AD3301">
        <v>209</v>
      </c>
    </row>
    <row r="3302" spans="1:30" x14ac:dyDescent="0.35">
      <c r="A3302" t="s">
        <v>23</v>
      </c>
      <c r="B3302" t="s">
        <v>842</v>
      </c>
      <c r="C3302" t="s">
        <v>15956</v>
      </c>
      <c r="D3302">
        <v>111</v>
      </c>
      <c r="E3302" s="4">
        <v>8000000</v>
      </c>
      <c r="F3302" s="4">
        <v>69800000</v>
      </c>
      <c r="G3302" s="3">
        <f>movie_metadata[[#This Row],[New_gross]]-movie_metadata[[#This Row],[New_budget]]</f>
        <v>61800000</v>
      </c>
      <c r="H3302" s="3" t="str">
        <f>IF(movie_metadata[[#This Row],[Profit/Loss_in money]]&gt;0,"Profit","Loss")</f>
        <v>Profit</v>
      </c>
      <c r="I3302" t="s">
        <v>26</v>
      </c>
      <c r="J3302" t="s">
        <v>27</v>
      </c>
      <c r="K3302" t="s">
        <v>3625</v>
      </c>
      <c r="L3302" s="1">
        <v>1984</v>
      </c>
      <c r="M3302" t="s">
        <v>82</v>
      </c>
      <c r="N3302">
        <v>6.2</v>
      </c>
      <c r="O3302">
        <v>1.85</v>
      </c>
      <c r="P3302">
        <v>0</v>
      </c>
      <c r="Q3302">
        <v>43</v>
      </c>
      <c r="R3302">
        <v>2000</v>
      </c>
      <c r="S3302">
        <v>51</v>
      </c>
      <c r="T3302" t="s">
        <v>15957</v>
      </c>
      <c r="U3302">
        <v>15000</v>
      </c>
      <c r="V3302" t="s">
        <v>315</v>
      </c>
      <c r="W3302">
        <v>54723</v>
      </c>
      <c r="X3302">
        <v>15361</v>
      </c>
      <c r="Y3302" t="s">
        <v>15958</v>
      </c>
      <c r="Z3302">
        <v>2</v>
      </c>
      <c r="AA3302" t="s">
        <v>15959</v>
      </c>
      <c r="AB3302" t="s">
        <v>15960</v>
      </c>
      <c r="AC3302">
        <v>99</v>
      </c>
      <c r="AD3302">
        <v>161</v>
      </c>
    </row>
    <row r="3303" spans="1:30" x14ac:dyDescent="0.35">
      <c r="A3303" t="s">
        <v>23</v>
      </c>
      <c r="B3303" t="s">
        <v>15961</v>
      </c>
      <c r="C3303" t="s">
        <v>15962</v>
      </c>
      <c r="D3303">
        <v>101</v>
      </c>
      <c r="E3303" s="4">
        <v>8000000</v>
      </c>
      <c r="F3303" s="4">
        <v>59889948</v>
      </c>
      <c r="G3303" s="3">
        <f>movie_metadata[[#This Row],[New_gross]]-movie_metadata[[#This Row],[New_budget]]</f>
        <v>51889948</v>
      </c>
      <c r="H3303" s="3" t="str">
        <f>IF(movie_metadata[[#This Row],[Profit/Loss_in money]]&gt;0,"Profit","Loss")</f>
        <v>Profit</v>
      </c>
      <c r="I3303" t="s">
        <v>26</v>
      </c>
      <c r="J3303" t="s">
        <v>27</v>
      </c>
      <c r="K3303" t="s">
        <v>2520</v>
      </c>
      <c r="L3303" s="1">
        <v>2006</v>
      </c>
      <c r="M3303" t="s">
        <v>572</v>
      </c>
      <c r="N3303">
        <v>7.9</v>
      </c>
      <c r="O3303">
        <v>2.35</v>
      </c>
      <c r="P3303">
        <v>15000</v>
      </c>
      <c r="Q3303">
        <v>270</v>
      </c>
      <c r="R3303">
        <v>36</v>
      </c>
      <c r="S3303">
        <v>27</v>
      </c>
      <c r="T3303" t="s">
        <v>15963</v>
      </c>
      <c r="U3303">
        <v>7000</v>
      </c>
      <c r="V3303" t="s">
        <v>510</v>
      </c>
      <c r="W3303">
        <v>355810</v>
      </c>
      <c r="X3303">
        <v>7227</v>
      </c>
      <c r="Y3303" t="s">
        <v>15964</v>
      </c>
      <c r="Z3303">
        <v>1</v>
      </c>
      <c r="AA3303" t="s">
        <v>15965</v>
      </c>
      <c r="AB3303" t="s">
        <v>15966</v>
      </c>
      <c r="AC3303">
        <v>889</v>
      </c>
      <c r="AD3303">
        <v>150</v>
      </c>
    </row>
    <row r="3304" spans="1:30" x14ac:dyDescent="0.35">
      <c r="A3304" t="s">
        <v>23</v>
      </c>
      <c r="B3304" t="s">
        <v>3883</v>
      </c>
      <c r="C3304" t="s">
        <v>15967</v>
      </c>
      <c r="D3304">
        <v>89</v>
      </c>
      <c r="E3304" s="4">
        <v>8000000</v>
      </c>
      <c r="F3304" s="4">
        <v>52287414</v>
      </c>
      <c r="G3304" s="3">
        <f>movie_metadata[[#This Row],[New_gross]]-movie_metadata[[#This Row],[New_budget]]</f>
        <v>44287414</v>
      </c>
      <c r="H3304" s="3" t="str">
        <f>IF(movie_metadata[[#This Row],[Profit/Loss_in money]]&gt;0,"Profit","Loss")</f>
        <v>Profit</v>
      </c>
      <c r="I3304" t="s">
        <v>26</v>
      </c>
      <c r="J3304" t="s">
        <v>27</v>
      </c>
      <c r="K3304" t="s">
        <v>7032</v>
      </c>
      <c r="L3304" s="1">
        <v>1986</v>
      </c>
      <c r="M3304" t="s">
        <v>572</v>
      </c>
      <c r="N3304">
        <v>8.1</v>
      </c>
      <c r="O3304">
        <v>1.85</v>
      </c>
      <c r="P3304">
        <v>24000</v>
      </c>
      <c r="Q3304">
        <v>99</v>
      </c>
      <c r="R3304">
        <v>0</v>
      </c>
      <c r="S3304">
        <v>107</v>
      </c>
      <c r="T3304" t="s">
        <v>15968</v>
      </c>
      <c r="U3304">
        <v>217</v>
      </c>
      <c r="V3304" t="s">
        <v>1300</v>
      </c>
      <c r="W3304">
        <v>271794</v>
      </c>
      <c r="X3304">
        <v>644</v>
      </c>
      <c r="Y3304" t="s">
        <v>15888</v>
      </c>
      <c r="Z3304">
        <v>2</v>
      </c>
      <c r="AA3304" t="s">
        <v>15969</v>
      </c>
      <c r="AB3304" t="s">
        <v>15970</v>
      </c>
      <c r="AC3304">
        <v>584</v>
      </c>
      <c r="AD3304">
        <v>107</v>
      </c>
    </row>
    <row r="3305" spans="1:30" x14ac:dyDescent="0.35">
      <c r="A3305" t="s">
        <v>23</v>
      </c>
      <c r="B3305" t="s">
        <v>5279</v>
      </c>
      <c r="C3305" t="s">
        <v>15971</v>
      </c>
      <c r="D3305">
        <v>113</v>
      </c>
      <c r="E3305" s="4">
        <v>8000000</v>
      </c>
      <c r="F3305" s="4">
        <v>45063889</v>
      </c>
      <c r="G3305" s="3">
        <f>movie_metadata[[#This Row],[New_gross]]-movie_metadata[[#This Row],[New_budget]]</f>
        <v>37063889</v>
      </c>
      <c r="H3305" s="3" t="str">
        <f>IF(movie_metadata[[#This Row],[Profit/Loss_in money]]&gt;0,"Profit","Loss")</f>
        <v>Profit</v>
      </c>
      <c r="I3305" t="s">
        <v>26</v>
      </c>
      <c r="J3305" t="s">
        <v>45</v>
      </c>
      <c r="K3305" t="s">
        <v>3163</v>
      </c>
      <c r="L3305" s="1">
        <v>2002</v>
      </c>
      <c r="M3305" t="s">
        <v>572</v>
      </c>
      <c r="N3305">
        <v>7.6</v>
      </c>
      <c r="O3305">
        <v>1.85</v>
      </c>
      <c r="P3305">
        <v>11000</v>
      </c>
      <c r="Q3305">
        <v>224</v>
      </c>
      <c r="R3305">
        <v>0</v>
      </c>
      <c r="S3305">
        <v>27</v>
      </c>
      <c r="T3305" t="s">
        <v>15972</v>
      </c>
      <c r="U3305">
        <v>133</v>
      </c>
      <c r="V3305" t="s">
        <v>15973</v>
      </c>
      <c r="W3305">
        <v>297250</v>
      </c>
      <c r="X3305">
        <v>241</v>
      </c>
      <c r="Y3305" t="s">
        <v>15974</v>
      </c>
      <c r="Z3305">
        <v>0</v>
      </c>
      <c r="AA3305" t="s">
        <v>15975</v>
      </c>
      <c r="AB3305" t="s">
        <v>15976</v>
      </c>
      <c r="AC3305">
        <v>1441</v>
      </c>
      <c r="AD3305">
        <v>32</v>
      </c>
    </row>
    <row r="3306" spans="1:30" x14ac:dyDescent="0.35">
      <c r="A3306" t="s">
        <v>23</v>
      </c>
      <c r="B3306" t="s">
        <v>15977</v>
      </c>
      <c r="C3306" t="s">
        <v>15978</v>
      </c>
      <c r="D3306">
        <v>95</v>
      </c>
      <c r="E3306" s="4">
        <v>8000000</v>
      </c>
      <c r="F3306" s="4">
        <v>40066497</v>
      </c>
      <c r="G3306" s="3">
        <f>movie_metadata[[#This Row],[New_gross]]-movie_metadata[[#This Row],[New_budget]]</f>
        <v>32066497</v>
      </c>
      <c r="H3306" s="3" t="str">
        <f>IF(movie_metadata[[#This Row],[Profit/Loss_in money]]&gt;0,"Profit","Loss")</f>
        <v>Profit</v>
      </c>
      <c r="I3306" t="s">
        <v>26</v>
      </c>
      <c r="J3306" t="s">
        <v>27</v>
      </c>
      <c r="K3306" t="s">
        <v>6189</v>
      </c>
      <c r="L3306" s="1">
        <v>2004</v>
      </c>
      <c r="M3306" t="s">
        <v>29</v>
      </c>
      <c r="N3306">
        <v>3.5</v>
      </c>
      <c r="O3306">
        <v>1.85</v>
      </c>
      <c r="P3306">
        <v>0</v>
      </c>
      <c r="Q3306">
        <v>58</v>
      </c>
      <c r="R3306">
        <v>548</v>
      </c>
      <c r="S3306">
        <v>360</v>
      </c>
      <c r="T3306" t="s">
        <v>15979</v>
      </c>
      <c r="U3306">
        <v>389</v>
      </c>
      <c r="V3306" t="s">
        <v>15980</v>
      </c>
      <c r="W3306">
        <v>23671</v>
      </c>
      <c r="X3306">
        <v>1792</v>
      </c>
      <c r="Y3306" t="s">
        <v>15981</v>
      </c>
      <c r="Z3306">
        <v>0</v>
      </c>
      <c r="AA3306" t="s">
        <v>15982</v>
      </c>
      <c r="AB3306" t="s">
        <v>15983</v>
      </c>
      <c r="AC3306">
        <v>247</v>
      </c>
      <c r="AD3306">
        <v>363</v>
      </c>
    </row>
    <row r="3307" spans="1:30" x14ac:dyDescent="0.35">
      <c r="A3307" t="s">
        <v>23</v>
      </c>
      <c r="B3307" t="s">
        <v>15984</v>
      </c>
      <c r="C3307" t="s">
        <v>15985</v>
      </c>
      <c r="D3307">
        <v>112</v>
      </c>
      <c r="E3307" s="4">
        <v>8000000</v>
      </c>
      <c r="F3307" s="4">
        <v>36500000</v>
      </c>
      <c r="G3307" s="3">
        <f>movie_metadata[[#This Row],[New_gross]]-movie_metadata[[#This Row],[New_budget]]</f>
        <v>28500000</v>
      </c>
      <c r="H3307" s="3" t="str">
        <f>IF(movie_metadata[[#This Row],[Profit/Loss_in money]]&gt;0,"Profit","Loss")</f>
        <v>Profit</v>
      </c>
      <c r="I3307" t="s">
        <v>26</v>
      </c>
      <c r="J3307" t="s">
        <v>27</v>
      </c>
      <c r="K3307" t="s">
        <v>1718</v>
      </c>
      <c r="L3307" s="1">
        <v>1979</v>
      </c>
      <c r="M3307" t="s">
        <v>82</v>
      </c>
      <c r="N3307">
        <v>7.6</v>
      </c>
      <c r="O3307">
        <v>1.85</v>
      </c>
      <c r="P3307">
        <v>0</v>
      </c>
      <c r="Q3307">
        <v>53</v>
      </c>
      <c r="R3307">
        <v>152</v>
      </c>
      <c r="S3307">
        <v>459</v>
      </c>
      <c r="T3307" t="s">
        <v>3234</v>
      </c>
      <c r="U3307">
        <v>16000</v>
      </c>
      <c r="V3307" t="s">
        <v>3687</v>
      </c>
      <c r="W3307">
        <v>87090</v>
      </c>
      <c r="X3307">
        <v>17568</v>
      </c>
      <c r="Y3307" t="s">
        <v>3977</v>
      </c>
      <c r="Z3307">
        <v>0</v>
      </c>
      <c r="AA3307" t="s">
        <v>15986</v>
      </c>
      <c r="AB3307" t="s">
        <v>15987</v>
      </c>
      <c r="AC3307">
        <v>142</v>
      </c>
      <c r="AD3307">
        <v>466</v>
      </c>
    </row>
    <row r="3308" spans="1:30" x14ac:dyDescent="0.35">
      <c r="A3308" t="s">
        <v>23</v>
      </c>
      <c r="B3308" t="s">
        <v>13440</v>
      </c>
      <c r="C3308" t="s">
        <v>15988</v>
      </c>
      <c r="D3308">
        <v>109</v>
      </c>
      <c r="E3308" s="4">
        <v>8000000</v>
      </c>
      <c r="F3308" s="4">
        <v>27362712</v>
      </c>
      <c r="G3308" s="3">
        <f>movie_metadata[[#This Row],[New_gross]]-movie_metadata[[#This Row],[New_budget]]</f>
        <v>19362712</v>
      </c>
      <c r="H3308" s="3" t="str">
        <f>IF(movie_metadata[[#This Row],[Profit/Loss_in money]]&gt;0,"Profit","Loss")</f>
        <v>Profit</v>
      </c>
      <c r="I3308" t="s">
        <v>26</v>
      </c>
      <c r="J3308" t="s">
        <v>27</v>
      </c>
      <c r="K3308" t="s">
        <v>5777</v>
      </c>
      <c r="L3308" s="1">
        <v>2002</v>
      </c>
      <c r="M3308" t="s">
        <v>29</v>
      </c>
      <c r="N3308">
        <v>6.5</v>
      </c>
      <c r="O3308">
        <v>1.85</v>
      </c>
      <c r="P3308">
        <v>0</v>
      </c>
      <c r="Q3308">
        <v>37</v>
      </c>
      <c r="R3308">
        <v>44</v>
      </c>
      <c r="S3308">
        <v>458</v>
      </c>
      <c r="T3308" t="s">
        <v>2224</v>
      </c>
      <c r="U3308">
        <v>1000</v>
      </c>
      <c r="V3308" t="s">
        <v>2807</v>
      </c>
      <c r="W3308">
        <v>5971</v>
      </c>
      <c r="X3308">
        <v>3199</v>
      </c>
      <c r="Y3308" t="s">
        <v>7588</v>
      </c>
      <c r="Z3308">
        <v>1</v>
      </c>
      <c r="AA3308" t="s">
        <v>15989</v>
      </c>
      <c r="AB3308" t="s">
        <v>15990</v>
      </c>
      <c r="AC3308">
        <v>60</v>
      </c>
      <c r="AD3308">
        <v>886</v>
      </c>
    </row>
    <row r="3309" spans="1:30" x14ac:dyDescent="0.35">
      <c r="A3309" t="s">
        <v>23</v>
      </c>
      <c r="B3309" t="s">
        <v>15991</v>
      </c>
      <c r="C3309" t="s">
        <v>15992</v>
      </c>
      <c r="D3309">
        <v>108</v>
      </c>
      <c r="E3309" s="4">
        <v>8000000</v>
      </c>
      <c r="F3309" s="4">
        <v>34746109</v>
      </c>
      <c r="G3309" s="3">
        <f>movie_metadata[[#This Row],[New_gross]]-movie_metadata[[#This Row],[New_budget]]</f>
        <v>26746109</v>
      </c>
      <c r="H3309" s="3" t="str">
        <f>IF(movie_metadata[[#This Row],[Profit/Loss_in money]]&gt;0,"Profit","Loss")</f>
        <v>Profit</v>
      </c>
      <c r="I3309" t="s">
        <v>26</v>
      </c>
      <c r="J3309" t="s">
        <v>27</v>
      </c>
      <c r="K3309" t="s">
        <v>15993</v>
      </c>
      <c r="L3309" s="1">
        <v>1996</v>
      </c>
      <c r="M3309" t="s">
        <v>572</v>
      </c>
      <c r="N3309">
        <v>5.6</v>
      </c>
      <c r="O3309">
        <v>2.35</v>
      </c>
      <c r="P3309">
        <v>559</v>
      </c>
      <c r="Q3309">
        <v>11</v>
      </c>
      <c r="R3309">
        <v>0</v>
      </c>
      <c r="S3309">
        <v>388</v>
      </c>
      <c r="T3309" t="s">
        <v>10250</v>
      </c>
      <c r="U3309">
        <v>585</v>
      </c>
      <c r="V3309" t="s">
        <v>5217</v>
      </c>
      <c r="W3309">
        <v>3122</v>
      </c>
      <c r="X3309">
        <v>3023</v>
      </c>
      <c r="Y3309" t="s">
        <v>1226</v>
      </c>
      <c r="Z3309">
        <v>2</v>
      </c>
      <c r="AA3309" t="s">
        <v>15994</v>
      </c>
      <c r="AB3309" t="s">
        <v>15995</v>
      </c>
      <c r="AC3309">
        <v>14</v>
      </c>
      <c r="AD3309">
        <v>434</v>
      </c>
    </row>
    <row r="3310" spans="1:30" x14ac:dyDescent="0.35">
      <c r="A3310" t="s">
        <v>23</v>
      </c>
      <c r="B3310" t="s">
        <v>8186</v>
      </c>
      <c r="C3310" t="s">
        <v>15996</v>
      </c>
      <c r="D3310">
        <v>100</v>
      </c>
      <c r="E3310" s="4">
        <v>8000000</v>
      </c>
      <c r="F3310" s="4">
        <v>34963967</v>
      </c>
      <c r="G3310" s="3">
        <f>movie_metadata[[#This Row],[New_gross]]-movie_metadata[[#This Row],[New_budget]]</f>
        <v>26963967</v>
      </c>
      <c r="H3310" s="3" t="str">
        <f>IF(movie_metadata[[#This Row],[Profit/Loss_in money]]&gt;0,"Profit","Loss")</f>
        <v>Profit</v>
      </c>
      <c r="I3310" t="s">
        <v>26</v>
      </c>
      <c r="J3310" t="s">
        <v>27</v>
      </c>
      <c r="K3310" t="s">
        <v>1407</v>
      </c>
      <c r="L3310" s="1">
        <v>2011</v>
      </c>
      <c r="M3310" t="s">
        <v>572</v>
      </c>
      <c r="N3310">
        <v>7.7</v>
      </c>
      <c r="O3310">
        <v>1.85</v>
      </c>
      <c r="P3310">
        <v>40000</v>
      </c>
      <c r="Q3310">
        <v>327</v>
      </c>
      <c r="R3310">
        <v>129</v>
      </c>
      <c r="S3310">
        <v>3000</v>
      </c>
      <c r="T3310" t="s">
        <v>2449</v>
      </c>
      <c r="U3310">
        <v>23000</v>
      </c>
      <c r="V3310" t="s">
        <v>57</v>
      </c>
      <c r="W3310">
        <v>270441</v>
      </c>
      <c r="X3310">
        <v>39807</v>
      </c>
      <c r="Y3310" t="s">
        <v>228</v>
      </c>
      <c r="Z3310">
        <v>2</v>
      </c>
      <c r="AA3310" t="s">
        <v>15997</v>
      </c>
      <c r="AB3310" t="s">
        <v>15998</v>
      </c>
      <c r="AC3310">
        <v>378</v>
      </c>
      <c r="AD3310">
        <v>10000</v>
      </c>
    </row>
    <row r="3311" spans="1:30" x14ac:dyDescent="0.35">
      <c r="A3311" t="s">
        <v>23</v>
      </c>
      <c r="B3311" t="s">
        <v>15999</v>
      </c>
      <c r="C3311" t="s">
        <v>16000</v>
      </c>
      <c r="D3311">
        <v>90</v>
      </c>
      <c r="E3311" s="4">
        <v>8000000</v>
      </c>
      <c r="F3311" s="4">
        <v>25926543</v>
      </c>
      <c r="G3311" s="3">
        <f>movie_metadata[[#This Row],[New_gross]]-movie_metadata[[#This Row],[New_budget]]</f>
        <v>17926543</v>
      </c>
      <c r="H3311" s="3" t="str">
        <f>IF(movie_metadata[[#This Row],[Profit/Loss_in money]]&gt;0,"Profit","Loss")</f>
        <v>Profit</v>
      </c>
      <c r="I3311" t="s">
        <v>26</v>
      </c>
      <c r="J3311" t="s">
        <v>27</v>
      </c>
      <c r="K3311" t="s">
        <v>3022</v>
      </c>
      <c r="L3311" s="1">
        <v>2008</v>
      </c>
      <c r="M3311" t="s">
        <v>29</v>
      </c>
      <c r="N3311">
        <v>5.2</v>
      </c>
      <c r="O3311">
        <v>1.85</v>
      </c>
      <c r="P3311">
        <v>0</v>
      </c>
      <c r="Q3311">
        <v>135</v>
      </c>
      <c r="R3311">
        <v>5</v>
      </c>
      <c r="S3311">
        <v>297</v>
      </c>
      <c r="T3311" t="s">
        <v>16001</v>
      </c>
      <c r="U3311">
        <v>449</v>
      </c>
      <c r="V3311" t="s">
        <v>16002</v>
      </c>
      <c r="W3311">
        <v>26609</v>
      </c>
      <c r="X3311">
        <v>1534</v>
      </c>
      <c r="Y3311" t="s">
        <v>16003</v>
      </c>
      <c r="Z3311">
        <v>1</v>
      </c>
      <c r="AA3311" t="s">
        <v>16004</v>
      </c>
      <c r="AB3311" t="s">
        <v>16005</v>
      </c>
      <c r="AC3311">
        <v>148</v>
      </c>
      <c r="AD3311">
        <v>332</v>
      </c>
    </row>
    <row r="3312" spans="1:30" x14ac:dyDescent="0.35">
      <c r="A3312" t="s">
        <v>23</v>
      </c>
      <c r="B3312" t="s">
        <v>16006</v>
      </c>
      <c r="C3312" t="s">
        <v>16007</v>
      </c>
      <c r="D3312">
        <v>94</v>
      </c>
      <c r="E3312" s="4">
        <v>8000000</v>
      </c>
      <c r="F3312" s="4">
        <v>26049082</v>
      </c>
      <c r="G3312" s="3">
        <f>movie_metadata[[#This Row],[New_gross]]-movie_metadata[[#This Row],[New_budget]]</f>
        <v>18049082</v>
      </c>
      <c r="H3312" s="3" t="str">
        <f>IF(movie_metadata[[#This Row],[Profit/Loss_in money]]&gt;0,"Profit","Loss")</f>
        <v>Profit</v>
      </c>
      <c r="I3312" t="s">
        <v>26</v>
      </c>
      <c r="J3312" t="s">
        <v>27</v>
      </c>
      <c r="K3312" t="s">
        <v>1674</v>
      </c>
      <c r="L3312" s="1">
        <v>2014</v>
      </c>
      <c r="M3312" t="s">
        <v>572</v>
      </c>
      <c r="N3312">
        <v>6.1</v>
      </c>
      <c r="O3312">
        <v>2.35</v>
      </c>
      <c r="P3312">
        <v>0</v>
      </c>
      <c r="Q3312">
        <v>164</v>
      </c>
      <c r="R3312">
        <v>19</v>
      </c>
      <c r="S3312">
        <v>117</v>
      </c>
      <c r="T3312" t="s">
        <v>16008</v>
      </c>
      <c r="U3312">
        <v>363</v>
      </c>
      <c r="V3312" t="s">
        <v>16009</v>
      </c>
      <c r="W3312">
        <v>76791</v>
      </c>
      <c r="X3312">
        <v>1024</v>
      </c>
      <c r="Y3312" t="s">
        <v>16010</v>
      </c>
      <c r="Z3312">
        <v>3</v>
      </c>
      <c r="AA3312" t="s">
        <v>16011</v>
      </c>
      <c r="AB3312" t="s">
        <v>16012</v>
      </c>
      <c r="AC3312">
        <v>100</v>
      </c>
      <c r="AD3312">
        <v>342</v>
      </c>
    </row>
    <row r="3313" spans="1:30" x14ac:dyDescent="0.35">
      <c r="A3313" t="s">
        <v>23</v>
      </c>
      <c r="B3313" t="s">
        <v>16013</v>
      </c>
      <c r="C3313" t="s">
        <v>16014</v>
      </c>
      <c r="D3313">
        <v>93</v>
      </c>
      <c r="E3313" s="4">
        <v>8000000</v>
      </c>
      <c r="F3313" s="4">
        <v>29526736.71875</v>
      </c>
      <c r="G3313" s="3">
        <f>movie_metadata[[#This Row],[New_gross]]-movie_metadata[[#This Row],[New_budget]]</f>
        <v>21526736.71875</v>
      </c>
      <c r="H3313" s="3" t="str">
        <f>IF(movie_metadata[[#This Row],[Profit/Loss_in money]]&gt;0,"Profit","Loss")</f>
        <v>Profit</v>
      </c>
      <c r="I3313" t="s">
        <v>26</v>
      </c>
      <c r="J3313" t="s">
        <v>27</v>
      </c>
      <c r="K3313" t="s">
        <v>6818</v>
      </c>
      <c r="L3313" s="1">
        <v>1981</v>
      </c>
      <c r="M3313" t="s">
        <v>82</v>
      </c>
      <c r="N3313">
        <v>5</v>
      </c>
      <c r="O3313">
        <v>1.85</v>
      </c>
      <c r="P3313">
        <v>495</v>
      </c>
      <c r="Q3313">
        <v>14</v>
      </c>
      <c r="R3313">
        <v>2</v>
      </c>
      <c r="S3313">
        <v>213</v>
      </c>
      <c r="T3313" t="s">
        <v>14837</v>
      </c>
      <c r="U3313">
        <v>484</v>
      </c>
      <c r="V3313" t="s">
        <v>5566</v>
      </c>
      <c r="W3313">
        <v>3904</v>
      </c>
      <c r="X3313">
        <v>1455</v>
      </c>
      <c r="Y3313" t="s">
        <v>593</v>
      </c>
      <c r="Z3313">
        <v>1</v>
      </c>
      <c r="AA3313" t="s">
        <v>16015</v>
      </c>
      <c r="AB3313" t="s">
        <v>16016</v>
      </c>
      <c r="AC3313">
        <v>48</v>
      </c>
      <c r="AD3313">
        <v>345</v>
      </c>
    </row>
    <row r="3314" spans="1:30" x14ac:dyDescent="0.35">
      <c r="A3314" t="s">
        <v>23</v>
      </c>
      <c r="B3314" t="s">
        <v>16017</v>
      </c>
      <c r="C3314" t="s">
        <v>16018</v>
      </c>
      <c r="D3314">
        <v>80</v>
      </c>
      <c r="E3314" s="4">
        <v>52625290.697674416</v>
      </c>
      <c r="F3314" s="4">
        <v>72139959.341176465</v>
      </c>
      <c r="G3314" s="3">
        <f>movie_metadata[[#This Row],[New_gross]]-movie_metadata[[#This Row],[New_budget]]</f>
        <v>19514668.643502049</v>
      </c>
      <c r="H3314" s="3" t="str">
        <f>IF(movie_metadata[[#This Row],[Profit/Loss_in money]]&gt;0,"Profit","Loss")</f>
        <v>Profit</v>
      </c>
      <c r="I3314" t="s">
        <v>26</v>
      </c>
      <c r="J3314" t="s">
        <v>27</v>
      </c>
      <c r="K3314" t="s">
        <v>946</v>
      </c>
      <c r="L3314" s="1">
        <v>2016</v>
      </c>
      <c r="M3314" t="s">
        <v>572</v>
      </c>
      <c r="N3314">
        <v>7.8</v>
      </c>
      <c r="O3314">
        <v>2.35</v>
      </c>
      <c r="P3314">
        <v>240</v>
      </c>
      <c r="Q3314">
        <v>6</v>
      </c>
      <c r="R3314">
        <v>2</v>
      </c>
      <c r="S3314">
        <v>102</v>
      </c>
      <c r="T3314" t="s">
        <v>16019</v>
      </c>
      <c r="U3314">
        <v>861</v>
      </c>
      <c r="V3314" t="s">
        <v>16020</v>
      </c>
      <c r="W3314">
        <v>59</v>
      </c>
      <c r="X3314">
        <v>1279</v>
      </c>
      <c r="Y3314" t="s">
        <v>16021</v>
      </c>
      <c r="AA3314" t="s">
        <v>62</v>
      </c>
      <c r="AB3314" t="s">
        <v>16022</v>
      </c>
      <c r="AC3314">
        <v>6</v>
      </c>
      <c r="AD3314">
        <v>163</v>
      </c>
    </row>
    <row r="3315" spans="1:30" x14ac:dyDescent="0.35">
      <c r="A3315" t="s">
        <v>23</v>
      </c>
      <c r="B3315" t="s">
        <v>849</v>
      </c>
      <c r="C3315" t="s">
        <v>16023</v>
      </c>
      <c r="D3315">
        <v>111</v>
      </c>
      <c r="E3315" s="4">
        <v>8000000</v>
      </c>
      <c r="F3315" s="4">
        <v>22551000</v>
      </c>
      <c r="G3315" s="3">
        <f>movie_metadata[[#This Row],[New_gross]]-movie_metadata[[#This Row],[New_budget]]</f>
        <v>14551000</v>
      </c>
      <c r="H3315" s="3" t="str">
        <f>IF(movie_metadata[[#This Row],[Profit/Loss_in money]]&gt;0,"Profit","Loss")</f>
        <v>Profit</v>
      </c>
      <c r="I3315" t="s">
        <v>26</v>
      </c>
      <c r="J3315" t="s">
        <v>45</v>
      </c>
      <c r="K3315" t="s">
        <v>1407</v>
      </c>
      <c r="L3315" s="1">
        <v>1993</v>
      </c>
      <c r="M3315" t="s">
        <v>29</v>
      </c>
      <c r="N3315">
        <v>7.4</v>
      </c>
      <c r="O3315">
        <v>1.85</v>
      </c>
      <c r="P3315">
        <v>0</v>
      </c>
      <c r="Q3315">
        <v>41</v>
      </c>
      <c r="R3315">
        <v>0</v>
      </c>
      <c r="S3315">
        <v>591</v>
      </c>
      <c r="T3315" t="s">
        <v>1720</v>
      </c>
      <c r="U3315">
        <v>18000</v>
      </c>
      <c r="V3315" t="s">
        <v>581</v>
      </c>
      <c r="W3315">
        <v>37269</v>
      </c>
      <c r="X3315">
        <v>37645</v>
      </c>
      <c r="Y3315" t="s">
        <v>757</v>
      </c>
      <c r="Z3315">
        <v>0</v>
      </c>
      <c r="AA3315" t="s">
        <v>16024</v>
      </c>
      <c r="AB3315" t="s">
        <v>16025</v>
      </c>
      <c r="AC3315">
        <v>165</v>
      </c>
      <c r="AD3315">
        <v>18000</v>
      </c>
    </row>
    <row r="3316" spans="1:30" x14ac:dyDescent="0.35">
      <c r="A3316" t="s">
        <v>23</v>
      </c>
      <c r="B3316" t="s">
        <v>16026</v>
      </c>
      <c r="C3316" t="s">
        <v>16027</v>
      </c>
      <c r="D3316">
        <v>142</v>
      </c>
      <c r="E3316" s="4">
        <v>7000000</v>
      </c>
      <c r="F3316" s="4">
        <v>22800000</v>
      </c>
      <c r="G3316" s="3">
        <f>movie_metadata[[#This Row],[New_gross]]-movie_metadata[[#This Row],[New_budget]]</f>
        <v>15800000</v>
      </c>
      <c r="H3316" s="3" t="str">
        <f>IF(movie_metadata[[#This Row],[Profit/Loss_in money]]&gt;0,"Profit","Loss")</f>
        <v>Profit</v>
      </c>
      <c r="I3316" t="s">
        <v>26</v>
      </c>
      <c r="J3316" t="s">
        <v>45</v>
      </c>
      <c r="K3316" t="s">
        <v>46</v>
      </c>
      <c r="L3316" s="1">
        <v>1969</v>
      </c>
      <c r="M3316" t="s">
        <v>16028</v>
      </c>
      <c r="N3316">
        <v>6.8</v>
      </c>
      <c r="O3316">
        <v>2.35</v>
      </c>
      <c r="P3316">
        <v>0</v>
      </c>
      <c r="Q3316">
        <v>143</v>
      </c>
      <c r="R3316">
        <v>13</v>
      </c>
      <c r="S3316">
        <v>244</v>
      </c>
      <c r="T3316" t="s">
        <v>16029</v>
      </c>
      <c r="U3316">
        <v>803</v>
      </c>
      <c r="V3316" t="s">
        <v>16030</v>
      </c>
      <c r="W3316">
        <v>59941</v>
      </c>
      <c r="X3316">
        <v>1769</v>
      </c>
      <c r="Y3316" t="s">
        <v>1085</v>
      </c>
      <c r="Z3316">
        <v>2</v>
      </c>
      <c r="AA3316" t="s">
        <v>16031</v>
      </c>
      <c r="AB3316" t="s">
        <v>16032</v>
      </c>
      <c r="AC3316">
        <v>452</v>
      </c>
      <c r="AD3316">
        <v>314</v>
      </c>
    </row>
    <row r="3317" spans="1:30" x14ac:dyDescent="0.35">
      <c r="A3317" t="s">
        <v>23</v>
      </c>
      <c r="B3317" t="s">
        <v>60</v>
      </c>
      <c r="C3317" t="s">
        <v>16033</v>
      </c>
      <c r="D3317">
        <v>60</v>
      </c>
      <c r="E3317" s="4">
        <v>36541497.422512971</v>
      </c>
      <c r="F3317" s="4">
        <v>41095974.55704698</v>
      </c>
      <c r="G3317" s="3">
        <f>movie_metadata[[#This Row],[New_gross]]-movie_metadata[[#This Row],[New_budget]]</f>
        <v>4554477.1345340088</v>
      </c>
      <c r="H3317" s="3" t="str">
        <f>IF(movie_metadata[[#This Row],[Profit/Loss_in money]]&gt;0,"Profit","Loss")</f>
        <v>Profit</v>
      </c>
      <c r="I3317" t="s">
        <v>26</v>
      </c>
      <c r="J3317" t="s">
        <v>27</v>
      </c>
      <c r="K3317" t="s">
        <v>456</v>
      </c>
      <c r="L3317" s="1">
        <v>2005</v>
      </c>
      <c r="M3317" t="s">
        <v>1113</v>
      </c>
      <c r="N3317">
        <v>7.1</v>
      </c>
      <c r="O3317">
        <v>16</v>
      </c>
      <c r="P3317">
        <v>0</v>
      </c>
      <c r="Q3317">
        <v>9</v>
      </c>
      <c r="S3317">
        <v>460</v>
      </c>
      <c r="T3317" t="s">
        <v>4339</v>
      </c>
      <c r="U3317">
        <v>666</v>
      </c>
      <c r="V3317" t="s">
        <v>16034</v>
      </c>
      <c r="W3317">
        <v>5817</v>
      </c>
      <c r="X3317">
        <v>4043</v>
      </c>
      <c r="Y3317" t="s">
        <v>16035</v>
      </c>
      <c r="Z3317">
        <v>2</v>
      </c>
      <c r="AA3317" t="s">
        <v>16036</v>
      </c>
      <c r="AB3317" t="s">
        <v>16037</v>
      </c>
      <c r="AC3317">
        <v>25</v>
      </c>
      <c r="AD3317">
        <v>579</v>
      </c>
    </row>
    <row r="3318" spans="1:30" x14ac:dyDescent="0.35">
      <c r="A3318" t="s">
        <v>23</v>
      </c>
      <c r="B3318" t="s">
        <v>6297</v>
      </c>
      <c r="C3318" t="s">
        <v>16038</v>
      </c>
      <c r="D3318">
        <v>107</v>
      </c>
      <c r="E3318" s="4">
        <v>8000000</v>
      </c>
      <c r="F3318" s="4">
        <v>18090181</v>
      </c>
      <c r="G3318" s="3">
        <f>movie_metadata[[#This Row],[New_gross]]-movie_metadata[[#This Row],[New_budget]]</f>
        <v>10090181</v>
      </c>
      <c r="H3318" s="3" t="str">
        <f>IF(movie_metadata[[#This Row],[Profit/Loss_in money]]&gt;0,"Profit","Loss")</f>
        <v>Profit</v>
      </c>
      <c r="I3318" t="s">
        <v>26</v>
      </c>
      <c r="J3318" t="s">
        <v>27</v>
      </c>
      <c r="K3318" t="s">
        <v>2656</v>
      </c>
      <c r="L3318" s="1">
        <v>1994</v>
      </c>
      <c r="M3318" t="s">
        <v>572</v>
      </c>
      <c r="N3318">
        <v>6.4</v>
      </c>
      <c r="O3318">
        <v>1.85</v>
      </c>
      <c r="P3318">
        <v>0</v>
      </c>
      <c r="Q3318">
        <v>109</v>
      </c>
      <c r="R3318">
        <v>0</v>
      </c>
      <c r="S3318">
        <v>112</v>
      </c>
      <c r="T3318" t="s">
        <v>16039</v>
      </c>
      <c r="U3318">
        <v>969</v>
      </c>
      <c r="V3318" t="s">
        <v>3646</v>
      </c>
      <c r="W3318">
        <v>38191</v>
      </c>
      <c r="X3318">
        <v>1775</v>
      </c>
      <c r="Y3318" t="s">
        <v>16040</v>
      </c>
      <c r="Z3318">
        <v>0</v>
      </c>
      <c r="AA3318" t="s">
        <v>16041</v>
      </c>
      <c r="AB3318" t="s">
        <v>16042</v>
      </c>
      <c r="AC3318">
        <v>271</v>
      </c>
      <c r="AD3318">
        <v>449</v>
      </c>
    </row>
    <row r="3319" spans="1:30" x14ac:dyDescent="0.35">
      <c r="A3319" t="s">
        <v>23</v>
      </c>
      <c r="B3319" t="s">
        <v>5900</v>
      </c>
      <c r="C3319" t="s">
        <v>16043</v>
      </c>
      <c r="D3319">
        <v>91</v>
      </c>
      <c r="E3319" s="4">
        <v>8000000</v>
      </c>
      <c r="F3319" s="4">
        <v>17843379</v>
      </c>
      <c r="G3319" s="3">
        <f>movie_metadata[[#This Row],[New_gross]]-movie_metadata[[#This Row],[New_budget]]</f>
        <v>9843379</v>
      </c>
      <c r="H3319" s="3" t="str">
        <f>IF(movie_metadata[[#This Row],[Profit/Loss_in money]]&gt;0,"Profit","Loss")</f>
        <v>Profit</v>
      </c>
      <c r="I3319" t="s">
        <v>26</v>
      </c>
      <c r="J3319" t="s">
        <v>27</v>
      </c>
      <c r="K3319" t="s">
        <v>1407</v>
      </c>
      <c r="L3319" s="1">
        <v>1999</v>
      </c>
      <c r="M3319" t="s">
        <v>29</v>
      </c>
      <c r="N3319">
        <v>5.7</v>
      </c>
      <c r="O3319">
        <v>1.85</v>
      </c>
      <c r="P3319">
        <v>0</v>
      </c>
      <c r="Q3319">
        <v>59</v>
      </c>
      <c r="R3319">
        <v>13</v>
      </c>
      <c r="S3319">
        <v>292</v>
      </c>
      <c r="T3319" t="s">
        <v>11469</v>
      </c>
      <c r="U3319">
        <v>452</v>
      </c>
      <c r="V3319" t="s">
        <v>1820</v>
      </c>
      <c r="W3319">
        <v>14904</v>
      </c>
      <c r="X3319">
        <v>1760</v>
      </c>
      <c r="Y3319" t="s">
        <v>16044</v>
      </c>
      <c r="Z3319">
        <v>2</v>
      </c>
      <c r="AA3319" t="s">
        <v>16045</v>
      </c>
      <c r="AB3319" t="s">
        <v>16046</v>
      </c>
      <c r="AC3319">
        <v>147</v>
      </c>
      <c r="AD3319">
        <v>442</v>
      </c>
    </row>
    <row r="3320" spans="1:30" x14ac:dyDescent="0.35">
      <c r="A3320" t="s">
        <v>23</v>
      </c>
      <c r="B3320" t="s">
        <v>16047</v>
      </c>
      <c r="C3320" t="s">
        <v>16048</v>
      </c>
      <c r="D3320">
        <v>112</v>
      </c>
      <c r="E3320" s="4">
        <v>36258765.550239235</v>
      </c>
      <c r="F3320" s="4">
        <v>18811135</v>
      </c>
      <c r="G3320" s="3">
        <f>movie_metadata[[#This Row],[New_gross]]-movie_metadata[[#This Row],[New_budget]]</f>
        <v>-17447630.550239235</v>
      </c>
      <c r="H3320" s="3" t="str">
        <f>IF(movie_metadata[[#This Row],[Profit/Loss_in money]]&gt;0,"Profit","Loss")</f>
        <v>Loss</v>
      </c>
      <c r="I3320" t="s">
        <v>26</v>
      </c>
      <c r="J3320" t="s">
        <v>27</v>
      </c>
      <c r="K3320" t="s">
        <v>3402</v>
      </c>
      <c r="L3320" s="1">
        <v>2006</v>
      </c>
      <c r="M3320" t="s">
        <v>82</v>
      </c>
      <c r="N3320">
        <v>7.5</v>
      </c>
      <c r="O3320">
        <v>2.35</v>
      </c>
      <c r="P3320">
        <v>0</v>
      </c>
      <c r="Q3320">
        <v>95</v>
      </c>
      <c r="R3320">
        <v>3</v>
      </c>
      <c r="S3320">
        <v>268</v>
      </c>
      <c r="T3320" t="s">
        <v>16049</v>
      </c>
      <c r="U3320">
        <v>876</v>
      </c>
      <c r="V3320" t="s">
        <v>6346</v>
      </c>
      <c r="W3320">
        <v>15337</v>
      </c>
      <c r="X3320">
        <v>2832</v>
      </c>
      <c r="Y3320" t="s">
        <v>416</v>
      </c>
      <c r="Z3320">
        <v>0</v>
      </c>
      <c r="AA3320" t="s">
        <v>16050</v>
      </c>
      <c r="AB3320" t="s">
        <v>16051</v>
      </c>
      <c r="AC3320">
        <v>172</v>
      </c>
      <c r="AD3320">
        <v>801</v>
      </c>
    </row>
    <row r="3321" spans="1:30" x14ac:dyDescent="0.35">
      <c r="A3321" t="s">
        <v>23</v>
      </c>
      <c r="B3321" t="s">
        <v>14072</v>
      </c>
      <c r="C3321" t="s">
        <v>16052</v>
      </c>
      <c r="D3321">
        <v>82</v>
      </c>
      <c r="E3321" s="4">
        <v>8000000</v>
      </c>
      <c r="F3321" s="4">
        <v>17278980</v>
      </c>
      <c r="G3321" s="3">
        <f>movie_metadata[[#This Row],[New_gross]]-movie_metadata[[#This Row],[New_budget]]</f>
        <v>9278980</v>
      </c>
      <c r="H3321" s="3" t="str">
        <f>IF(movie_metadata[[#This Row],[Profit/Loss_in money]]&gt;0,"Profit","Loss")</f>
        <v>Profit</v>
      </c>
      <c r="I3321" t="s">
        <v>26</v>
      </c>
      <c r="J3321" t="s">
        <v>27</v>
      </c>
      <c r="K3321" t="s">
        <v>1001</v>
      </c>
      <c r="L3321" s="1">
        <v>1998</v>
      </c>
      <c r="M3321" t="s">
        <v>572</v>
      </c>
      <c r="N3321">
        <v>6.7</v>
      </c>
      <c r="O3321">
        <v>1.85</v>
      </c>
      <c r="P3321">
        <v>0</v>
      </c>
      <c r="Q3321">
        <v>40</v>
      </c>
      <c r="R3321">
        <v>33</v>
      </c>
      <c r="S3321">
        <v>475</v>
      </c>
      <c r="T3321" t="s">
        <v>12256</v>
      </c>
      <c r="U3321">
        <v>744</v>
      </c>
      <c r="V3321" t="s">
        <v>2630</v>
      </c>
      <c r="W3321">
        <v>48225</v>
      </c>
      <c r="X3321">
        <v>2400</v>
      </c>
      <c r="Y3321" t="s">
        <v>3957</v>
      </c>
      <c r="Z3321">
        <v>0</v>
      </c>
      <c r="AA3321" t="s">
        <v>16053</v>
      </c>
      <c r="AB3321" t="s">
        <v>16054</v>
      </c>
      <c r="AC3321">
        <v>164</v>
      </c>
      <c r="AD3321">
        <v>503</v>
      </c>
    </row>
    <row r="3322" spans="1:30" x14ac:dyDescent="0.35">
      <c r="A3322" t="s">
        <v>23</v>
      </c>
      <c r="B3322" t="s">
        <v>16055</v>
      </c>
      <c r="C3322" t="s">
        <v>16056</v>
      </c>
      <c r="D3322">
        <v>97</v>
      </c>
      <c r="E3322" s="4">
        <v>8000000</v>
      </c>
      <c r="F3322" s="4">
        <v>16699684</v>
      </c>
      <c r="G3322" s="3">
        <f>movie_metadata[[#This Row],[New_gross]]-movie_metadata[[#This Row],[New_budget]]</f>
        <v>8699684</v>
      </c>
      <c r="H3322" s="3" t="str">
        <f>IF(movie_metadata[[#This Row],[Profit/Loss_in money]]&gt;0,"Profit","Loss")</f>
        <v>Profit</v>
      </c>
      <c r="I3322" t="s">
        <v>26</v>
      </c>
      <c r="J3322" t="s">
        <v>27</v>
      </c>
      <c r="K3322" t="s">
        <v>1674</v>
      </c>
      <c r="L3322" s="1">
        <v>2009</v>
      </c>
      <c r="M3322" t="s">
        <v>82</v>
      </c>
      <c r="N3322">
        <v>5.6</v>
      </c>
      <c r="O3322">
        <v>1.85</v>
      </c>
      <c r="P3322">
        <v>0</v>
      </c>
      <c r="Q3322">
        <v>121</v>
      </c>
      <c r="R3322">
        <v>3</v>
      </c>
      <c r="S3322">
        <v>631</v>
      </c>
      <c r="T3322" t="s">
        <v>1538</v>
      </c>
      <c r="U3322">
        <v>24000</v>
      </c>
      <c r="V3322" t="s">
        <v>75</v>
      </c>
      <c r="W3322">
        <v>17461</v>
      </c>
      <c r="X3322">
        <v>25792</v>
      </c>
      <c r="Y3322" t="s">
        <v>5346</v>
      </c>
      <c r="Z3322">
        <v>1</v>
      </c>
      <c r="AA3322" t="s">
        <v>16057</v>
      </c>
      <c r="AB3322" t="s">
        <v>16058</v>
      </c>
      <c r="AC3322">
        <v>78</v>
      </c>
      <c r="AD3322">
        <v>827</v>
      </c>
    </row>
    <row r="3323" spans="1:30" x14ac:dyDescent="0.35">
      <c r="A3323" t="s">
        <v>23</v>
      </c>
      <c r="B3323" t="s">
        <v>16059</v>
      </c>
      <c r="C3323" t="s">
        <v>16060</v>
      </c>
      <c r="D3323">
        <v>102</v>
      </c>
      <c r="E3323" s="4">
        <v>7000000</v>
      </c>
      <c r="F3323" s="4">
        <v>15047419</v>
      </c>
      <c r="G3323" s="3">
        <f>movie_metadata[[#This Row],[New_gross]]-movie_metadata[[#This Row],[New_budget]]</f>
        <v>8047419</v>
      </c>
      <c r="H3323" s="3" t="str">
        <f>IF(movie_metadata[[#This Row],[Profit/Loss_in money]]&gt;0,"Profit","Loss")</f>
        <v>Profit</v>
      </c>
      <c r="I3323" t="s">
        <v>26</v>
      </c>
      <c r="J3323" t="s">
        <v>27</v>
      </c>
      <c r="K3323" t="s">
        <v>1928</v>
      </c>
      <c r="L3323" s="1">
        <v>2000</v>
      </c>
      <c r="M3323" t="s">
        <v>572</v>
      </c>
      <c r="N3323">
        <v>7.6</v>
      </c>
      <c r="O3323">
        <v>2.35</v>
      </c>
      <c r="P3323">
        <v>18000</v>
      </c>
      <c r="Q3323">
        <v>288</v>
      </c>
      <c r="R3323">
        <v>126</v>
      </c>
      <c r="S3323">
        <v>517</v>
      </c>
      <c r="T3323" t="s">
        <v>1369</v>
      </c>
      <c r="U3323">
        <v>23000</v>
      </c>
      <c r="V3323" t="s">
        <v>55</v>
      </c>
      <c r="W3323">
        <v>357275</v>
      </c>
      <c r="X3323">
        <v>25462</v>
      </c>
      <c r="Y3323" t="s">
        <v>3699</v>
      </c>
      <c r="Z3323">
        <v>1</v>
      </c>
      <c r="AA3323" t="s">
        <v>16061</v>
      </c>
      <c r="AB3323" t="s">
        <v>16062</v>
      </c>
      <c r="AC3323">
        <v>1061</v>
      </c>
      <c r="AD3323">
        <v>1000</v>
      </c>
    </row>
    <row r="3324" spans="1:30" x14ac:dyDescent="0.35">
      <c r="A3324" t="s">
        <v>23</v>
      </c>
      <c r="B3324" t="s">
        <v>8938</v>
      </c>
      <c r="C3324" t="s">
        <v>16063</v>
      </c>
      <c r="D3324">
        <v>93</v>
      </c>
      <c r="E3324" s="4">
        <v>5000000</v>
      </c>
      <c r="F3324" s="4">
        <v>14015786</v>
      </c>
      <c r="G3324" s="3">
        <f>movie_metadata[[#This Row],[New_gross]]-movie_metadata[[#This Row],[New_budget]]</f>
        <v>9015786</v>
      </c>
      <c r="H3324" s="3" t="str">
        <f>IF(movie_metadata[[#This Row],[Profit/Loss_in money]]&gt;0,"Profit","Loss")</f>
        <v>Profit</v>
      </c>
      <c r="I3324" t="s">
        <v>26</v>
      </c>
      <c r="J3324" t="s">
        <v>27</v>
      </c>
      <c r="K3324" t="s">
        <v>206</v>
      </c>
      <c r="L3324" s="1">
        <v>2002</v>
      </c>
      <c r="M3324" t="s">
        <v>572</v>
      </c>
      <c r="N3324">
        <v>6.5</v>
      </c>
      <c r="O3324">
        <v>1.85</v>
      </c>
      <c r="P3324">
        <v>938</v>
      </c>
      <c r="Q3324">
        <v>107</v>
      </c>
      <c r="R3324">
        <v>44</v>
      </c>
      <c r="S3324">
        <v>596</v>
      </c>
      <c r="T3324" t="s">
        <v>1942</v>
      </c>
      <c r="U3324">
        <v>15000</v>
      </c>
      <c r="V3324" t="s">
        <v>366</v>
      </c>
      <c r="W3324">
        <v>37952</v>
      </c>
      <c r="X3324">
        <v>27646</v>
      </c>
      <c r="Y3324" t="s">
        <v>1495</v>
      </c>
      <c r="Z3324">
        <v>3</v>
      </c>
      <c r="AA3324" t="s">
        <v>16064</v>
      </c>
      <c r="AB3324" t="s">
        <v>16065</v>
      </c>
      <c r="AC3324">
        <v>298</v>
      </c>
      <c r="AD3324">
        <v>11000</v>
      </c>
    </row>
    <row r="3325" spans="1:30" x14ac:dyDescent="0.35">
      <c r="A3325" t="s">
        <v>23</v>
      </c>
      <c r="B3325" t="s">
        <v>16066</v>
      </c>
      <c r="C3325" t="s">
        <v>16067</v>
      </c>
      <c r="D3325">
        <v>116</v>
      </c>
      <c r="E3325" s="4">
        <v>8000000</v>
      </c>
      <c r="F3325" s="4">
        <v>51002419.543624163</v>
      </c>
      <c r="G3325" s="3">
        <f>movie_metadata[[#This Row],[New_gross]]-movie_metadata[[#This Row],[New_budget]]</f>
        <v>43002419.543624163</v>
      </c>
      <c r="H3325" s="3" t="str">
        <f>IF(movie_metadata[[#This Row],[Profit/Loss_in money]]&gt;0,"Profit","Loss")</f>
        <v>Profit</v>
      </c>
      <c r="I3325" t="s">
        <v>26</v>
      </c>
      <c r="J3325" t="s">
        <v>254</v>
      </c>
      <c r="K3325" t="s">
        <v>414</v>
      </c>
      <c r="L3325" s="1">
        <v>2006</v>
      </c>
      <c r="M3325" t="s">
        <v>572</v>
      </c>
      <c r="N3325">
        <v>7</v>
      </c>
      <c r="O3325">
        <v>2.35</v>
      </c>
      <c r="P3325">
        <v>758</v>
      </c>
      <c r="Q3325">
        <v>28</v>
      </c>
      <c r="R3325">
        <v>31</v>
      </c>
      <c r="S3325">
        <v>50</v>
      </c>
      <c r="T3325" t="s">
        <v>16068</v>
      </c>
      <c r="U3325">
        <v>539</v>
      </c>
      <c r="V3325" t="s">
        <v>4153</v>
      </c>
      <c r="W3325">
        <v>8616</v>
      </c>
      <c r="X3325">
        <v>895</v>
      </c>
      <c r="Y3325" t="s">
        <v>16069</v>
      </c>
      <c r="Z3325">
        <v>2</v>
      </c>
      <c r="AA3325" t="s">
        <v>16070</v>
      </c>
      <c r="AB3325" t="s">
        <v>16071</v>
      </c>
      <c r="AC3325">
        <v>90</v>
      </c>
      <c r="AD3325">
        <v>290</v>
      </c>
    </row>
    <row r="3326" spans="1:30" x14ac:dyDescent="0.35">
      <c r="A3326" t="s">
        <v>23</v>
      </c>
      <c r="B3326" t="s">
        <v>16072</v>
      </c>
      <c r="C3326" t="s">
        <v>16073</v>
      </c>
      <c r="D3326">
        <v>138</v>
      </c>
      <c r="E3326" s="4">
        <v>8000000</v>
      </c>
      <c r="F3326" s="4">
        <v>10269307</v>
      </c>
      <c r="G3326" s="3">
        <f>movie_metadata[[#This Row],[New_gross]]-movie_metadata[[#This Row],[New_budget]]</f>
        <v>2269307</v>
      </c>
      <c r="H3326" s="3" t="str">
        <f>IF(movie_metadata[[#This Row],[Profit/Loss_in money]]&gt;0,"Profit","Loss")</f>
        <v>Profit</v>
      </c>
      <c r="I3326" t="s">
        <v>26</v>
      </c>
      <c r="J3326" t="s">
        <v>27</v>
      </c>
      <c r="K3326" t="s">
        <v>326</v>
      </c>
      <c r="L3326" s="1">
        <v>2009</v>
      </c>
      <c r="M3326" t="s">
        <v>572</v>
      </c>
      <c r="N3326">
        <v>6.3</v>
      </c>
      <c r="O3326">
        <v>2.35</v>
      </c>
      <c r="P3326">
        <v>0</v>
      </c>
      <c r="Q3326">
        <v>91</v>
      </c>
      <c r="R3326">
        <v>78</v>
      </c>
      <c r="S3326">
        <v>968</v>
      </c>
      <c r="T3326" t="s">
        <v>5436</v>
      </c>
      <c r="U3326">
        <v>12000</v>
      </c>
      <c r="V3326" t="s">
        <v>4828</v>
      </c>
      <c r="W3326">
        <v>53251</v>
      </c>
      <c r="X3326">
        <v>17524</v>
      </c>
      <c r="Y3326" t="s">
        <v>372</v>
      </c>
      <c r="Z3326">
        <v>0</v>
      </c>
      <c r="AA3326" t="s">
        <v>16074</v>
      </c>
      <c r="AB3326" t="s">
        <v>16075</v>
      </c>
      <c r="AC3326">
        <v>188</v>
      </c>
      <c r="AD3326">
        <v>3000</v>
      </c>
    </row>
    <row r="3327" spans="1:30" x14ac:dyDescent="0.35">
      <c r="A3327" t="s">
        <v>23</v>
      </c>
      <c r="B3327" t="s">
        <v>12547</v>
      </c>
      <c r="C3327" t="s">
        <v>16076</v>
      </c>
      <c r="D3327">
        <v>117</v>
      </c>
      <c r="E3327" s="4">
        <v>8300000</v>
      </c>
      <c r="F3327" s="4">
        <v>50901481.036144577</v>
      </c>
      <c r="G3327" s="3">
        <f>movie_metadata[[#This Row],[New_gross]]-movie_metadata[[#This Row],[New_budget]]</f>
        <v>42601481.036144577</v>
      </c>
      <c r="H3327" s="3" t="str">
        <f>IF(movie_metadata[[#This Row],[Profit/Loss_in money]]&gt;0,"Profit","Loss")</f>
        <v>Profit</v>
      </c>
      <c r="I3327" t="s">
        <v>26</v>
      </c>
      <c r="J3327" t="s">
        <v>27</v>
      </c>
      <c r="K3327" t="s">
        <v>206</v>
      </c>
      <c r="L3327" s="1">
        <v>2009</v>
      </c>
      <c r="M3327" t="s">
        <v>29</v>
      </c>
      <c r="N3327">
        <v>6.4</v>
      </c>
      <c r="O3327">
        <v>1.85</v>
      </c>
      <c r="P3327">
        <v>638</v>
      </c>
      <c r="Q3327">
        <v>55</v>
      </c>
      <c r="R3327">
        <v>133</v>
      </c>
      <c r="S3327">
        <v>86</v>
      </c>
      <c r="T3327" t="s">
        <v>16077</v>
      </c>
      <c r="U3327">
        <v>471</v>
      </c>
      <c r="V3327" t="s">
        <v>7114</v>
      </c>
      <c r="W3327">
        <v>2311</v>
      </c>
      <c r="X3327">
        <v>858</v>
      </c>
      <c r="Y3327" t="s">
        <v>16078</v>
      </c>
      <c r="Z3327">
        <v>1</v>
      </c>
      <c r="AA3327" t="s">
        <v>16079</v>
      </c>
      <c r="AB3327" t="s">
        <v>16080</v>
      </c>
      <c r="AC3327">
        <v>25</v>
      </c>
      <c r="AD3327">
        <v>277</v>
      </c>
    </row>
    <row r="3328" spans="1:30" x14ac:dyDescent="0.35">
      <c r="A3328" t="s">
        <v>23</v>
      </c>
      <c r="B3328" t="s">
        <v>16081</v>
      </c>
      <c r="C3328" t="s">
        <v>16082</v>
      </c>
      <c r="D3328">
        <v>93</v>
      </c>
      <c r="E3328" s="4">
        <v>8000000</v>
      </c>
      <c r="F3328" s="4">
        <v>17536788</v>
      </c>
      <c r="G3328" s="3">
        <f>movie_metadata[[#This Row],[New_gross]]-movie_metadata[[#This Row],[New_budget]]</f>
        <v>9536788</v>
      </c>
      <c r="H3328" s="3" t="str">
        <f>IF(movie_metadata[[#This Row],[Profit/Loss_in money]]&gt;0,"Profit","Loss")</f>
        <v>Profit</v>
      </c>
      <c r="I3328" t="s">
        <v>26</v>
      </c>
      <c r="J3328" t="s">
        <v>27</v>
      </c>
      <c r="K3328" t="s">
        <v>1407</v>
      </c>
      <c r="L3328" s="1">
        <v>2013</v>
      </c>
      <c r="M3328" t="s">
        <v>29</v>
      </c>
      <c r="N3328">
        <v>7.1</v>
      </c>
      <c r="O3328">
        <v>1.85</v>
      </c>
      <c r="P3328">
        <v>12000</v>
      </c>
      <c r="Q3328">
        <v>231</v>
      </c>
      <c r="R3328">
        <v>132</v>
      </c>
      <c r="S3328">
        <v>216</v>
      </c>
      <c r="T3328" t="s">
        <v>4300</v>
      </c>
      <c r="U3328">
        <v>434</v>
      </c>
      <c r="V3328" t="s">
        <v>16083</v>
      </c>
      <c r="W3328">
        <v>49240</v>
      </c>
      <c r="X3328">
        <v>1183</v>
      </c>
      <c r="Y3328" t="s">
        <v>16084</v>
      </c>
      <c r="Z3328">
        <v>2</v>
      </c>
      <c r="AA3328" t="s">
        <v>16085</v>
      </c>
      <c r="AB3328" t="s">
        <v>16086</v>
      </c>
      <c r="AC3328">
        <v>142</v>
      </c>
      <c r="AD3328">
        <v>265</v>
      </c>
    </row>
    <row r="3329" spans="1:30" x14ac:dyDescent="0.35">
      <c r="A3329" t="s">
        <v>23</v>
      </c>
      <c r="B3329" t="s">
        <v>3725</v>
      </c>
      <c r="C3329" t="s">
        <v>16087</v>
      </c>
      <c r="D3329">
        <v>92</v>
      </c>
      <c r="E3329" s="4">
        <v>8000000</v>
      </c>
      <c r="F3329" s="4">
        <v>58401464</v>
      </c>
      <c r="G3329" s="3">
        <f>movie_metadata[[#This Row],[New_gross]]-movie_metadata[[#This Row],[New_budget]]</f>
        <v>50401464</v>
      </c>
      <c r="H3329" s="3" t="str">
        <f>IF(movie_metadata[[#This Row],[Profit/Loss_in money]]&gt;0,"Profit","Loss")</f>
        <v>Profit</v>
      </c>
      <c r="I3329" t="s">
        <v>26</v>
      </c>
      <c r="J3329" t="s">
        <v>27</v>
      </c>
      <c r="K3329" t="s">
        <v>1674</v>
      </c>
      <c r="L3329" s="1">
        <v>2010</v>
      </c>
      <c r="M3329" t="s">
        <v>29</v>
      </c>
      <c r="N3329">
        <v>7.1</v>
      </c>
      <c r="O3329">
        <v>1.85</v>
      </c>
      <c r="P3329">
        <v>19000</v>
      </c>
      <c r="Q3329">
        <v>262</v>
      </c>
      <c r="R3329">
        <v>87</v>
      </c>
      <c r="S3329">
        <v>424</v>
      </c>
      <c r="T3329" t="s">
        <v>11553</v>
      </c>
      <c r="U3329">
        <v>15000</v>
      </c>
      <c r="V3329" t="s">
        <v>175</v>
      </c>
      <c r="W3329">
        <v>276746</v>
      </c>
      <c r="X3329">
        <v>16982</v>
      </c>
      <c r="Y3329" t="s">
        <v>16088</v>
      </c>
      <c r="Z3329">
        <v>1</v>
      </c>
      <c r="AA3329" t="s">
        <v>16089</v>
      </c>
      <c r="AB3329" t="s">
        <v>16090</v>
      </c>
      <c r="AC3329">
        <v>264</v>
      </c>
      <c r="AD3329">
        <v>1000</v>
      </c>
    </row>
    <row r="3330" spans="1:30" x14ac:dyDescent="0.35">
      <c r="A3330" t="s">
        <v>23</v>
      </c>
      <c r="B3330" t="s">
        <v>16091</v>
      </c>
      <c r="C3330" t="s">
        <v>16092</v>
      </c>
      <c r="D3330">
        <v>110</v>
      </c>
      <c r="E3330" s="4">
        <v>29013773.584905662</v>
      </c>
      <c r="F3330" s="4">
        <v>8880705</v>
      </c>
      <c r="G3330" s="3">
        <f>movie_metadata[[#This Row],[New_gross]]-movie_metadata[[#This Row],[New_budget]]</f>
        <v>-20133068.584905662</v>
      </c>
      <c r="H3330" s="3" t="str">
        <f>IF(movie_metadata[[#This Row],[Profit/Loss_in money]]&gt;0,"Profit","Loss")</f>
        <v>Loss</v>
      </c>
      <c r="I3330" t="s">
        <v>26</v>
      </c>
      <c r="J3330" t="s">
        <v>27</v>
      </c>
      <c r="K3330" t="s">
        <v>1407</v>
      </c>
      <c r="L3330" s="1">
        <v>1994</v>
      </c>
      <c r="M3330" t="s">
        <v>572</v>
      </c>
      <c r="N3330">
        <v>6.5</v>
      </c>
      <c r="O3330">
        <v>1.85</v>
      </c>
      <c r="P3330">
        <v>160</v>
      </c>
      <c r="Q3330">
        <v>7</v>
      </c>
      <c r="R3330">
        <v>10</v>
      </c>
      <c r="S3330">
        <v>582</v>
      </c>
      <c r="T3330" t="s">
        <v>1038</v>
      </c>
      <c r="U3330">
        <v>851</v>
      </c>
      <c r="V3330" t="s">
        <v>796</v>
      </c>
      <c r="W3330">
        <v>1103</v>
      </c>
      <c r="X3330">
        <v>3293</v>
      </c>
      <c r="Y3330" t="s">
        <v>2854</v>
      </c>
      <c r="Z3330">
        <v>0</v>
      </c>
      <c r="AA3330" t="s">
        <v>16093</v>
      </c>
      <c r="AB3330" t="s">
        <v>16094</v>
      </c>
      <c r="AC3330">
        <v>11</v>
      </c>
      <c r="AD3330">
        <v>780</v>
      </c>
    </row>
    <row r="3331" spans="1:30" x14ac:dyDescent="0.35">
      <c r="A3331" t="s">
        <v>739</v>
      </c>
      <c r="B3331" t="s">
        <v>9160</v>
      </c>
      <c r="C3331" t="s">
        <v>16095</v>
      </c>
      <c r="D3331">
        <v>92</v>
      </c>
      <c r="E3331" s="4">
        <v>8000000</v>
      </c>
      <c r="F3331" s="4">
        <v>8279017</v>
      </c>
      <c r="G3331" s="3">
        <f>movie_metadata[[#This Row],[New_gross]]-movie_metadata[[#This Row],[New_budget]]</f>
        <v>279017</v>
      </c>
      <c r="H3331" s="3" t="str">
        <f>IF(movie_metadata[[#This Row],[Profit/Loss_in money]]&gt;0,"Profit","Loss")</f>
        <v>Profit</v>
      </c>
      <c r="I3331" t="s">
        <v>26</v>
      </c>
      <c r="J3331" t="s">
        <v>45</v>
      </c>
      <c r="K3331" t="s">
        <v>11564</v>
      </c>
      <c r="L3331" s="1">
        <v>2000</v>
      </c>
      <c r="M3331" t="s">
        <v>572</v>
      </c>
      <c r="N3331">
        <v>6.9</v>
      </c>
      <c r="O3331">
        <v>2.35</v>
      </c>
      <c r="P3331">
        <v>0</v>
      </c>
      <c r="Q3331">
        <v>196</v>
      </c>
      <c r="R3331">
        <v>54</v>
      </c>
      <c r="S3331">
        <v>306</v>
      </c>
      <c r="T3331" t="s">
        <v>1815</v>
      </c>
      <c r="U3331">
        <v>776</v>
      </c>
      <c r="V3331" t="s">
        <v>302</v>
      </c>
      <c r="W3331">
        <v>34191</v>
      </c>
      <c r="X3331">
        <v>1761</v>
      </c>
      <c r="Y3331" t="s">
        <v>2235</v>
      </c>
      <c r="Z3331">
        <v>1</v>
      </c>
      <c r="AA3331" t="s">
        <v>16096</v>
      </c>
      <c r="AB3331" t="s">
        <v>16097</v>
      </c>
      <c r="AC3331">
        <v>339</v>
      </c>
      <c r="AD3331">
        <v>595</v>
      </c>
    </row>
    <row r="3332" spans="1:30" x14ac:dyDescent="0.35">
      <c r="A3332" t="s">
        <v>23</v>
      </c>
      <c r="B3332" t="s">
        <v>12352</v>
      </c>
      <c r="C3332" t="s">
        <v>16098</v>
      </c>
      <c r="D3332">
        <v>104</v>
      </c>
      <c r="E3332" s="4">
        <v>8000000</v>
      </c>
      <c r="F3332" s="4">
        <v>10106233</v>
      </c>
      <c r="G3332" s="3">
        <f>movie_metadata[[#This Row],[New_gross]]-movie_metadata[[#This Row],[New_budget]]</f>
        <v>2106233</v>
      </c>
      <c r="H3332" s="3" t="str">
        <f>IF(movie_metadata[[#This Row],[Profit/Loss_in money]]&gt;0,"Profit","Loss")</f>
        <v>Profit</v>
      </c>
      <c r="I3332" t="s">
        <v>26</v>
      </c>
      <c r="J3332" t="s">
        <v>27</v>
      </c>
      <c r="K3332" t="s">
        <v>2520</v>
      </c>
      <c r="L3332" s="1">
        <v>2011</v>
      </c>
      <c r="M3332" t="s">
        <v>82</v>
      </c>
      <c r="N3332">
        <v>5.4</v>
      </c>
      <c r="O3332">
        <v>1.85</v>
      </c>
      <c r="P3332">
        <v>0</v>
      </c>
      <c r="Q3332">
        <v>83</v>
      </c>
      <c r="R3332">
        <v>18</v>
      </c>
      <c r="S3332">
        <v>741</v>
      </c>
      <c r="T3332" t="s">
        <v>4681</v>
      </c>
      <c r="U3332">
        <v>1000</v>
      </c>
      <c r="V3332" t="s">
        <v>2483</v>
      </c>
      <c r="W3332">
        <v>12702</v>
      </c>
      <c r="X3332">
        <v>5190</v>
      </c>
      <c r="Y3332" t="s">
        <v>6551</v>
      </c>
      <c r="Z3332">
        <v>0</v>
      </c>
      <c r="AA3332" t="s">
        <v>16099</v>
      </c>
      <c r="AB3332" t="s">
        <v>16100</v>
      </c>
      <c r="AC3332">
        <v>32</v>
      </c>
      <c r="AD3332">
        <v>962</v>
      </c>
    </row>
    <row r="3333" spans="1:30" x14ac:dyDescent="0.35">
      <c r="A3333" t="s">
        <v>23</v>
      </c>
      <c r="B3333" t="s">
        <v>562</v>
      </c>
      <c r="C3333" t="s">
        <v>16101</v>
      </c>
      <c r="D3333">
        <v>98</v>
      </c>
      <c r="E3333" s="4">
        <v>8000000</v>
      </c>
      <c r="F3333" s="4">
        <v>40012872.179487176</v>
      </c>
      <c r="G3333" s="3">
        <f>movie_metadata[[#This Row],[New_gross]]-movie_metadata[[#This Row],[New_budget]]</f>
        <v>32012872.179487176</v>
      </c>
      <c r="H3333" s="3" t="str">
        <f>IF(movie_metadata[[#This Row],[Profit/Loss_in money]]&gt;0,"Profit","Loss")</f>
        <v>Profit</v>
      </c>
      <c r="I3333" t="s">
        <v>26</v>
      </c>
      <c r="J3333" t="s">
        <v>27</v>
      </c>
      <c r="K3333" t="s">
        <v>1674</v>
      </c>
      <c r="L3333" s="1">
        <v>1996</v>
      </c>
      <c r="M3333" t="s">
        <v>29</v>
      </c>
      <c r="N3333">
        <v>4.9000000000000004</v>
      </c>
      <c r="O3333">
        <v>1.85</v>
      </c>
      <c r="P3333">
        <v>125</v>
      </c>
      <c r="Q3333">
        <v>18</v>
      </c>
      <c r="R3333">
        <v>198</v>
      </c>
      <c r="S3333">
        <v>636</v>
      </c>
      <c r="T3333" t="s">
        <v>2516</v>
      </c>
      <c r="U3333">
        <v>1000</v>
      </c>
      <c r="V3333" t="s">
        <v>1814</v>
      </c>
      <c r="W3333">
        <v>6124</v>
      </c>
      <c r="X3333">
        <v>3502</v>
      </c>
      <c r="Y3333" t="s">
        <v>6734</v>
      </c>
      <c r="Z3333">
        <v>2</v>
      </c>
      <c r="AA3333" t="s">
        <v>16102</v>
      </c>
      <c r="AB3333" t="s">
        <v>16103</v>
      </c>
      <c r="AC3333">
        <v>55</v>
      </c>
      <c r="AD3333">
        <v>975</v>
      </c>
    </row>
    <row r="3334" spans="1:30" x14ac:dyDescent="0.35">
      <c r="A3334" t="s">
        <v>23</v>
      </c>
      <c r="B3334" t="s">
        <v>11039</v>
      </c>
      <c r="C3334" t="s">
        <v>16104</v>
      </c>
      <c r="D3334">
        <v>89</v>
      </c>
      <c r="E3334" s="4">
        <v>8000000</v>
      </c>
      <c r="F3334" s="4">
        <v>4692814</v>
      </c>
      <c r="G3334" s="3">
        <f>movie_metadata[[#This Row],[New_gross]]-movie_metadata[[#This Row],[New_budget]]</f>
        <v>-3307186</v>
      </c>
      <c r="H3334" s="3" t="str">
        <f>IF(movie_metadata[[#This Row],[Profit/Loss_in money]]&gt;0,"Profit","Loss")</f>
        <v>Loss</v>
      </c>
      <c r="I3334" t="s">
        <v>26</v>
      </c>
      <c r="J3334" t="s">
        <v>27</v>
      </c>
      <c r="K3334" t="s">
        <v>1664</v>
      </c>
      <c r="L3334" s="1">
        <v>1999</v>
      </c>
      <c r="M3334" t="s">
        <v>29</v>
      </c>
      <c r="N3334">
        <v>5.0999999999999996</v>
      </c>
      <c r="O3334">
        <v>1.85</v>
      </c>
      <c r="P3334">
        <v>77</v>
      </c>
      <c r="Q3334">
        <v>11</v>
      </c>
      <c r="R3334">
        <v>15</v>
      </c>
      <c r="S3334">
        <v>660</v>
      </c>
      <c r="T3334" t="s">
        <v>6372</v>
      </c>
      <c r="U3334">
        <v>883</v>
      </c>
      <c r="V3334" t="s">
        <v>4537</v>
      </c>
      <c r="W3334">
        <v>2870</v>
      </c>
      <c r="X3334">
        <v>3291</v>
      </c>
      <c r="Y3334" t="s">
        <v>1835</v>
      </c>
      <c r="Z3334">
        <v>2</v>
      </c>
      <c r="AA3334" t="s">
        <v>16105</v>
      </c>
      <c r="AB3334" t="s">
        <v>16106</v>
      </c>
      <c r="AC3334">
        <v>34</v>
      </c>
      <c r="AD3334">
        <v>826</v>
      </c>
    </row>
    <row r="3335" spans="1:30" x14ac:dyDescent="0.35">
      <c r="A3335" t="s">
        <v>23</v>
      </c>
      <c r="B3335" t="s">
        <v>16107</v>
      </c>
      <c r="C3335" t="s">
        <v>16108</v>
      </c>
      <c r="D3335">
        <v>92</v>
      </c>
      <c r="E3335" s="4">
        <v>8000000</v>
      </c>
      <c r="F3335" s="4">
        <v>5018450</v>
      </c>
      <c r="G3335" s="3">
        <f>movie_metadata[[#This Row],[New_gross]]-movie_metadata[[#This Row],[New_budget]]</f>
        <v>-2981550</v>
      </c>
      <c r="H3335" s="3" t="str">
        <f>IF(movie_metadata[[#This Row],[Profit/Loss_in money]]&gt;0,"Profit","Loss")</f>
        <v>Loss</v>
      </c>
      <c r="I3335" t="s">
        <v>26</v>
      </c>
      <c r="J3335" t="s">
        <v>27</v>
      </c>
      <c r="K3335" t="s">
        <v>3625</v>
      </c>
      <c r="L3335" s="1">
        <v>2000</v>
      </c>
      <c r="M3335" t="s">
        <v>572</v>
      </c>
      <c r="N3335">
        <v>5.3</v>
      </c>
      <c r="O3335">
        <v>2.35</v>
      </c>
      <c r="P3335">
        <v>859</v>
      </c>
      <c r="Q3335">
        <v>72</v>
      </c>
      <c r="R3335">
        <v>26</v>
      </c>
      <c r="S3335">
        <v>417</v>
      </c>
      <c r="T3335" t="s">
        <v>5896</v>
      </c>
      <c r="U3335">
        <v>1000</v>
      </c>
      <c r="V3335" t="s">
        <v>2800</v>
      </c>
      <c r="W3335">
        <v>8546</v>
      </c>
      <c r="X3335">
        <v>2687</v>
      </c>
      <c r="Y3335" t="s">
        <v>11092</v>
      </c>
      <c r="Z3335">
        <v>0</v>
      </c>
      <c r="AA3335" t="s">
        <v>16109</v>
      </c>
      <c r="AB3335" t="s">
        <v>16110</v>
      </c>
      <c r="AC3335">
        <v>86</v>
      </c>
      <c r="AD3335">
        <v>905</v>
      </c>
    </row>
    <row r="3336" spans="1:30" x14ac:dyDescent="0.35">
      <c r="A3336" t="s">
        <v>23</v>
      </c>
      <c r="B3336" t="s">
        <v>12547</v>
      </c>
      <c r="C3336" t="s">
        <v>16111</v>
      </c>
      <c r="D3336">
        <v>140</v>
      </c>
      <c r="E3336" s="4">
        <v>25982030.303030305</v>
      </c>
      <c r="F3336" s="4">
        <v>25967000</v>
      </c>
      <c r="G3336" s="3">
        <f>movie_metadata[[#This Row],[New_gross]]-movie_metadata[[#This Row],[New_budget]]</f>
        <v>-15030.303030304611</v>
      </c>
      <c r="H3336" s="3" t="str">
        <f>IF(movie_metadata[[#This Row],[Profit/Loss_in money]]&gt;0,"Profit","Loss")</f>
        <v>Loss</v>
      </c>
      <c r="I3336" t="s">
        <v>26</v>
      </c>
      <c r="J3336" t="s">
        <v>45</v>
      </c>
      <c r="K3336" t="s">
        <v>206</v>
      </c>
      <c r="L3336" s="1">
        <v>1992</v>
      </c>
      <c r="M3336" t="s">
        <v>82</v>
      </c>
      <c r="N3336">
        <v>7.5</v>
      </c>
      <c r="O3336">
        <v>2.35</v>
      </c>
      <c r="P3336">
        <v>788</v>
      </c>
      <c r="Q3336">
        <v>51</v>
      </c>
      <c r="R3336">
        <v>133</v>
      </c>
      <c r="S3336">
        <v>136</v>
      </c>
      <c r="T3336" t="s">
        <v>2527</v>
      </c>
      <c r="U3336">
        <v>12000</v>
      </c>
      <c r="V3336" t="s">
        <v>756</v>
      </c>
      <c r="W3336">
        <v>21254</v>
      </c>
      <c r="X3336">
        <v>13180</v>
      </c>
      <c r="Y3336" t="s">
        <v>16112</v>
      </c>
      <c r="Z3336">
        <v>3</v>
      </c>
      <c r="AA3336" t="s">
        <v>16113</v>
      </c>
      <c r="AB3336" t="s">
        <v>16114</v>
      </c>
      <c r="AC3336">
        <v>86</v>
      </c>
      <c r="AD3336">
        <v>898</v>
      </c>
    </row>
    <row r="3337" spans="1:30" x14ac:dyDescent="0.35">
      <c r="A3337" t="s">
        <v>23</v>
      </c>
      <c r="B3337" t="s">
        <v>60</v>
      </c>
      <c r="C3337" t="s">
        <v>16115</v>
      </c>
      <c r="D3337">
        <v>60</v>
      </c>
      <c r="E3337" s="4">
        <v>36541497.422512971</v>
      </c>
      <c r="F3337" s="4">
        <v>93365838.444444448</v>
      </c>
      <c r="G3337" s="3">
        <f>movie_metadata[[#This Row],[New_gross]]-movie_metadata[[#This Row],[New_budget]]</f>
        <v>56824341.021931477</v>
      </c>
      <c r="H3337" s="3" t="str">
        <f>IF(movie_metadata[[#This Row],[Profit/Loss_in money]]&gt;0,"Profit","Loss")</f>
        <v>Profit</v>
      </c>
      <c r="I3337" t="s">
        <v>26</v>
      </c>
      <c r="J3337" t="s">
        <v>60</v>
      </c>
      <c r="K3337" t="s">
        <v>16116</v>
      </c>
      <c r="L3337" s="1">
        <v>2005</v>
      </c>
      <c r="M3337" t="s">
        <v>2622</v>
      </c>
      <c r="N3337">
        <v>8.3000000000000007</v>
      </c>
      <c r="O3337">
        <v>16</v>
      </c>
      <c r="P3337">
        <v>18000</v>
      </c>
      <c r="Q3337">
        <v>18</v>
      </c>
      <c r="S3337">
        <v>648</v>
      </c>
      <c r="T3337" t="s">
        <v>2863</v>
      </c>
      <c r="U3337">
        <v>3000</v>
      </c>
      <c r="V3337" t="s">
        <v>723</v>
      </c>
      <c r="W3337">
        <v>22848</v>
      </c>
      <c r="X3337">
        <v>6034</v>
      </c>
      <c r="Y3337" t="s">
        <v>724</v>
      </c>
      <c r="Z3337">
        <v>0</v>
      </c>
      <c r="AA3337" t="s">
        <v>16117</v>
      </c>
      <c r="AB3337" t="s">
        <v>16118</v>
      </c>
      <c r="AC3337">
        <v>85</v>
      </c>
      <c r="AD3337">
        <v>788</v>
      </c>
    </row>
    <row r="3338" spans="1:30" x14ac:dyDescent="0.35">
      <c r="A3338" t="s">
        <v>23</v>
      </c>
      <c r="B3338" t="s">
        <v>16119</v>
      </c>
      <c r="C3338" t="s">
        <v>16120</v>
      </c>
      <c r="D3338">
        <v>90</v>
      </c>
      <c r="E3338" s="4">
        <v>8000000</v>
      </c>
      <c r="F3338" s="4">
        <v>3442820</v>
      </c>
      <c r="G3338" s="3">
        <f>movie_metadata[[#This Row],[New_gross]]-movie_metadata[[#This Row],[New_budget]]</f>
        <v>-4557180</v>
      </c>
      <c r="H3338" s="3" t="str">
        <f>IF(movie_metadata[[#This Row],[Profit/Loss_in money]]&gt;0,"Profit","Loss")</f>
        <v>Loss</v>
      </c>
      <c r="I3338" t="s">
        <v>26</v>
      </c>
      <c r="J3338" t="s">
        <v>27</v>
      </c>
      <c r="K3338" t="s">
        <v>16121</v>
      </c>
      <c r="L3338" s="1">
        <v>2015</v>
      </c>
      <c r="M3338" t="s">
        <v>572</v>
      </c>
      <c r="N3338">
        <v>7.3</v>
      </c>
      <c r="O3338">
        <v>2.35</v>
      </c>
      <c r="P3338">
        <v>0</v>
      </c>
      <c r="Q3338">
        <v>328</v>
      </c>
      <c r="R3338">
        <v>26</v>
      </c>
      <c r="S3338">
        <v>0</v>
      </c>
      <c r="T3338" t="s">
        <v>2400</v>
      </c>
      <c r="U3338">
        <v>1000</v>
      </c>
      <c r="V3338" t="s">
        <v>2612</v>
      </c>
      <c r="W3338">
        <v>31489</v>
      </c>
      <c r="X3338">
        <v>1442</v>
      </c>
      <c r="Y3338" t="s">
        <v>16122</v>
      </c>
      <c r="Z3338">
        <v>0</v>
      </c>
      <c r="AA3338" t="s">
        <v>16123</v>
      </c>
      <c r="AB3338" t="s">
        <v>16124</v>
      </c>
      <c r="AC3338">
        <v>140</v>
      </c>
      <c r="AD3338">
        <v>442</v>
      </c>
    </row>
    <row r="3339" spans="1:30" x14ac:dyDescent="0.35">
      <c r="A3339" t="s">
        <v>23</v>
      </c>
      <c r="B3339" t="s">
        <v>11316</v>
      </c>
      <c r="C3339" t="s">
        <v>16125</v>
      </c>
      <c r="D3339">
        <v>129</v>
      </c>
      <c r="E3339" s="4">
        <v>10000000</v>
      </c>
      <c r="F3339" s="4">
        <v>3205244</v>
      </c>
      <c r="G3339" s="3">
        <f>movie_metadata[[#This Row],[New_gross]]-movie_metadata[[#This Row],[New_budget]]</f>
        <v>-6794756</v>
      </c>
      <c r="H3339" s="3" t="str">
        <f>IF(movie_metadata[[#This Row],[Profit/Loss_in money]]&gt;0,"Profit","Loss")</f>
        <v>Loss</v>
      </c>
      <c r="I3339" t="s">
        <v>26</v>
      </c>
      <c r="J3339" t="s">
        <v>45</v>
      </c>
      <c r="K3339" t="s">
        <v>2520</v>
      </c>
      <c r="L3339" s="1">
        <v>2010</v>
      </c>
      <c r="M3339" t="s">
        <v>29</v>
      </c>
      <c r="N3339">
        <v>7.3</v>
      </c>
      <c r="O3339">
        <v>2.35</v>
      </c>
      <c r="P3339">
        <v>0</v>
      </c>
      <c r="Q3339">
        <v>248</v>
      </c>
      <c r="R3339">
        <v>608</v>
      </c>
      <c r="S3339">
        <v>386</v>
      </c>
      <c r="T3339" t="s">
        <v>2417</v>
      </c>
      <c r="U3339">
        <v>1000</v>
      </c>
      <c r="V3339" t="s">
        <v>385</v>
      </c>
      <c r="W3339">
        <v>23629</v>
      </c>
      <c r="X3339">
        <v>2265</v>
      </c>
      <c r="Y3339" t="s">
        <v>9061</v>
      </c>
      <c r="Z3339">
        <v>0</v>
      </c>
      <c r="AA3339" t="s">
        <v>16126</v>
      </c>
      <c r="AB3339" t="s">
        <v>16127</v>
      </c>
      <c r="AC3339">
        <v>141</v>
      </c>
      <c r="AD3339">
        <v>579</v>
      </c>
    </row>
    <row r="3340" spans="1:30" x14ac:dyDescent="0.35">
      <c r="A3340" t="s">
        <v>23</v>
      </c>
      <c r="B3340" t="s">
        <v>16128</v>
      </c>
      <c r="C3340" t="s">
        <v>16129</v>
      </c>
      <c r="D3340">
        <v>111</v>
      </c>
      <c r="E3340" s="4">
        <v>8000000</v>
      </c>
      <c r="F3340" s="4">
        <v>3076425</v>
      </c>
      <c r="G3340" s="3">
        <f>movie_metadata[[#This Row],[New_gross]]-movie_metadata[[#This Row],[New_budget]]</f>
        <v>-4923575</v>
      </c>
      <c r="H3340" s="3" t="str">
        <f>IF(movie_metadata[[#This Row],[Profit/Loss_in money]]&gt;0,"Profit","Loss")</f>
        <v>Loss</v>
      </c>
      <c r="I3340" t="s">
        <v>1451</v>
      </c>
      <c r="J3340" t="s">
        <v>1452</v>
      </c>
      <c r="K3340" t="s">
        <v>16130</v>
      </c>
      <c r="L3340" s="1">
        <v>2002</v>
      </c>
      <c r="M3340" t="s">
        <v>572</v>
      </c>
      <c r="N3340">
        <v>7.1</v>
      </c>
      <c r="O3340">
        <v>1.85</v>
      </c>
      <c r="P3340">
        <v>0</v>
      </c>
      <c r="Q3340">
        <v>128</v>
      </c>
      <c r="R3340">
        <v>341</v>
      </c>
      <c r="S3340">
        <v>569</v>
      </c>
      <c r="T3340" t="s">
        <v>6029</v>
      </c>
      <c r="U3340">
        <v>963</v>
      </c>
      <c r="V3340" t="s">
        <v>6653</v>
      </c>
      <c r="W3340">
        <v>23660</v>
      </c>
      <c r="X3340">
        <v>3543</v>
      </c>
      <c r="Y3340" t="s">
        <v>16131</v>
      </c>
      <c r="Z3340">
        <v>1</v>
      </c>
      <c r="AA3340" t="s">
        <v>16132</v>
      </c>
      <c r="AB3340" t="s">
        <v>16133</v>
      </c>
      <c r="AC3340">
        <v>162</v>
      </c>
      <c r="AD3340">
        <v>678</v>
      </c>
    </row>
    <row r="3341" spans="1:30" x14ac:dyDescent="0.35">
      <c r="A3341" t="s">
        <v>23</v>
      </c>
      <c r="B3341" t="s">
        <v>12962</v>
      </c>
      <c r="C3341" t="s">
        <v>16134</v>
      </c>
      <c r="D3341">
        <v>79</v>
      </c>
      <c r="E3341" s="4">
        <v>8000000</v>
      </c>
      <c r="F3341" s="4">
        <v>2275557</v>
      </c>
      <c r="G3341" s="3">
        <f>movie_metadata[[#This Row],[New_gross]]-movie_metadata[[#This Row],[New_budget]]</f>
        <v>-5724443</v>
      </c>
      <c r="H3341" s="3" t="str">
        <f>IF(movie_metadata[[#This Row],[Profit/Loss_in money]]&gt;0,"Profit","Loss")</f>
        <v>Loss</v>
      </c>
      <c r="I3341" t="s">
        <v>26</v>
      </c>
      <c r="J3341" t="s">
        <v>27</v>
      </c>
      <c r="K3341" t="s">
        <v>414</v>
      </c>
      <c r="L3341" s="1">
        <v>1991</v>
      </c>
      <c r="M3341" t="s">
        <v>572</v>
      </c>
      <c r="N3341">
        <v>6</v>
      </c>
      <c r="O3341">
        <v>1.85</v>
      </c>
      <c r="P3341">
        <v>0</v>
      </c>
      <c r="Q3341">
        <v>45</v>
      </c>
      <c r="R3341">
        <v>73</v>
      </c>
      <c r="S3341">
        <v>112</v>
      </c>
      <c r="T3341" t="s">
        <v>1726</v>
      </c>
      <c r="U3341">
        <v>1000</v>
      </c>
      <c r="V3341" t="s">
        <v>580</v>
      </c>
      <c r="W3341">
        <v>12561</v>
      </c>
      <c r="X3341">
        <v>2404</v>
      </c>
      <c r="Y3341" t="s">
        <v>16135</v>
      </c>
      <c r="Z3341">
        <v>2</v>
      </c>
      <c r="AA3341" t="s">
        <v>16136</v>
      </c>
      <c r="AB3341" t="s">
        <v>16137</v>
      </c>
      <c r="AC3341">
        <v>102</v>
      </c>
      <c r="AD3341">
        <v>1000</v>
      </c>
    </row>
    <row r="3342" spans="1:30" x14ac:dyDescent="0.35">
      <c r="A3342" t="s">
        <v>23</v>
      </c>
      <c r="B3342" t="s">
        <v>4940</v>
      </c>
      <c r="C3342" t="s">
        <v>16138</v>
      </c>
      <c r="D3342">
        <v>104</v>
      </c>
      <c r="E3342" s="4">
        <v>8000000</v>
      </c>
      <c r="F3342" s="4">
        <v>1789892</v>
      </c>
      <c r="G3342" s="3">
        <f>movie_metadata[[#This Row],[New_gross]]-movie_metadata[[#This Row],[New_budget]]</f>
        <v>-6210108</v>
      </c>
      <c r="H3342" s="3" t="str">
        <f>IF(movie_metadata[[#This Row],[Profit/Loss_in money]]&gt;0,"Profit","Loss")</f>
        <v>Loss</v>
      </c>
      <c r="I3342" t="s">
        <v>26</v>
      </c>
      <c r="J3342" t="s">
        <v>754</v>
      </c>
      <c r="K3342" t="s">
        <v>1001</v>
      </c>
      <c r="L3342" s="1">
        <v>1998</v>
      </c>
      <c r="M3342" t="s">
        <v>572</v>
      </c>
      <c r="N3342">
        <v>6.6</v>
      </c>
      <c r="O3342">
        <v>1.85</v>
      </c>
      <c r="P3342">
        <v>515</v>
      </c>
      <c r="Q3342">
        <v>49</v>
      </c>
      <c r="R3342">
        <v>71</v>
      </c>
      <c r="S3342">
        <v>168</v>
      </c>
      <c r="T3342" t="s">
        <v>5554</v>
      </c>
      <c r="U3342">
        <v>1000</v>
      </c>
      <c r="V3342" t="s">
        <v>786</v>
      </c>
      <c r="W3342">
        <v>9494</v>
      </c>
      <c r="X3342">
        <v>1795</v>
      </c>
      <c r="Y3342" t="s">
        <v>16139</v>
      </c>
      <c r="Z3342">
        <v>1</v>
      </c>
      <c r="AA3342" t="s">
        <v>16140</v>
      </c>
      <c r="AB3342" t="s">
        <v>16141</v>
      </c>
      <c r="AC3342">
        <v>109</v>
      </c>
      <c r="AD3342">
        <v>261</v>
      </c>
    </row>
    <row r="3343" spans="1:30" x14ac:dyDescent="0.35">
      <c r="A3343" t="s">
        <v>23</v>
      </c>
      <c r="B3343" t="s">
        <v>16142</v>
      </c>
      <c r="C3343" t="s">
        <v>16143</v>
      </c>
      <c r="D3343">
        <v>101</v>
      </c>
      <c r="E3343" s="4">
        <v>8000000</v>
      </c>
      <c r="F3343" s="4">
        <v>6350058</v>
      </c>
      <c r="G3343" s="3">
        <f>movie_metadata[[#This Row],[New_gross]]-movie_metadata[[#This Row],[New_budget]]</f>
        <v>-1649942</v>
      </c>
      <c r="H3343" s="3" t="str">
        <f>IF(movie_metadata[[#This Row],[Profit/Loss_in money]]&gt;0,"Profit","Loss")</f>
        <v>Loss</v>
      </c>
      <c r="I3343" t="s">
        <v>26</v>
      </c>
      <c r="J3343" t="s">
        <v>27</v>
      </c>
      <c r="K3343" t="s">
        <v>1407</v>
      </c>
      <c r="L3343" s="1">
        <v>2010</v>
      </c>
      <c r="M3343" t="s">
        <v>29</v>
      </c>
      <c r="N3343">
        <v>7.2</v>
      </c>
      <c r="O3343">
        <v>1.85</v>
      </c>
      <c r="P3343">
        <v>20000</v>
      </c>
      <c r="Q3343">
        <v>163</v>
      </c>
      <c r="R3343">
        <v>16</v>
      </c>
      <c r="S3343">
        <v>472</v>
      </c>
      <c r="T3343" t="s">
        <v>13335</v>
      </c>
      <c r="U3343">
        <v>943</v>
      </c>
      <c r="V3343" t="s">
        <v>839</v>
      </c>
      <c r="W3343">
        <v>106098</v>
      </c>
      <c r="X3343">
        <v>2786</v>
      </c>
      <c r="Y3343" t="s">
        <v>7578</v>
      </c>
      <c r="Z3343">
        <v>3</v>
      </c>
      <c r="AA3343" t="s">
        <v>16144</v>
      </c>
      <c r="AB3343" t="s">
        <v>16145</v>
      </c>
      <c r="AC3343">
        <v>150</v>
      </c>
      <c r="AD3343">
        <v>769</v>
      </c>
    </row>
    <row r="3344" spans="1:30" x14ac:dyDescent="0.35">
      <c r="A3344" t="s">
        <v>23</v>
      </c>
      <c r="B3344" t="s">
        <v>9709</v>
      </c>
      <c r="C3344" t="s">
        <v>16146</v>
      </c>
      <c r="D3344">
        <v>113</v>
      </c>
      <c r="E3344" s="4">
        <v>7200000</v>
      </c>
      <c r="F3344" s="4">
        <v>1094798</v>
      </c>
      <c r="G3344" s="3">
        <f>movie_metadata[[#This Row],[New_gross]]-movie_metadata[[#This Row],[New_budget]]</f>
        <v>-6105202</v>
      </c>
      <c r="H3344" s="3" t="str">
        <f>IF(movie_metadata[[#This Row],[Profit/Loss_in money]]&gt;0,"Profit","Loss")</f>
        <v>Loss</v>
      </c>
      <c r="I3344" t="s">
        <v>26</v>
      </c>
      <c r="J3344" t="s">
        <v>45</v>
      </c>
      <c r="K3344" t="s">
        <v>3060</v>
      </c>
      <c r="L3344" s="1">
        <v>2010</v>
      </c>
      <c r="M3344" t="s">
        <v>572</v>
      </c>
      <c r="N3344">
        <v>7.2</v>
      </c>
      <c r="O3344">
        <v>2.35</v>
      </c>
      <c r="P3344">
        <v>0</v>
      </c>
      <c r="Q3344">
        <v>163</v>
      </c>
      <c r="R3344">
        <v>13</v>
      </c>
      <c r="S3344">
        <v>594</v>
      </c>
      <c r="T3344" t="s">
        <v>16147</v>
      </c>
      <c r="U3344">
        <v>5000</v>
      </c>
      <c r="V3344" t="s">
        <v>2391</v>
      </c>
      <c r="W3344">
        <v>11158</v>
      </c>
      <c r="X3344">
        <v>7692</v>
      </c>
      <c r="Y3344" t="s">
        <v>4716</v>
      </c>
      <c r="Z3344">
        <v>6</v>
      </c>
      <c r="AA3344" t="s">
        <v>16148</v>
      </c>
      <c r="AB3344" t="s">
        <v>16149</v>
      </c>
      <c r="AC3344">
        <v>73</v>
      </c>
      <c r="AD3344">
        <v>629</v>
      </c>
    </row>
    <row r="3345" spans="1:30" x14ac:dyDescent="0.35">
      <c r="A3345" t="s">
        <v>23</v>
      </c>
      <c r="B3345" t="s">
        <v>11642</v>
      </c>
      <c r="C3345" t="s">
        <v>16150</v>
      </c>
      <c r="D3345">
        <v>92</v>
      </c>
      <c r="E3345" s="4">
        <v>8000000</v>
      </c>
      <c r="F3345" s="4">
        <v>1071240</v>
      </c>
      <c r="G3345" s="3">
        <f>movie_metadata[[#This Row],[New_gross]]-movie_metadata[[#This Row],[New_budget]]</f>
        <v>-6928760</v>
      </c>
      <c r="H3345" s="3" t="str">
        <f>IF(movie_metadata[[#This Row],[Profit/Loss_in money]]&gt;0,"Profit","Loss")</f>
        <v>Loss</v>
      </c>
      <c r="I3345" t="s">
        <v>26</v>
      </c>
      <c r="J3345" t="s">
        <v>45</v>
      </c>
      <c r="K3345" t="s">
        <v>1536</v>
      </c>
      <c r="L3345" s="1">
        <v>2007</v>
      </c>
      <c r="M3345" t="s">
        <v>29</v>
      </c>
      <c r="N3345">
        <v>6.9</v>
      </c>
      <c r="O3345">
        <v>2.35</v>
      </c>
      <c r="P3345">
        <v>429</v>
      </c>
      <c r="Q3345">
        <v>90</v>
      </c>
      <c r="R3345">
        <v>14</v>
      </c>
      <c r="S3345">
        <v>291</v>
      </c>
      <c r="T3345" t="s">
        <v>385</v>
      </c>
      <c r="U3345">
        <v>14000</v>
      </c>
      <c r="V3345" t="s">
        <v>430</v>
      </c>
      <c r="W3345">
        <v>3571</v>
      </c>
      <c r="X3345">
        <v>15848</v>
      </c>
      <c r="Y3345" t="s">
        <v>16151</v>
      </c>
      <c r="Z3345">
        <v>2</v>
      </c>
      <c r="AA3345" t="s">
        <v>16152</v>
      </c>
      <c r="AB3345" t="s">
        <v>16153</v>
      </c>
      <c r="AC3345">
        <v>34</v>
      </c>
      <c r="AD3345">
        <v>1000</v>
      </c>
    </row>
    <row r="3346" spans="1:30" x14ac:dyDescent="0.35">
      <c r="A3346" t="s">
        <v>23</v>
      </c>
      <c r="B3346" t="s">
        <v>16154</v>
      </c>
      <c r="C3346" t="s">
        <v>16155</v>
      </c>
      <c r="D3346">
        <v>106</v>
      </c>
      <c r="E3346" s="4">
        <v>8000000</v>
      </c>
      <c r="F3346" s="4">
        <v>532190</v>
      </c>
      <c r="G3346" s="3">
        <f>movie_metadata[[#This Row],[New_gross]]-movie_metadata[[#This Row],[New_budget]]</f>
        <v>-7467810</v>
      </c>
      <c r="H3346" s="3" t="str">
        <f>IF(movie_metadata[[#This Row],[Profit/Loss_in money]]&gt;0,"Profit","Loss")</f>
        <v>Loss</v>
      </c>
      <c r="I3346" t="s">
        <v>26</v>
      </c>
      <c r="J3346" t="s">
        <v>27</v>
      </c>
      <c r="K3346" t="s">
        <v>6929</v>
      </c>
      <c r="L3346" s="1">
        <v>1997</v>
      </c>
      <c r="M3346" t="s">
        <v>29</v>
      </c>
      <c r="N3346">
        <v>6.8</v>
      </c>
      <c r="O3346">
        <v>1.66</v>
      </c>
      <c r="P3346">
        <v>0</v>
      </c>
      <c r="Q3346">
        <v>23</v>
      </c>
      <c r="R3346">
        <v>23</v>
      </c>
      <c r="S3346">
        <v>200</v>
      </c>
      <c r="T3346" t="s">
        <v>16156</v>
      </c>
      <c r="U3346">
        <v>1000</v>
      </c>
      <c r="V3346" t="s">
        <v>4465</v>
      </c>
      <c r="W3346">
        <v>5673</v>
      </c>
      <c r="X3346">
        <v>1610</v>
      </c>
      <c r="Y3346" t="s">
        <v>16157</v>
      </c>
      <c r="Z3346">
        <v>2</v>
      </c>
      <c r="AA3346" t="s">
        <v>16158</v>
      </c>
      <c r="AB3346" t="s">
        <v>16159</v>
      </c>
      <c r="AC3346">
        <v>37</v>
      </c>
      <c r="AD3346">
        <v>273</v>
      </c>
    </row>
    <row r="3347" spans="1:30" x14ac:dyDescent="0.35">
      <c r="A3347" t="s">
        <v>23</v>
      </c>
      <c r="B3347" t="s">
        <v>16160</v>
      </c>
      <c r="C3347" t="s">
        <v>16161</v>
      </c>
      <c r="D3347">
        <v>98</v>
      </c>
      <c r="E3347" s="4">
        <v>8000000</v>
      </c>
      <c r="F3347" s="4">
        <v>16472998</v>
      </c>
      <c r="G3347" s="3">
        <f>movie_metadata[[#This Row],[New_gross]]-movie_metadata[[#This Row],[New_budget]]</f>
        <v>8472998</v>
      </c>
      <c r="H3347" s="3" t="str">
        <f>IF(movie_metadata[[#This Row],[Profit/Loss_in money]]&gt;0,"Profit","Loss")</f>
        <v>Profit</v>
      </c>
      <c r="I3347" t="s">
        <v>26</v>
      </c>
      <c r="J3347" t="s">
        <v>45</v>
      </c>
      <c r="K3347" t="s">
        <v>7032</v>
      </c>
      <c r="L3347" s="1">
        <v>1983</v>
      </c>
      <c r="M3347" t="s">
        <v>572</v>
      </c>
      <c r="N3347">
        <v>4</v>
      </c>
      <c r="O3347">
        <v>1.85</v>
      </c>
      <c r="P3347">
        <v>79</v>
      </c>
      <c r="Q3347">
        <v>17</v>
      </c>
      <c r="R3347">
        <v>136</v>
      </c>
      <c r="S3347">
        <v>249</v>
      </c>
      <c r="T3347" t="s">
        <v>16162</v>
      </c>
      <c r="U3347">
        <v>977</v>
      </c>
      <c r="V3347" t="s">
        <v>5611</v>
      </c>
      <c r="W3347">
        <v>802</v>
      </c>
      <c r="X3347">
        <v>2413</v>
      </c>
      <c r="Y3347" t="s">
        <v>3125</v>
      </c>
      <c r="Z3347">
        <v>0</v>
      </c>
      <c r="AA3347" t="s">
        <v>16163</v>
      </c>
      <c r="AB3347" t="s">
        <v>16164</v>
      </c>
      <c r="AC3347">
        <v>15</v>
      </c>
      <c r="AD3347">
        <v>649</v>
      </c>
    </row>
    <row r="3348" spans="1:30" x14ac:dyDescent="0.35">
      <c r="A3348" t="s">
        <v>23</v>
      </c>
      <c r="B3348" t="s">
        <v>16165</v>
      </c>
      <c r="C3348" t="s">
        <v>16166</v>
      </c>
      <c r="D3348">
        <v>75</v>
      </c>
      <c r="E3348" s="4">
        <v>6500000</v>
      </c>
      <c r="F3348" s="4">
        <v>686383</v>
      </c>
      <c r="G3348" s="3">
        <f>movie_metadata[[#This Row],[New_gross]]-movie_metadata[[#This Row],[New_budget]]</f>
        <v>-5813617</v>
      </c>
      <c r="H3348" s="3" t="str">
        <f>IF(movie_metadata[[#This Row],[Profit/Loss_in money]]&gt;0,"Profit","Loss")</f>
        <v>Loss</v>
      </c>
      <c r="I3348" t="s">
        <v>26</v>
      </c>
      <c r="J3348" t="s">
        <v>1452</v>
      </c>
      <c r="K3348" t="s">
        <v>620</v>
      </c>
      <c r="L3348" s="1">
        <v>2009</v>
      </c>
      <c r="M3348" t="s">
        <v>4815</v>
      </c>
      <c r="N3348">
        <v>7.7</v>
      </c>
      <c r="O3348">
        <v>1.85</v>
      </c>
      <c r="P3348">
        <v>11000</v>
      </c>
      <c r="Q3348">
        <v>118</v>
      </c>
      <c r="R3348">
        <v>45</v>
      </c>
      <c r="S3348">
        <v>4</v>
      </c>
      <c r="T3348" t="s">
        <v>16167</v>
      </c>
      <c r="U3348">
        <v>61</v>
      </c>
      <c r="V3348" t="s">
        <v>16168</v>
      </c>
      <c r="W3348">
        <v>22811</v>
      </c>
      <c r="X3348">
        <v>75</v>
      </c>
      <c r="Y3348" t="s">
        <v>16169</v>
      </c>
      <c r="Z3348">
        <v>0</v>
      </c>
      <c r="AA3348" t="s">
        <v>16170</v>
      </c>
      <c r="AB3348" t="s">
        <v>16171</v>
      </c>
      <c r="AC3348">
        <v>71</v>
      </c>
      <c r="AD3348">
        <v>5</v>
      </c>
    </row>
    <row r="3349" spans="1:30" x14ac:dyDescent="0.35">
      <c r="A3349" t="s">
        <v>23</v>
      </c>
      <c r="B3349" t="s">
        <v>16172</v>
      </c>
      <c r="C3349" t="s">
        <v>16173</v>
      </c>
      <c r="D3349">
        <v>104</v>
      </c>
      <c r="E3349" s="4">
        <v>8000000</v>
      </c>
      <c r="F3349" s="4">
        <v>16168741</v>
      </c>
      <c r="G3349" s="3">
        <f>movie_metadata[[#This Row],[New_gross]]-movie_metadata[[#This Row],[New_budget]]</f>
        <v>8168741</v>
      </c>
      <c r="H3349" s="3" t="str">
        <f>IF(movie_metadata[[#This Row],[Profit/Loss_in money]]&gt;0,"Profit","Loss")</f>
        <v>Profit</v>
      </c>
      <c r="I3349" t="s">
        <v>26</v>
      </c>
      <c r="J3349" t="s">
        <v>27</v>
      </c>
      <c r="K3349" t="s">
        <v>6189</v>
      </c>
      <c r="L3349" s="1">
        <v>2013</v>
      </c>
      <c r="M3349" t="s">
        <v>572</v>
      </c>
      <c r="N3349">
        <v>7.4</v>
      </c>
      <c r="O3349">
        <v>1.85</v>
      </c>
      <c r="P3349">
        <v>43000</v>
      </c>
      <c r="Q3349">
        <v>283</v>
      </c>
      <c r="R3349">
        <v>109</v>
      </c>
      <c r="S3349">
        <v>7</v>
      </c>
      <c r="T3349" t="s">
        <v>16174</v>
      </c>
      <c r="U3349">
        <v>480</v>
      </c>
      <c r="V3349" t="s">
        <v>1543</v>
      </c>
      <c r="W3349">
        <v>99430</v>
      </c>
      <c r="X3349">
        <v>517</v>
      </c>
      <c r="Y3349" t="s">
        <v>16175</v>
      </c>
      <c r="Z3349">
        <v>1</v>
      </c>
      <c r="AA3349" t="s">
        <v>16176</v>
      </c>
      <c r="AB3349" t="s">
        <v>16177</v>
      </c>
      <c r="AC3349">
        <v>182</v>
      </c>
      <c r="AD3349">
        <v>12</v>
      </c>
    </row>
    <row r="3350" spans="1:30" x14ac:dyDescent="0.35">
      <c r="A3350" t="s">
        <v>23</v>
      </c>
      <c r="B3350" t="s">
        <v>16178</v>
      </c>
      <c r="C3350" t="s">
        <v>16179</v>
      </c>
      <c r="D3350">
        <v>108</v>
      </c>
      <c r="E3350" s="4">
        <v>8000000</v>
      </c>
      <c r="F3350" s="4">
        <v>568695</v>
      </c>
      <c r="G3350" s="3">
        <f>movie_metadata[[#This Row],[New_gross]]-movie_metadata[[#This Row],[New_budget]]</f>
        <v>-7431305</v>
      </c>
      <c r="H3350" s="3" t="str">
        <f>IF(movie_metadata[[#This Row],[Profit/Loss_in money]]&gt;0,"Profit","Loss")</f>
        <v>Loss</v>
      </c>
      <c r="I3350" t="s">
        <v>26</v>
      </c>
      <c r="J3350" t="s">
        <v>27</v>
      </c>
      <c r="K3350" t="s">
        <v>8909</v>
      </c>
      <c r="L3350" s="1">
        <v>2005</v>
      </c>
      <c r="M3350" t="s">
        <v>572</v>
      </c>
      <c r="N3350">
        <v>6.5</v>
      </c>
      <c r="O3350">
        <v>2.35</v>
      </c>
      <c r="P3350">
        <v>412</v>
      </c>
      <c r="Q3350">
        <v>74</v>
      </c>
      <c r="R3350">
        <v>12</v>
      </c>
      <c r="S3350">
        <v>710</v>
      </c>
      <c r="T3350" t="s">
        <v>10425</v>
      </c>
      <c r="U3350">
        <v>2000</v>
      </c>
      <c r="V3350" t="s">
        <v>2369</v>
      </c>
      <c r="W3350">
        <v>16617</v>
      </c>
      <c r="X3350">
        <v>3921</v>
      </c>
      <c r="Y3350" t="s">
        <v>3280</v>
      </c>
      <c r="Z3350">
        <v>2</v>
      </c>
      <c r="AA3350" t="s">
        <v>16180</v>
      </c>
      <c r="AB3350" t="s">
        <v>16181</v>
      </c>
      <c r="AC3350">
        <v>110</v>
      </c>
      <c r="AD3350">
        <v>844</v>
      </c>
    </row>
    <row r="3351" spans="1:30" x14ac:dyDescent="0.35">
      <c r="A3351" t="s">
        <v>23</v>
      </c>
      <c r="B3351" t="s">
        <v>16182</v>
      </c>
      <c r="C3351" t="s">
        <v>16183</v>
      </c>
      <c r="D3351">
        <v>99</v>
      </c>
      <c r="E3351" s="4">
        <v>8000000</v>
      </c>
      <c r="F3351" s="4">
        <v>398420</v>
      </c>
      <c r="G3351" s="3">
        <f>movie_metadata[[#This Row],[New_gross]]-movie_metadata[[#This Row],[New_budget]]</f>
        <v>-7601580</v>
      </c>
      <c r="H3351" s="3" t="str">
        <f>IF(movie_metadata[[#This Row],[Profit/Loss_in money]]&gt;0,"Profit","Loss")</f>
        <v>Loss</v>
      </c>
      <c r="I3351" t="s">
        <v>26</v>
      </c>
      <c r="J3351" t="s">
        <v>27</v>
      </c>
      <c r="K3351" t="s">
        <v>1928</v>
      </c>
      <c r="L3351" s="1">
        <v>2007</v>
      </c>
      <c r="M3351" t="s">
        <v>572</v>
      </c>
      <c r="N3351">
        <v>6.4</v>
      </c>
      <c r="O3351">
        <v>2.35</v>
      </c>
      <c r="P3351">
        <v>226</v>
      </c>
      <c r="Q3351">
        <v>41</v>
      </c>
      <c r="R3351">
        <v>30</v>
      </c>
      <c r="S3351">
        <v>209</v>
      </c>
      <c r="T3351" t="s">
        <v>16184</v>
      </c>
      <c r="U3351">
        <v>480</v>
      </c>
      <c r="V3351" t="s">
        <v>6267</v>
      </c>
      <c r="W3351">
        <v>5049</v>
      </c>
      <c r="X3351">
        <v>1234</v>
      </c>
      <c r="Y3351" t="s">
        <v>16185</v>
      </c>
      <c r="Z3351">
        <v>3</v>
      </c>
      <c r="AA3351" t="s">
        <v>16186</v>
      </c>
      <c r="AB3351" t="s">
        <v>16187</v>
      </c>
      <c r="AC3351">
        <v>48</v>
      </c>
      <c r="AD3351">
        <v>257</v>
      </c>
    </row>
    <row r="3352" spans="1:30" x14ac:dyDescent="0.35">
      <c r="A3352" t="s">
        <v>23</v>
      </c>
      <c r="B3352" t="s">
        <v>16188</v>
      </c>
      <c r="C3352" t="s">
        <v>16189</v>
      </c>
      <c r="D3352">
        <v>180</v>
      </c>
      <c r="E3352" s="4">
        <v>38897216.623036653</v>
      </c>
      <c r="F3352" s="4">
        <v>54058783.513157897</v>
      </c>
      <c r="G3352" s="3">
        <f>movie_metadata[[#This Row],[New_gross]]-movie_metadata[[#This Row],[New_budget]]</f>
        <v>15161566.890121244</v>
      </c>
      <c r="H3352" s="3" t="str">
        <f>IF(movie_metadata[[#This Row],[Profit/Loss_in money]]&gt;0,"Profit","Loss")</f>
        <v>Profit</v>
      </c>
      <c r="I3352" t="s">
        <v>26</v>
      </c>
      <c r="J3352" t="s">
        <v>45</v>
      </c>
      <c r="K3352" t="s">
        <v>206</v>
      </c>
      <c r="L3352" s="1">
        <v>2012</v>
      </c>
      <c r="M3352" t="s">
        <v>60</v>
      </c>
      <c r="N3352">
        <v>7.2</v>
      </c>
      <c r="O3352">
        <v>16</v>
      </c>
      <c r="P3352">
        <v>434</v>
      </c>
      <c r="Q3352">
        <v>17</v>
      </c>
      <c r="R3352">
        <v>0</v>
      </c>
      <c r="S3352">
        <v>844</v>
      </c>
      <c r="T3352" t="s">
        <v>586</v>
      </c>
      <c r="U3352">
        <v>3000</v>
      </c>
      <c r="V3352" t="s">
        <v>1808</v>
      </c>
      <c r="W3352">
        <v>2098</v>
      </c>
      <c r="X3352">
        <v>6343</v>
      </c>
      <c r="Y3352" t="s">
        <v>3511</v>
      </c>
      <c r="Z3352">
        <v>2</v>
      </c>
      <c r="AA3352" t="s">
        <v>16190</v>
      </c>
      <c r="AB3352" t="s">
        <v>16191</v>
      </c>
      <c r="AC3352">
        <v>12</v>
      </c>
      <c r="AD3352">
        <v>2000</v>
      </c>
    </row>
    <row r="3353" spans="1:30" x14ac:dyDescent="0.35">
      <c r="A3353" t="s">
        <v>23</v>
      </c>
      <c r="B3353" t="s">
        <v>16192</v>
      </c>
      <c r="C3353" t="s">
        <v>16193</v>
      </c>
      <c r="D3353">
        <v>109</v>
      </c>
      <c r="E3353" s="4">
        <v>8000000</v>
      </c>
      <c r="F3353" s="4">
        <v>336456</v>
      </c>
      <c r="G3353" s="3">
        <f>movie_metadata[[#This Row],[New_gross]]-movie_metadata[[#This Row],[New_budget]]</f>
        <v>-7663544</v>
      </c>
      <c r="H3353" s="3" t="str">
        <f>IF(movie_metadata[[#This Row],[Profit/Loss_in money]]&gt;0,"Profit","Loss")</f>
        <v>Loss</v>
      </c>
      <c r="I3353" t="s">
        <v>26</v>
      </c>
      <c r="J3353" t="s">
        <v>27</v>
      </c>
      <c r="K3353" t="s">
        <v>16194</v>
      </c>
      <c r="L3353" s="1">
        <v>2003</v>
      </c>
      <c r="M3353" t="s">
        <v>572</v>
      </c>
      <c r="N3353">
        <v>5.6</v>
      </c>
      <c r="O3353">
        <v>1.85</v>
      </c>
      <c r="P3353">
        <v>494</v>
      </c>
      <c r="Q3353">
        <v>66</v>
      </c>
      <c r="R3353">
        <v>200</v>
      </c>
      <c r="S3353">
        <v>1000</v>
      </c>
      <c r="T3353" t="s">
        <v>431</v>
      </c>
      <c r="U3353">
        <v>21000</v>
      </c>
      <c r="V3353" t="s">
        <v>90</v>
      </c>
      <c r="W3353">
        <v>7116</v>
      </c>
      <c r="X3353">
        <v>41645</v>
      </c>
      <c r="Y3353" t="s">
        <v>1225</v>
      </c>
      <c r="Z3353">
        <v>2</v>
      </c>
      <c r="AA3353" t="s">
        <v>16195</v>
      </c>
      <c r="AB3353" t="s">
        <v>16196</v>
      </c>
      <c r="AC3353">
        <v>79</v>
      </c>
      <c r="AD3353">
        <v>18000</v>
      </c>
    </row>
    <row r="3354" spans="1:30" x14ac:dyDescent="0.35">
      <c r="A3354" t="s">
        <v>23</v>
      </c>
      <c r="B3354" t="s">
        <v>7072</v>
      </c>
      <c r="C3354" t="s">
        <v>16197</v>
      </c>
      <c r="D3354">
        <v>111</v>
      </c>
      <c r="E3354" s="4">
        <v>40299836.065573767</v>
      </c>
      <c r="F3354" s="4">
        <v>146083</v>
      </c>
      <c r="G3354" s="3">
        <f>movie_metadata[[#This Row],[New_gross]]-movie_metadata[[#This Row],[New_budget]]</f>
        <v>-40153753.065573767</v>
      </c>
      <c r="H3354" s="3" t="str">
        <f>IF(movie_metadata[[#This Row],[Profit/Loss_in money]]&gt;0,"Profit","Loss")</f>
        <v>Loss</v>
      </c>
      <c r="I3354" t="s">
        <v>26</v>
      </c>
      <c r="J3354" t="s">
        <v>45</v>
      </c>
      <c r="K3354" t="s">
        <v>5597</v>
      </c>
      <c r="L3354" s="1">
        <v>1998</v>
      </c>
      <c r="M3354" t="s">
        <v>572</v>
      </c>
      <c r="N3354">
        <v>6.3</v>
      </c>
      <c r="O3354">
        <v>2.35</v>
      </c>
      <c r="P3354">
        <v>75</v>
      </c>
      <c r="Q3354">
        <v>36</v>
      </c>
      <c r="R3354">
        <v>2</v>
      </c>
      <c r="S3354">
        <v>227</v>
      </c>
      <c r="T3354" t="s">
        <v>2235</v>
      </c>
      <c r="U3354">
        <v>735</v>
      </c>
      <c r="V3354" t="s">
        <v>1868</v>
      </c>
      <c r="W3354">
        <v>1591</v>
      </c>
      <c r="X3354">
        <v>1378</v>
      </c>
      <c r="Y3354" t="s">
        <v>7371</v>
      </c>
      <c r="Z3354">
        <v>3</v>
      </c>
      <c r="AA3354" t="s">
        <v>16198</v>
      </c>
      <c r="AB3354" t="s">
        <v>16199</v>
      </c>
      <c r="AC3354">
        <v>27</v>
      </c>
      <c r="AD3354">
        <v>306</v>
      </c>
    </row>
    <row r="3355" spans="1:30" x14ac:dyDescent="0.35">
      <c r="A3355" t="s">
        <v>739</v>
      </c>
      <c r="B3355" t="s">
        <v>16200</v>
      </c>
      <c r="C3355" t="s">
        <v>16201</v>
      </c>
      <c r="D3355">
        <v>93</v>
      </c>
      <c r="E3355" s="4">
        <v>8000000</v>
      </c>
      <c r="F3355" s="4">
        <v>298110</v>
      </c>
      <c r="G3355" s="3">
        <f>movie_metadata[[#This Row],[New_gross]]-movie_metadata[[#This Row],[New_budget]]</f>
        <v>-7701890</v>
      </c>
      <c r="H3355" s="3" t="str">
        <f>IF(movie_metadata[[#This Row],[Profit/Loss_in money]]&gt;0,"Profit","Loss")</f>
        <v>Loss</v>
      </c>
      <c r="I3355" t="s">
        <v>26</v>
      </c>
      <c r="J3355" t="s">
        <v>254</v>
      </c>
      <c r="K3355" t="s">
        <v>16202</v>
      </c>
      <c r="L3355" s="1">
        <v>2006</v>
      </c>
      <c r="M3355" t="s">
        <v>572</v>
      </c>
      <c r="N3355">
        <v>6.8</v>
      </c>
      <c r="O3355">
        <v>2.35</v>
      </c>
      <c r="P3355">
        <v>0</v>
      </c>
      <c r="Q3355">
        <v>140</v>
      </c>
      <c r="R3355">
        <v>8</v>
      </c>
      <c r="S3355">
        <v>33</v>
      </c>
      <c r="T3355" t="s">
        <v>2669</v>
      </c>
      <c r="U3355">
        <v>553</v>
      </c>
      <c r="V3355" t="s">
        <v>16203</v>
      </c>
      <c r="W3355">
        <v>25055</v>
      </c>
      <c r="X3355">
        <v>786</v>
      </c>
      <c r="Y3355" t="s">
        <v>16204</v>
      </c>
      <c r="Z3355">
        <v>1</v>
      </c>
      <c r="AA3355" t="s">
        <v>16205</v>
      </c>
      <c r="AB3355" t="s">
        <v>16206</v>
      </c>
      <c r="AC3355">
        <v>98</v>
      </c>
      <c r="AD3355">
        <v>177</v>
      </c>
    </row>
    <row r="3356" spans="1:30" x14ac:dyDescent="0.35">
      <c r="A3356" t="s">
        <v>23</v>
      </c>
      <c r="B3356" t="s">
        <v>5468</v>
      </c>
      <c r="C3356" t="s">
        <v>16207</v>
      </c>
      <c r="D3356">
        <v>99</v>
      </c>
      <c r="E3356" s="4">
        <v>8000000</v>
      </c>
      <c r="F3356" s="4">
        <v>127144</v>
      </c>
      <c r="G3356" s="3">
        <f>movie_metadata[[#This Row],[New_gross]]-movie_metadata[[#This Row],[New_budget]]</f>
        <v>-7872856</v>
      </c>
      <c r="H3356" s="3" t="str">
        <f>IF(movie_metadata[[#This Row],[Profit/Loss_in money]]&gt;0,"Profit","Loss")</f>
        <v>Loss</v>
      </c>
      <c r="I3356" t="s">
        <v>26</v>
      </c>
      <c r="J3356" t="s">
        <v>27</v>
      </c>
      <c r="K3356" t="s">
        <v>1407</v>
      </c>
      <c r="L3356" s="1">
        <v>2005</v>
      </c>
      <c r="M3356" t="s">
        <v>29</v>
      </c>
      <c r="N3356">
        <v>5.5</v>
      </c>
      <c r="O3356">
        <v>2.35</v>
      </c>
      <c r="P3356">
        <v>143</v>
      </c>
      <c r="Q3356">
        <v>32</v>
      </c>
      <c r="R3356">
        <v>387</v>
      </c>
      <c r="S3356">
        <v>399</v>
      </c>
      <c r="T3356" t="s">
        <v>9566</v>
      </c>
      <c r="U3356">
        <v>8000</v>
      </c>
      <c r="V3356" t="s">
        <v>1241</v>
      </c>
      <c r="W3356">
        <v>5159</v>
      </c>
      <c r="X3356">
        <v>9608</v>
      </c>
      <c r="Y3356" t="s">
        <v>5506</v>
      </c>
      <c r="Z3356">
        <v>4</v>
      </c>
      <c r="AA3356" t="s">
        <v>16208</v>
      </c>
      <c r="AB3356" t="s">
        <v>16209</v>
      </c>
      <c r="AC3356">
        <v>27</v>
      </c>
      <c r="AD3356">
        <v>489</v>
      </c>
    </row>
    <row r="3357" spans="1:30" x14ac:dyDescent="0.35">
      <c r="A3357" t="s">
        <v>23</v>
      </c>
      <c r="B3357" t="s">
        <v>6952</v>
      </c>
      <c r="C3357" t="s">
        <v>16210</v>
      </c>
      <c r="D3357">
        <v>98</v>
      </c>
      <c r="E3357" s="4">
        <v>8000000</v>
      </c>
      <c r="F3357" s="4">
        <v>117190</v>
      </c>
      <c r="G3357" s="3">
        <f>movie_metadata[[#This Row],[New_gross]]-movie_metadata[[#This Row],[New_budget]]</f>
        <v>-7882810</v>
      </c>
      <c r="H3357" s="3" t="str">
        <f>IF(movie_metadata[[#This Row],[Profit/Loss_in money]]&gt;0,"Profit","Loss")</f>
        <v>Loss</v>
      </c>
      <c r="I3357" t="s">
        <v>26</v>
      </c>
      <c r="J3357" t="s">
        <v>45</v>
      </c>
      <c r="K3357" t="s">
        <v>1745</v>
      </c>
      <c r="L3357" s="1">
        <v>2010</v>
      </c>
      <c r="M3357" t="s">
        <v>29</v>
      </c>
      <c r="N3357">
        <v>6.9</v>
      </c>
      <c r="O3357">
        <v>2.35</v>
      </c>
      <c r="P3357">
        <v>0</v>
      </c>
      <c r="Q3357">
        <v>68</v>
      </c>
      <c r="R3357">
        <v>36</v>
      </c>
      <c r="S3357">
        <v>405</v>
      </c>
      <c r="T3357" t="s">
        <v>717</v>
      </c>
      <c r="U3357">
        <v>10000</v>
      </c>
      <c r="V3357" t="s">
        <v>100</v>
      </c>
      <c r="W3357">
        <v>29994</v>
      </c>
      <c r="X3357">
        <v>11770</v>
      </c>
      <c r="Y3357" t="s">
        <v>14658</v>
      </c>
      <c r="Z3357">
        <v>4</v>
      </c>
      <c r="AA3357" t="s">
        <v>16211</v>
      </c>
      <c r="AB3357" t="s">
        <v>16212</v>
      </c>
      <c r="AC3357">
        <v>86</v>
      </c>
      <c r="AD3357">
        <v>692</v>
      </c>
    </row>
    <row r="3358" spans="1:30" x14ac:dyDescent="0.35">
      <c r="A3358" t="s">
        <v>23</v>
      </c>
      <c r="B3358" t="s">
        <v>16213</v>
      </c>
      <c r="C3358" t="s">
        <v>16214</v>
      </c>
      <c r="D3358">
        <v>95</v>
      </c>
      <c r="E3358" s="4">
        <v>8000000</v>
      </c>
      <c r="F3358" s="4">
        <v>108662</v>
      </c>
      <c r="G3358" s="3">
        <f>movie_metadata[[#This Row],[New_gross]]-movie_metadata[[#This Row],[New_budget]]</f>
        <v>-7891338</v>
      </c>
      <c r="H3358" s="3" t="str">
        <f>IF(movie_metadata[[#This Row],[Profit/Loss_in money]]&gt;0,"Profit","Loss")</f>
        <v>Loss</v>
      </c>
      <c r="I3358" t="s">
        <v>26</v>
      </c>
      <c r="J3358" t="s">
        <v>27</v>
      </c>
      <c r="K3358" t="s">
        <v>6779</v>
      </c>
      <c r="L3358" s="1">
        <v>2008</v>
      </c>
      <c r="M3358" t="s">
        <v>572</v>
      </c>
      <c r="N3358">
        <v>6</v>
      </c>
      <c r="O3358">
        <v>2.35</v>
      </c>
      <c r="P3358">
        <v>3000</v>
      </c>
      <c r="Q3358">
        <v>79</v>
      </c>
      <c r="R3358">
        <v>3</v>
      </c>
      <c r="S3358">
        <v>448</v>
      </c>
      <c r="T3358" t="s">
        <v>16215</v>
      </c>
      <c r="U3358">
        <v>905</v>
      </c>
      <c r="V3358" t="s">
        <v>5896</v>
      </c>
      <c r="W3358">
        <v>26849</v>
      </c>
      <c r="X3358">
        <v>3185</v>
      </c>
      <c r="Y3358" t="s">
        <v>14931</v>
      </c>
      <c r="Z3358">
        <v>0</v>
      </c>
      <c r="AA3358" t="s">
        <v>16216</v>
      </c>
      <c r="AB3358" t="s">
        <v>16217</v>
      </c>
      <c r="AC3358">
        <v>107</v>
      </c>
      <c r="AD3358">
        <v>513</v>
      </c>
    </row>
    <row r="3359" spans="1:30" x14ac:dyDescent="0.35">
      <c r="A3359" t="s">
        <v>23</v>
      </c>
      <c r="B3359" t="s">
        <v>60</v>
      </c>
      <c r="C3359" t="s">
        <v>16218</v>
      </c>
      <c r="D3359">
        <v>142</v>
      </c>
      <c r="E3359" s="4">
        <v>36541497.422512971</v>
      </c>
      <c r="F3359" s="4">
        <v>52256060.75</v>
      </c>
      <c r="G3359" s="3">
        <f>movie_metadata[[#This Row],[New_gross]]-movie_metadata[[#This Row],[New_budget]]</f>
        <v>15714563.327487029</v>
      </c>
      <c r="H3359" s="3" t="str">
        <f>IF(movie_metadata[[#This Row],[Profit/Loss_in money]]&gt;0,"Profit","Loss")</f>
        <v>Profit</v>
      </c>
      <c r="I3359" t="s">
        <v>26</v>
      </c>
      <c r="J3359" t="s">
        <v>45</v>
      </c>
      <c r="K3359" t="s">
        <v>206</v>
      </c>
      <c r="L3359" s="1">
        <v>2005</v>
      </c>
      <c r="M3359" t="s">
        <v>60</v>
      </c>
      <c r="N3359">
        <v>7.7</v>
      </c>
      <c r="O3359">
        <v>2.35</v>
      </c>
      <c r="P3359">
        <v>0</v>
      </c>
      <c r="Q3359">
        <v>9</v>
      </c>
      <c r="S3359">
        <v>427</v>
      </c>
      <c r="T3359" t="s">
        <v>3682</v>
      </c>
      <c r="U3359">
        <v>27000</v>
      </c>
      <c r="V3359" t="s">
        <v>56</v>
      </c>
      <c r="W3359">
        <v>6053</v>
      </c>
      <c r="X3359">
        <v>29196</v>
      </c>
      <c r="Y3359" t="s">
        <v>3597</v>
      </c>
      <c r="Z3359">
        <v>2</v>
      </c>
      <c r="AA3359" t="s">
        <v>16219</v>
      </c>
      <c r="AB3359" t="s">
        <v>16220</v>
      </c>
      <c r="AC3359">
        <v>33</v>
      </c>
      <c r="AD3359">
        <v>698</v>
      </c>
    </row>
    <row r="3360" spans="1:30" x14ac:dyDescent="0.35">
      <c r="A3360" t="s">
        <v>23</v>
      </c>
      <c r="B3360" t="s">
        <v>16221</v>
      </c>
      <c r="C3360" t="s">
        <v>16222</v>
      </c>
      <c r="D3360">
        <v>107</v>
      </c>
      <c r="E3360" s="4">
        <v>8000000</v>
      </c>
      <c r="F3360" s="4">
        <v>53481</v>
      </c>
      <c r="G3360" s="3">
        <f>movie_metadata[[#This Row],[New_gross]]-movie_metadata[[#This Row],[New_budget]]</f>
        <v>-7946519</v>
      </c>
      <c r="H3360" s="3" t="str">
        <f>IF(movie_metadata[[#This Row],[Profit/Loss_in money]]&gt;0,"Profit","Loss")</f>
        <v>Loss</v>
      </c>
      <c r="I3360" t="s">
        <v>26</v>
      </c>
      <c r="J3360" t="s">
        <v>27</v>
      </c>
      <c r="K3360" t="s">
        <v>2118</v>
      </c>
      <c r="L3360" s="1">
        <v>2006</v>
      </c>
      <c r="M3360" t="s">
        <v>572</v>
      </c>
      <c r="N3360">
        <v>6.4</v>
      </c>
      <c r="O3360">
        <v>2.35</v>
      </c>
      <c r="P3360">
        <v>294</v>
      </c>
      <c r="Q3360">
        <v>26</v>
      </c>
      <c r="R3360">
        <v>53</v>
      </c>
      <c r="S3360">
        <v>463</v>
      </c>
      <c r="T3360" t="s">
        <v>5717</v>
      </c>
      <c r="U3360">
        <v>954</v>
      </c>
      <c r="V3360" t="s">
        <v>787</v>
      </c>
      <c r="W3360">
        <v>5557</v>
      </c>
      <c r="X3360">
        <v>2512</v>
      </c>
      <c r="Y3360" t="s">
        <v>4937</v>
      </c>
      <c r="Z3360">
        <v>5</v>
      </c>
      <c r="AA3360" t="s">
        <v>16223</v>
      </c>
      <c r="AB3360" t="s">
        <v>16224</v>
      </c>
      <c r="AC3360">
        <v>34</v>
      </c>
      <c r="AD3360">
        <v>551</v>
      </c>
    </row>
    <row r="3361" spans="1:30" x14ac:dyDescent="0.35">
      <c r="A3361" t="s">
        <v>23</v>
      </c>
      <c r="B3361" t="s">
        <v>16225</v>
      </c>
      <c r="C3361" t="s">
        <v>16226</v>
      </c>
      <c r="D3361">
        <v>102</v>
      </c>
      <c r="E3361" s="4">
        <v>50000000</v>
      </c>
      <c r="F3361" s="4">
        <v>23106</v>
      </c>
      <c r="G3361" s="3">
        <f>movie_metadata[[#This Row],[New_gross]]-movie_metadata[[#This Row],[New_budget]]</f>
        <v>-49976894</v>
      </c>
      <c r="H3361" s="3" t="str">
        <f>IF(movie_metadata[[#This Row],[Profit/Loss_in money]]&gt;0,"Profit","Loss")</f>
        <v>Loss</v>
      </c>
      <c r="I3361" t="s">
        <v>26</v>
      </c>
      <c r="J3361" t="s">
        <v>7074</v>
      </c>
      <c r="K3361" t="s">
        <v>3116</v>
      </c>
      <c r="L3361" s="1">
        <v>2004</v>
      </c>
      <c r="M3361" t="s">
        <v>5598</v>
      </c>
      <c r="N3361">
        <v>6.6</v>
      </c>
      <c r="O3361">
        <v>1.66</v>
      </c>
      <c r="P3361">
        <v>532</v>
      </c>
      <c r="Q3361">
        <v>100</v>
      </c>
      <c r="R3361">
        <v>346</v>
      </c>
      <c r="S3361">
        <v>488</v>
      </c>
      <c r="T3361" t="s">
        <v>16227</v>
      </c>
      <c r="U3361">
        <v>947</v>
      </c>
      <c r="V3361" t="s">
        <v>2291</v>
      </c>
      <c r="W3361">
        <v>9003</v>
      </c>
      <c r="X3361">
        <v>2572</v>
      </c>
      <c r="Y3361" t="s">
        <v>7235</v>
      </c>
      <c r="Z3361">
        <v>0</v>
      </c>
      <c r="AA3361" t="s">
        <v>16228</v>
      </c>
      <c r="AB3361" t="s">
        <v>16229</v>
      </c>
      <c r="AC3361">
        <v>58</v>
      </c>
      <c r="AD3361">
        <v>526</v>
      </c>
    </row>
    <row r="3362" spans="1:30" x14ac:dyDescent="0.35">
      <c r="A3362" t="s">
        <v>23</v>
      </c>
      <c r="B3362" t="s">
        <v>16230</v>
      </c>
      <c r="C3362" t="s">
        <v>16231</v>
      </c>
      <c r="D3362">
        <v>97</v>
      </c>
      <c r="E3362" s="4">
        <v>8000000</v>
      </c>
      <c r="F3362" s="4">
        <v>52961</v>
      </c>
      <c r="G3362" s="3">
        <f>movie_metadata[[#This Row],[New_gross]]-movie_metadata[[#This Row],[New_budget]]</f>
        <v>-7947039</v>
      </c>
      <c r="H3362" s="3" t="str">
        <f>IF(movie_metadata[[#This Row],[Profit/Loss_in money]]&gt;0,"Profit","Loss")</f>
        <v>Loss</v>
      </c>
      <c r="I3362" t="s">
        <v>26</v>
      </c>
      <c r="J3362" t="s">
        <v>3558</v>
      </c>
      <c r="K3362" t="s">
        <v>3402</v>
      </c>
      <c r="L3362" s="1">
        <v>2014</v>
      </c>
      <c r="M3362" t="s">
        <v>572</v>
      </c>
      <c r="N3362">
        <v>5.3</v>
      </c>
      <c r="O3362">
        <v>2.35</v>
      </c>
      <c r="P3362">
        <v>675</v>
      </c>
      <c r="Q3362">
        <v>56</v>
      </c>
      <c r="R3362">
        <v>43</v>
      </c>
      <c r="S3362">
        <v>47</v>
      </c>
      <c r="T3362" t="s">
        <v>16232</v>
      </c>
      <c r="U3362">
        <v>144</v>
      </c>
      <c r="V3362" t="s">
        <v>16233</v>
      </c>
      <c r="W3362">
        <v>2103</v>
      </c>
      <c r="X3362">
        <v>326</v>
      </c>
      <c r="Y3362" t="s">
        <v>16234</v>
      </c>
      <c r="Z3362">
        <v>1</v>
      </c>
      <c r="AA3362" t="s">
        <v>62</v>
      </c>
      <c r="AB3362" t="s">
        <v>16235</v>
      </c>
      <c r="AC3362">
        <v>11</v>
      </c>
      <c r="AD3362">
        <v>63</v>
      </c>
    </row>
    <row r="3363" spans="1:30" x14ac:dyDescent="0.35">
      <c r="A3363" t="s">
        <v>23</v>
      </c>
      <c r="B3363" t="s">
        <v>11430</v>
      </c>
      <c r="C3363" t="s">
        <v>16236</v>
      </c>
      <c r="D3363">
        <v>124</v>
      </c>
      <c r="E3363" s="4">
        <v>1100000000</v>
      </c>
      <c r="F3363" s="4">
        <v>439162</v>
      </c>
      <c r="G3363" s="3">
        <f>movie_metadata[[#This Row],[New_gross]]-movie_metadata[[#This Row],[New_budget]]</f>
        <v>-1099560838</v>
      </c>
      <c r="H3363" s="3" t="str">
        <f>IF(movie_metadata[[#This Row],[Profit/Loss_in money]]&gt;0,"Profit","Loss")</f>
        <v>Loss</v>
      </c>
      <c r="I3363" t="s">
        <v>662</v>
      </c>
      <c r="J3363" t="s">
        <v>663</v>
      </c>
      <c r="K3363" t="s">
        <v>16237</v>
      </c>
      <c r="L3363" s="1">
        <v>1988</v>
      </c>
      <c r="M3363" t="s">
        <v>572</v>
      </c>
      <c r="N3363">
        <v>8.1</v>
      </c>
      <c r="O3363">
        <v>1.85</v>
      </c>
      <c r="P3363">
        <v>0</v>
      </c>
      <c r="Q3363">
        <v>150</v>
      </c>
      <c r="R3363">
        <v>78</v>
      </c>
      <c r="S3363">
        <v>4</v>
      </c>
      <c r="T3363" t="s">
        <v>16238</v>
      </c>
      <c r="U3363">
        <v>6</v>
      </c>
      <c r="V3363" t="s">
        <v>16239</v>
      </c>
      <c r="W3363">
        <v>106160</v>
      </c>
      <c r="X3363">
        <v>28</v>
      </c>
      <c r="Y3363" t="s">
        <v>16240</v>
      </c>
      <c r="Z3363">
        <v>0</v>
      </c>
      <c r="AA3363" t="s">
        <v>16241</v>
      </c>
      <c r="AB3363" t="s">
        <v>16242</v>
      </c>
      <c r="AC3363">
        <v>430</v>
      </c>
      <c r="AD3363">
        <v>5</v>
      </c>
    </row>
    <row r="3364" spans="1:30" x14ac:dyDescent="0.35">
      <c r="A3364" t="s">
        <v>23</v>
      </c>
      <c r="B3364" t="s">
        <v>6141</v>
      </c>
      <c r="C3364" t="s">
        <v>16243</v>
      </c>
      <c r="D3364">
        <v>97</v>
      </c>
      <c r="E3364" s="4">
        <v>22000000</v>
      </c>
      <c r="F3364" s="4">
        <v>38150146.992424242</v>
      </c>
      <c r="G3364" s="3">
        <f>movie_metadata[[#This Row],[New_gross]]-movie_metadata[[#This Row],[New_budget]]</f>
        <v>16150146.992424242</v>
      </c>
      <c r="H3364" s="3" t="str">
        <f>IF(movie_metadata[[#This Row],[Profit/Loss_in money]]&gt;0,"Profit","Loss")</f>
        <v>Profit</v>
      </c>
      <c r="I3364" t="s">
        <v>26</v>
      </c>
      <c r="J3364" t="s">
        <v>27</v>
      </c>
      <c r="K3364" t="s">
        <v>326</v>
      </c>
      <c r="L3364" s="1">
        <v>2007</v>
      </c>
      <c r="M3364" t="s">
        <v>572</v>
      </c>
      <c r="N3364">
        <v>5.9</v>
      </c>
      <c r="O3364">
        <v>2.35</v>
      </c>
      <c r="P3364">
        <v>0</v>
      </c>
      <c r="Q3364">
        <v>30</v>
      </c>
      <c r="R3364">
        <v>17</v>
      </c>
      <c r="S3364">
        <v>1000</v>
      </c>
      <c r="T3364" t="s">
        <v>293</v>
      </c>
      <c r="U3364">
        <v>23000</v>
      </c>
      <c r="V3364" t="s">
        <v>327</v>
      </c>
      <c r="W3364">
        <v>12078</v>
      </c>
      <c r="X3364">
        <v>37457</v>
      </c>
      <c r="Y3364" t="s">
        <v>680</v>
      </c>
      <c r="Z3364">
        <v>2</v>
      </c>
      <c r="AA3364" t="s">
        <v>16244</v>
      </c>
      <c r="AB3364" t="s">
        <v>16245</v>
      </c>
      <c r="AC3364">
        <v>31</v>
      </c>
      <c r="AD3364">
        <v>10000</v>
      </c>
    </row>
    <row r="3365" spans="1:30" x14ac:dyDescent="0.35">
      <c r="A3365" t="s">
        <v>23</v>
      </c>
      <c r="B3365" t="s">
        <v>16246</v>
      </c>
      <c r="C3365" t="s">
        <v>16247</v>
      </c>
      <c r="D3365">
        <v>124</v>
      </c>
      <c r="E3365" s="4">
        <v>8000000</v>
      </c>
      <c r="F3365" s="4">
        <v>52256060.75</v>
      </c>
      <c r="G3365" s="3">
        <f>movie_metadata[[#This Row],[New_gross]]-movie_metadata[[#This Row],[New_budget]]</f>
        <v>44256060.75</v>
      </c>
      <c r="H3365" s="3" t="str">
        <f>IF(movie_metadata[[#This Row],[Profit/Loss_in money]]&gt;0,"Profit","Loss")</f>
        <v>Profit</v>
      </c>
      <c r="I3365" t="s">
        <v>1451</v>
      </c>
      <c r="J3365" t="s">
        <v>254</v>
      </c>
      <c r="K3365" t="s">
        <v>1627</v>
      </c>
      <c r="L3365" s="1">
        <v>2005</v>
      </c>
      <c r="M3365" t="s">
        <v>82</v>
      </c>
      <c r="N3365">
        <v>7.7</v>
      </c>
      <c r="O3365">
        <v>2.35</v>
      </c>
      <c r="P3365">
        <v>520</v>
      </c>
      <c r="Q3365">
        <v>20</v>
      </c>
      <c r="R3365">
        <v>2</v>
      </c>
      <c r="S3365">
        <v>23</v>
      </c>
      <c r="T3365" t="s">
        <v>16248</v>
      </c>
      <c r="U3365">
        <v>413</v>
      </c>
      <c r="V3365" t="s">
        <v>1047</v>
      </c>
      <c r="W3365">
        <v>4412</v>
      </c>
      <c r="X3365">
        <v>733</v>
      </c>
      <c r="Y3365" t="s">
        <v>16249</v>
      </c>
      <c r="Z3365">
        <v>0</v>
      </c>
      <c r="AA3365" t="s">
        <v>16250</v>
      </c>
      <c r="AB3365" t="s">
        <v>16251</v>
      </c>
      <c r="AC3365">
        <v>31</v>
      </c>
      <c r="AD3365">
        <v>265</v>
      </c>
    </row>
    <row r="3366" spans="1:30" x14ac:dyDescent="0.35">
      <c r="A3366" t="s">
        <v>23</v>
      </c>
      <c r="B3366" t="s">
        <v>16252</v>
      </c>
      <c r="C3366" t="s">
        <v>16253</v>
      </c>
      <c r="D3366">
        <v>96</v>
      </c>
      <c r="E3366" s="4">
        <v>8000000</v>
      </c>
      <c r="F3366" s="4">
        <v>40193383.166666664</v>
      </c>
      <c r="G3366" s="3">
        <f>movie_metadata[[#This Row],[New_gross]]-movie_metadata[[#This Row],[New_budget]]</f>
        <v>32193383.166666664</v>
      </c>
      <c r="H3366" s="3" t="str">
        <f>IF(movie_metadata[[#This Row],[Profit/Loss_in money]]&gt;0,"Profit","Loss")</f>
        <v>Profit</v>
      </c>
      <c r="I3366" t="s">
        <v>26</v>
      </c>
      <c r="J3366" t="s">
        <v>27</v>
      </c>
      <c r="K3366" t="s">
        <v>456</v>
      </c>
      <c r="L3366" s="1">
        <v>2014</v>
      </c>
      <c r="M3366" t="s">
        <v>572</v>
      </c>
      <c r="N3366">
        <v>4.5999999999999996</v>
      </c>
      <c r="O3366">
        <v>2.35</v>
      </c>
      <c r="P3366">
        <v>438</v>
      </c>
      <c r="Q3366">
        <v>21</v>
      </c>
      <c r="R3366">
        <v>2</v>
      </c>
      <c r="S3366">
        <v>600</v>
      </c>
      <c r="T3366" t="s">
        <v>14044</v>
      </c>
      <c r="U3366">
        <v>31000</v>
      </c>
      <c r="V3366" t="s">
        <v>16254</v>
      </c>
      <c r="W3366">
        <v>1965</v>
      </c>
      <c r="X3366">
        <v>33858</v>
      </c>
      <c r="Y3366" t="s">
        <v>5437</v>
      </c>
      <c r="Z3366">
        <v>6</v>
      </c>
      <c r="AA3366" t="s">
        <v>16255</v>
      </c>
      <c r="AB3366" t="s">
        <v>16256</v>
      </c>
      <c r="AC3366">
        <v>24</v>
      </c>
      <c r="AD3366">
        <v>920</v>
      </c>
    </row>
    <row r="3367" spans="1:30" x14ac:dyDescent="0.35">
      <c r="A3367" t="s">
        <v>23</v>
      </c>
      <c r="B3367" t="s">
        <v>6756</v>
      </c>
      <c r="C3367" t="s">
        <v>16257</v>
      </c>
      <c r="D3367">
        <v>114</v>
      </c>
      <c r="E3367" s="4">
        <v>39502675.802884616</v>
      </c>
      <c r="F3367" s="4">
        <v>50000</v>
      </c>
      <c r="G3367" s="3">
        <f>movie_metadata[[#This Row],[New_gross]]-movie_metadata[[#This Row],[New_budget]]</f>
        <v>-39452675.802884616</v>
      </c>
      <c r="H3367" s="3" t="str">
        <f>IF(movie_metadata[[#This Row],[Profit/Loss_in money]]&gt;0,"Profit","Loss")</f>
        <v>Loss</v>
      </c>
      <c r="I3367" t="s">
        <v>11692</v>
      </c>
      <c r="J3367" t="s">
        <v>880</v>
      </c>
      <c r="K3367" t="s">
        <v>2692</v>
      </c>
      <c r="L3367" s="1">
        <v>2013</v>
      </c>
      <c r="M3367" t="s">
        <v>60</v>
      </c>
      <c r="N3367">
        <v>5.0999999999999996</v>
      </c>
      <c r="O3367">
        <v>2.35</v>
      </c>
      <c r="P3367">
        <v>81</v>
      </c>
      <c r="Q3367">
        <v>11</v>
      </c>
      <c r="R3367">
        <v>29</v>
      </c>
      <c r="S3367">
        <v>11</v>
      </c>
      <c r="T3367" t="s">
        <v>16258</v>
      </c>
      <c r="U3367">
        <v>163</v>
      </c>
      <c r="V3367" t="s">
        <v>16259</v>
      </c>
      <c r="W3367">
        <v>322</v>
      </c>
      <c r="X3367">
        <v>219</v>
      </c>
      <c r="Y3367" t="s">
        <v>16260</v>
      </c>
      <c r="Z3367">
        <v>2</v>
      </c>
      <c r="AA3367" t="s">
        <v>62</v>
      </c>
      <c r="AB3367" t="s">
        <v>16261</v>
      </c>
      <c r="AC3367">
        <v>2</v>
      </c>
      <c r="AD3367">
        <v>20</v>
      </c>
    </row>
    <row r="3368" spans="1:30" x14ac:dyDescent="0.35">
      <c r="A3368" t="s">
        <v>23</v>
      </c>
      <c r="B3368" t="s">
        <v>16262</v>
      </c>
      <c r="C3368" t="s">
        <v>16263</v>
      </c>
      <c r="D3368">
        <v>90</v>
      </c>
      <c r="E3368" s="4">
        <v>7900000</v>
      </c>
      <c r="F3368" s="4">
        <v>671240</v>
      </c>
      <c r="G3368" s="3">
        <f>movie_metadata[[#This Row],[New_gross]]-movie_metadata[[#This Row],[New_budget]]</f>
        <v>-7228760</v>
      </c>
      <c r="H3368" s="3" t="str">
        <f>IF(movie_metadata[[#This Row],[Profit/Loss_in money]]&gt;0,"Profit","Loss")</f>
        <v>Loss</v>
      </c>
      <c r="I3368" t="s">
        <v>26</v>
      </c>
      <c r="J3368" t="s">
        <v>45</v>
      </c>
      <c r="K3368" t="s">
        <v>1407</v>
      </c>
      <c r="L3368" s="1">
        <v>2005</v>
      </c>
      <c r="M3368" t="s">
        <v>572</v>
      </c>
      <c r="N3368">
        <v>6.9</v>
      </c>
      <c r="O3368">
        <v>2.35</v>
      </c>
      <c r="P3368">
        <v>0</v>
      </c>
      <c r="Q3368">
        <v>85</v>
      </c>
      <c r="R3368">
        <v>21</v>
      </c>
      <c r="S3368">
        <v>112</v>
      </c>
      <c r="T3368" t="s">
        <v>5289</v>
      </c>
      <c r="U3368">
        <v>186</v>
      </c>
      <c r="V3368" t="s">
        <v>5260</v>
      </c>
      <c r="W3368">
        <v>23023</v>
      </c>
      <c r="X3368">
        <v>619</v>
      </c>
      <c r="Y3368" t="s">
        <v>16264</v>
      </c>
      <c r="Z3368">
        <v>0</v>
      </c>
      <c r="AA3368" t="s">
        <v>16265</v>
      </c>
      <c r="AB3368" t="s">
        <v>16266</v>
      </c>
      <c r="AC3368">
        <v>149</v>
      </c>
      <c r="AD3368">
        <v>119</v>
      </c>
    </row>
    <row r="3369" spans="1:30" x14ac:dyDescent="0.35">
      <c r="A3369" t="s">
        <v>23</v>
      </c>
      <c r="B3369" t="s">
        <v>6237</v>
      </c>
      <c r="C3369" t="s">
        <v>16267</v>
      </c>
      <c r="D3369">
        <v>104</v>
      </c>
      <c r="E3369" s="4">
        <v>8000000</v>
      </c>
      <c r="F3369" s="4">
        <v>76503377.293103442</v>
      </c>
      <c r="G3369" s="3">
        <f>movie_metadata[[#This Row],[New_gross]]-movie_metadata[[#This Row],[New_budget]]</f>
        <v>68503377.293103442</v>
      </c>
      <c r="H3369" s="3" t="str">
        <f>IF(movie_metadata[[#This Row],[Profit/Loss_in money]]&gt;0,"Profit","Loss")</f>
        <v>Profit</v>
      </c>
      <c r="I3369" t="s">
        <v>26</v>
      </c>
      <c r="J3369" t="s">
        <v>27</v>
      </c>
      <c r="K3369" t="s">
        <v>3402</v>
      </c>
      <c r="L3369" s="1">
        <v>2016</v>
      </c>
      <c r="M3369" t="s">
        <v>29</v>
      </c>
      <c r="N3369">
        <v>8</v>
      </c>
      <c r="O3369">
        <v>2.35</v>
      </c>
      <c r="P3369">
        <v>205</v>
      </c>
      <c r="Q3369">
        <v>5</v>
      </c>
      <c r="R3369">
        <v>78</v>
      </c>
      <c r="S3369">
        <v>189</v>
      </c>
      <c r="T3369" t="s">
        <v>16268</v>
      </c>
      <c r="U3369">
        <v>502</v>
      </c>
      <c r="V3369" t="s">
        <v>16269</v>
      </c>
      <c r="W3369">
        <v>63</v>
      </c>
      <c r="X3369">
        <v>1546</v>
      </c>
      <c r="Y3369" t="s">
        <v>16270</v>
      </c>
      <c r="Z3369">
        <v>0</v>
      </c>
      <c r="AA3369" t="s">
        <v>62</v>
      </c>
      <c r="AB3369" t="s">
        <v>16271</v>
      </c>
      <c r="AC3369">
        <v>5</v>
      </c>
      <c r="AD3369">
        <v>206</v>
      </c>
    </row>
    <row r="3370" spans="1:30" x14ac:dyDescent="0.35">
      <c r="A3370" t="s">
        <v>23</v>
      </c>
      <c r="B3370" t="s">
        <v>16128</v>
      </c>
      <c r="C3370" t="s">
        <v>16272</v>
      </c>
      <c r="D3370">
        <v>102</v>
      </c>
      <c r="E3370" s="4">
        <v>37208648.833333336</v>
      </c>
      <c r="F3370" s="4">
        <v>10105505</v>
      </c>
      <c r="G3370" s="3">
        <f>movie_metadata[[#This Row],[New_gross]]-movie_metadata[[#This Row],[New_budget]]</f>
        <v>-27103143.833333336</v>
      </c>
      <c r="H3370" s="3" t="str">
        <f>IF(movie_metadata[[#This Row],[Profit/Loss_in money]]&gt;0,"Profit","Loss")</f>
        <v>Loss</v>
      </c>
      <c r="I3370" t="s">
        <v>26</v>
      </c>
      <c r="J3370" t="s">
        <v>1452</v>
      </c>
      <c r="K3370" t="s">
        <v>2134</v>
      </c>
      <c r="L3370" s="1">
        <v>2003</v>
      </c>
      <c r="M3370" t="s">
        <v>572</v>
      </c>
      <c r="N3370">
        <v>6.8</v>
      </c>
      <c r="O3370">
        <v>1.85</v>
      </c>
      <c r="P3370">
        <v>0</v>
      </c>
      <c r="Q3370">
        <v>160</v>
      </c>
      <c r="R3370">
        <v>341</v>
      </c>
      <c r="S3370">
        <v>15</v>
      </c>
      <c r="T3370" t="s">
        <v>10510</v>
      </c>
      <c r="U3370">
        <v>844</v>
      </c>
      <c r="V3370" t="s">
        <v>3511</v>
      </c>
      <c r="W3370">
        <v>35065</v>
      </c>
      <c r="X3370">
        <v>1389</v>
      </c>
      <c r="Y3370" t="s">
        <v>16273</v>
      </c>
      <c r="Z3370">
        <v>0</v>
      </c>
      <c r="AA3370" t="s">
        <v>16274</v>
      </c>
      <c r="AB3370" t="s">
        <v>16275</v>
      </c>
      <c r="AC3370">
        <v>288</v>
      </c>
      <c r="AD3370">
        <v>521</v>
      </c>
    </row>
    <row r="3371" spans="1:30" x14ac:dyDescent="0.35">
      <c r="A3371" t="s">
        <v>23</v>
      </c>
      <c r="B3371" t="s">
        <v>16276</v>
      </c>
      <c r="C3371" t="s">
        <v>16277</v>
      </c>
      <c r="D3371">
        <v>93</v>
      </c>
      <c r="E3371" s="4">
        <v>39502675.802884616</v>
      </c>
      <c r="F3371" s="4">
        <v>34288338.670731708</v>
      </c>
      <c r="G3371" s="3">
        <f>movie_metadata[[#This Row],[New_gross]]-movie_metadata[[#This Row],[New_budget]]</f>
        <v>-5214337.1321529076</v>
      </c>
      <c r="H3371" s="3" t="str">
        <f>IF(movie_metadata[[#This Row],[Profit/Loss_in money]]&gt;0,"Profit","Loss")</f>
        <v>Loss</v>
      </c>
      <c r="I3371" t="s">
        <v>26</v>
      </c>
      <c r="J3371" t="s">
        <v>45</v>
      </c>
      <c r="K3371" t="s">
        <v>769</v>
      </c>
      <c r="L3371" s="1">
        <v>2013</v>
      </c>
      <c r="M3371" t="s">
        <v>572</v>
      </c>
      <c r="N3371">
        <v>5.4</v>
      </c>
      <c r="O3371">
        <v>2.35</v>
      </c>
      <c r="P3371">
        <v>0</v>
      </c>
      <c r="Q3371">
        <v>25</v>
      </c>
      <c r="R3371">
        <v>16</v>
      </c>
      <c r="S3371">
        <v>376</v>
      </c>
      <c r="T3371" t="s">
        <v>16278</v>
      </c>
      <c r="U3371">
        <v>1000</v>
      </c>
      <c r="V3371" t="s">
        <v>4524</v>
      </c>
      <c r="W3371">
        <v>3740</v>
      </c>
      <c r="X3371">
        <v>2284</v>
      </c>
      <c r="Y3371" t="s">
        <v>16279</v>
      </c>
      <c r="Z3371">
        <v>2</v>
      </c>
      <c r="AA3371" t="s">
        <v>16280</v>
      </c>
      <c r="AB3371" t="s">
        <v>16281</v>
      </c>
      <c r="AC3371">
        <v>13</v>
      </c>
      <c r="AD3371">
        <v>524</v>
      </c>
    </row>
    <row r="3372" spans="1:30" x14ac:dyDescent="0.35">
      <c r="A3372" t="s">
        <v>23</v>
      </c>
      <c r="B3372" t="s">
        <v>16282</v>
      </c>
      <c r="C3372" t="s">
        <v>16283</v>
      </c>
      <c r="D3372">
        <v>90</v>
      </c>
      <c r="E3372" s="4">
        <v>10000000</v>
      </c>
      <c r="F3372" s="4">
        <v>882290</v>
      </c>
      <c r="G3372" s="3">
        <f>movie_metadata[[#This Row],[New_gross]]-movie_metadata[[#This Row],[New_budget]]</f>
        <v>-9117710</v>
      </c>
      <c r="H3372" s="3" t="str">
        <f>IF(movie_metadata[[#This Row],[Profit/Loss_in money]]&gt;0,"Profit","Loss")</f>
        <v>Loss</v>
      </c>
      <c r="I3372" t="s">
        <v>26</v>
      </c>
      <c r="J3372" t="s">
        <v>358</v>
      </c>
      <c r="K3372" t="s">
        <v>3472</v>
      </c>
      <c r="L3372" s="1">
        <v>1989</v>
      </c>
      <c r="M3372" t="s">
        <v>572</v>
      </c>
      <c r="N3372">
        <v>6.5</v>
      </c>
      <c r="O3372">
        <v>1.33</v>
      </c>
      <c r="P3372">
        <v>999</v>
      </c>
      <c r="Q3372">
        <v>21</v>
      </c>
      <c r="R3372">
        <v>73</v>
      </c>
      <c r="S3372">
        <v>26</v>
      </c>
      <c r="T3372" t="s">
        <v>5271</v>
      </c>
      <c r="U3372">
        <v>848</v>
      </c>
      <c r="V3372" t="s">
        <v>464</v>
      </c>
      <c r="W3372">
        <v>4792</v>
      </c>
      <c r="X3372">
        <v>1526</v>
      </c>
      <c r="Y3372" t="s">
        <v>16284</v>
      </c>
      <c r="Z3372">
        <v>2</v>
      </c>
      <c r="AA3372" t="s">
        <v>16285</v>
      </c>
      <c r="AB3372" t="s">
        <v>16286</v>
      </c>
      <c r="AC3372">
        <v>43</v>
      </c>
      <c r="AD3372">
        <v>643</v>
      </c>
    </row>
    <row r="3373" spans="1:30" x14ac:dyDescent="0.35">
      <c r="A3373" t="s">
        <v>23</v>
      </c>
      <c r="B3373" t="s">
        <v>16287</v>
      </c>
      <c r="C3373" t="s">
        <v>16288</v>
      </c>
      <c r="D3373">
        <v>106</v>
      </c>
      <c r="E3373" s="4">
        <v>8000000</v>
      </c>
      <c r="F3373" s="4">
        <v>27240144.428571429</v>
      </c>
      <c r="G3373" s="3">
        <f>movie_metadata[[#This Row],[New_gross]]-movie_metadata[[#This Row],[New_budget]]</f>
        <v>19240144.428571429</v>
      </c>
      <c r="H3373" s="3" t="str">
        <f>IF(movie_metadata[[#This Row],[Profit/Loss_in money]]&gt;0,"Profit","Loss")</f>
        <v>Profit</v>
      </c>
      <c r="I3373" t="s">
        <v>26</v>
      </c>
      <c r="J3373" t="s">
        <v>27</v>
      </c>
      <c r="K3373" t="s">
        <v>1318</v>
      </c>
      <c r="L3373" s="1">
        <v>2016</v>
      </c>
      <c r="M3373" t="s">
        <v>572</v>
      </c>
      <c r="N3373">
        <v>4.2</v>
      </c>
      <c r="O3373">
        <v>2.35</v>
      </c>
      <c r="P3373">
        <v>689</v>
      </c>
      <c r="Q3373">
        <v>15</v>
      </c>
      <c r="R3373">
        <v>155</v>
      </c>
      <c r="S3373">
        <v>391</v>
      </c>
      <c r="T3373" t="s">
        <v>16289</v>
      </c>
      <c r="U3373">
        <v>981</v>
      </c>
      <c r="V3373" t="s">
        <v>16290</v>
      </c>
      <c r="W3373">
        <v>662</v>
      </c>
      <c r="X3373">
        <v>2741</v>
      </c>
      <c r="Y3373" t="s">
        <v>16291</v>
      </c>
      <c r="Z3373">
        <v>0</v>
      </c>
      <c r="AA3373" t="s">
        <v>16292</v>
      </c>
      <c r="AB3373" t="s">
        <v>16293</v>
      </c>
      <c r="AC3373">
        <v>14</v>
      </c>
      <c r="AD3373">
        <v>505</v>
      </c>
    </row>
    <row r="3374" spans="1:30" x14ac:dyDescent="0.35">
      <c r="A3374" t="s">
        <v>23</v>
      </c>
      <c r="B3374" t="s">
        <v>6237</v>
      </c>
      <c r="C3374" t="s">
        <v>16294</v>
      </c>
      <c r="D3374">
        <v>99</v>
      </c>
      <c r="E3374" s="4">
        <v>7500000</v>
      </c>
      <c r="F3374" s="4">
        <v>106593296</v>
      </c>
      <c r="G3374" s="3">
        <f>movie_metadata[[#This Row],[New_gross]]-movie_metadata[[#This Row],[New_budget]]</f>
        <v>99093296</v>
      </c>
      <c r="H3374" s="3" t="str">
        <f>IF(movie_metadata[[#This Row],[Profit/Loss_in money]]&gt;0,"Profit","Loss")</f>
        <v>Profit</v>
      </c>
      <c r="I3374" t="s">
        <v>26</v>
      </c>
      <c r="J3374" t="s">
        <v>27</v>
      </c>
      <c r="K3374" t="s">
        <v>3924</v>
      </c>
      <c r="L3374" s="1">
        <v>1989</v>
      </c>
      <c r="M3374" t="s">
        <v>82</v>
      </c>
      <c r="N3374">
        <v>7.4</v>
      </c>
      <c r="O3374">
        <v>1.85</v>
      </c>
      <c r="P3374">
        <v>3000</v>
      </c>
      <c r="Q3374">
        <v>61</v>
      </c>
      <c r="R3374">
        <v>78</v>
      </c>
      <c r="S3374">
        <v>325</v>
      </c>
      <c r="T3374" t="s">
        <v>16295</v>
      </c>
      <c r="U3374">
        <v>11000</v>
      </c>
      <c r="V3374" t="s">
        <v>458</v>
      </c>
      <c r="W3374">
        <v>72324</v>
      </c>
      <c r="X3374">
        <v>12619</v>
      </c>
      <c r="Y3374" t="s">
        <v>16296</v>
      </c>
      <c r="Z3374">
        <v>1</v>
      </c>
      <c r="AA3374" t="s">
        <v>16297</v>
      </c>
      <c r="AB3374" t="s">
        <v>16298</v>
      </c>
      <c r="AC3374">
        <v>134</v>
      </c>
      <c r="AD3374">
        <v>509</v>
      </c>
    </row>
    <row r="3375" spans="1:30" x14ac:dyDescent="0.35">
      <c r="A3375" t="s">
        <v>23</v>
      </c>
      <c r="B3375" t="s">
        <v>7774</v>
      </c>
      <c r="C3375" t="s">
        <v>16299</v>
      </c>
      <c r="D3375">
        <v>115</v>
      </c>
      <c r="E3375" s="4">
        <v>7500000</v>
      </c>
      <c r="F3375" s="4">
        <v>43490057</v>
      </c>
      <c r="G3375" s="3">
        <f>movie_metadata[[#This Row],[New_gross]]-movie_metadata[[#This Row],[New_budget]]</f>
        <v>35990057</v>
      </c>
      <c r="H3375" s="3" t="str">
        <f>IF(movie_metadata[[#This Row],[Profit/Loss_in money]]&gt;0,"Profit","Loss")</f>
        <v>Profit</v>
      </c>
      <c r="I3375" t="s">
        <v>26</v>
      </c>
      <c r="J3375" t="s">
        <v>27</v>
      </c>
      <c r="K3375" t="s">
        <v>2520</v>
      </c>
      <c r="L3375" s="1">
        <v>1997</v>
      </c>
      <c r="M3375" t="s">
        <v>572</v>
      </c>
      <c r="N3375">
        <v>6.9</v>
      </c>
      <c r="O3375">
        <v>1.85</v>
      </c>
      <c r="P3375">
        <v>508</v>
      </c>
      <c r="Q3375">
        <v>34</v>
      </c>
      <c r="R3375">
        <v>88</v>
      </c>
      <c r="S3375">
        <v>890</v>
      </c>
      <c r="T3375" t="s">
        <v>1532</v>
      </c>
      <c r="U3375">
        <v>1000</v>
      </c>
      <c r="V3375" t="s">
        <v>1752</v>
      </c>
      <c r="W3375">
        <v>5275</v>
      </c>
      <c r="X3375">
        <v>4737</v>
      </c>
      <c r="Y3375" t="s">
        <v>627</v>
      </c>
      <c r="Z3375">
        <v>6</v>
      </c>
      <c r="AA3375" t="s">
        <v>16300</v>
      </c>
      <c r="AB3375" t="s">
        <v>16301</v>
      </c>
      <c r="AC3375">
        <v>30</v>
      </c>
      <c r="AD3375">
        <v>1000</v>
      </c>
    </row>
    <row r="3376" spans="1:30" x14ac:dyDescent="0.35">
      <c r="A3376" t="s">
        <v>23</v>
      </c>
      <c r="B3376" t="s">
        <v>16302</v>
      </c>
      <c r="C3376" t="s">
        <v>16303</v>
      </c>
      <c r="D3376">
        <v>89</v>
      </c>
      <c r="E3376" s="4">
        <v>7500000</v>
      </c>
      <c r="F3376" s="4">
        <v>32333860</v>
      </c>
      <c r="G3376" s="3">
        <f>movie_metadata[[#This Row],[New_gross]]-movie_metadata[[#This Row],[New_budget]]</f>
        <v>24833860</v>
      </c>
      <c r="H3376" s="3" t="str">
        <f>IF(movie_metadata[[#This Row],[Profit/Loss_in money]]&gt;0,"Profit","Loss")</f>
        <v>Profit</v>
      </c>
      <c r="I3376" t="s">
        <v>7225</v>
      </c>
      <c r="J3376" t="s">
        <v>3848</v>
      </c>
      <c r="K3376" t="s">
        <v>2129</v>
      </c>
      <c r="L3376" s="1">
        <v>1995</v>
      </c>
      <c r="M3376" t="s">
        <v>572</v>
      </c>
      <c r="N3376">
        <v>6.7</v>
      </c>
      <c r="O3376">
        <v>2.35</v>
      </c>
      <c r="P3376">
        <v>0</v>
      </c>
      <c r="Q3376">
        <v>62</v>
      </c>
      <c r="R3376">
        <v>7</v>
      </c>
      <c r="S3376">
        <v>36</v>
      </c>
      <c r="T3376" t="s">
        <v>16304</v>
      </c>
      <c r="U3376">
        <v>186</v>
      </c>
      <c r="V3376" t="s">
        <v>16305</v>
      </c>
      <c r="W3376">
        <v>29843</v>
      </c>
      <c r="X3376">
        <v>407</v>
      </c>
      <c r="Y3376" t="s">
        <v>16306</v>
      </c>
      <c r="Z3376">
        <v>1</v>
      </c>
      <c r="AA3376" t="s">
        <v>16307</v>
      </c>
      <c r="AB3376" t="s">
        <v>16308</v>
      </c>
      <c r="AC3376">
        <v>81</v>
      </c>
      <c r="AD3376">
        <v>147</v>
      </c>
    </row>
    <row r="3377" spans="1:30" x14ac:dyDescent="0.35">
      <c r="A3377" t="s">
        <v>23</v>
      </c>
      <c r="B3377" t="s">
        <v>16309</v>
      </c>
      <c r="C3377" t="s">
        <v>16310</v>
      </c>
      <c r="D3377">
        <v>101</v>
      </c>
      <c r="E3377" s="4">
        <v>7700000</v>
      </c>
      <c r="F3377" s="4">
        <v>55856656.279220782</v>
      </c>
      <c r="G3377" s="3">
        <f>movie_metadata[[#This Row],[New_gross]]-movie_metadata[[#This Row],[New_budget]]</f>
        <v>48156656.279220782</v>
      </c>
      <c r="H3377" s="3" t="str">
        <f>IF(movie_metadata[[#This Row],[Profit/Loss_in money]]&gt;0,"Profit","Loss")</f>
        <v>Profit</v>
      </c>
      <c r="I3377" t="s">
        <v>1451</v>
      </c>
      <c r="J3377" t="s">
        <v>1452</v>
      </c>
      <c r="K3377" t="s">
        <v>16311</v>
      </c>
      <c r="L3377" s="1">
        <v>2014</v>
      </c>
      <c r="M3377" t="s">
        <v>60</v>
      </c>
      <c r="N3377">
        <v>7.3</v>
      </c>
      <c r="O3377">
        <v>2.35</v>
      </c>
      <c r="P3377">
        <v>2000</v>
      </c>
      <c r="Q3377">
        <v>102</v>
      </c>
      <c r="R3377">
        <v>2</v>
      </c>
      <c r="S3377">
        <v>40</v>
      </c>
      <c r="T3377" t="s">
        <v>16312</v>
      </c>
      <c r="U3377">
        <v>10000</v>
      </c>
      <c r="V3377" t="s">
        <v>2817</v>
      </c>
      <c r="W3377">
        <v>4035</v>
      </c>
      <c r="X3377">
        <v>10218</v>
      </c>
      <c r="Y3377" t="s">
        <v>16313</v>
      </c>
      <c r="Z3377">
        <v>0</v>
      </c>
      <c r="AA3377" t="s">
        <v>16314</v>
      </c>
      <c r="AB3377" t="s">
        <v>16315</v>
      </c>
      <c r="AC3377">
        <v>19</v>
      </c>
      <c r="AD3377">
        <v>154</v>
      </c>
    </row>
    <row r="3378" spans="1:30" x14ac:dyDescent="0.35">
      <c r="A3378" t="s">
        <v>23</v>
      </c>
      <c r="B3378" t="s">
        <v>8175</v>
      </c>
      <c r="C3378" t="s">
        <v>16316</v>
      </c>
      <c r="D3378">
        <v>92</v>
      </c>
      <c r="E3378" s="4">
        <v>6500000</v>
      </c>
      <c r="F3378" s="4">
        <v>24792061</v>
      </c>
      <c r="G3378" s="3">
        <f>movie_metadata[[#This Row],[New_gross]]-movie_metadata[[#This Row],[New_budget]]</f>
        <v>18292061</v>
      </c>
      <c r="H3378" s="3" t="str">
        <f>IF(movie_metadata[[#This Row],[Profit/Loss_in money]]&gt;0,"Profit","Loss")</f>
        <v>Profit</v>
      </c>
      <c r="I3378" t="s">
        <v>26</v>
      </c>
      <c r="J3378" t="s">
        <v>27</v>
      </c>
      <c r="K3378" t="s">
        <v>2520</v>
      </c>
      <c r="L3378" s="1">
        <v>2005</v>
      </c>
      <c r="M3378" t="s">
        <v>572</v>
      </c>
      <c r="N3378">
        <v>7.6</v>
      </c>
      <c r="O3378">
        <v>2.35</v>
      </c>
      <c r="P3378">
        <v>0</v>
      </c>
      <c r="Q3378">
        <v>239</v>
      </c>
      <c r="R3378">
        <v>655</v>
      </c>
      <c r="S3378">
        <v>88</v>
      </c>
      <c r="T3378" t="s">
        <v>8504</v>
      </c>
      <c r="U3378">
        <v>24000</v>
      </c>
      <c r="V3378" t="s">
        <v>75</v>
      </c>
      <c r="W3378">
        <v>191998</v>
      </c>
      <c r="X3378">
        <v>25092</v>
      </c>
      <c r="Y3378" t="s">
        <v>16317</v>
      </c>
      <c r="Z3378">
        <v>0</v>
      </c>
      <c r="AA3378" t="s">
        <v>16318</v>
      </c>
      <c r="AB3378" t="s">
        <v>16319</v>
      </c>
      <c r="AC3378">
        <v>323</v>
      </c>
      <c r="AD3378">
        <v>829</v>
      </c>
    </row>
    <row r="3379" spans="1:30" x14ac:dyDescent="0.35">
      <c r="A3379" t="s">
        <v>23</v>
      </c>
      <c r="B3379" t="s">
        <v>16320</v>
      </c>
      <c r="C3379" t="s">
        <v>16321</v>
      </c>
      <c r="D3379">
        <v>94</v>
      </c>
      <c r="E3379" s="4">
        <v>10000000</v>
      </c>
      <c r="F3379" s="4">
        <v>17544812</v>
      </c>
      <c r="G3379" s="3">
        <f>movie_metadata[[#This Row],[New_gross]]-movie_metadata[[#This Row],[New_budget]]</f>
        <v>7544812</v>
      </c>
      <c r="H3379" s="3" t="str">
        <f>IF(movie_metadata[[#This Row],[Profit/Loss_in money]]&gt;0,"Profit","Loss")</f>
        <v>Profit</v>
      </c>
      <c r="I3379" t="s">
        <v>26</v>
      </c>
      <c r="J3379" t="s">
        <v>27</v>
      </c>
      <c r="K3379" t="s">
        <v>6392</v>
      </c>
      <c r="L3379" s="1">
        <v>2007</v>
      </c>
      <c r="M3379" t="s">
        <v>572</v>
      </c>
      <c r="N3379">
        <v>5.4</v>
      </c>
      <c r="O3379">
        <v>2.35</v>
      </c>
      <c r="P3379">
        <v>0</v>
      </c>
      <c r="Q3379">
        <v>252</v>
      </c>
      <c r="R3379">
        <v>0</v>
      </c>
      <c r="S3379">
        <v>658</v>
      </c>
      <c r="T3379" t="s">
        <v>14520</v>
      </c>
      <c r="U3379">
        <v>1000</v>
      </c>
      <c r="V3379" t="s">
        <v>3708</v>
      </c>
      <c r="W3379">
        <v>69989</v>
      </c>
      <c r="X3379">
        <v>4707</v>
      </c>
      <c r="Y3379" t="s">
        <v>16322</v>
      </c>
      <c r="Z3379">
        <v>0</v>
      </c>
      <c r="AA3379" t="s">
        <v>16323</v>
      </c>
      <c r="AB3379" t="s">
        <v>16324</v>
      </c>
      <c r="AC3379">
        <v>384</v>
      </c>
      <c r="AD3379">
        <v>683</v>
      </c>
    </row>
    <row r="3380" spans="1:30" x14ac:dyDescent="0.35">
      <c r="A3380" t="s">
        <v>23</v>
      </c>
      <c r="B3380" t="s">
        <v>13003</v>
      </c>
      <c r="C3380" t="s">
        <v>16325</v>
      </c>
      <c r="D3380">
        <v>100</v>
      </c>
      <c r="E3380" s="4">
        <v>4500000</v>
      </c>
      <c r="F3380" s="4">
        <v>12574715</v>
      </c>
      <c r="G3380" s="3">
        <f>movie_metadata[[#This Row],[New_gross]]-movie_metadata[[#This Row],[New_budget]]</f>
        <v>8074715</v>
      </c>
      <c r="H3380" s="3" t="str">
        <f>IF(movie_metadata[[#This Row],[Profit/Loss_in money]]&gt;0,"Profit","Loss")</f>
        <v>Profit</v>
      </c>
      <c r="I3380" t="s">
        <v>26</v>
      </c>
      <c r="J3380" t="s">
        <v>45</v>
      </c>
      <c r="K3380" t="s">
        <v>3402</v>
      </c>
      <c r="L3380" s="1">
        <v>2009</v>
      </c>
      <c r="M3380" t="s">
        <v>29</v>
      </c>
      <c r="N3380">
        <v>7.3</v>
      </c>
      <c r="O3380">
        <v>2.35</v>
      </c>
      <c r="P3380">
        <v>12000</v>
      </c>
      <c r="Q3380">
        <v>278</v>
      </c>
      <c r="R3380">
        <v>92</v>
      </c>
      <c r="S3380">
        <v>221</v>
      </c>
      <c r="T3380" t="s">
        <v>2011</v>
      </c>
      <c r="U3380">
        <v>3000</v>
      </c>
      <c r="V3380" t="s">
        <v>723</v>
      </c>
      <c r="W3380">
        <v>112138</v>
      </c>
      <c r="X3380">
        <v>4198</v>
      </c>
      <c r="Y3380" t="s">
        <v>16326</v>
      </c>
      <c r="Z3380">
        <v>0</v>
      </c>
      <c r="AA3380" t="s">
        <v>16327</v>
      </c>
      <c r="AB3380" t="s">
        <v>16328</v>
      </c>
      <c r="AC3380">
        <v>237</v>
      </c>
      <c r="AD3380">
        <v>766</v>
      </c>
    </row>
    <row r="3381" spans="1:30" x14ac:dyDescent="0.35">
      <c r="A3381" t="s">
        <v>23</v>
      </c>
      <c r="B3381" t="s">
        <v>11642</v>
      </c>
      <c r="C3381" t="s">
        <v>16329</v>
      </c>
      <c r="D3381">
        <v>106</v>
      </c>
      <c r="E3381" s="4">
        <v>68968482.12626262</v>
      </c>
      <c r="F3381" s="4">
        <v>10281585</v>
      </c>
      <c r="G3381" s="3">
        <f>movie_metadata[[#This Row],[New_gross]]-movie_metadata[[#This Row],[New_budget]]</f>
        <v>-58686897.12626262</v>
      </c>
      <c r="H3381" s="3" t="str">
        <f>IF(movie_metadata[[#This Row],[Profit/Loss_in money]]&gt;0,"Profit","Loss")</f>
        <v>Loss</v>
      </c>
      <c r="I3381" t="s">
        <v>26</v>
      </c>
      <c r="J3381" t="s">
        <v>27</v>
      </c>
      <c r="K3381" t="s">
        <v>206</v>
      </c>
      <c r="L3381" s="1">
        <v>2005</v>
      </c>
      <c r="M3381" t="s">
        <v>572</v>
      </c>
      <c r="N3381">
        <v>6.4</v>
      </c>
      <c r="O3381">
        <v>2.35</v>
      </c>
      <c r="P3381">
        <v>1000</v>
      </c>
      <c r="Q3381">
        <v>124</v>
      </c>
      <c r="R3381">
        <v>14</v>
      </c>
      <c r="S3381">
        <v>161</v>
      </c>
      <c r="T3381" t="s">
        <v>6813</v>
      </c>
      <c r="U3381">
        <v>827</v>
      </c>
      <c r="V3381" t="s">
        <v>1538</v>
      </c>
      <c r="W3381">
        <v>21225</v>
      </c>
      <c r="X3381">
        <v>1871</v>
      </c>
      <c r="Y3381" t="s">
        <v>12285</v>
      </c>
      <c r="Z3381">
        <v>3</v>
      </c>
      <c r="AA3381" t="s">
        <v>16330</v>
      </c>
      <c r="AB3381" t="s">
        <v>16331</v>
      </c>
      <c r="AC3381">
        <v>268</v>
      </c>
      <c r="AD3381">
        <v>545</v>
      </c>
    </row>
    <row r="3382" spans="1:30" x14ac:dyDescent="0.35">
      <c r="A3382" t="s">
        <v>23</v>
      </c>
      <c r="B3382" t="s">
        <v>16332</v>
      </c>
      <c r="C3382" t="s">
        <v>16333</v>
      </c>
      <c r="D3382">
        <v>109</v>
      </c>
      <c r="E3382" s="4">
        <v>7500000</v>
      </c>
      <c r="F3382" s="4">
        <v>5100000</v>
      </c>
      <c r="G3382" s="3">
        <f>movie_metadata[[#This Row],[New_gross]]-movie_metadata[[#This Row],[New_budget]]</f>
        <v>-2400000</v>
      </c>
      <c r="H3382" s="3" t="str">
        <f>IF(movie_metadata[[#This Row],[Profit/Loss_in money]]&gt;0,"Profit","Loss")</f>
        <v>Loss</v>
      </c>
      <c r="I3382" t="s">
        <v>26</v>
      </c>
      <c r="J3382" t="s">
        <v>45</v>
      </c>
      <c r="K3382" t="s">
        <v>1407</v>
      </c>
      <c r="L3382" s="1">
        <v>1984</v>
      </c>
      <c r="M3382" t="s">
        <v>572</v>
      </c>
      <c r="N3382">
        <v>6</v>
      </c>
      <c r="O3382">
        <v>1.85</v>
      </c>
      <c r="P3382">
        <v>345</v>
      </c>
      <c r="Q3382">
        <v>9</v>
      </c>
      <c r="R3382">
        <v>62</v>
      </c>
      <c r="S3382">
        <v>518</v>
      </c>
      <c r="T3382" t="s">
        <v>7404</v>
      </c>
      <c r="U3382">
        <v>584</v>
      </c>
      <c r="V3382" t="s">
        <v>2136</v>
      </c>
      <c r="W3382">
        <v>6595</v>
      </c>
      <c r="X3382">
        <v>2024</v>
      </c>
      <c r="Y3382" t="s">
        <v>16334</v>
      </c>
      <c r="Z3382">
        <v>0</v>
      </c>
      <c r="AA3382" t="s">
        <v>16335</v>
      </c>
      <c r="AB3382" t="s">
        <v>16336</v>
      </c>
      <c r="AC3382">
        <v>61</v>
      </c>
      <c r="AD3382">
        <v>552</v>
      </c>
    </row>
    <row r="3383" spans="1:30" x14ac:dyDescent="0.35">
      <c r="A3383" t="s">
        <v>23</v>
      </c>
      <c r="B3383" t="s">
        <v>9509</v>
      </c>
      <c r="C3383" t="s">
        <v>16337</v>
      </c>
      <c r="D3383">
        <v>105</v>
      </c>
      <c r="E3383" s="4">
        <v>7500000</v>
      </c>
      <c r="F3383" s="4">
        <v>10460089</v>
      </c>
      <c r="G3383" s="3">
        <f>movie_metadata[[#This Row],[New_gross]]-movie_metadata[[#This Row],[New_budget]]</f>
        <v>2960089</v>
      </c>
      <c r="H3383" s="3" t="str">
        <f>IF(movie_metadata[[#This Row],[Profit/Loss_in money]]&gt;0,"Profit","Loss")</f>
        <v>Profit</v>
      </c>
      <c r="I3383" t="s">
        <v>26</v>
      </c>
      <c r="J3383" t="s">
        <v>27</v>
      </c>
      <c r="K3383" t="s">
        <v>2134</v>
      </c>
      <c r="L3383" s="1">
        <v>2002</v>
      </c>
      <c r="M3383" t="s">
        <v>572</v>
      </c>
      <c r="N3383">
        <v>7.2</v>
      </c>
      <c r="O3383">
        <v>1.85</v>
      </c>
      <c r="P3383">
        <v>1000</v>
      </c>
      <c r="Q3383">
        <v>127</v>
      </c>
      <c r="R3383">
        <v>248</v>
      </c>
      <c r="S3383">
        <v>147</v>
      </c>
      <c r="T3383" t="s">
        <v>1638</v>
      </c>
      <c r="U3383">
        <v>673</v>
      </c>
      <c r="V3383" t="s">
        <v>1600</v>
      </c>
      <c r="W3383">
        <v>34098</v>
      </c>
      <c r="X3383">
        <v>1442</v>
      </c>
      <c r="Y3383" t="s">
        <v>14614</v>
      </c>
      <c r="Z3383">
        <v>1</v>
      </c>
      <c r="AA3383" t="s">
        <v>16338</v>
      </c>
      <c r="AB3383" t="s">
        <v>16339</v>
      </c>
      <c r="AC3383">
        <v>214</v>
      </c>
      <c r="AD3383">
        <v>466</v>
      </c>
    </row>
    <row r="3384" spans="1:30" x14ac:dyDescent="0.35">
      <c r="A3384" t="s">
        <v>23</v>
      </c>
      <c r="B3384" t="s">
        <v>8628</v>
      </c>
      <c r="C3384" t="s">
        <v>16340</v>
      </c>
      <c r="D3384">
        <v>102</v>
      </c>
      <c r="E3384" s="4">
        <v>7500000</v>
      </c>
      <c r="F3384" s="4">
        <v>4239767</v>
      </c>
      <c r="G3384" s="3">
        <f>movie_metadata[[#This Row],[New_gross]]-movie_metadata[[#This Row],[New_budget]]</f>
        <v>-3260233</v>
      </c>
      <c r="H3384" s="3" t="str">
        <f>IF(movie_metadata[[#This Row],[Profit/Loss_in money]]&gt;0,"Profit","Loss")</f>
        <v>Loss</v>
      </c>
      <c r="I3384" t="s">
        <v>26</v>
      </c>
      <c r="J3384" t="s">
        <v>254</v>
      </c>
      <c r="K3384" t="s">
        <v>4470</v>
      </c>
      <c r="L3384" s="1">
        <v>2002</v>
      </c>
      <c r="M3384" t="s">
        <v>572</v>
      </c>
      <c r="N3384">
        <v>6</v>
      </c>
      <c r="O3384">
        <v>1.85</v>
      </c>
      <c r="P3384">
        <v>0</v>
      </c>
      <c r="Q3384">
        <v>9</v>
      </c>
      <c r="R3384">
        <v>329</v>
      </c>
      <c r="S3384">
        <v>280</v>
      </c>
      <c r="T3384" t="s">
        <v>8628</v>
      </c>
      <c r="U3384">
        <v>611</v>
      </c>
      <c r="V3384" t="s">
        <v>16341</v>
      </c>
      <c r="W3384">
        <v>3709</v>
      </c>
      <c r="X3384">
        <v>1834</v>
      </c>
      <c r="Y3384" t="s">
        <v>7007</v>
      </c>
      <c r="Z3384">
        <v>3</v>
      </c>
      <c r="AA3384" t="s">
        <v>16342</v>
      </c>
      <c r="AB3384" t="s">
        <v>16343</v>
      </c>
      <c r="AC3384">
        <v>83</v>
      </c>
      <c r="AD3384">
        <v>329</v>
      </c>
    </row>
    <row r="3385" spans="1:30" x14ac:dyDescent="0.35">
      <c r="A3385" t="s">
        <v>23</v>
      </c>
      <c r="B3385" t="s">
        <v>16344</v>
      </c>
      <c r="C3385" t="s">
        <v>16345</v>
      </c>
      <c r="D3385">
        <v>97</v>
      </c>
      <c r="E3385" s="4">
        <v>7500000</v>
      </c>
      <c r="F3385" s="4">
        <v>4131640</v>
      </c>
      <c r="G3385" s="3">
        <f>movie_metadata[[#This Row],[New_gross]]-movie_metadata[[#This Row],[New_budget]]</f>
        <v>-3368360</v>
      </c>
      <c r="H3385" s="3" t="str">
        <f>IF(movie_metadata[[#This Row],[Profit/Loss_in money]]&gt;0,"Profit","Loss")</f>
        <v>Loss</v>
      </c>
      <c r="I3385" t="s">
        <v>26</v>
      </c>
      <c r="J3385" t="s">
        <v>27</v>
      </c>
      <c r="K3385" t="s">
        <v>1001</v>
      </c>
      <c r="L3385" s="1">
        <v>2008</v>
      </c>
      <c r="M3385" t="s">
        <v>29</v>
      </c>
      <c r="N3385">
        <v>3.1</v>
      </c>
      <c r="O3385">
        <v>1.85</v>
      </c>
      <c r="P3385">
        <v>140</v>
      </c>
      <c r="Q3385">
        <v>35</v>
      </c>
      <c r="R3385">
        <v>18</v>
      </c>
      <c r="S3385">
        <v>742</v>
      </c>
      <c r="T3385" t="s">
        <v>5696</v>
      </c>
      <c r="U3385">
        <v>834</v>
      </c>
      <c r="V3385" t="s">
        <v>1700</v>
      </c>
      <c r="W3385">
        <v>5463</v>
      </c>
      <c r="X3385">
        <v>4091</v>
      </c>
      <c r="Y3385" t="s">
        <v>16346</v>
      </c>
      <c r="Z3385">
        <v>2</v>
      </c>
      <c r="AA3385" t="s">
        <v>16347</v>
      </c>
      <c r="AB3385" t="s">
        <v>16348</v>
      </c>
      <c r="AC3385">
        <v>20</v>
      </c>
      <c r="AD3385">
        <v>749</v>
      </c>
    </row>
    <row r="3386" spans="1:30" x14ac:dyDescent="0.35">
      <c r="A3386" t="s">
        <v>23</v>
      </c>
      <c r="B3386" t="s">
        <v>16349</v>
      </c>
      <c r="C3386" t="s">
        <v>16350</v>
      </c>
      <c r="D3386">
        <v>118</v>
      </c>
      <c r="E3386" s="4">
        <v>7500000</v>
      </c>
      <c r="F3386" s="4">
        <v>3347439</v>
      </c>
      <c r="G3386" s="3">
        <f>movie_metadata[[#This Row],[New_gross]]-movie_metadata[[#This Row],[New_budget]]</f>
        <v>-4152561</v>
      </c>
      <c r="H3386" s="3" t="str">
        <f>IF(movie_metadata[[#This Row],[Profit/Loss_in money]]&gt;0,"Profit","Loss")</f>
        <v>Loss</v>
      </c>
      <c r="I3386" t="s">
        <v>26</v>
      </c>
      <c r="J3386" t="s">
        <v>27</v>
      </c>
      <c r="K3386" t="s">
        <v>206</v>
      </c>
      <c r="L3386" s="1">
        <v>2004</v>
      </c>
      <c r="M3386" t="s">
        <v>82</v>
      </c>
      <c r="N3386">
        <v>6.9</v>
      </c>
      <c r="O3386">
        <v>2.35</v>
      </c>
      <c r="P3386">
        <v>31</v>
      </c>
      <c r="Q3386">
        <v>6</v>
      </c>
      <c r="R3386">
        <v>0</v>
      </c>
      <c r="S3386">
        <v>249</v>
      </c>
      <c r="T3386" t="s">
        <v>12884</v>
      </c>
      <c r="U3386">
        <v>373</v>
      </c>
      <c r="V3386" t="s">
        <v>16351</v>
      </c>
      <c r="W3386">
        <v>833</v>
      </c>
      <c r="X3386">
        <v>1233</v>
      </c>
      <c r="Y3386" t="s">
        <v>11174</v>
      </c>
      <c r="Z3386">
        <v>1</v>
      </c>
      <c r="AA3386" t="s">
        <v>16352</v>
      </c>
      <c r="AB3386" t="s">
        <v>16353</v>
      </c>
      <c r="AC3386">
        <v>33</v>
      </c>
      <c r="AD3386">
        <v>266</v>
      </c>
    </row>
    <row r="3387" spans="1:30" x14ac:dyDescent="0.35">
      <c r="A3387" t="s">
        <v>23</v>
      </c>
      <c r="B3387" t="s">
        <v>14047</v>
      </c>
      <c r="C3387" t="s">
        <v>16354</v>
      </c>
      <c r="D3387">
        <v>92</v>
      </c>
      <c r="E3387" s="4">
        <v>8000000</v>
      </c>
      <c r="F3387" s="4">
        <v>10814185</v>
      </c>
      <c r="G3387" s="3">
        <f>movie_metadata[[#This Row],[New_gross]]-movie_metadata[[#This Row],[New_budget]]</f>
        <v>2814185</v>
      </c>
      <c r="H3387" s="3" t="str">
        <f>IF(movie_metadata[[#This Row],[Profit/Loss_in money]]&gt;0,"Profit","Loss")</f>
        <v>Profit</v>
      </c>
      <c r="I3387" t="s">
        <v>26</v>
      </c>
      <c r="J3387" t="s">
        <v>27</v>
      </c>
      <c r="K3387" t="s">
        <v>4253</v>
      </c>
      <c r="L3387" s="1">
        <v>2009</v>
      </c>
      <c r="M3387" t="s">
        <v>572</v>
      </c>
      <c r="N3387">
        <v>6.2</v>
      </c>
      <c r="O3387">
        <v>1.85</v>
      </c>
      <c r="P3387">
        <v>0</v>
      </c>
      <c r="Q3387">
        <v>192</v>
      </c>
      <c r="R3387">
        <v>406</v>
      </c>
      <c r="S3387">
        <v>968</v>
      </c>
      <c r="T3387" t="s">
        <v>283</v>
      </c>
      <c r="U3387">
        <v>24000</v>
      </c>
      <c r="V3387" t="s">
        <v>75</v>
      </c>
      <c r="W3387">
        <v>37530</v>
      </c>
      <c r="X3387">
        <v>41867</v>
      </c>
      <c r="Y3387" t="s">
        <v>372</v>
      </c>
      <c r="Z3387">
        <v>6</v>
      </c>
      <c r="AA3387" t="s">
        <v>16355</v>
      </c>
      <c r="AB3387" t="s">
        <v>16356</v>
      </c>
      <c r="AC3387">
        <v>106</v>
      </c>
      <c r="AD3387">
        <v>15000</v>
      </c>
    </row>
    <row r="3388" spans="1:30" x14ac:dyDescent="0.35">
      <c r="A3388" t="s">
        <v>23</v>
      </c>
      <c r="B3388" t="s">
        <v>3715</v>
      </c>
      <c r="C3388" t="s">
        <v>16357</v>
      </c>
      <c r="D3388">
        <v>112</v>
      </c>
      <c r="E3388" s="4">
        <v>37208648.833333336</v>
      </c>
      <c r="F3388" s="4">
        <v>533344</v>
      </c>
      <c r="G3388" s="3">
        <f>movie_metadata[[#This Row],[New_gross]]-movie_metadata[[#This Row],[New_budget]]</f>
        <v>-36675304.833333336</v>
      </c>
      <c r="H3388" s="3" t="str">
        <f>IF(movie_metadata[[#This Row],[Profit/Loss_in money]]&gt;0,"Profit","Loss")</f>
        <v>Loss</v>
      </c>
      <c r="I3388" t="s">
        <v>26</v>
      </c>
      <c r="J3388" t="s">
        <v>27</v>
      </c>
      <c r="K3388" t="s">
        <v>5501</v>
      </c>
      <c r="L3388" s="1">
        <v>2003</v>
      </c>
      <c r="M3388" t="s">
        <v>29</v>
      </c>
      <c r="N3388">
        <v>5.5</v>
      </c>
      <c r="O3388">
        <v>1.85</v>
      </c>
      <c r="P3388">
        <v>655</v>
      </c>
      <c r="Q3388">
        <v>51</v>
      </c>
      <c r="R3388">
        <v>119</v>
      </c>
      <c r="S3388">
        <v>844</v>
      </c>
      <c r="T3388" t="s">
        <v>3291</v>
      </c>
      <c r="U3388">
        <v>12000</v>
      </c>
      <c r="V3388" t="s">
        <v>294</v>
      </c>
      <c r="W3388">
        <v>3972</v>
      </c>
      <c r="X3388">
        <v>15396</v>
      </c>
      <c r="Y3388" t="s">
        <v>10425</v>
      </c>
      <c r="Z3388">
        <v>0</v>
      </c>
      <c r="AA3388" t="s">
        <v>16358</v>
      </c>
      <c r="AB3388" t="s">
        <v>16359</v>
      </c>
      <c r="AC3388">
        <v>95</v>
      </c>
      <c r="AD3388">
        <v>844</v>
      </c>
    </row>
    <row r="3389" spans="1:30" x14ac:dyDescent="0.35">
      <c r="A3389" t="s">
        <v>23</v>
      </c>
      <c r="B3389" t="s">
        <v>16360</v>
      </c>
      <c r="C3389" t="s">
        <v>16361</v>
      </c>
      <c r="D3389">
        <v>103</v>
      </c>
      <c r="E3389" s="4">
        <v>50000000</v>
      </c>
      <c r="F3389" s="4">
        <v>206400</v>
      </c>
      <c r="G3389" s="3">
        <f>movie_metadata[[#This Row],[New_gross]]-movie_metadata[[#This Row],[New_budget]]</f>
        <v>-49793600</v>
      </c>
      <c r="H3389" s="3" t="str">
        <f>IF(movie_metadata[[#This Row],[Profit/Loss_in money]]&gt;0,"Profit","Loss")</f>
        <v>Loss</v>
      </c>
      <c r="I3389" t="s">
        <v>1451</v>
      </c>
      <c r="J3389" t="s">
        <v>1452</v>
      </c>
      <c r="K3389" t="s">
        <v>15993</v>
      </c>
      <c r="L3389" s="1">
        <v>2001</v>
      </c>
      <c r="M3389" t="s">
        <v>60</v>
      </c>
      <c r="N3389">
        <v>6.9</v>
      </c>
      <c r="O3389">
        <v>2.35</v>
      </c>
      <c r="P3389">
        <v>26</v>
      </c>
      <c r="Q3389">
        <v>38</v>
      </c>
      <c r="R3389">
        <v>27</v>
      </c>
      <c r="S3389">
        <v>59</v>
      </c>
      <c r="T3389" t="s">
        <v>13542</v>
      </c>
      <c r="U3389">
        <v>71</v>
      </c>
      <c r="V3389" t="s">
        <v>8702</v>
      </c>
      <c r="W3389">
        <v>1439</v>
      </c>
      <c r="X3389">
        <v>262</v>
      </c>
      <c r="Y3389" t="s">
        <v>16362</v>
      </c>
      <c r="Z3389">
        <v>0</v>
      </c>
      <c r="AA3389" t="s">
        <v>16363</v>
      </c>
      <c r="AB3389" t="s">
        <v>16364</v>
      </c>
      <c r="AC3389">
        <v>26</v>
      </c>
      <c r="AD3389">
        <v>59</v>
      </c>
    </row>
    <row r="3390" spans="1:30" x14ac:dyDescent="0.35">
      <c r="A3390" t="s">
        <v>23</v>
      </c>
      <c r="B3390" t="s">
        <v>9418</v>
      </c>
      <c r="C3390" t="s">
        <v>16365</v>
      </c>
      <c r="D3390">
        <v>93</v>
      </c>
      <c r="E3390" s="4">
        <v>7500000</v>
      </c>
      <c r="F3390" s="4">
        <v>197148</v>
      </c>
      <c r="G3390" s="3">
        <f>movie_metadata[[#This Row],[New_gross]]-movie_metadata[[#This Row],[New_budget]]</f>
        <v>-7302852</v>
      </c>
      <c r="H3390" s="3" t="str">
        <f>IF(movie_metadata[[#This Row],[Profit/Loss_in money]]&gt;0,"Profit","Loss")</f>
        <v>Loss</v>
      </c>
      <c r="I3390" t="s">
        <v>26</v>
      </c>
      <c r="J3390" t="s">
        <v>45</v>
      </c>
      <c r="K3390" t="s">
        <v>16366</v>
      </c>
      <c r="L3390" s="1">
        <v>2003</v>
      </c>
      <c r="M3390" t="s">
        <v>572</v>
      </c>
      <c r="N3390">
        <v>6.3</v>
      </c>
      <c r="O3390">
        <v>2.35</v>
      </c>
      <c r="P3390">
        <v>0</v>
      </c>
      <c r="Q3390">
        <v>133</v>
      </c>
      <c r="R3390">
        <v>187</v>
      </c>
      <c r="S3390">
        <v>158</v>
      </c>
      <c r="T3390" t="s">
        <v>4710</v>
      </c>
      <c r="U3390">
        <v>631</v>
      </c>
      <c r="V3390" t="s">
        <v>66</v>
      </c>
      <c r="W3390">
        <v>18109</v>
      </c>
      <c r="X3390">
        <v>1176</v>
      </c>
      <c r="Y3390" t="s">
        <v>16367</v>
      </c>
      <c r="Z3390">
        <v>0</v>
      </c>
      <c r="AA3390" t="s">
        <v>16368</v>
      </c>
      <c r="AB3390" t="s">
        <v>16369</v>
      </c>
      <c r="AC3390">
        <v>150</v>
      </c>
      <c r="AD3390">
        <v>163</v>
      </c>
    </row>
    <row r="3391" spans="1:30" x14ac:dyDescent="0.35">
      <c r="A3391" t="s">
        <v>23</v>
      </c>
      <c r="B3391" t="s">
        <v>16370</v>
      </c>
      <c r="C3391" t="s">
        <v>16371</v>
      </c>
      <c r="D3391">
        <v>101</v>
      </c>
      <c r="E3391" s="4">
        <v>7500000</v>
      </c>
      <c r="F3391" s="4">
        <v>30689986</v>
      </c>
      <c r="G3391" s="3">
        <f>movie_metadata[[#This Row],[New_gross]]-movie_metadata[[#This Row],[New_budget]]</f>
        <v>23189986</v>
      </c>
      <c r="H3391" s="3" t="str">
        <f>IF(movie_metadata[[#This Row],[Profit/Loss_in money]]&gt;0,"Profit","Loss")</f>
        <v>Profit</v>
      </c>
      <c r="I3391" t="s">
        <v>26</v>
      </c>
      <c r="J3391" t="s">
        <v>45</v>
      </c>
      <c r="K3391" t="s">
        <v>1664</v>
      </c>
      <c r="L3391" s="1">
        <v>2012</v>
      </c>
      <c r="M3391" t="s">
        <v>60</v>
      </c>
      <c r="N3391">
        <v>4.8</v>
      </c>
      <c r="O3391">
        <v>2.35</v>
      </c>
      <c r="P3391">
        <v>223</v>
      </c>
      <c r="Q3391">
        <v>4</v>
      </c>
      <c r="R3391">
        <v>22</v>
      </c>
      <c r="S3391">
        <v>447</v>
      </c>
      <c r="T3391" t="s">
        <v>13718</v>
      </c>
      <c r="U3391">
        <v>5000</v>
      </c>
      <c r="V3391" t="s">
        <v>2391</v>
      </c>
      <c r="W3391">
        <v>243</v>
      </c>
      <c r="X3391">
        <v>7206</v>
      </c>
      <c r="Y3391" t="s">
        <v>3916</v>
      </c>
      <c r="Z3391">
        <v>3</v>
      </c>
      <c r="AA3391" t="s">
        <v>62</v>
      </c>
      <c r="AB3391" t="s">
        <v>16372</v>
      </c>
      <c r="AC3391">
        <v>3</v>
      </c>
      <c r="AD3391">
        <v>659</v>
      </c>
    </row>
    <row r="3392" spans="1:30" x14ac:dyDescent="0.35">
      <c r="A3392" t="s">
        <v>23</v>
      </c>
      <c r="B3392" t="s">
        <v>16373</v>
      </c>
      <c r="C3392" t="s">
        <v>16374</v>
      </c>
      <c r="D3392">
        <v>113</v>
      </c>
      <c r="E3392" s="4">
        <v>8000000</v>
      </c>
      <c r="F3392" s="4">
        <v>3014541</v>
      </c>
      <c r="G3392" s="3">
        <f>movie_metadata[[#This Row],[New_gross]]-movie_metadata[[#This Row],[New_budget]]</f>
        <v>-4985459</v>
      </c>
      <c r="H3392" s="3" t="str">
        <f>IF(movie_metadata[[#This Row],[Profit/Loss_in money]]&gt;0,"Profit","Loss")</f>
        <v>Loss</v>
      </c>
      <c r="I3392" t="s">
        <v>26</v>
      </c>
      <c r="J3392" t="s">
        <v>45</v>
      </c>
      <c r="K3392" t="s">
        <v>3402</v>
      </c>
      <c r="L3392" s="1">
        <v>2011</v>
      </c>
      <c r="M3392" t="s">
        <v>572</v>
      </c>
      <c r="N3392">
        <v>6.7</v>
      </c>
      <c r="O3392">
        <v>2.35</v>
      </c>
      <c r="P3392">
        <v>0</v>
      </c>
      <c r="Q3392">
        <v>222</v>
      </c>
      <c r="R3392">
        <v>127</v>
      </c>
      <c r="S3392">
        <v>373</v>
      </c>
      <c r="T3392" t="s">
        <v>15429</v>
      </c>
      <c r="U3392">
        <v>3000</v>
      </c>
      <c r="V3392" t="s">
        <v>14323</v>
      </c>
      <c r="W3392">
        <v>19616</v>
      </c>
      <c r="X3392">
        <v>4370</v>
      </c>
      <c r="Y3392" t="s">
        <v>8776</v>
      </c>
      <c r="Z3392">
        <v>3</v>
      </c>
      <c r="AA3392" t="s">
        <v>16375</v>
      </c>
      <c r="AB3392" t="s">
        <v>16376</v>
      </c>
      <c r="AC3392">
        <v>98</v>
      </c>
      <c r="AD3392">
        <v>415</v>
      </c>
    </row>
    <row r="3393" spans="1:30" x14ac:dyDescent="0.35">
      <c r="A3393" t="s">
        <v>23</v>
      </c>
      <c r="B3393" t="s">
        <v>16377</v>
      </c>
      <c r="C3393" t="s">
        <v>16378</v>
      </c>
      <c r="D3393">
        <v>95</v>
      </c>
      <c r="E3393" s="4">
        <v>7500000</v>
      </c>
      <c r="F3393" s="4">
        <v>33123701.93877551</v>
      </c>
      <c r="G3393" s="3">
        <f>movie_metadata[[#This Row],[New_gross]]-movie_metadata[[#This Row],[New_budget]]</f>
        <v>25623701.93877551</v>
      </c>
      <c r="H3393" s="3" t="str">
        <f>IF(movie_metadata[[#This Row],[Profit/Loss_in money]]&gt;0,"Profit","Loss")</f>
        <v>Profit</v>
      </c>
      <c r="I3393" t="s">
        <v>26</v>
      </c>
      <c r="J3393" t="s">
        <v>16379</v>
      </c>
      <c r="K3393" t="s">
        <v>456</v>
      </c>
      <c r="L3393" s="1">
        <v>2012</v>
      </c>
      <c r="M3393" t="s">
        <v>60</v>
      </c>
      <c r="N3393">
        <v>5.6</v>
      </c>
      <c r="O3393">
        <v>2.35</v>
      </c>
      <c r="P3393">
        <v>389</v>
      </c>
      <c r="Q3393">
        <v>6</v>
      </c>
      <c r="R3393">
        <v>20</v>
      </c>
      <c r="S3393">
        <v>36</v>
      </c>
      <c r="T3393" t="s">
        <v>16380</v>
      </c>
      <c r="U3393">
        <v>262</v>
      </c>
      <c r="V3393" t="s">
        <v>15493</v>
      </c>
      <c r="W3393">
        <v>385</v>
      </c>
      <c r="X3393">
        <v>409</v>
      </c>
      <c r="Y3393" t="s">
        <v>16381</v>
      </c>
      <c r="Z3393">
        <v>3</v>
      </c>
      <c r="AA3393" t="s">
        <v>16382</v>
      </c>
      <c r="AB3393" t="s">
        <v>16383</v>
      </c>
      <c r="AC3393">
        <v>4</v>
      </c>
      <c r="AD3393">
        <v>65</v>
      </c>
    </row>
    <row r="3394" spans="1:30" x14ac:dyDescent="0.35">
      <c r="A3394" t="s">
        <v>23</v>
      </c>
      <c r="B3394" t="s">
        <v>16384</v>
      </c>
      <c r="C3394" t="s">
        <v>16385</v>
      </c>
      <c r="D3394">
        <v>153</v>
      </c>
      <c r="E3394" s="4">
        <v>6000000</v>
      </c>
      <c r="F3394" s="4">
        <v>872643</v>
      </c>
      <c r="G3394" s="3">
        <f>movie_metadata[[#This Row],[New_gross]]-movie_metadata[[#This Row],[New_budget]]</f>
        <v>-5127357</v>
      </c>
      <c r="H3394" s="3" t="str">
        <f>IF(movie_metadata[[#This Row],[Profit/Loss_in money]]&gt;0,"Profit","Loss")</f>
        <v>Loss</v>
      </c>
      <c r="I3394" t="s">
        <v>5595</v>
      </c>
      <c r="J3394" t="s">
        <v>27</v>
      </c>
      <c r="K3394" t="s">
        <v>2709</v>
      </c>
      <c r="L3394" s="1">
        <v>2007</v>
      </c>
      <c r="M3394" t="s">
        <v>60</v>
      </c>
      <c r="N3394">
        <v>5.4</v>
      </c>
      <c r="O3394">
        <v>2.35</v>
      </c>
      <c r="P3394">
        <v>108</v>
      </c>
      <c r="Q3394">
        <v>16</v>
      </c>
      <c r="R3394">
        <v>5</v>
      </c>
      <c r="S3394">
        <v>60</v>
      </c>
      <c r="T3394" t="s">
        <v>16386</v>
      </c>
      <c r="U3394">
        <v>532</v>
      </c>
      <c r="V3394" t="s">
        <v>16387</v>
      </c>
      <c r="W3394">
        <v>2909</v>
      </c>
      <c r="X3394">
        <v>902</v>
      </c>
      <c r="Y3394" t="s">
        <v>16388</v>
      </c>
      <c r="Z3394">
        <v>3</v>
      </c>
      <c r="AA3394" t="s">
        <v>16389</v>
      </c>
      <c r="AB3394" t="s">
        <v>16390</v>
      </c>
      <c r="AC3394">
        <v>37</v>
      </c>
      <c r="AD3394">
        <v>249</v>
      </c>
    </row>
    <row r="3395" spans="1:30" x14ac:dyDescent="0.35">
      <c r="A3395" t="s">
        <v>23</v>
      </c>
      <c r="B3395" t="s">
        <v>16391</v>
      </c>
      <c r="C3395" t="s">
        <v>16392</v>
      </c>
      <c r="D3395">
        <v>89</v>
      </c>
      <c r="E3395" s="4">
        <v>7300000</v>
      </c>
      <c r="F3395" s="4">
        <v>4443403</v>
      </c>
      <c r="G3395" s="3">
        <f>movie_metadata[[#This Row],[New_gross]]-movie_metadata[[#This Row],[New_budget]]</f>
        <v>-2856597</v>
      </c>
      <c r="H3395" s="3" t="str">
        <f>IF(movie_metadata[[#This Row],[Profit/Loss_in money]]&gt;0,"Profit","Loss")</f>
        <v>Loss</v>
      </c>
      <c r="I3395" t="s">
        <v>1451</v>
      </c>
      <c r="J3395" t="s">
        <v>1452</v>
      </c>
      <c r="K3395" t="s">
        <v>16393</v>
      </c>
      <c r="L3395" s="1">
        <v>2007</v>
      </c>
      <c r="M3395" t="s">
        <v>29</v>
      </c>
      <c r="N3395">
        <v>8</v>
      </c>
      <c r="O3395">
        <v>1.85</v>
      </c>
      <c r="P3395">
        <v>14000</v>
      </c>
      <c r="Q3395">
        <v>242</v>
      </c>
      <c r="R3395">
        <v>10</v>
      </c>
      <c r="S3395">
        <v>106</v>
      </c>
      <c r="T3395" t="s">
        <v>6481</v>
      </c>
      <c r="U3395">
        <v>963</v>
      </c>
      <c r="V3395" t="s">
        <v>6653</v>
      </c>
      <c r="W3395">
        <v>70194</v>
      </c>
      <c r="X3395">
        <v>1754</v>
      </c>
      <c r="Y3395" t="s">
        <v>16394</v>
      </c>
      <c r="Z3395">
        <v>0</v>
      </c>
      <c r="AA3395" t="s">
        <v>16395</v>
      </c>
      <c r="AB3395" t="s">
        <v>16396</v>
      </c>
      <c r="AC3395">
        <v>158</v>
      </c>
      <c r="AD3395">
        <v>545</v>
      </c>
    </row>
    <row r="3396" spans="1:30" x14ac:dyDescent="0.35">
      <c r="A3396" t="s">
        <v>23</v>
      </c>
      <c r="B3396" t="s">
        <v>2835</v>
      </c>
      <c r="C3396" t="s">
        <v>16397</v>
      </c>
      <c r="D3396">
        <v>92</v>
      </c>
      <c r="E3396" s="4">
        <v>12000000</v>
      </c>
      <c r="F3396" s="4">
        <v>38844610.303370789</v>
      </c>
      <c r="G3396" s="3">
        <f>movie_metadata[[#This Row],[New_gross]]-movie_metadata[[#This Row],[New_budget]]</f>
        <v>26844610.303370789</v>
      </c>
      <c r="H3396" s="3" t="str">
        <f>IF(movie_metadata[[#This Row],[Profit/Loss_in money]]&gt;0,"Profit","Loss")</f>
        <v>Profit</v>
      </c>
      <c r="I3396" t="s">
        <v>26</v>
      </c>
      <c r="J3396" t="s">
        <v>27</v>
      </c>
      <c r="K3396" t="s">
        <v>16398</v>
      </c>
      <c r="L3396" s="1">
        <v>2009</v>
      </c>
      <c r="M3396" t="s">
        <v>29</v>
      </c>
      <c r="N3396">
        <v>5.7</v>
      </c>
      <c r="O3396">
        <v>1.85</v>
      </c>
      <c r="P3396">
        <v>0</v>
      </c>
      <c r="Q3396">
        <v>147</v>
      </c>
      <c r="R3396">
        <v>287</v>
      </c>
      <c r="S3396">
        <v>664</v>
      </c>
      <c r="T3396" t="s">
        <v>1740</v>
      </c>
      <c r="U3396">
        <v>844</v>
      </c>
      <c r="V3396" t="s">
        <v>10425</v>
      </c>
      <c r="W3396">
        <v>19157</v>
      </c>
      <c r="X3396">
        <v>4099</v>
      </c>
      <c r="Y3396" t="s">
        <v>3927</v>
      </c>
      <c r="Z3396">
        <v>2</v>
      </c>
      <c r="AA3396" t="s">
        <v>16399</v>
      </c>
      <c r="AB3396" t="s">
        <v>16400</v>
      </c>
      <c r="AC3396">
        <v>69</v>
      </c>
      <c r="AD3396">
        <v>708</v>
      </c>
    </row>
    <row r="3397" spans="1:30" x14ac:dyDescent="0.35">
      <c r="A3397" t="s">
        <v>23</v>
      </c>
      <c r="B3397" t="s">
        <v>16401</v>
      </c>
      <c r="C3397" t="s">
        <v>16402</v>
      </c>
      <c r="D3397">
        <v>107</v>
      </c>
      <c r="E3397" s="4">
        <v>5000000</v>
      </c>
      <c r="F3397" s="4">
        <v>64553018.355140187</v>
      </c>
      <c r="G3397" s="3">
        <f>movie_metadata[[#This Row],[New_gross]]-movie_metadata[[#This Row],[New_budget]]</f>
        <v>59553018.355140187</v>
      </c>
      <c r="H3397" s="3" t="str">
        <f>IF(movie_metadata[[#This Row],[Profit/Loss_in money]]&gt;0,"Profit","Loss")</f>
        <v>Profit</v>
      </c>
      <c r="I3397" t="s">
        <v>8717</v>
      </c>
      <c r="J3397" t="s">
        <v>754</v>
      </c>
      <c r="K3397" t="s">
        <v>4066</v>
      </c>
      <c r="L3397" s="1">
        <v>2008</v>
      </c>
      <c r="M3397" t="s">
        <v>60</v>
      </c>
      <c r="N3397">
        <v>7.6</v>
      </c>
      <c r="O3397">
        <v>2.35</v>
      </c>
      <c r="P3397">
        <v>25000</v>
      </c>
      <c r="Q3397">
        <v>93</v>
      </c>
      <c r="R3397">
        <v>23</v>
      </c>
      <c r="S3397">
        <v>93</v>
      </c>
      <c r="T3397" t="s">
        <v>16403</v>
      </c>
      <c r="U3397">
        <v>287</v>
      </c>
      <c r="V3397" t="s">
        <v>16404</v>
      </c>
      <c r="W3397">
        <v>80639</v>
      </c>
      <c r="X3397">
        <v>635</v>
      </c>
      <c r="Y3397" t="s">
        <v>16405</v>
      </c>
      <c r="Z3397">
        <v>0</v>
      </c>
      <c r="AA3397" t="s">
        <v>16406</v>
      </c>
      <c r="AB3397" t="s">
        <v>16407</v>
      </c>
      <c r="AC3397">
        <v>96</v>
      </c>
      <c r="AD3397">
        <v>150</v>
      </c>
    </row>
    <row r="3398" spans="1:30" x14ac:dyDescent="0.35">
      <c r="A3398" t="s">
        <v>23</v>
      </c>
      <c r="B3398" t="s">
        <v>12835</v>
      </c>
      <c r="C3398" t="s">
        <v>16408</v>
      </c>
      <c r="D3398">
        <v>118</v>
      </c>
      <c r="E3398" s="4">
        <v>7000000</v>
      </c>
      <c r="F3398" s="4">
        <v>1330827</v>
      </c>
      <c r="G3398" s="3">
        <f>movie_metadata[[#This Row],[New_gross]]-movie_metadata[[#This Row],[New_budget]]</f>
        <v>-5669173</v>
      </c>
      <c r="H3398" s="3" t="str">
        <f>IF(movie_metadata[[#This Row],[Profit/Loss_in money]]&gt;0,"Profit","Loss")</f>
        <v>Loss</v>
      </c>
      <c r="I3398" t="s">
        <v>26</v>
      </c>
      <c r="J3398" t="s">
        <v>1452</v>
      </c>
      <c r="K3398" t="s">
        <v>5534</v>
      </c>
      <c r="L3398" s="1">
        <v>2016</v>
      </c>
      <c r="M3398" t="s">
        <v>572</v>
      </c>
      <c r="N3398">
        <v>7</v>
      </c>
      <c r="O3398">
        <v>2.35</v>
      </c>
      <c r="P3398">
        <v>0</v>
      </c>
      <c r="Q3398">
        <v>253</v>
      </c>
      <c r="R3398">
        <v>0</v>
      </c>
      <c r="S3398">
        <v>500</v>
      </c>
      <c r="T3398" t="s">
        <v>9004</v>
      </c>
      <c r="U3398">
        <v>18000</v>
      </c>
      <c r="V3398" t="s">
        <v>581</v>
      </c>
      <c r="W3398">
        <v>9866</v>
      </c>
      <c r="X3398">
        <v>19879</v>
      </c>
      <c r="Y3398" t="s">
        <v>16409</v>
      </c>
      <c r="Z3398">
        <v>2</v>
      </c>
      <c r="AA3398" t="s">
        <v>16410</v>
      </c>
      <c r="AB3398" t="s">
        <v>16411</v>
      </c>
      <c r="AC3398">
        <v>73</v>
      </c>
      <c r="AD3398">
        <v>860</v>
      </c>
    </row>
    <row r="3399" spans="1:30" x14ac:dyDescent="0.35">
      <c r="A3399" t="s">
        <v>23</v>
      </c>
      <c r="B3399" t="s">
        <v>16412</v>
      </c>
      <c r="C3399" t="s">
        <v>16413</v>
      </c>
      <c r="D3399">
        <v>97</v>
      </c>
      <c r="E3399" s="4">
        <v>7300000</v>
      </c>
      <c r="F3399" s="4">
        <v>1818681</v>
      </c>
      <c r="G3399" s="3">
        <f>movie_metadata[[#This Row],[New_gross]]-movie_metadata[[#This Row],[New_budget]]</f>
        <v>-5481319</v>
      </c>
      <c r="H3399" s="3" t="str">
        <f>IF(movie_metadata[[#This Row],[Profit/Loss_in money]]&gt;0,"Profit","Loss")</f>
        <v>Loss</v>
      </c>
      <c r="I3399" t="s">
        <v>26</v>
      </c>
      <c r="J3399" t="s">
        <v>45</v>
      </c>
      <c r="K3399" t="s">
        <v>456</v>
      </c>
      <c r="L3399" s="1">
        <v>2009</v>
      </c>
      <c r="M3399" t="s">
        <v>572</v>
      </c>
      <c r="N3399">
        <v>7.2</v>
      </c>
      <c r="O3399">
        <v>2.35</v>
      </c>
      <c r="P3399">
        <v>0</v>
      </c>
      <c r="Q3399">
        <v>224</v>
      </c>
      <c r="R3399">
        <v>12</v>
      </c>
      <c r="S3399">
        <v>641</v>
      </c>
      <c r="T3399" t="s">
        <v>3682</v>
      </c>
      <c r="U3399">
        <v>788</v>
      </c>
      <c r="V3399" t="s">
        <v>2863</v>
      </c>
      <c r="W3399">
        <v>74435</v>
      </c>
      <c r="X3399">
        <v>2486</v>
      </c>
      <c r="Y3399" t="s">
        <v>882</v>
      </c>
      <c r="Z3399">
        <v>1</v>
      </c>
      <c r="AA3399" t="s">
        <v>16414</v>
      </c>
      <c r="AB3399" t="s">
        <v>16415</v>
      </c>
      <c r="AC3399">
        <v>224</v>
      </c>
      <c r="AD3399">
        <v>698</v>
      </c>
    </row>
    <row r="3400" spans="1:30" x14ac:dyDescent="0.35">
      <c r="A3400" t="s">
        <v>23</v>
      </c>
      <c r="B3400" t="s">
        <v>16416</v>
      </c>
      <c r="C3400" t="s">
        <v>16417</v>
      </c>
      <c r="D3400">
        <v>100</v>
      </c>
      <c r="E3400" s="4">
        <v>7500000</v>
      </c>
      <c r="F3400" s="4">
        <v>12610552</v>
      </c>
      <c r="G3400" s="3">
        <f>movie_metadata[[#This Row],[New_gross]]-movie_metadata[[#This Row],[New_budget]]</f>
        <v>5110552</v>
      </c>
      <c r="H3400" s="3" t="str">
        <f>IF(movie_metadata[[#This Row],[Profit/Loss_in money]]&gt;0,"Profit","Loss")</f>
        <v>Profit</v>
      </c>
      <c r="I3400" t="s">
        <v>26</v>
      </c>
      <c r="J3400" t="s">
        <v>27</v>
      </c>
      <c r="K3400" t="s">
        <v>255</v>
      </c>
      <c r="L3400" s="1">
        <v>1999</v>
      </c>
      <c r="M3400" t="s">
        <v>29</v>
      </c>
      <c r="N3400">
        <v>3.5</v>
      </c>
      <c r="O3400">
        <v>1.37</v>
      </c>
      <c r="P3400">
        <v>129</v>
      </c>
      <c r="Q3400">
        <v>39</v>
      </c>
      <c r="R3400">
        <v>0</v>
      </c>
      <c r="S3400">
        <v>440</v>
      </c>
      <c r="T3400" t="s">
        <v>7235</v>
      </c>
      <c r="U3400">
        <v>488</v>
      </c>
      <c r="V3400" t="s">
        <v>16418</v>
      </c>
      <c r="W3400">
        <v>4682</v>
      </c>
      <c r="X3400">
        <v>2428</v>
      </c>
      <c r="Y3400" t="s">
        <v>16419</v>
      </c>
      <c r="Z3400">
        <v>0</v>
      </c>
      <c r="AA3400" t="s">
        <v>16420</v>
      </c>
      <c r="AB3400" t="s">
        <v>16421</v>
      </c>
      <c r="AC3400">
        <v>206</v>
      </c>
      <c r="AD3400">
        <v>488</v>
      </c>
    </row>
    <row r="3401" spans="1:30" x14ac:dyDescent="0.35">
      <c r="A3401" t="s">
        <v>23</v>
      </c>
      <c r="B3401" t="s">
        <v>8175</v>
      </c>
      <c r="C3401" t="s">
        <v>16422</v>
      </c>
      <c r="D3401">
        <v>96</v>
      </c>
      <c r="E3401" s="4">
        <v>7500000</v>
      </c>
      <c r="F3401" s="4">
        <v>143492840</v>
      </c>
      <c r="G3401" s="3">
        <f>movie_metadata[[#This Row],[New_gross]]-movie_metadata[[#This Row],[New_budget]]</f>
        <v>135992840</v>
      </c>
      <c r="H3401" s="3" t="str">
        <f>IF(movie_metadata[[#This Row],[Profit/Loss_in money]]&gt;0,"Profit","Loss")</f>
        <v>Profit</v>
      </c>
      <c r="I3401" t="s">
        <v>26</v>
      </c>
      <c r="J3401" t="s">
        <v>27</v>
      </c>
      <c r="K3401" t="s">
        <v>1407</v>
      </c>
      <c r="L3401" s="1">
        <v>2007</v>
      </c>
      <c r="M3401" t="s">
        <v>29</v>
      </c>
      <c r="N3401">
        <v>7.5</v>
      </c>
      <c r="O3401">
        <v>1.85</v>
      </c>
      <c r="P3401">
        <v>10000</v>
      </c>
      <c r="Q3401">
        <v>387</v>
      </c>
      <c r="R3401">
        <v>655</v>
      </c>
      <c r="S3401">
        <v>973</v>
      </c>
      <c r="T3401" t="s">
        <v>743</v>
      </c>
      <c r="U3401">
        <v>24000</v>
      </c>
      <c r="V3401" t="s">
        <v>75</v>
      </c>
      <c r="W3401">
        <v>414335</v>
      </c>
      <c r="X3401">
        <v>28817</v>
      </c>
      <c r="Y3401" t="s">
        <v>471</v>
      </c>
      <c r="Z3401">
        <v>0</v>
      </c>
      <c r="AA3401" t="s">
        <v>16423</v>
      </c>
      <c r="AB3401" t="s">
        <v>16424</v>
      </c>
      <c r="AC3401">
        <v>881</v>
      </c>
      <c r="AD3401">
        <v>3000</v>
      </c>
    </row>
    <row r="3402" spans="1:30" x14ac:dyDescent="0.35">
      <c r="A3402" t="s">
        <v>23</v>
      </c>
      <c r="B3402" t="s">
        <v>16425</v>
      </c>
      <c r="C3402" t="s">
        <v>16426</v>
      </c>
      <c r="D3402">
        <v>104</v>
      </c>
      <c r="E3402" s="4">
        <v>7500000</v>
      </c>
      <c r="F3402" s="4">
        <v>27178415.033333335</v>
      </c>
      <c r="G3402" s="3">
        <f>movie_metadata[[#This Row],[New_gross]]-movie_metadata[[#This Row],[New_budget]]</f>
        <v>19678415.033333335</v>
      </c>
      <c r="H3402" s="3" t="str">
        <f>IF(movie_metadata[[#This Row],[Profit/Loss_in money]]&gt;0,"Profit","Loss")</f>
        <v>Profit</v>
      </c>
      <c r="I3402" t="s">
        <v>26</v>
      </c>
      <c r="J3402" t="s">
        <v>254</v>
      </c>
      <c r="K3402" t="s">
        <v>54</v>
      </c>
      <c r="L3402" s="1">
        <v>2015</v>
      </c>
      <c r="M3402" t="s">
        <v>572</v>
      </c>
      <c r="N3402">
        <v>5.0999999999999996</v>
      </c>
      <c r="O3402">
        <v>1.85</v>
      </c>
      <c r="P3402">
        <v>0</v>
      </c>
      <c r="Q3402">
        <v>36</v>
      </c>
      <c r="R3402">
        <v>249</v>
      </c>
      <c r="S3402">
        <v>96</v>
      </c>
      <c r="T3402" t="s">
        <v>16427</v>
      </c>
      <c r="U3402">
        <v>294</v>
      </c>
      <c r="V3402" t="s">
        <v>11336</v>
      </c>
      <c r="W3402">
        <v>4099</v>
      </c>
      <c r="X3402">
        <v>835</v>
      </c>
      <c r="Y3402" t="s">
        <v>16428</v>
      </c>
      <c r="Z3402">
        <v>0</v>
      </c>
      <c r="AA3402" t="s">
        <v>16429</v>
      </c>
      <c r="AB3402" t="s">
        <v>16430</v>
      </c>
      <c r="AC3402">
        <v>29</v>
      </c>
      <c r="AD3402">
        <v>284</v>
      </c>
    </row>
    <row r="3403" spans="1:30" x14ac:dyDescent="0.35">
      <c r="A3403" t="s">
        <v>23</v>
      </c>
      <c r="B3403" t="s">
        <v>16431</v>
      </c>
      <c r="C3403" t="s">
        <v>16432</v>
      </c>
      <c r="D3403">
        <v>120</v>
      </c>
      <c r="E3403" s="4">
        <v>7200000</v>
      </c>
      <c r="F3403" s="4">
        <v>43800000</v>
      </c>
      <c r="G3403" s="3">
        <f>movie_metadata[[#This Row],[New_gross]]-movie_metadata[[#This Row],[New_budget]]</f>
        <v>36600000</v>
      </c>
      <c r="H3403" s="3" t="str">
        <f>IF(movie_metadata[[#This Row],[Profit/Loss_in money]]&gt;0,"Profit","Loss")</f>
        <v>Profit</v>
      </c>
      <c r="I3403" t="s">
        <v>26</v>
      </c>
      <c r="J3403" t="s">
        <v>45</v>
      </c>
      <c r="K3403" t="s">
        <v>46</v>
      </c>
      <c r="L3403" s="1">
        <v>1971</v>
      </c>
      <c r="M3403" t="s">
        <v>14087</v>
      </c>
      <c r="N3403">
        <v>6.7</v>
      </c>
      <c r="O3403">
        <v>2.35</v>
      </c>
      <c r="P3403">
        <v>0</v>
      </c>
      <c r="Q3403">
        <v>120</v>
      </c>
      <c r="R3403">
        <v>82</v>
      </c>
      <c r="S3403">
        <v>175</v>
      </c>
      <c r="T3403" t="s">
        <v>4818</v>
      </c>
      <c r="U3403">
        <v>244</v>
      </c>
      <c r="V3403" t="s">
        <v>1085</v>
      </c>
      <c r="W3403">
        <v>74249</v>
      </c>
      <c r="X3403">
        <v>1105</v>
      </c>
      <c r="Y3403" t="s">
        <v>16433</v>
      </c>
      <c r="Z3403">
        <v>2</v>
      </c>
      <c r="AA3403" t="s">
        <v>16434</v>
      </c>
      <c r="AB3403" t="s">
        <v>16435</v>
      </c>
      <c r="AC3403">
        <v>276</v>
      </c>
      <c r="AD3403">
        <v>177</v>
      </c>
    </row>
    <row r="3404" spans="1:30" x14ac:dyDescent="0.35">
      <c r="A3404" t="s">
        <v>23</v>
      </c>
      <c r="B3404" t="s">
        <v>4840</v>
      </c>
      <c r="C3404" t="s">
        <v>16436</v>
      </c>
      <c r="D3404">
        <v>175</v>
      </c>
      <c r="E3404" s="4">
        <v>6000000</v>
      </c>
      <c r="F3404" s="4">
        <v>134821952</v>
      </c>
      <c r="G3404" s="3">
        <f>movie_metadata[[#This Row],[New_gross]]-movie_metadata[[#This Row],[New_budget]]</f>
        <v>128821952</v>
      </c>
      <c r="H3404" s="3" t="str">
        <f>IF(movie_metadata[[#This Row],[Profit/Loss_in money]]&gt;0,"Profit","Loss")</f>
        <v>Profit</v>
      </c>
      <c r="I3404" t="s">
        <v>26</v>
      </c>
      <c r="J3404" t="s">
        <v>27</v>
      </c>
      <c r="K3404" t="s">
        <v>1928</v>
      </c>
      <c r="L3404" s="1">
        <v>1972</v>
      </c>
      <c r="M3404" t="s">
        <v>572</v>
      </c>
      <c r="N3404">
        <v>9.1999999999999993</v>
      </c>
      <c r="O3404">
        <v>1.85</v>
      </c>
      <c r="P3404">
        <v>43000</v>
      </c>
      <c r="Q3404">
        <v>208</v>
      </c>
      <c r="R3404">
        <v>0</v>
      </c>
      <c r="S3404">
        <v>3000</v>
      </c>
      <c r="T3404" t="s">
        <v>112</v>
      </c>
      <c r="U3404">
        <v>14000</v>
      </c>
      <c r="V3404" t="s">
        <v>2375</v>
      </c>
      <c r="W3404">
        <v>1155770</v>
      </c>
      <c r="X3404">
        <v>28122</v>
      </c>
      <c r="Y3404" t="s">
        <v>1681</v>
      </c>
      <c r="Z3404">
        <v>1</v>
      </c>
      <c r="AA3404" t="s">
        <v>16437</v>
      </c>
      <c r="AB3404" t="s">
        <v>16438</v>
      </c>
      <c r="AC3404">
        <v>2238</v>
      </c>
      <c r="AD3404">
        <v>10000</v>
      </c>
    </row>
    <row r="3405" spans="1:30" x14ac:dyDescent="0.35">
      <c r="A3405" t="s">
        <v>23</v>
      </c>
      <c r="B3405" t="s">
        <v>5165</v>
      </c>
      <c r="C3405" t="s">
        <v>16439</v>
      </c>
      <c r="D3405">
        <v>95</v>
      </c>
      <c r="E3405" s="4">
        <v>4000000</v>
      </c>
      <c r="F3405" s="4">
        <v>94900000</v>
      </c>
      <c r="G3405" s="3">
        <f>movie_metadata[[#This Row],[New_gross]]-movie_metadata[[#This Row],[New_budget]]</f>
        <v>90900000</v>
      </c>
      <c r="H3405" s="3" t="str">
        <f>IF(movie_metadata[[#This Row],[Profit/Loss_in money]]&gt;0,"Profit","Loss")</f>
        <v>Profit</v>
      </c>
      <c r="I3405" t="s">
        <v>26</v>
      </c>
      <c r="J3405" t="s">
        <v>27</v>
      </c>
      <c r="K3405" t="s">
        <v>7826</v>
      </c>
      <c r="L3405" s="1">
        <v>1983</v>
      </c>
      <c r="M3405" t="s">
        <v>572</v>
      </c>
      <c r="N3405">
        <v>6.1</v>
      </c>
      <c r="O3405">
        <v>1.85</v>
      </c>
      <c r="P3405">
        <v>0</v>
      </c>
      <c r="Q3405">
        <v>51</v>
      </c>
      <c r="R3405">
        <v>213</v>
      </c>
      <c r="S3405">
        <v>92</v>
      </c>
      <c r="T3405" t="s">
        <v>16440</v>
      </c>
      <c r="U3405">
        <v>225</v>
      </c>
      <c r="V3405" t="s">
        <v>6043</v>
      </c>
      <c r="W3405">
        <v>35172</v>
      </c>
      <c r="X3405">
        <v>791</v>
      </c>
      <c r="Y3405" t="s">
        <v>16441</v>
      </c>
      <c r="Z3405">
        <v>0</v>
      </c>
      <c r="AA3405" t="s">
        <v>16442</v>
      </c>
      <c r="AB3405" t="s">
        <v>16443</v>
      </c>
      <c r="AC3405">
        <v>128</v>
      </c>
      <c r="AD3405">
        <v>174</v>
      </c>
    </row>
    <row r="3406" spans="1:30" x14ac:dyDescent="0.35">
      <c r="A3406" t="s">
        <v>23</v>
      </c>
      <c r="B3406" t="s">
        <v>172</v>
      </c>
      <c r="C3406" t="s">
        <v>16444</v>
      </c>
      <c r="D3406">
        <v>95</v>
      </c>
      <c r="E3406" s="4">
        <v>7500000</v>
      </c>
      <c r="F3406" s="4">
        <v>32391374</v>
      </c>
      <c r="G3406" s="3">
        <f>movie_metadata[[#This Row],[New_gross]]-movie_metadata[[#This Row],[New_budget]]</f>
        <v>24891374</v>
      </c>
      <c r="H3406" s="3" t="str">
        <f>IF(movie_metadata[[#This Row],[Profit/Loss_in money]]&gt;0,"Profit","Loss")</f>
        <v>Profit</v>
      </c>
      <c r="I3406" t="s">
        <v>26</v>
      </c>
      <c r="J3406" t="s">
        <v>27</v>
      </c>
      <c r="K3406" t="s">
        <v>1407</v>
      </c>
      <c r="L3406" s="1">
        <v>2009</v>
      </c>
      <c r="M3406" t="s">
        <v>29</v>
      </c>
      <c r="N3406">
        <v>7.7</v>
      </c>
      <c r="O3406">
        <v>2.35</v>
      </c>
      <c r="P3406">
        <v>40000</v>
      </c>
      <c r="Q3406">
        <v>331</v>
      </c>
      <c r="R3406">
        <v>464</v>
      </c>
      <c r="S3406">
        <v>11000</v>
      </c>
      <c r="T3406" t="s">
        <v>482</v>
      </c>
      <c r="U3406">
        <v>23000</v>
      </c>
      <c r="V3406" t="s">
        <v>57</v>
      </c>
      <c r="W3406">
        <v>376600</v>
      </c>
      <c r="X3406">
        <v>54075</v>
      </c>
      <c r="Y3406" t="s">
        <v>1942</v>
      </c>
      <c r="Z3406">
        <v>43</v>
      </c>
      <c r="AA3406" t="s">
        <v>16445</v>
      </c>
      <c r="AB3406" t="s">
        <v>16446</v>
      </c>
      <c r="AC3406">
        <v>494</v>
      </c>
      <c r="AD3406">
        <v>17000</v>
      </c>
    </row>
    <row r="3407" spans="1:30" x14ac:dyDescent="0.35">
      <c r="A3407" t="s">
        <v>23</v>
      </c>
      <c r="B3407" t="s">
        <v>14281</v>
      </c>
      <c r="C3407" t="s">
        <v>16447</v>
      </c>
      <c r="D3407">
        <v>121</v>
      </c>
      <c r="E3407" s="4">
        <v>7000000</v>
      </c>
      <c r="F3407" s="4">
        <v>40158000</v>
      </c>
      <c r="G3407" s="3">
        <f>movie_metadata[[#This Row],[New_gross]]-movie_metadata[[#This Row],[New_budget]]</f>
        <v>33158000</v>
      </c>
      <c r="H3407" s="3" t="str">
        <f>IF(movie_metadata[[#This Row],[Profit/Loss_in money]]&gt;0,"Profit","Loss")</f>
        <v>Profit</v>
      </c>
      <c r="I3407" t="s">
        <v>26</v>
      </c>
      <c r="J3407" t="s">
        <v>165</v>
      </c>
      <c r="K3407" t="s">
        <v>7826</v>
      </c>
      <c r="L3407" s="1">
        <v>1993</v>
      </c>
      <c r="M3407" t="s">
        <v>572</v>
      </c>
      <c r="N3407">
        <v>7.6</v>
      </c>
      <c r="O3407">
        <v>1.85</v>
      </c>
      <c r="P3407">
        <v>0</v>
      </c>
      <c r="Q3407">
        <v>83</v>
      </c>
      <c r="R3407">
        <v>319</v>
      </c>
      <c r="S3407">
        <v>11</v>
      </c>
      <c r="T3407" t="s">
        <v>16448</v>
      </c>
      <c r="U3407">
        <v>1000</v>
      </c>
      <c r="V3407" t="s">
        <v>2054</v>
      </c>
      <c r="W3407">
        <v>63931</v>
      </c>
      <c r="X3407">
        <v>1051</v>
      </c>
      <c r="Y3407" t="s">
        <v>16449</v>
      </c>
      <c r="Z3407">
        <v>1</v>
      </c>
      <c r="AA3407" t="s">
        <v>16450</v>
      </c>
      <c r="AB3407" t="s">
        <v>16451</v>
      </c>
      <c r="AC3407">
        <v>241</v>
      </c>
      <c r="AD3407">
        <v>18</v>
      </c>
    </row>
    <row r="3408" spans="1:30" x14ac:dyDescent="0.35">
      <c r="A3408" t="s">
        <v>23</v>
      </c>
      <c r="B3408" t="s">
        <v>1518</v>
      </c>
      <c r="C3408" t="s">
        <v>16452</v>
      </c>
      <c r="D3408">
        <v>110</v>
      </c>
      <c r="E3408" s="4">
        <v>7000000</v>
      </c>
      <c r="F3408" s="4">
        <v>113709992</v>
      </c>
      <c r="G3408" s="3">
        <f>movie_metadata[[#This Row],[New_gross]]-movie_metadata[[#This Row],[New_budget]]</f>
        <v>106709992</v>
      </c>
      <c r="H3408" s="3" t="str">
        <f>IF(movie_metadata[[#This Row],[Profit/Loss_in money]]&gt;0,"Profit","Loss")</f>
        <v>Profit</v>
      </c>
      <c r="I3408" t="s">
        <v>26</v>
      </c>
      <c r="J3408" t="s">
        <v>27</v>
      </c>
      <c r="K3408" t="s">
        <v>2520</v>
      </c>
      <c r="L3408" s="1">
        <v>2012</v>
      </c>
      <c r="M3408" t="s">
        <v>572</v>
      </c>
      <c r="N3408">
        <v>6.1</v>
      </c>
      <c r="O3408">
        <v>2.35</v>
      </c>
      <c r="P3408">
        <v>54000</v>
      </c>
      <c r="Q3408">
        <v>324</v>
      </c>
      <c r="R3408">
        <v>0</v>
      </c>
      <c r="S3408">
        <v>11000</v>
      </c>
      <c r="T3408" t="s">
        <v>5174</v>
      </c>
      <c r="U3408">
        <v>17000</v>
      </c>
      <c r="V3408" t="s">
        <v>437</v>
      </c>
      <c r="W3408">
        <v>108843</v>
      </c>
      <c r="X3408">
        <v>46646</v>
      </c>
      <c r="Y3408" t="s">
        <v>653</v>
      </c>
      <c r="Z3408">
        <v>1</v>
      </c>
      <c r="AA3408" t="s">
        <v>16453</v>
      </c>
      <c r="AB3408" t="s">
        <v>16454</v>
      </c>
      <c r="AC3408">
        <v>281</v>
      </c>
      <c r="AD3408">
        <v>15000</v>
      </c>
    </row>
    <row r="3409" spans="1:30" x14ac:dyDescent="0.35">
      <c r="A3409" t="s">
        <v>23</v>
      </c>
      <c r="B3409" t="s">
        <v>868</v>
      </c>
      <c r="C3409" t="s">
        <v>16455</v>
      </c>
      <c r="D3409">
        <v>96</v>
      </c>
      <c r="E3409" s="4">
        <v>11000000</v>
      </c>
      <c r="F3409" s="4">
        <v>32131483</v>
      </c>
      <c r="G3409" s="3">
        <f>movie_metadata[[#This Row],[New_gross]]-movie_metadata[[#This Row],[New_budget]]</f>
        <v>21131483</v>
      </c>
      <c r="H3409" s="3" t="str">
        <f>IF(movie_metadata[[#This Row],[Profit/Loss_in money]]&gt;0,"Profit","Loss")</f>
        <v>Profit</v>
      </c>
      <c r="I3409" t="s">
        <v>26</v>
      </c>
      <c r="J3409" t="s">
        <v>27</v>
      </c>
      <c r="K3409" t="s">
        <v>3022</v>
      </c>
      <c r="L3409" s="1">
        <v>2003</v>
      </c>
      <c r="M3409" t="s">
        <v>29</v>
      </c>
      <c r="N3409">
        <v>4.9000000000000004</v>
      </c>
      <c r="O3409">
        <v>2.35</v>
      </c>
      <c r="P3409">
        <v>2000</v>
      </c>
      <c r="Q3409">
        <v>140</v>
      </c>
      <c r="R3409">
        <v>474</v>
      </c>
      <c r="S3409">
        <v>82</v>
      </c>
      <c r="T3409" t="s">
        <v>16456</v>
      </c>
      <c r="U3409">
        <v>1000</v>
      </c>
      <c r="V3409" t="s">
        <v>1564</v>
      </c>
      <c r="W3409">
        <v>25870</v>
      </c>
      <c r="X3409">
        <v>2212</v>
      </c>
      <c r="Y3409" t="s">
        <v>16457</v>
      </c>
      <c r="Z3409">
        <v>0</v>
      </c>
      <c r="AA3409" t="s">
        <v>16458</v>
      </c>
      <c r="AB3409" t="s">
        <v>16459</v>
      </c>
      <c r="AC3409">
        <v>369</v>
      </c>
      <c r="AD3409">
        <v>970</v>
      </c>
    </row>
    <row r="3410" spans="1:30" x14ac:dyDescent="0.35">
      <c r="A3410" t="s">
        <v>23</v>
      </c>
      <c r="B3410" t="s">
        <v>16431</v>
      </c>
      <c r="C3410" t="s">
        <v>16460</v>
      </c>
      <c r="D3410">
        <v>121</v>
      </c>
      <c r="E3410" s="4">
        <v>7000000</v>
      </c>
      <c r="F3410" s="4">
        <v>35400000</v>
      </c>
      <c r="G3410" s="3">
        <f>movie_metadata[[#This Row],[New_gross]]-movie_metadata[[#This Row],[New_budget]]</f>
        <v>28400000</v>
      </c>
      <c r="H3410" s="3" t="str">
        <f>IF(movie_metadata[[#This Row],[Profit/Loss_in money]]&gt;0,"Profit","Loss")</f>
        <v>Profit</v>
      </c>
      <c r="I3410" t="s">
        <v>26</v>
      </c>
      <c r="J3410" t="s">
        <v>45</v>
      </c>
      <c r="K3410" t="s">
        <v>46</v>
      </c>
      <c r="L3410" s="1">
        <v>1973</v>
      </c>
      <c r="M3410" t="s">
        <v>82</v>
      </c>
      <c r="N3410">
        <v>6.8</v>
      </c>
      <c r="O3410">
        <v>1.66</v>
      </c>
      <c r="P3410">
        <v>0</v>
      </c>
      <c r="Q3410">
        <v>136</v>
      </c>
      <c r="R3410">
        <v>82</v>
      </c>
      <c r="S3410">
        <v>189</v>
      </c>
      <c r="T3410" t="s">
        <v>6093</v>
      </c>
      <c r="U3410">
        <v>581</v>
      </c>
      <c r="V3410" t="s">
        <v>8377</v>
      </c>
      <c r="W3410">
        <v>74957</v>
      </c>
      <c r="X3410">
        <v>1865</v>
      </c>
      <c r="Y3410" t="s">
        <v>16461</v>
      </c>
      <c r="Z3410">
        <v>3</v>
      </c>
      <c r="AA3410" t="s">
        <v>16462</v>
      </c>
      <c r="AB3410" t="s">
        <v>16463</v>
      </c>
      <c r="AC3410">
        <v>251</v>
      </c>
      <c r="AD3410">
        <v>547</v>
      </c>
    </row>
    <row r="3411" spans="1:30" x14ac:dyDescent="0.35">
      <c r="A3411" t="s">
        <v>23</v>
      </c>
      <c r="B3411" t="s">
        <v>4044</v>
      </c>
      <c r="C3411" t="s">
        <v>16464</v>
      </c>
      <c r="D3411">
        <v>95</v>
      </c>
      <c r="E3411" s="4">
        <v>5000000</v>
      </c>
      <c r="F3411" s="4">
        <v>34099640</v>
      </c>
      <c r="G3411" s="3">
        <f>movie_metadata[[#This Row],[New_gross]]-movie_metadata[[#This Row],[New_budget]]</f>
        <v>29099640</v>
      </c>
      <c r="H3411" s="3" t="str">
        <f>IF(movie_metadata[[#This Row],[Profit/Loss_in money]]&gt;0,"Profit","Loss")</f>
        <v>Profit</v>
      </c>
      <c r="I3411" t="s">
        <v>26</v>
      </c>
      <c r="J3411" t="s">
        <v>27</v>
      </c>
      <c r="K3411" t="s">
        <v>7953</v>
      </c>
      <c r="L3411" s="1">
        <v>2000</v>
      </c>
      <c r="M3411" t="s">
        <v>82</v>
      </c>
      <c r="N3411">
        <v>7</v>
      </c>
      <c r="O3411">
        <v>1.37</v>
      </c>
      <c r="P3411">
        <v>0</v>
      </c>
      <c r="Q3411">
        <v>79</v>
      </c>
      <c r="R3411">
        <v>13</v>
      </c>
      <c r="S3411">
        <v>430</v>
      </c>
      <c r="T3411" t="s">
        <v>8296</v>
      </c>
      <c r="U3411">
        <v>1000</v>
      </c>
      <c r="V3411" t="s">
        <v>1325</v>
      </c>
      <c r="W3411">
        <v>16651</v>
      </c>
      <c r="X3411">
        <v>2515</v>
      </c>
      <c r="Y3411" t="s">
        <v>16465</v>
      </c>
      <c r="Z3411">
        <v>0</v>
      </c>
      <c r="AA3411" t="s">
        <v>16466</v>
      </c>
      <c r="AB3411" t="s">
        <v>16467</v>
      </c>
      <c r="AC3411">
        <v>149</v>
      </c>
      <c r="AD3411">
        <v>934</v>
      </c>
    </row>
    <row r="3412" spans="1:30" x14ac:dyDescent="0.35">
      <c r="A3412" t="s">
        <v>23</v>
      </c>
      <c r="B3412" t="s">
        <v>16468</v>
      </c>
      <c r="C3412" t="s">
        <v>16469</v>
      </c>
      <c r="D3412">
        <v>112</v>
      </c>
      <c r="E3412" s="4">
        <v>41637095.477386937</v>
      </c>
      <c r="F3412" s="4">
        <v>31973840</v>
      </c>
      <c r="G3412" s="3">
        <f>movie_metadata[[#This Row],[New_gross]]-movie_metadata[[#This Row],[New_budget]]</f>
        <v>-9663255.4773869365</v>
      </c>
      <c r="H3412" s="3" t="str">
        <f>IF(movie_metadata[[#This Row],[Profit/Loss_in money]]&gt;0,"Profit","Loss")</f>
        <v>Loss</v>
      </c>
      <c r="I3412" t="s">
        <v>26</v>
      </c>
      <c r="J3412" t="s">
        <v>754</v>
      </c>
      <c r="K3412" t="s">
        <v>1407</v>
      </c>
      <c r="L3412" s="1">
        <v>2008</v>
      </c>
      <c r="M3412" t="s">
        <v>29</v>
      </c>
      <c r="N3412">
        <v>7.2</v>
      </c>
      <c r="O3412">
        <v>2.35</v>
      </c>
      <c r="P3412">
        <v>0</v>
      </c>
      <c r="Q3412">
        <v>160</v>
      </c>
      <c r="R3412">
        <v>20</v>
      </c>
      <c r="S3412">
        <v>61</v>
      </c>
      <c r="T3412" t="s">
        <v>16470</v>
      </c>
      <c r="U3412">
        <v>16000</v>
      </c>
      <c r="V3412" t="s">
        <v>308</v>
      </c>
      <c r="W3412">
        <v>127760</v>
      </c>
      <c r="X3412">
        <v>16289</v>
      </c>
      <c r="Y3412" t="s">
        <v>16471</v>
      </c>
      <c r="Z3412">
        <v>5</v>
      </c>
      <c r="AA3412" t="s">
        <v>16472</v>
      </c>
      <c r="AB3412" t="s">
        <v>16473</v>
      </c>
      <c r="AC3412">
        <v>168</v>
      </c>
      <c r="AD3412">
        <v>109</v>
      </c>
    </row>
    <row r="3413" spans="1:30" x14ac:dyDescent="0.35">
      <c r="A3413" t="s">
        <v>23</v>
      </c>
      <c r="B3413" t="s">
        <v>14926</v>
      </c>
      <c r="C3413" t="s">
        <v>16474</v>
      </c>
      <c r="D3413">
        <v>112</v>
      </c>
      <c r="E3413" s="4">
        <v>6600000</v>
      </c>
      <c r="F3413" s="4">
        <v>37295394</v>
      </c>
      <c r="G3413" s="3">
        <f>movie_metadata[[#This Row],[New_gross]]-movie_metadata[[#This Row],[New_budget]]</f>
        <v>30695394</v>
      </c>
      <c r="H3413" s="3" t="str">
        <f>IF(movie_metadata[[#This Row],[Profit/Loss_in money]]&gt;0,"Profit","Loss")</f>
        <v>Profit</v>
      </c>
      <c r="I3413" t="s">
        <v>26</v>
      </c>
      <c r="J3413" t="s">
        <v>27</v>
      </c>
      <c r="K3413" t="s">
        <v>2520</v>
      </c>
      <c r="L3413" s="1">
        <v>2011</v>
      </c>
      <c r="M3413" t="s">
        <v>29</v>
      </c>
      <c r="N3413">
        <v>5.7</v>
      </c>
      <c r="O3413">
        <v>1.85</v>
      </c>
      <c r="P3413">
        <v>0</v>
      </c>
      <c r="Q3413">
        <v>52</v>
      </c>
      <c r="R3413">
        <v>70</v>
      </c>
      <c r="S3413">
        <v>826</v>
      </c>
      <c r="T3413" t="s">
        <v>3070</v>
      </c>
      <c r="U3413">
        <v>1000</v>
      </c>
      <c r="V3413" t="s">
        <v>4170</v>
      </c>
      <c r="W3413">
        <v>7973</v>
      </c>
      <c r="X3413">
        <v>5959</v>
      </c>
      <c r="Y3413" t="s">
        <v>5942</v>
      </c>
      <c r="Z3413">
        <v>8</v>
      </c>
      <c r="AA3413" t="s">
        <v>16475</v>
      </c>
      <c r="AB3413" t="s">
        <v>16476</v>
      </c>
      <c r="AC3413">
        <v>59</v>
      </c>
      <c r="AD3413">
        <v>912</v>
      </c>
    </row>
    <row r="3414" spans="1:30" x14ac:dyDescent="0.35">
      <c r="A3414" t="s">
        <v>739</v>
      </c>
      <c r="B3414" t="s">
        <v>3393</v>
      </c>
      <c r="C3414" t="s">
        <v>16477</v>
      </c>
      <c r="D3414">
        <v>93</v>
      </c>
      <c r="E3414" s="4">
        <v>7500000</v>
      </c>
      <c r="F3414" s="4">
        <v>31501218</v>
      </c>
      <c r="G3414" s="3">
        <f>movie_metadata[[#This Row],[New_gross]]-movie_metadata[[#This Row],[New_budget]]</f>
        <v>24001218</v>
      </c>
      <c r="H3414" s="3" t="str">
        <f>IF(movie_metadata[[#This Row],[Profit/Loss_in money]]&gt;0,"Profit","Loss")</f>
        <v>Profit</v>
      </c>
      <c r="I3414" t="s">
        <v>26</v>
      </c>
      <c r="J3414" t="s">
        <v>27</v>
      </c>
      <c r="K3414" t="s">
        <v>5930</v>
      </c>
      <c r="L3414" s="1">
        <v>2005</v>
      </c>
      <c r="M3414" t="s">
        <v>82</v>
      </c>
      <c r="N3414">
        <v>7.5</v>
      </c>
      <c r="O3414">
        <v>1.85</v>
      </c>
      <c r="P3414">
        <v>0</v>
      </c>
      <c r="Q3414">
        <v>351</v>
      </c>
      <c r="R3414">
        <v>0</v>
      </c>
      <c r="S3414">
        <v>566</v>
      </c>
      <c r="T3414" t="s">
        <v>4175</v>
      </c>
      <c r="U3414">
        <v>21000</v>
      </c>
      <c r="V3414" t="s">
        <v>90</v>
      </c>
      <c r="W3414">
        <v>84070</v>
      </c>
      <c r="X3414">
        <v>22745</v>
      </c>
      <c r="Y3414" t="s">
        <v>1854</v>
      </c>
      <c r="Z3414">
        <v>0</v>
      </c>
      <c r="AA3414" t="s">
        <v>16478</v>
      </c>
      <c r="AB3414" t="s">
        <v>16479</v>
      </c>
      <c r="AC3414">
        <v>526</v>
      </c>
      <c r="AD3414">
        <v>650</v>
      </c>
    </row>
    <row r="3415" spans="1:30" x14ac:dyDescent="0.35">
      <c r="A3415" t="s">
        <v>23</v>
      </c>
      <c r="B3415" t="s">
        <v>5111</v>
      </c>
      <c r="C3415" t="s">
        <v>16480</v>
      </c>
      <c r="D3415">
        <v>110</v>
      </c>
      <c r="E3415" s="4">
        <v>7000000</v>
      </c>
      <c r="F3415" s="4">
        <v>28747570</v>
      </c>
      <c r="G3415" s="3">
        <f>movie_metadata[[#This Row],[New_gross]]-movie_metadata[[#This Row],[New_budget]]</f>
        <v>21747570</v>
      </c>
      <c r="H3415" s="3" t="str">
        <f>IF(movie_metadata[[#This Row],[Profit/Loss_in money]]&gt;0,"Profit","Loss")</f>
        <v>Profit</v>
      </c>
      <c r="I3415" t="s">
        <v>26</v>
      </c>
      <c r="J3415" t="s">
        <v>254</v>
      </c>
      <c r="K3415" t="s">
        <v>1718</v>
      </c>
      <c r="L3415" s="1">
        <v>2005</v>
      </c>
      <c r="M3415" t="s">
        <v>572</v>
      </c>
      <c r="N3415">
        <v>7.4</v>
      </c>
      <c r="O3415">
        <v>2.35</v>
      </c>
      <c r="P3415">
        <v>0</v>
      </c>
      <c r="Q3415">
        <v>271</v>
      </c>
      <c r="R3415">
        <v>152</v>
      </c>
      <c r="S3415">
        <v>27</v>
      </c>
      <c r="T3415" t="s">
        <v>16481</v>
      </c>
      <c r="U3415">
        <v>22000</v>
      </c>
      <c r="V3415" t="s">
        <v>691</v>
      </c>
      <c r="W3415">
        <v>100571</v>
      </c>
      <c r="X3415">
        <v>22140</v>
      </c>
      <c r="Y3415" t="s">
        <v>16482</v>
      </c>
      <c r="Z3415">
        <v>1</v>
      </c>
      <c r="AA3415" t="s">
        <v>16483</v>
      </c>
      <c r="AB3415" t="s">
        <v>16484</v>
      </c>
      <c r="AC3415">
        <v>416</v>
      </c>
      <c r="AD3415">
        <v>68</v>
      </c>
    </row>
    <row r="3416" spans="1:30" x14ac:dyDescent="0.35">
      <c r="A3416" t="s">
        <v>23</v>
      </c>
      <c r="B3416" t="s">
        <v>4893</v>
      </c>
      <c r="C3416" t="s">
        <v>16485</v>
      </c>
      <c r="D3416">
        <v>104</v>
      </c>
      <c r="E3416" s="4">
        <v>7000000</v>
      </c>
      <c r="F3416" s="4">
        <v>25625110</v>
      </c>
      <c r="G3416" s="3">
        <f>movie_metadata[[#This Row],[New_gross]]-movie_metadata[[#This Row],[New_budget]]</f>
        <v>18625110</v>
      </c>
      <c r="H3416" s="3" t="str">
        <f>IF(movie_metadata[[#This Row],[Profit/Loss_in money]]&gt;0,"Profit","Loss")</f>
        <v>Profit</v>
      </c>
      <c r="I3416" t="s">
        <v>26</v>
      </c>
      <c r="J3416" t="s">
        <v>27</v>
      </c>
      <c r="K3416" t="s">
        <v>326</v>
      </c>
      <c r="L3416" s="1">
        <v>1995</v>
      </c>
      <c r="M3416" t="s">
        <v>572</v>
      </c>
      <c r="N3416">
        <v>7.2</v>
      </c>
      <c r="O3416">
        <v>1.85</v>
      </c>
      <c r="P3416">
        <v>0</v>
      </c>
      <c r="Q3416">
        <v>93</v>
      </c>
      <c r="R3416">
        <v>0</v>
      </c>
      <c r="S3416">
        <v>4000</v>
      </c>
      <c r="T3416" t="s">
        <v>266</v>
      </c>
      <c r="U3416">
        <v>16000</v>
      </c>
      <c r="V3416" t="s">
        <v>1756</v>
      </c>
      <c r="W3416">
        <v>138707</v>
      </c>
      <c r="X3416">
        <v>33758</v>
      </c>
      <c r="Y3416" t="s">
        <v>487</v>
      </c>
      <c r="Z3416">
        <v>0</v>
      </c>
      <c r="AA3416" t="s">
        <v>16486</v>
      </c>
      <c r="AB3416" t="s">
        <v>16487</v>
      </c>
      <c r="AC3416">
        <v>202</v>
      </c>
      <c r="AD3416">
        <v>12000</v>
      </c>
    </row>
    <row r="3417" spans="1:30" x14ac:dyDescent="0.35">
      <c r="A3417" t="s">
        <v>23</v>
      </c>
      <c r="B3417" t="s">
        <v>60</v>
      </c>
      <c r="C3417" t="s">
        <v>16488</v>
      </c>
      <c r="D3417">
        <v>53</v>
      </c>
      <c r="E3417" s="4">
        <v>36541497.422512971</v>
      </c>
      <c r="F3417" s="4">
        <v>295308030.5</v>
      </c>
      <c r="G3417" s="3">
        <f>movie_metadata[[#This Row],[New_gross]]-movie_metadata[[#This Row],[New_budget]]</f>
        <v>258766533.07748702</v>
      </c>
      <c r="H3417" s="3" t="str">
        <f>IF(movie_metadata[[#This Row],[Profit/Loss_in money]]&gt;0,"Profit","Loss")</f>
        <v>Profit</v>
      </c>
      <c r="I3417" t="s">
        <v>26</v>
      </c>
      <c r="J3417" t="s">
        <v>27</v>
      </c>
      <c r="K3417" t="s">
        <v>2118</v>
      </c>
      <c r="L3417" s="1">
        <v>2005</v>
      </c>
      <c r="M3417" t="s">
        <v>2622</v>
      </c>
      <c r="N3417">
        <v>9</v>
      </c>
      <c r="O3417">
        <v>1.78</v>
      </c>
      <c r="P3417">
        <v>61000</v>
      </c>
      <c r="Q3417">
        <v>54</v>
      </c>
      <c r="S3417">
        <v>1000</v>
      </c>
      <c r="T3417" t="s">
        <v>2858</v>
      </c>
      <c r="U3417">
        <v>4000</v>
      </c>
      <c r="V3417" t="s">
        <v>76</v>
      </c>
      <c r="W3417">
        <v>170055</v>
      </c>
      <c r="X3417">
        <v>19949</v>
      </c>
      <c r="Y3417" t="s">
        <v>423</v>
      </c>
      <c r="Z3417">
        <v>0</v>
      </c>
      <c r="AA3417" t="s">
        <v>16489</v>
      </c>
      <c r="AB3417" t="s">
        <v>16490</v>
      </c>
      <c r="AC3417">
        <v>173</v>
      </c>
      <c r="AD3417">
        <v>1000</v>
      </c>
    </row>
    <row r="3418" spans="1:30" x14ac:dyDescent="0.35">
      <c r="A3418" t="s">
        <v>23</v>
      </c>
      <c r="B3418" t="s">
        <v>16491</v>
      </c>
      <c r="C3418" t="s">
        <v>16492</v>
      </c>
      <c r="D3418">
        <v>119</v>
      </c>
      <c r="E3418" s="4">
        <v>9000000</v>
      </c>
      <c r="F3418" s="4">
        <v>25000000</v>
      </c>
      <c r="G3418" s="3">
        <f>movie_metadata[[#This Row],[New_gross]]-movie_metadata[[#This Row],[New_budget]]</f>
        <v>16000000</v>
      </c>
      <c r="H3418" s="3" t="str">
        <f>IF(movie_metadata[[#This Row],[Profit/Loss_in money]]&gt;0,"Profit","Loss")</f>
        <v>Profit</v>
      </c>
      <c r="I3418" t="s">
        <v>26</v>
      </c>
      <c r="J3418" t="s">
        <v>27</v>
      </c>
      <c r="K3418" t="s">
        <v>65</v>
      </c>
      <c r="L3418" s="1">
        <v>1976</v>
      </c>
      <c r="M3418" t="s">
        <v>82</v>
      </c>
      <c r="N3418">
        <v>6.8</v>
      </c>
      <c r="O3418">
        <v>2.35</v>
      </c>
      <c r="P3418">
        <v>0</v>
      </c>
      <c r="Q3418">
        <v>112</v>
      </c>
      <c r="R3418">
        <v>23</v>
      </c>
      <c r="S3418">
        <v>440</v>
      </c>
      <c r="T3418" t="s">
        <v>13718</v>
      </c>
      <c r="U3418">
        <v>1000</v>
      </c>
      <c r="V3418" t="s">
        <v>12508</v>
      </c>
      <c r="W3418">
        <v>39847</v>
      </c>
      <c r="X3418">
        <v>2951</v>
      </c>
      <c r="Y3418" t="s">
        <v>15915</v>
      </c>
      <c r="Z3418">
        <v>1</v>
      </c>
      <c r="AA3418" t="s">
        <v>16493</v>
      </c>
      <c r="AB3418" t="s">
        <v>16494</v>
      </c>
      <c r="AC3418">
        <v>242</v>
      </c>
      <c r="AD3418">
        <v>659</v>
      </c>
    </row>
    <row r="3419" spans="1:30" x14ac:dyDescent="0.35">
      <c r="A3419" t="s">
        <v>23</v>
      </c>
      <c r="B3419" t="s">
        <v>16431</v>
      </c>
      <c r="C3419" t="s">
        <v>16495</v>
      </c>
      <c r="D3419">
        <v>125</v>
      </c>
      <c r="E3419" s="4">
        <v>13000000</v>
      </c>
      <c r="F3419" s="4">
        <v>21000000</v>
      </c>
      <c r="G3419" s="3">
        <f>movie_metadata[[#This Row],[New_gross]]-movie_metadata[[#This Row],[New_budget]]</f>
        <v>8000000</v>
      </c>
      <c r="H3419" s="3" t="str">
        <f>IF(movie_metadata[[#This Row],[Profit/Loss_in money]]&gt;0,"Profit","Loss")</f>
        <v>Profit</v>
      </c>
      <c r="I3419" t="s">
        <v>26</v>
      </c>
      <c r="J3419" t="s">
        <v>45</v>
      </c>
      <c r="K3419" t="s">
        <v>46</v>
      </c>
      <c r="L3419" s="1">
        <v>1974</v>
      </c>
      <c r="M3419" t="s">
        <v>82</v>
      </c>
      <c r="N3419">
        <v>6.8</v>
      </c>
      <c r="O3419">
        <v>1.66</v>
      </c>
      <c r="P3419">
        <v>2000</v>
      </c>
      <c r="Q3419">
        <v>118</v>
      </c>
      <c r="R3419">
        <v>82</v>
      </c>
      <c r="S3419">
        <v>244</v>
      </c>
      <c r="T3419" t="s">
        <v>16496</v>
      </c>
      <c r="U3419">
        <v>16000</v>
      </c>
      <c r="V3419" t="s">
        <v>194</v>
      </c>
      <c r="W3419">
        <v>73950</v>
      </c>
      <c r="X3419">
        <v>17611</v>
      </c>
      <c r="Y3419" t="s">
        <v>1085</v>
      </c>
      <c r="Z3419">
        <v>3</v>
      </c>
      <c r="AA3419" t="s">
        <v>16497</v>
      </c>
      <c r="AB3419" t="s">
        <v>16498</v>
      </c>
      <c r="AC3419">
        <v>258</v>
      </c>
      <c r="AD3419">
        <v>387</v>
      </c>
    </row>
    <row r="3420" spans="1:30" x14ac:dyDescent="0.35">
      <c r="A3420" t="s">
        <v>23</v>
      </c>
      <c r="B3420" t="s">
        <v>9928</v>
      </c>
      <c r="C3420" t="s">
        <v>16499</v>
      </c>
      <c r="D3420">
        <v>96</v>
      </c>
      <c r="E3420" s="4">
        <v>7000000</v>
      </c>
      <c r="F3420" s="4">
        <v>20257000</v>
      </c>
      <c r="G3420" s="3">
        <f>movie_metadata[[#This Row],[New_gross]]-movie_metadata[[#This Row],[New_budget]]</f>
        <v>13257000</v>
      </c>
      <c r="H3420" s="3" t="str">
        <f>IF(movie_metadata[[#This Row],[Profit/Loss_in money]]&gt;0,"Profit","Loss")</f>
        <v>Profit</v>
      </c>
      <c r="I3420" t="s">
        <v>26</v>
      </c>
      <c r="J3420" t="s">
        <v>27</v>
      </c>
      <c r="K3420" t="s">
        <v>414</v>
      </c>
      <c r="L3420" s="1">
        <v>1988</v>
      </c>
      <c r="M3420" t="s">
        <v>572</v>
      </c>
      <c r="N3420">
        <v>5.2</v>
      </c>
      <c r="O3420">
        <v>1.85</v>
      </c>
      <c r="P3420">
        <v>978</v>
      </c>
      <c r="Q3420">
        <v>35</v>
      </c>
      <c r="R3420">
        <v>22</v>
      </c>
      <c r="S3420">
        <v>794</v>
      </c>
      <c r="T3420" t="s">
        <v>14867</v>
      </c>
      <c r="U3420">
        <v>1000</v>
      </c>
      <c r="V3420" t="s">
        <v>5074</v>
      </c>
      <c r="W3420">
        <v>7569</v>
      </c>
      <c r="X3420">
        <v>5282</v>
      </c>
      <c r="Y3420" t="s">
        <v>11767</v>
      </c>
      <c r="Z3420">
        <v>2</v>
      </c>
      <c r="AA3420" t="s">
        <v>16500</v>
      </c>
      <c r="AB3420" t="s">
        <v>16501</v>
      </c>
      <c r="AC3420">
        <v>65</v>
      </c>
      <c r="AD3420">
        <v>841</v>
      </c>
    </row>
    <row r="3421" spans="1:30" x14ac:dyDescent="0.35">
      <c r="A3421" t="s">
        <v>23</v>
      </c>
      <c r="B3421" t="s">
        <v>7864</v>
      </c>
      <c r="C3421" t="s">
        <v>16502</v>
      </c>
      <c r="D3421">
        <v>100</v>
      </c>
      <c r="E3421" s="4">
        <v>3500000</v>
      </c>
      <c r="F3421" s="4">
        <v>26005908</v>
      </c>
      <c r="G3421" s="3">
        <f>movie_metadata[[#This Row],[New_gross]]-movie_metadata[[#This Row],[New_budget]]</f>
        <v>22505908</v>
      </c>
      <c r="H3421" s="3" t="str">
        <f>IF(movie_metadata[[#This Row],[Profit/Loss_in money]]&gt;0,"Profit","Loss")</f>
        <v>Profit</v>
      </c>
      <c r="I3421" t="s">
        <v>26</v>
      </c>
      <c r="J3421" t="s">
        <v>45</v>
      </c>
      <c r="K3421" t="s">
        <v>8559</v>
      </c>
      <c r="L3421" s="1">
        <v>2005</v>
      </c>
      <c r="M3421" t="s">
        <v>572</v>
      </c>
      <c r="N3421">
        <v>7.2</v>
      </c>
      <c r="O3421">
        <v>2.35</v>
      </c>
      <c r="P3421">
        <v>10000</v>
      </c>
      <c r="Q3421">
        <v>342</v>
      </c>
      <c r="R3421">
        <v>197</v>
      </c>
      <c r="S3421">
        <v>159</v>
      </c>
      <c r="T3421" t="s">
        <v>16503</v>
      </c>
      <c r="U3421">
        <v>513</v>
      </c>
      <c r="V3421" t="s">
        <v>16504</v>
      </c>
      <c r="W3421">
        <v>154938</v>
      </c>
      <c r="X3421">
        <v>1379</v>
      </c>
      <c r="Y3421" t="s">
        <v>16505</v>
      </c>
      <c r="Z3421">
        <v>0</v>
      </c>
      <c r="AA3421" t="s">
        <v>16506</v>
      </c>
      <c r="AB3421" t="s">
        <v>16507</v>
      </c>
      <c r="AC3421">
        <v>1100</v>
      </c>
      <c r="AD3421">
        <v>239</v>
      </c>
    </row>
    <row r="3422" spans="1:30" x14ac:dyDescent="0.35">
      <c r="A3422" t="s">
        <v>23</v>
      </c>
      <c r="B3422" t="s">
        <v>16508</v>
      </c>
      <c r="C3422" t="s">
        <v>16509</v>
      </c>
      <c r="D3422">
        <v>46</v>
      </c>
      <c r="E3422" s="4">
        <v>35200472.392638035</v>
      </c>
      <c r="F3422" s="4">
        <v>18642318</v>
      </c>
      <c r="G3422" s="3">
        <f>movie_metadata[[#This Row],[New_gross]]-movie_metadata[[#This Row],[New_budget]]</f>
        <v>-16558154.392638035</v>
      </c>
      <c r="H3422" s="3" t="str">
        <f>IF(movie_metadata[[#This Row],[Profit/Loss_in money]]&gt;0,"Profit","Loss")</f>
        <v>Loss</v>
      </c>
      <c r="I3422" t="s">
        <v>26</v>
      </c>
      <c r="J3422" t="s">
        <v>27</v>
      </c>
      <c r="K3422" t="s">
        <v>16510</v>
      </c>
      <c r="L3422" s="1">
        <v>2000</v>
      </c>
      <c r="M3422" t="s">
        <v>60</v>
      </c>
      <c r="N3422">
        <v>7.5</v>
      </c>
      <c r="O3422">
        <v>1.44</v>
      </c>
      <c r="P3422">
        <v>407</v>
      </c>
      <c r="Q3422">
        <v>14</v>
      </c>
      <c r="R3422">
        <v>0</v>
      </c>
      <c r="S3422">
        <v>69</v>
      </c>
      <c r="T3422" t="s">
        <v>2664</v>
      </c>
      <c r="U3422">
        <v>13000</v>
      </c>
      <c r="V3422" t="s">
        <v>541</v>
      </c>
      <c r="W3422">
        <v>1723</v>
      </c>
      <c r="X3422">
        <v>13448</v>
      </c>
      <c r="Y3422" t="s">
        <v>16511</v>
      </c>
      <c r="Z3422">
        <v>0</v>
      </c>
      <c r="AA3422" t="s">
        <v>16512</v>
      </c>
      <c r="AB3422" t="s">
        <v>16513</v>
      </c>
      <c r="AC3422">
        <v>13</v>
      </c>
      <c r="AD3422">
        <v>366</v>
      </c>
    </row>
    <row r="3423" spans="1:30" x14ac:dyDescent="0.35">
      <c r="A3423" t="s">
        <v>23</v>
      </c>
      <c r="B3423" t="s">
        <v>16514</v>
      </c>
      <c r="C3423" t="s">
        <v>16515</v>
      </c>
      <c r="D3423">
        <v>89</v>
      </c>
      <c r="E3423" s="4">
        <v>7000000</v>
      </c>
      <c r="F3423" s="4">
        <v>15818967</v>
      </c>
      <c r="G3423" s="3">
        <f>movie_metadata[[#This Row],[New_gross]]-movie_metadata[[#This Row],[New_budget]]</f>
        <v>8818967</v>
      </c>
      <c r="H3423" s="3" t="str">
        <f>IF(movie_metadata[[#This Row],[Profit/Loss_in money]]&gt;0,"Profit","Loss")</f>
        <v>Profit</v>
      </c>
      <c r="I3423" t="s">
        <v>26</v>
      </c>
      <c r="J3423" t="s">
        <v>27</v>
      </c>
      <c r="K3423" t="s">
        <v>5094</v>
      </c>
      <c r="L3423" s="1">
        <v>2014</v>
      </c>
      <c r="M3423" t="s">
        <v>572</v>
      </c>
      <c r="N3423">
        <v>4</v>
      </c>
      <c r="O3423">
        <v>1.85</v>
      </c>
      <c r="P3423">
        <v>0</v>
      </c>
      <c r="Q3423">
        <v>137</v>
      </c>
      <c r="R3423">
        <v>14</v>
      </c>
      <c r="S3423">
        <v>270</v>
      </c>
      <c r="T3423" t="s">
        <v>16516</v>
      </c>
      <c r="U3423">
        <v>971</v>
      </c>
      <c r="V3423" t="s">
        <v>8216</v>
      </c>
      <c r="W3423">
        <v>13913</v>
      </c>
      <c r="X3423">
        <v>2517</v>
      </c>
      <c r="Y3423" t="s">
        <v>16517</v>
      </c>
      <c r="Z3423">
        <v>0</v>
      </c>
      <c r="AA3423" t="s">
        <v>16518</v>
      </c>
      <c r="AB3423" t="s">
        <v>16519</v>
      </c>
      <c r="AC3423">
        <v>120</v>
      </c>
      <c r="AD3423">
        <v>479</v>
      </c>
    </row>
    <row r="3424" spans="1:30" x14ac:dyDescent="0.35">
      <c r="A3424" t="s">
        <v>23</v>
      </c>
      <c r="B3424" t="s">
        <v>4157</v>
      </c>
      <c r="C3424" t="s">
        <v>16520</v>
      </c>
      <c r="D3424">
        <v>92</v>
      </c>
      <c r="E3424" s="4">
        <v>7000000</v>
      </c>
      <c r="F3424" s="4">
        <v>14891000</v>
      </c>
      <c r="G3424" s="3">
        <f>movie_metadata[[#This Row],[New_gross]]-movie_metadata[[#This Row],[New_budget]]</f>
        <v>7891000</v>
      </c>
      <c r="H3424" s="3" t="str">
        <f>IF(movie_metadata[[#This Row],[Profit/Loss_in money]]&gt;0,"Profit","Loss")</f>
        <v>Profit</v>
      </c>
      <c r="I3424" t="s">
        <v>26</v>
      </c>
      <c r="J3424" t="s">
        <v>27</v>
      </c>
      <c r="K3424" t="s">
        <v>1664</v>
      </c>
      <c r="L3424" s="1">
        <v>1996</v>
      </c>
      <c r="M3424" t="s">
        <v>572</v>
      </c>
      <c r="N3424">
        <v>6.8</v>
      </c>
      <c r="O3424">
        <v>1.85</v>
      </c>
      <c r="P3424">
        <v>824</v>
      </c>
      <c r="Q3424">
        <v>50</v>
      </c>
      <c r="R3424">
        <v>737</v>
      </c>
      <c r="S3424">
        <v>380</v>
      </c>
      <c r="T3424" t="s">
        <v>16521</v>
      </c>
      <c r="U3424">
        <v>718</v>
      </c>
      <c r="V3424" t="s">
        <v>3703</v>
      </c>
      <c r="W3424">
        <v>15088</v>
      </c>
      <c r="X3424">
        <v>2240</v>
      </c>
      <c r="Y3424" t="s">
        <v>5496</v>
      </c>
      <c r="Z3424">
        <v>3</v>
      </c>
      <c r="AA3424" t="s">
        <v>16522</v>
      </c>
      <c r="AB3424" t="s">
        <v>16523</v>
      </c>
      <c r="AC3424">
        <v>105</v>
      </c>
      <c r="AD3424">
        <v>524</v>
      </c>
    </row>
    <row r="3425" spans="1:30" x14ac:dyDescent="0.35">
      <c r="A3425" t="s">
        <v>23</v>
      </c>
      <c r="B3425" t="s">
        <v>12808</v>
      </c>
      <c r="C3425" t="s">
        <v>16524</v>
      </c>
      <c r="D3425">
        <v>109</v>
      </c>
      <c r="E3425" s="4">
        <v>7000000</v>
      </c>
      <c r="F3425" s="4">
        <v>16901126</v>
      </c>
      <c r="G3425" s="3">
        <f>movie_metadata[[#This Row],[New_gross]]-movie_metadata[[#This Row],[New_budget]]</f>
        <v>9901126</v>
      </c>
      <c r="H3425" s="3" t="str">
        <f>IF(movie_metadata[[#This Row],[Profit/Loss_in money]]&gt;0,"Profit","Loss")</f>
        <v>Profit</v>
      </c>
      <c r="I3425" t="s">
        <v>26</v>
      </c>
      <c r="J3425" t="s">
        <v>27</v>
      </c>
      <c r="K3425" t="s">
        <v>16525</v>
      </c>
      <c r="L3425" s="1">
        <v>2005</v>
      </c>
      <c r="M3425" t="s">
        <v>572</v>
      </c>
      <c r="N3425">
        <v>6.9</v>
      </c>
      <c r="O3425">
        <v>1.85</v>
      </c>
      <c r="P3425">
        <v>0</v>
      </c>
      <c r="Q3425">
        <v>261</v>
      </c>
      <c r="R3425">
        <v>0</v>
      </c>
      <c r="S3425">
        <v>597</v>
      </c>
      <c r="T3425" t="s">
        <v>16526</v>
      </c>
      <c r="U3425">
        <v>1000</v>
      </c>
      <c r="V3425" t="s">
        <v>14053</v>
      </c>
      <c r="W3425">
        <v>76267</v>
      </c>
      <c r="X3425">
        <v>3544</v>
      </c>
      <c r="Y3425" t="s">
        <v>9153</v>
      </c>
      <c r="Z3425">
        <v>0</v>
      </c>
      <c r="AA3425" t="s">
        <v>16527</v>
      </c>
      <c r="AB3425" t="s">
        <v>16528</v>
      </c>
      <c r="AC3425">
        <v>687</v>
      </c>
      <c r="AD3425">
        <v>649</v>
      </c>
    </row>
    <row r="3426" spans="1:30" x14ac:dyDescent="0.35">
      <c r="A3426" t="s">
        <v>23</v>
      </c>
      <c r="B3426" t="s">
        <v>60</v>
      </c>
      <c r="C3426" t="s">
        <v>16529</v>
      </c>
      <c r="D3426">
        <v>44</v>
      </c>
      <c r="E3426" s="4">
        <v>2300000</v>
      </c>
      <c r="F3426" s="4">
        <v>82054764.760000005</v>
      </c>
      <c r="G3426" s="3">
        <f>movie_metadata[[#This Row],[New_gross]]-movie_metadata[[#This Row],[New_budget]]</f>
        <v>79754764.760000005</v>
      </c>
      <c r="H3426" s="3" t="str">
        <f>IF(movie_metadata[[#This Row],[Profit/Loss_in money]]&gt;0,"Profit","Loss")</f>
        <v>Profit</v>
      </c>
      <c r="I3426" t="s">
        <v>26</v>
      </c>
      <c r="J3426" t="s">
        <v>27</v>
      </c>
      <c r="K3426" t="s">
        <v>3136</v>
      </c>
      <c r="L3426" s="1">
        <v>2005</v>
      </c>
      <c r="M3426" t="s">
        <v>1113</v>
      </c>
      <c r="N3426">
        <v>8.1999999999999993</v>
      </c>
      <c r="O3426">
        <v>1.33</v>
      </c>
      <c r="P3426">
        <v>6000</v>
      </c>
      <c r="Q3426">
        <v>96</v>
      </c>
      <c r="S3426">
        <v>970</v>
      </c>
      <c r="T3426" t="s">
        <v>4591</v>
      </c>
      <c r="U3426">
        <v>4000</v>
      </c>
      <c r="V3426" t="s">
        <v>2470</v>
      </c>
      <c r="W3426">
        <v>101902</v>
      </c>
      <c r="X3426">
        <v>7970</v>
      </c>
      <c r="Y3426" t="s">
        <v>16456</v>
      </c>
      <c r="Z3426">
        <v>0</v>
      </c>
      <c r="AA3426" t="s">
        <v>16530</v>
      </c>
      <c r="AB3426" t="s">
        <v>16531</v>
      </c>
      <c r="AC3426">
        <v>665</v>
      </c>
      <c r="AD3426">
        <v>3000</v>
      </c>
    </row>
    <row r="3427" spans="1:30" x14ac:dyDescent="0.35">
      <c r="A3427" t="s">
        <v>23</v>
      </c>
      <c r="B3427" t="s">
        <v>13440</v>
      </c>
      <c r="C3427" t="s">
        <v>16532</v>
      </c>
      <c r="D3427">
        <v>103</v>
      </c>
      <c r="E3427" s="4">
        <v>7000000</v>
      </c>
      <c r="F3427" s="4">
        <v>17474107</v>
      </c>
      <c r="G3427" s="3">
        <f>movie_metadata[[#This Row],[New_gross]]-movie_metadata[[#This Row],[New_budget]]</f>
        <v>10474107</v>
      </c>
      <c r="H3427" s="3" t="str">
        <f>IF(movie_metadata[[#This Row],[Profit/Loss_in money]]&gt;0,"Profit","Loss")</f>
        <v>Profit</v>
      </c>
      <c r="I3427" t="s">
        <v>26</v>
      </c>
      <c r="J3427" t="s">
        <v>27</v>
      </c>
      <c r="K3427" t="s">
        <v>9182</v>
      </c>
      <c r="L3427" s="1">
        <v>2015</v>
      </c>
      <c r="M3427" t="s">
        <v>572</v>
      </c>
      <c r="N3427">
        <v>7.3</v>
      </c>
      <c r="O3427">
        <v>2.35</v>
      </c>
      <c r="P3427">
        <v>23000</v>
      </c>
      <c r="Q3427">
        <v>180</v>
      </c>
      <c r="R3427">
        <v>44</v>
      </c>
      <c r="S3427">
        <v>190</v>
      </c>
      <c r="T3427" t="s">
        <v>16533</v>
      </c>
      <c r="U3427">
        <v>637</v>
      </c>
      <c r="V3427" t="s">
        <v>4900</v>
      </c>
      <c r="W3427">
        <v>56605</v>
      </c>
      <c r="X3427">
        <v>1342</v>
      </c>
      <c r="Y3427" t="s">
        <v>7349</v>
      </c>
      <c r="Z3427">
        <v>3</v>
      </c>
      <c r="AA3427" t="s">
        <v>16534</v>
      </c>
      <c r="AB3427" t="s">
        <v>16535</v>
      </c>
      <c r="AC3427">
        <v>89</v>
      </c>
      <c r="AD3427">
        <v>256</v>
      </c>
    </row>
    <row r="3428" spans="1:30" x14ac:dyDescent="0.35">
      <c r="A3428" t="s">
        <v>23</v>
      </c>
      <c r="B3428" t="s">
        <v>7473</v>
      </c>
      <c r="C3428" t="s">
        <v>16536</v>
      </c>
      <c r="D3428">
        <v>95</v>
      </c>
      <c r="E3428" s="4">
        <v>7000000</v>
      </c>
      <c r="F3428" s="4">
        <v>14003141</v>
      </c>
      <c r="G3428" s="3">
        <f>movie_metadata[[#This Row],[New_gross]]-movie_metadata[[#This Row],[New_budget]]</f>
        <v>7003141</v>
      </c>
      <c r="H3428" s="3" t="str">
        <f>IF(movie_metadata[[#This Row],[Profit/Loss_in money]]&gt;0,"Profit","Loss")</f>
        <v>Profit</v>
      </c>
      <c r="I3428" t="s">
        <v>26</v>
      </c>
      <c r="J3428" t="s">
        <v>27</v>
      </c>
      <c r="K3428" t="s">
        <v>2118</v>
      </c>
      <c r="L3428" s="1">
        <v>1999</v>
      </c>
      <c r="M3428" t="s">
        <v>572</v>
      </c>
      <c r="N3428">
        <v>6.1</v>
      </c>
      <c r="O3428">
        <v>2.35</v>
      </c>
      <c r="P3428">
        <v>375</v>
      </c>
      <c r="Q3428">
        <v>28</v>
      </c>
      <c r="R3428">
        <v>48</v>
      </c>
      <c r="S3428">
        <v>826</v>
      </c>
      <c r="T3428" t="s">
        <v>5958</v>
      </c>
      <c r="U3428">
        <v>1000</v>
      </c>
      <c r="V3428" t="s">
        <v>2113</v>
      </c>
      <c r="W3428">
        <v>4598</v>
      </c>
      <c r="X3428">
        <v>4837</v>
      </c>
      <c r="Y3428" t="s">
        <v>6372</v>
      </c>
      <c r="Z3428">
        <v>1</v>
      </c>
      <c r="AA3428" t="s">
        <v>16537</v>
      </c>
      <c r="AB3428" t="s">
        <v>16538</v>
      </c>
      <c r="AC3428">
        <v>29</v>
      </c>
      <c r="AD3428">
        <v>865</v>
      </c>
    </row>
    <row r="3429" spans="1:30" x14ac:dyDescent="0.35">
      <c r="A3429" t="s">
        <v>739</v>
      </c>
      <c r="B3429" t="s">
        <v>12808</v>
      </c>
      <c r="C3429" t="s">
        <v>16539</v>
      </c>
      <c r="D3429">
        <v>105</v>
      </c>
      <c r="E3429" s="4">
        <v>7000000</v>
      </c>
      <c r="F3429" s="4">
        <v>12583510</v>
      </c>
      <c r="G3429" s="3">
        <f>movie_metadata[[#This Row],[New_gross]]-movie_metadata[[#This Row],[New_budget]]</f>
        <v>5583510</v>
      </c>
      <c r="H3429" s="3" t="str">
        <f>IF(movie_metadata[[#This Row],[Profit/Loss_in money]]&gt;0,"Profit","Loss")</f>
        <v>Profit</v>
      </c>
      <c r="I3429" t="s">
        <v>26</v>
      </c>
      <c r="J3429" t="s">
        <v>27</v>
      </c>
      <c r="K3429" t="s">
        <v>6392</v>
      </c>
      <c r="L3429" s="1">
        <v>2003</v>
      </c>
      <c r="M3429" t="s">
        <v>572</v>
      </c>
      <c r="N3429">
        <v>6</v>
      </c>
      <c r="O3429">
        <v>1.85</v>
      </c>
      <c r="P3429">
        <v>0</v>
      </c>
      <c r="Q3429">
        <v>202</v>
      </c>
      <c r="R3429">
        <v>0</v>
      </c>
      <c r="S3429">
        <v>303</v>
      </c>
      <c r="T3429" t="s">
        <v>16540</v>
      </c>
      <c r="U3429">
        <v>1000</v>
      </c>
      <c r="V3429" t="s">
        <v>14053</v>
      </c>
      <c r="W3429">
        <v>60709</v>
      </c>
      <c r="X3429">
        <v>2444</v>
      </c>
      <c r="Y3429" t="s">
        <v>16541</v>
      </c>
      <c r="Z3429">
        <v>0</v>
      </c>
      <c r="AA3429" t="s">
        <v>16542</v>
      </c>
      <c r="AB3429" t="s">
        <v>16543</v>
      </c>
      <c r="AC3429">
        <v>922</v>
      </c>
      <c r="AD3429">
        <v>340</v>
      </c>
    </row>
    <row r="3430" spans="1:30" x14ac:dyDescent="0.35">
      <c r="A3430" t="s">
        <v>23</v>
      </c>
      <c r="B3430" t="s">
        <v>16544</v>
      </c>
      <c r="C3430" t="s">
        <v>16545</v>
      </c>
      <c r="D3430">
        <v>79</v>
      </c>
      <c r="E3430" s="4">
        <v>350000</v>
      </c>
      <c r="F3430" s="4">
        <v>35886775.049999997</v>
      </c>
      <c r="G3430" s="3">
        <f>movie_metadata[[#This Row],[New_gross]]-movie_metadata[[#This Row],[New_budget]]</f>
        <v>35536775.049999997</v>
      </c>
      <c r="H3430" s="3" t="str">
        <f>IF(movie_metadata[[#This Row],[Profit/Loss_in money]]&gt;0,"Profit","Loss")</f>
        <v>Profit</v>
      </c>
      <c r="I3430" t="s">
        <v>26</v>
      </c>
      <c r="J3430" t="s">
        <v>27</v>
      </c>
      <c r="K3430" t="s">
        <v>6392</v>
      </c>
      <c r="L3430" s="1">
        <v>1978</v>
      </c>
      <c r="M3430" t="s">
        <v>82</v>
      </c>
      <c r="N3430">
        <v>4.0999999999999996</v>
      </c>
      <c r="O3430">
        <v>2.35</v>
      </c>
      <c r="P3430">
        <v>44</v>
      </c>
      <c r="Q3430">
        <v>8</v>
      </c>
      <c r="R3430">
        <v>0</v>
      </c>
      <c r="S3430">
        <v>23</v>
      </c>
      <c r="T3430" t="s">
        <v>16546</v>
      </c>
      <c r="U3430">
        <v>246</v>
      </c>
      <c r="V3430" t="s">
        <v>16547</v>
      </c>
      <c r="W3430">
        <v>440</v>
      </c>
      <c r="X3430">
        <v>345</v>
      </c>
      <c r="Y3430" t="s">
        <v>16548</v>
      </c>
      <c r="Z3430">
        <v>0</v>
      </c>
      <c r="AA3430" t="s">
        <v>16549</v>
      </c>
      <c r="AB3430" t="s">
        <v>16550</v>
      </c>
      <c r="AC3430">
        <v>21</v>
      </c>
      <c r="AD3430">
        <v>29</v>
      </c>
    </row>
    <row r="3431" spans="1:30" x14ac:dyDescent="0.35">
      <c r="A3431" t="s">
        <v>23</v>
      </c>
      <c r="B3431" t="s">
        <v>7102</v>
      </c>
      <c r="C3431" t="s">
        <v>16551</v>
      </c>
      <c r="D3431">
        <v>106</v>
      </c>
      <c r="E3431" s="4">
        <v>7000000</v>
      </c>
      <c r="F3431" s="4">
        <v>9190525</v>
      </c>
      <c r="G3431" s="3">
        <f>movie_metadata[[#This Row],[New_gross]]-movie_metadata[[#This Row],[New_budget]]</f>
        <v>2190525</v>
      </c>
      <c r="H3431" s="3" t="str">
        <f>IF(movie_metadata[[#This Row],[Profit/Loss_in money]]&gt;0,"Profit","Loss")</f>
        <v>Profit</v>
      </c>
      <c r="I3431" t="s">
        <v>26</v>
      </c>
      <c r="J3431" t="s">
        <v>27</v>
      </c>
      <c r="K3431" t="s">
        <v>2520</v>
      </c>
      <c r="L3431" s="1">
        <v>2009</v>
      </c>
      <c r="M3431" t="s">
        <v>572</v>
      </c>
      <c r="N3431">
        <v>7</v>
      </c>
      <c r="O3431">
        <v>1.85</v>
      </c>
      <c r="P3431">
        <v>10000</v>
      </c>
      <c r="Q3431">
        <v>341</v>
      </c>
      <c r="R3431">
        <v>1000</v>
      </c>
      <c r="S3431">
        <v>98</v>
      </c>
      <c r="T3431" t="s">
        <v>16552</v>
      </c>
      <c r="U3431">
        <v>816</v>
      </c>
      <c r="V3431" t="s">
        <v>158</v>
      </c>
      <c r="W3431">
        <v>102125</v>
      </c>
      <c r="X3431">
        <v>1120</v>
      </c>
      <c r="Y3431" t="s">
        <v>16553</v>
      </c>
      <c r="Z3431">
        <v>1</v>
      </c>
      <c r="AA3431" t="s">
        <v>16554</v>
      </c>
      <c r="AB3431" t="s">
        <v>16555</v>
      </c>
      <c r="AC3431">
        <v>324</v>
      </c>
      <c r="AD3431">
        <v>105</v>
      </c>
    </row>
    <row r="3432" spans="1:30" x14ac:dyDescent="0.35">
      <c r="A3432" t="s">
        <v>23</v>
      </c>
      <c r="B3432" t="s">
        <v>16556</v>
      </c>
      <c r="C3432" t="s">
        <v>16557</v>
      </c>
      <c r="D3432">
        <v>100</v>
      </c>
      <c r="E3432" s="4">
        <v>7500000</v>
      </c>
      <c r="F3432" s="4">
        <v>9176553</v>
      </c>
      <c r="G3432" s="3">
        <f>movie_metadata[[#This Row],[New_gross]]-movie_metadata[[#This Row],[New_budget]]</f>
        <v>1676553</v>
      </c>
      <c r="H3432" s="3" t="str">
        <f>IF(movie_metadata[[#This Row],[Profit/Loss_in money]]&gt;0,"Profit","Loss")</f>
        <v>Profit</v>
      </c>
      <c r="I3432" t="s">
        <v>26</v>
      </c>
      <c r="J3432" t="s">
        <v>27</v>
      </c>
      <c r="K3432" t="s">
        <v>8050</v>
      </c>
      <c r="L3432" s="1">
        <v>2009</v>
      </c>
      <c r="M3432" t="s">
        <v>29</v>
      </c>
      <c r="N3432">
        <v>7.1</v>
      </c>
      <c r="O3432">
        <v>2.35</v>
      </c>
      <c r="P3432">
        <v>0</v>
      </c>
      <c r="Q3432">
        <v>160</v>
      </c>
      <c r="R3432">
        <v>11</v>
      </c>
      <c r="S3432">
        <v>970</v>
      </c>
      <c r="T3432" t="s">
        <v>1681</v>
      </c>
      <c r="U3432">
        <v>13000</v>
      </c>
      <c r="V3432" t="s">
        <v>541</v>
      </c>
      <c r="W3432">
        <v>19147</v>
      </c>
      <c r="X3432">
        <v>19330</v>
      </c>
      <c r="Y3432" t="s">
        <v>3825</v>
      </c>
      <c r="Z3432">
        <v>1</v>
      </c>
      <c r="AA3432" t="s">
        <v>16558</v>
      </c>
      <c r="AB3432" t="s">
        <v>16559</v>
      </c>
      <c r="AC3432">
        <v>97</v>
      </c>
      <c r="AD3432">
        <v>3000</v>
      </c>
    </row>
    <row r="3433" spans="1:30" x14ac:dyDescent="0.35">
      <c r="A3433" t="s">
        <v>23</v>
      </c>
      <c r="B3433" t="s">
        <v>7053</v>
      </c>
      <c r="C3433" t="s">
        <v>16560</v>
      </c>
      <c r="D3433">
        <v>103</v>
      </c>
      <c r="E3433" s="4">
        <v>7000000</v>
      </c>
      <c r="F3433" s="4">
        <v>9094451</v>
      </c>
      <c r="G3433" s="3">
        <f>movie_metadata[[#This Row],[New_gross]]-movie_metadata[[#This Row],[New_budget]]</f>
        <v>2094451</v>
      </c>
      <c r="H3433" s="3" t="str">
        <f>IF(movie_metadata[[#This Row],[Profit/Loss_in money]]&gt;0,"Profit","Loss")</f>
        <v>Profit</v>
      </c>
      <c r="I3433" t="s">
        <v>26</v>
      </c>
      <c r="J3433" t="s">
        <v>27</v>
      </c>
      <c r="K3433" t="s">
        <v>8934</v>
      </c>
      <c r="L3433" s="1">
        <v>1989</v>
      </c>
      <c r="M3433" t="s">
        <v>572</v>
      </c>
      <c r="N3433">
        <v>6.2</v>
      </c>
      <c r="O3433">
        <v>1.85</v>
      </c>
      <c r="P3433">
        <v>0</v>
      </c>
      <c r="Q3433">
        <v>31</v>
      </c>
      <c r="R3433">
        <v>49</v>
      </c>
      <c r="S3433">
        <v>304</v>
      </c>
      <c r="T3433" t="s">
        <v>2285</v>
      </c>
      <c r="U3433">
        <v>687</v>
      </c>
      <c r="V3433" t="s">
        <v>6206</v>
      </c>
      <c r="W3433">
        <v>11668</v>
      </c>
      <c r="X3433">
        <v>1990</v>
      </c>
      <c r="Y3433" t="s">
        <v>10088</v>
      </c>
      <c r="Z3433">
        <v>0</v>
      </c>
      <c r="AA3433" t="s">
        <v>16561</v>
      </c>
      <c r="AB3433" t="s">
        <v>16562</v>
      </c>
      <c r="AC3433">
        <v>79</v>
      </c>
      <c r="AD3433">
        <v>554</v>
      </c>
    </row>
    <row r="3434" spans="1:30" x14ac:dyDescent="0.35">
      <c r="A3434" t="s">
        <v>23</v>
      </c>
      <c r="B3434" t="s">
        <v>12862</v>
      </c>
      <c r="C3434" t="s">
        <v>16563</v>
      </c>
      <c r="D3434">
        <v>116</v>
      </c>
      <c r="E3434" s="4">
        <v>7000000</v>
      </c>
      <c r="F3434" s="4">
        <v>14612840</v>
      </c>
      <c r="G3434" s="3">
        <f>movie_metadata[[#This Row],[New_gross]]-movie_metadata[[#This Row],[New_budget]]</f>
        <v>7612840</v>
      </c>
      <c r="H3434" s="3" t="str">
        <f>IF(movie_metadata[[#This Row],[Profit/Loss_in money]]&gt;0,"Profit","Loss")</f>
        <v>Profit</v>
      </c>
      <c r="I3434" t="s">
        <v>26</v>
      </c>
      <c r="J3434" t="s">
        <v>27</v>
      </c>
      <c r="K3434" t="s">
        <v>6189</v>
      </c>
      <c r="L3434" s="1">
        <v>2014</v>
      </c>
      <c r="M3434" t="s">
        <v>29</v>
      </c>
      <c r="N3434">
        <v>6.9</v>
      </c>
      <c r="O3434">
        <v>2.35</v>
      </c>
      <c r="P3434">
        <v>0</v>
      </c>
      <c r="Q3434">
        <v>71</v>
      </c>
      <c r="R3434">
        <v>107</v>
      </c>
      <c r="S3434">
        <v>658</v>
      </c>
      <c r="T3434" t="s">
        <v>4496</v>
      </c>
      <c r="U3434">
        <v>893</v>
      </c>
      <c r="V3434" t="s">
        <v>3483</v>
      </c>
      <c r="W3434">
        <v>11191</v>
      </c>
      <c r="X3434">
        <v>3110</v>
      </c>
      <c r="Y3434" t="s">
        <v>16564</v>
      </c>
      <c r="Z3434">
        <v>1</v>
      </c>
      <c r="AA3434" t="s">
        <v>16565</v>
      </c>
      <c r="AB3434" t="s">
        <v>16566</v>
      </c>
      <c r="AC3434">
        <v>37</v>
      </c>
      <c r="AD3434">
        <v>664</v>
      </c>
    </row>
    <row r="3435" spans="1:30" x14ac:dyDescent="0.35">
      <c r="A3435" t="s">
        <v>23</v>
      </c>
      <c r="B3435" t="s">
        <v>16567</v>
      </c>
      <c r="C3435" t="s">
        <v>16568</v>
      </c>
      <c r="D3435">
        <v>99</v>
      </c>
      <c r="E3435" s="4">
        <v>7000000</v>
      </c>
      <c r="F3435" s="4">
        <v>9166863</v>
      </c>
      <c r="G3435" s="3">
        <f>movie_metadata[[#This Row],[New_gross]]-movie_metadata[[#This Row],[New_budget]]</f>
        <v>2166863</v>
      </c>
      <c r="H3435" s="3" t="str">
        <f>IF(movie_metadata[[#This Row],[Profit/Loss_in money]]&gt;0,"Profit","Loss")</f>
        <v>Profit</v>
      </c>
      <c r="I3435" t="s">
        <v>26</v>
      </c>
      <c r="J3435" t="s">
        <v>27</v>
      </c>
      <c r="K3435" t="s">
        <v>206</v>
      </c>
      <c r="L3435" s="1">
        <v>2009</v>
      </c>
      <c r="M3435" t="s">
        <v>572</v>
      </c>
      <c r="N3435">
        <v>7.6</v>
      </c>
      <c r="O3435">
        <v>2.35</v>
      </c>
      <c r="P3435">
        <v>16000</v>
      </c>
      <c r="Q3435">
        <v>281</v>
      </c>
      <c r="R3435">
        <v>192</v>
      </c>
      <c r="S3435">
        <v>292</v>
      </c>
      <c r="T3435" t="s">
        <v>16569</v>
      </c>
      <c r="U3435">
        <v>14000</v>
      </c>
      <c r="V3435" t="s">
        <v>430</v>
      </c>
      <c r="W3435">
        <v>83182</v>
      </c>
      <c r="X3435">
        <v>14816</v>
      </c>
      <c r="Y3435" t="s">
        <v>16044</v>
      </c>
      <c r="Z3435">
        <v>2</v>
      </c>
      <c r="AA3435" t="s">
        <v>16570</v>
      </c>
      <c r="AB3435" t="s">
        <v>16571</v>
      </c>
      <c r="AC3435">
        <v>247</v>
      </c>
      <c r="AD3435">
        <v>343</v>
      </c>
    </row>
    <row r="3436" spans="1:30" x14ac:dyDescent="0.35">
      <c r="A3436" t="s">
        <v>23</v>
      </c>
      <c r="B3436" t="s">
        <v>479</v>
      </c>
      <c r="C3436" t="s">
        <v>16572</v>
      </c>
      <c r="D3436">
        <v>164</v>
      </c>
      <c r="E3436" s="4">
        <v>7000000</v>
      </c>
      <c r="F3436" s="4">
        <v>8373585</v>
      </c>
      <c r="G3436" s="3">
        <f>movie_metadata[[#This Row],[New_gross]]-movie_metadata[[#This Row],[New_budget]]</f>
        <v>1373585</v>
      </c>
      <c r="H3436" s="3" t="str">
        <f>IF(movie_metadata[[#This Row],[Profit/Loss_in money]]&gt;0,"Profit","Loss")</f>
        <v>Profit</v>
      </c>
      <c r="I3436" t="s">
        <v>26</v>
      </c>
      <c r="J3436" t="s">
        <v>27</v>
      </c>
      <c r="K3436" t="s">
        <v>3402</v>
      </c>
      <c r="L3436" s="1">
        <v>1988</v>
      </c>
      <c r="M3436" t="s">
        <v>572</v>
      </c>
      <c r="N3436">
        <v>7.6</v>
      </c>
      <c r="O3436">
        <v>1.85</v>
      </c>
      <c r="P3436">
        <v>0</v>
      </c>
      <c r="Q3436">
        <v>114</v>
      </c>
      <c r="R3436">
        <v>17000</v>
      </c>
      <c r="S3436">
        <v>159</v>
      </c>
      <c r="T3436" t="s">
        <v>16573</v>
      </c>
      <c r="U3436">
        <v>883</v>
      </c>
      <c r="V3436" t="s">
        <v>7163</v>
      </c>
      <c r="W3436">
        <v>39680</v>
      </c>
      <c r="X3436">
        <v>1934</v>
      </c>
      <c r="Y3436" t="s">
        <v>7968</v>
      </c>
      <c r="Z3436">
        <v>0</v>
      </c>
      <c r="AA3436" t="s">
        <v>16574</v>
      </c>
      <c r="AB3436" t="s">
        <v>16575</v>
      </c>
      <c r="AC3436">
        <v>308</v>
      </c>
      <c r="AD3436">
        <v>618</v>
      </c>
    </row>
    <row r="3437" spans="1:30" x14ac:dyDescent="0.35">
      <c r="A3437" t="s">
        <v>23</v>
      </c>
      <c r="B3437" t="s">
        <v>16182</v>
      </c>
      <c r="C3437" t="s">
        <v>16576</v>
      </c>
      <c r="D3437">
        <v>96</v>
      </c>
      <c r="E3437" s="4">
        <v>7000000</v>
      </c>
      <c r="F3437" s="4">
        <v>7292175</v>
      </c>
      <c r="G3437" s="3">
        <f>movie_metadata[[#This Row],[New_gross]]-movie_metadata[[#This Row],[New_budget]]</f>
        <v>292175</v>
      </c>
      <c r="H3437" s="3" t="str">
        <f>IF(movie_metadata[[#This Row],[Profit/Loss_in money]]&gt;0,"Profit","Loss")</f>
        <v>Profit</v>
      </c>
      <c r="I3437" t="s">
        <v>26</v>
      </c>
      <c r="J3437" t="s">
        <v>27</v>
      </c>
      <c r="K3437" t="s">
        <v>1407</v>
      </c>
      <c r="L3437" s="1">
        <v>1999</v>
      </c>
      <c r="M3437" t="s">
        <v>572</v>
      </c>
      <c r="N3437">
        <v>6.4</v>
      </c>
      <c r="O3437">
        <v>1.85</v>
      </c>
      <c r="P3437">
        <v>0</v>
      </c>
      <c r="Q3437">
        <v>72</v>
      </c>
      <c r="R3437">
        <v>30</v>
      </c>
      <c r="S3437">
        <v>407</v>
      </c>
      <c r="T3437" t="s">
        <v>16577</v>
      </c>
      <c r="U3437">
        <v>761</v>
      </c>
      <c r="V3437" t="s">
        <v>16578</v>
      </c>
      <c r="W3437">
        <v>7736</v>
      </c>
      <c r="X3437">
        <v>2018</v>
      </c>
      <c r="Y3437" t="s">
        <v>10008</v>
      </c>
      <c r="Z3437">
        <v>3</v>
      </c>
      <c r="AA3437" t="s">
        <v>16579</v>
      </c>
      <c r="AB3437" t="s">
        <v>16580</v>
      </c>
      <c r="AC3437">
        <v>100</v>
      </c>
      <c r="AD3437">
        <v>412</v>
      </c>
    </row>
    <row r="3438" spans="1:30" x14ac:dyDescent="0.35">
      <c r="A3438" t="s">
        <v>23</v>
      </c>
      <c r="B3438" t="s">
        <v>15447</v>
      </c>
      <c r="C3438" t="s">
        <v>16581</v>
      </c>
      <c r="D3438">
        <v>122</v>
      </c>
      <c r="E3438" s="4">
        <v>7000000</v>
      </c>
      <c r="F3438" s="4">
        <v>6601079</v>
      </c>
      <c r="G3438" s="3">
        <f>movie_metadata[[#This Row],[New_gross]]-movie_metadata[[#This Row],[New_budget]]</f>
        <v>-398921</v>
      </c>
      <c r="H3438" s="3" t="str">
        <f>IF(movie_metadata[[#This Row],[Profit/Loss_in money]]&gt;0,"Profit","Loss")</f>
        <v>Loss</v>
      </c>
      <c r="I3438" t="s">
        <v>26</v>
      </c>
      <c r="J3438" t="s">
        <v>45</v>
      </c>
      <c r="K3438" t="s">
        <v>3456</v>
      </c>
      <c r="L3438" s="1">
        <v>2004</v>
      </c>
      <c r="M3438" t="s">
        <v>29</v>
      </c>
      <c r="N3438">
        <v>6.2</v>
      </c>
      <c r="O3438">
        <v>2.35</v>
      </c>
      <c r="P3438">
        <v>0</v>
      </c>
      <c r="Q3438">
        <v>119</v>
      </c>
      <c r="R3438">
        <v>98</v>
      </c>
      <c r="S3438">
        <v>397</v>
      </c>
      <c r="T3438" t="s">
        <v>3831</v>
      </c>
      <c r="U3438">
        <v>729</v>
      </c>
      <c r="V3438" t="s">
        <v>3510</v>
      </c>
      <c r="W3438">
        <v>17436</v>
      </c>
      <c r="X3438">
        <v>2321</v>
      </c>
      <c r="Y3438" t="s">
        <v>16582</v>
      </c>
      <c r="Z3438">
        <v>1</v>
      </c>
      <c r="AA3438" t="s">
        <v>16583</v>
      </c>
      <c r="AB3438" t="s">
        <v>16584</v>
      </c>
      <c r="AC3438">
        <v>276</v>
      </c>
      <c r="AD3438">
        <v>579</v>
      </c>
    </row>
    <row r="3439" spans="1:30" x14ac:dyDescent="0.35">
      <c r="A3439" t="s">
        <v>23</v>
      </c>
      <c r="B3439" t="s">
        <v>1190</v>
      </c>
      <c r="C3439" t="s">
        <v>16585</v>
      </c>
      <c r="D3439">
        <v>94</v>
      </c>
      <c r="E3439" s="4">
        <v>6000000</v>
      </c>
      <c r="F3439" s="4">
        <v>6165429</v>
      </c>
      <c r="G3439" s="3">
        <f>movie_metadata[[#This Row],[New_gross]]-movie_metadata[[#This Row],[New_budget]]</f>
        <v>165429</v>
      </c>
      <c r="H3439" s="3" t="str">
        <f>IF(movie_metadata[[#This Row],[Profit/Loss_in money]]&gt;0,"Profit","Loss")</f>
        <v>Profit</v>
      </c>
      <c r="I3439" t="s">
        <v>2207</v>
      </c>
      <c r="J3439" t="s">
        <v>358</v>
      </c>
      <c r="K3439" t="s">
        <v>16586</v>
      </c>
      <c r="L3439" s="1">
        <v>2002</v>
      </c>
      <c r="M3439" t="s">
        <v>82</v>
      </c>
      <c r="N3439">
        <v>7.5</v>
      </c>
      <c r="O3439">
        <v>2.35</v>
      </c>
      <c r="P3439">
        <v>0</v>
      </c>
      <c r="Q3439">
        <v>74</v>
      </c>
      <c r="R3439">
        <v>176</v>
      </c>
      <c r="S3439">
        <v>46</v>
      </c>
      <c r="T3439" t="s">
        <v>15780</v>
      </c>
      <c r="U3439">
        <v>116</v>
      </c>
      <c r="V3439" t="s">
        <v>16587</v>
      </c>
      <c r="W3439">
        <v>23486</v>
      </c>
      <c r="X3439">
        <v>312</v>
      </c>
      <c r="Y3439" t="s">
        <v>16588</v>
      </c>
      <c r="Z3439">
        <v>1</v>
      </c>
      <c r="AA3439" t="s">
        <v>16589</v>
      </c>
      <c r="AB3439" t="s">
        <v>16590</v>
      </c>
      <c r="AC3439">
        <v>249</v>
      </c>
      <c r="AD3439">
        <v>93</v>
      </c>
    </row>
    <row r="3440" spans="1:30" x14ac:dyDescent="0.35">
      <c r="A3440" t="s">
        <v>23</v>
      </c>
      <c r="B3440" t="s">
        <v>9761</v>
      </c>
      <c r="C3440" t="s">
        <v>16591</v>
      </c>
      <c r="D3440">
        <v>93</v>
      </c>
      <c r="E3440" s="4">
        <v>7000000</v>
      </c>
      <c r="F3440" s="4">
        <v>5694308</v>
      </c>
      <c r="G3440" s="3">
        <f>movie_metadata[[#This Row],[New_gross]]-movie_metadata[[#This Row],[New_budget]]</f>
        <v>-1305692</v>
      </c>
      <c r="H3440" s="3" t="str">
        <f>IF(movie_metadata[[#This Row],[Profit/Loss_in money]]&gt;0,"Profit","Loss")</f>
        <v>Loss</v>
      </c>
      <c r="I3440" t="s">
        <v>26</v>
      </c>
      <c r="J3440" t="s">
        <v>27</v>
      </c>
      <c r="K3440" t="s">
        <v>3906</v>
      </c>
      <c r="L3440" s="1">
        <v>2007</v>
      </c>
      <c r="M3440" t="s">
        <v>29</v>
      </c>
      <c r="N3440">
        <v>2</v>
      </c>
      <c r="O3440">
        <v>1.85</v>
      </c>
      <c r="P3440">
        <v>446</v>
      </c>
      <c r="Q3440">
        <v>25</v>
      </c>
      <c r="R3440">
        <v>70</v>
      </c>
      <c r="S3440">
        <v>442</v>
      </c>
      <c r="T3440" t="s">
        <v>5217</v>
      </c>
      <c r="U3440">
        <v>692</v>
      </c>
      <c r="V3440" t="s">
        <v>1647</v>
      </c>
      <c r="W3440">
        <v>13815</v>
      </c>
      <c r="X3440">
        <v>3128</v>
      </c>
      <c r="Y3440" t="s">
        <v>16592</v>
      </c>
      <c r="Z3440">
        <v>0</v>
      </c>
      <c r="AA3440" t="s">
        <v>16593</v>
      </c>
      <c r="AB3440" t="s">
        <v>16594</v>
      </c>
      <c r="AC3440">
        <v>46</v>
      </c>
      <c r="AD3440">
        <v>585</v>
      </c>
    </row>
    <row r="3441" spans="1:30" x14ac:dyDescent="0.35">
      <c r="A3441" t="s">
        <v>23</v>
      </c>
      <c r="B3441" t="s">
        <v>16595</v>
      </c>
      <c r="C3441" t="s">
        <v>16596</v>
      </c>
      <c r="D3441">
        <v>96</v>
      </c>
      <c r="E3441" s="4">
        <v>7000000</v>
      </c>
      <c r="F3441" s="4">
        <v>5430822</v>
      </c>
      <c r="G3441" s="3">
        <f>movie_metadata[[#This Row],[New_gross]]-movie_metadata[[#This Row],[New_budget]]</f>
        <v>-1569178</v>
      </c>
      <c r="H3441" s="3" t="str">
        <f>IF(movie_metadata[[#This Row],[Profit/Loss_in money]]&gt;0,"Profit","Loss")</f>
        <v>Loss</v>
      </c>
      <c r="I3441" t="s">
        <v>26</v>
      </c>
      <c r="J3441" t="s">
        <v>45</v>
      </c>
      <c r="K3441" t="s">
        <v>16597</v>
      </c>
      <c r="L3441" s="1">
        <v>1992</v>
      </c>
      <c r="M3441" t="s">
        <v>572</v>
      </c>
      <c r="N3441">
        <v>6.2</v>
      </c>
      <c r="O3441">
        <v>1.85</v>
      </c>
      <c r="P3441">
        <v>0</v>
      </c>
      <c r="Q3441">
        <v>39</v>
      </c>
      <c r="R3441">
        <v>6</v>
      </c>
      <c r="S3441">
        <v>38</v>
      </c>
      <c r="T3441" t="s">
        <v>2229</v>
      </c>
      <c r="U3441">
        <v>206</v>
      </c>
      <c r="V3441" t="s">
        <v>16598</v>
      </c>
      <c r="W3441">
        <v>8391</v>
      </c>
      <c r="X3441">
        <v>493</v>
      </c>
      <c r="Y3441" t="s">
        <v>16599</v>
      </c>
      <c r="Z3441">
        <v>0</v>
      </c>
      <c r="AA3441" t="s">
        <v>16600</v>
      </c>
      <c r="AB3441" t="s">
        <v>16601</v>
      </c>
      <c r="AC3441">
        <v>75</v>
      </c>
      <c r="AD3441">
        <v>192</v>
      </c>
    </row>
    <row r="3442" spans="1:30" x14ac:dyDescent="0.35">
      <c r="A3442" t="s">
        <v>23</v>
      </c>
      <c r="B3442" t="s">
        <v>60</v>
      </c>
      <c r="C3442" t="s">
        <v>16602</v>
      </c>
      <c r="D3442">
        <v>60</v>
      </c>
      <c r="E3442" s="4">
        <v>36541497.422512971</v>
      </c>
      <c r="F3442" s="4">
        <v>52256060.75</v>
      </c>
      <c r="G3442" s="3">
        <f>movie_metadata[[#This Row],[New_gross]]-movie_metadata[[#This Row],[New_budget]]</f>
        <v>15714563.327487029</v>
      </c>
      <c r="H3442" s="3" t="str">
        <f>IF(movie_metadata[[#This Row],[Profit/Loss_in money]]&gt;0,"Profit","Loss")</f>
        <v>Profit</v>
      </c>
      <c r="I3442" t="s">
        <v>26</v>
      </c>
      <c r="J3442" t="s">
        <v>27</v>
      </c>
      <c r="K3442" t="s">
        <v>456</v>
      </c>
      <c r="L3442" s="1">
        <v>2005</v>
      </c>
      <c r="M3442" t="s">
        <v>60</v>
      </c>
      <c r="N3442">
        <v>7.7</v>
      </c>
      <c r="O3442">
        <v>16</v>
      </c>
      <c r="P3442">
        <v>0</v>
      </c>
      <c r="Q3442">
        <v>27</v>
      </c>
      <c r="S3442">
        <v>346</v>
      </c>
      <c r="T3442" t="s">
        <v>4212</v>
      </c>
      <c r="U3442">
        <v>787</v>
      </c>
      <c r="V3442" t="s">
        <v>11791</v>
      </c>
      <c r="W3442">
        <v>42402</v>
      </c>
      <c r="X3442">
        <v>2352</v>
      </c>
      <c r="Y3442" t="s">
        <v>1280</v>
      </c>
      <c r="Z3442">
        <v>1</v>
      </c>
      <c r="AA3442" t="s">
        <v>16603</v>
      </c>
      <c r="AB3442" t="s">
        <v>16604</v>
      </c>
      <c r="AC3442">
        <v>83</v>
      </c>
      <c r="AD3442">
        <v>485</v>
      </c>
    </row>
    <row r="3443" spans="1:30" x14ac:dyDescent="0.35">
      <c r="A3443" t="s">
        <v>23</v>
      </c>
      <c r="B3443" t="s">
        <v>16605</v>
      </c>
      <c r="C3443" t="s">
        <v>16606</v>
      </c>
      <c r="D3443">
        <v>113</v>
      </c>
      <c r="E3443" s="4">
        <v>7000000</v>
      </c>
      <c r="F3443" s="4">
        <v>4720371</v>
      </c>
      <c r="G3443" s="3">
        <f>movie_metadata[[#This Row],[New_gross]]-movie_metadata[[#This Row],[New_budget]]</f>
        <v>-2279629</v>
      </c>
      <c r="H3443" s="3" t="str">
        <f>IF(movie_metadata[[#This Row],[Profit/Loss_in money]]&gt;0,"Profit","Loss")</f>
        <v>Loss</v>
      </c>
      <c r="I3443" t="s">
        <v>26</v>
      </c>
      <c r="J3443" t="s">
        <v>27</v>
      </c>
      <c r="K3443" t="s">
        <v>11059</v>
      </c>
      <c r="L3443" s="1">
        <v>2001</v>
      </c>
      <c r="M3443" t="s">
        <v>82</v>
      </c>
      <c r="N3443">
        <v>6.5</v>
      </c>
      <c r="O3443">
        <v>1.85</v>
      </c>
      <c r="P3443">
        <v>650</v>
      </c>
      <c r="Q3443">
        <v>27</v>
      </c>
      <c r="R3443">
        <v>7</v>
      </c>
      <c r="S3443">
        <v>35</v>
      </c>
      <c r="T3443" t="s">
        <v>16607</v>
      </c>
      <c r="U3443">
        <v>11000</v>
      </c>
      <c r="V3443" t="s">
        <v>249</v>
      </c>
      <c r="W3443">
        <v>3203</v>
      </c>
      <c r="X3443">
        <v>11116</v>
      </c>
      <c r="Y3443" t="s">
        <v>16608</v>
      </c>
      <c r="Z3443">
        <v>2</v>
      </c>
      <c r="AA3443" t="s">
        <v>16609</v>
      </c>
      <c r="AB3443" t="s">
        <v>16610</v>
      </c>
      <c r="AC3443">
        <v>85</v>
      </c>
      <c r="AD3443">
        <v>43</v>
      </c>
    </row>
    <row r="3444" spans="1:30" x14ac:dyDescent="0.35">
      <c r="A3444" t="s">
        <v>23</v>
      </c>
      <c r="B3444" t="s">
        <v>60</v>
      </c>
      <c r="C3444" t="s">
        <v>16611</v>
      </c>
      <c r="D3444">
        <v>60</v>
      </c>
      <c r="E3444" s="4">
        <v>36541497.422512971</v>
      </c>
      <c r="F3444" s="4">
        <v>40504450.288288288</v>
      </c>
      <c r="G3444" s="3">
        <f>movie_metadata[[#This Row],[New_gross]]-movie_metadata[[#This Row],[New_budget]]</f>
        <v>3962952.865775317</v>
      </c>
      <c r="H3444" s="3" t="str">
        <f>IF(movie_metadata[[#This Row],[Profit/Loss_in money]]&gt;0,"Profit","Loss")</f>
        <v>Profit</v>
      </c>
      <c r="I3444" t="s">
        <v>26</v>
      </c>
      <c r="J3444" t="s">
        <v>27</v>
      </c>
      <c r="K3444" t="s">
        <v>1044</v>
      </c>
      <c r="L3444" s="1">
        <v>2005</v>
      </c>
      <c r="M3444" t="s">
        <v>1113</v>
      </c>
      <c r="N3444">
        <v>7.4</v>
      </c>
      <c r="O3444">
        <v>1.33</v>
      </c>
      <c r="P3444">
        <v>0</v>
      </c>
      <c r="Q3444">
        <v>11</v>
      </c>
      <c r="S3444">
        <v>652</v>
      </c>
      <c r="T3444" t="s">
        <v>4548</v>
      </c>
      <c r="U3444">
        <v>10000</v>
      </c>
      <c r="V3444" t="s">
        <v>13373</v>
      </c>
      <c r="W3444">
        <v>25329</v>
      </c>
      <c r="X3444">
        <v>12051</v>
      </c>
      <c r="Y3444" t="s">
        <v>8259</v>
      </c>
      <c r="Z3444">
        <v>1</v>
      </c>
      <c r="AA3444" t="s">
        <v>16612</v>
      </c>
      <c r="AB3444" t="s">
        <v>16613</v>
      </c>
      <c r="AC3444">
        <v>160</v>
      </c>
      <c r="AD3444">
        <v>794</v>
      </c>
    </row>
    <row r="3445" spans="1:30" x14ac:dyDescent="0.35">
      <c r="A3445" t="s">
        <v>23</v>
      </c>
      <c r="B3445" t="s">
        <v>15565</v>
      </c>
      <c r="C3445" t="s">
        <v>16614</v>
      </c>
      <c r="D3445">
        <v>192</v>
      </c>
      <c r="E3445" s="4">
        <v>7000000</v>
      </c>
      <c r="F3445" s="4">
        <v>2921738</v>
      </c>
      <c r="G3445" s="3">
        <f>movie_metadata[[#This Row],[New_gross]]-movie_metadata[[#This Row],[New_budget]]</f>
        <v>-4078262</v>
      </c>
      <c r="H3445" s="3" t="str">
        <f>IF(movie_metadata[[#This Row],[Profit/Loss_in money]]&gt;0,"Profit","Loss")</f>
        <v>Loss</v>
      </c>
      <c r="I3445" t="s">
        <v>5595</v>
      </c>
      <c r="J3445" t="s">
        <v>5596</v>
      </c>
      <c r="K3445" t="s">
        <v>2842</v>
      </c>
      <c r="L3445" s="1">
        <v>2004</v>
      </c>
      <c r="M3445" t="s">
        <v>60</v>
      </c>
      <c r="N3445">
        <v>7.9</v>
      </c>
      <c r="O3445">
        <v>2.35</v>
      </c>
      <c r="P3445">
        <v>2000</v>
      </c>
      <c r="Q3445">
        <v>29</v>
      </c>
      <c r="R3445">
        <v>147</v>
      </c>
      <c r="S3445">
        <v>397</v>
      </c>
      <c r="T3445" t="s">
        <v>14689</v>
      </c>
      <c r="U3445">
        <v>8000</v>
      </c>
      <c r="V3445" t="s">
        <v>14688</v>
      </c>
      <c r="W3445">
        <v>34449</v>
      </c>
      <c r="X3445">
        <v>9984</v>
      </c>
      <c r="Y3445" t="s">
        <v>16582</v>
      </c>
      <c r="Z3445">
        <v>0</v>
      </c>
      <c r="AA3445" t="s">
        <v>16615</v>
      </c>
      <c r="AB3445" t="s">
        <v>16616</v>
      </c>
      <c r="AC3445">
        <v>119</v>
      </c>
      <c r="AD3445">
        <v>860</v>
      </c>
    </row>
    <row r="3446" spans="1:30" x14ac:dyDescent="0.35">
      <c r="A3446" t="s">
        <v>23</v>
      </c>
      <c r="B3446" t="s">
        <v>1914</v>
      </c>
      <c r="C3446" t="s">
        <v>16617</v>
      </c>
      <c r="D3446">
        <v>99</v>
      </c>
      <c r="E3446" s="4">
        <v>7000000</v>
      </c>
      <c r="F3446" s="4">
        <v>2344847</v>
      </c>
      <c r="G3446" s="3">
        <f>movie_metadata[[#This Row],[New_gross]]-movie_metadata[[#This Row],[New_budget]]</f>
        <v>-4655153</v>
      </c>
      <c r="H3446" s="3" t="str">
        <f>IF(movie_metadata[[#This Row],[Profit/Loss_in money]]&gt;0,"Profit","Loss")</f>
        <v>Loss</v>
      </c>
      <c r="I3446" t="s">
        <v>26</v>
      </c>
      <c r="J3446" t="s">
        <v>27</v>
      </c>
      <c r="K3446" t="s">
        <v>3787</v>
      </c>
      <c r="L3446" s="1">
        <v>2008</v>
      </c>
      <c r="M3446" t="s">
        <v>572</v>
      </c>
      <c r="N3446">
        <v>6.8</v>
      </c>
      <c r="O3446">
        <v>2.35</v>
      </c>
      <c r="P3446">
        <v>0</v>
      </c>
      <c r="Q3446">
        <v>158</v>
      </c>
      <c r="R3446">
        <v>342</v>
      </c>
      <c r="S3446">
        <v>501</v>
      </c>
      <c r="T3446" t="s">
        <v>16618</v>
      </c>
      <c r="U3446">
        <v>1000</v>
      </c>
      <c r="V3446" t="s">
        <v>775</v>
      </c>
      <c r="W3446">
        <v>18561</v>
      </c>
      <c r="X3446">
        <v>2158</v>
      </c>
      <c r="Y3446" t="s">
        <v>2723</v>
      </c>
      <c r="Z3446">
        <v>0</v>
      </c>
      <c r="AA3446" t="s">
        <v>16619</v>
      </c>
      <c r="AB3446" t="s">
        <v>16620</v>
      </c>
      <c r="AC3446">
        <v>119</v>
      </c>
      <c r="AD3446">
        <v>518</v>
      </c>
    </row>
    <row r="3447" spans="1:30" x14ac:dyDescent="0.35">
      <c r="A3447" t="s">
        <v>23</v>
      </c>
      <c r="B3447" t="s">
        <v>15156</v>
      </c>
      <c r="C3447" t="s">
        <v>16621</v>
      </c>
      <c r="D3447">
        <v>91</v>
      </c>
      <c r="E3447" s="4">
        <v>7000000</v>
      </c>
      <c r="F3447" s="4">
        <v>7455447</v>
      </c>
      <c r="G3447" s="3">
        <f>movie_metadata[[#This Row],[New_gross]]-movie_metadata[[#This Row],[New_budget]]</f>
        <v>455447</v>
      </c>
      <c r="H3447" s="3" t="str">
        <f>IF(movie_metadata[[#This Row],[Profit/Loss_in money]]&gt;0,"Profit","Loss")</f>
        <v>Profit</v>
      </c>
      <c r="I3447" t="s">
        <v>26</v>
      </c>
      <c r="J3447" t="s">
        <v>27</v>
      </c>
      <c r="K3447" t="s">
        <v>1407</v>
      </c>
      <c r="L3447" s="1">
        <v>2010</v>
      </c>
      <c r="M3447" t="s">
        <v>572</v>
      </c>
      <c r="N3447">
        <v>6.3</v>
      </c>
      <c r="O3447">
        <v>1.85</v>
      </c>
      <c r="P3447">
        <v>0</v>
      </c>
      <c r="Q3447">
        <v>223</v>
      </c>
      <c r="R3447">
        <v>157</v>
      </c>
      <c r="S3447">
        <v>224</v>
      </c>
      <c r="T3447" t="s">
        <v>6809</v>
      </c>
      <c r="U3447">
        <v>490</v>
      </c>
      <c r="V3447" t="s">
        <v>3677</v>
      </c>
      <c r="W3447">
        <v>29967</v>
      </c>
      <c r="X3447">
        <v>1136</v>
      </c>
      <c r="Y3447" t="s">
        <v>16622</v>
      </c>
      <c r="Z3447">
        <v>2</v>
      </c>
      <c r="AA3447" t="s">
        <v>16623</v>
      </c>
      <c r="AB3447" t="s">
        <v>16624</v>
      </c>
      <c r="AC3447">
        <v>126</v>
      </c>
      <c r="AD3447">
        <v>259</v>
      </c>
    </row>
    <row r="3448" spans="1:30" x14ac:dyDescent="0.35">
      <c r="A3448" t="s">
        <v>23</v>
      </c>
      <c r="B3448" t="s">
        <v>16625</v>
      </c>
      <c r="C3448" t="s">
        <v>16626</v>
      </c>
      <c r="D3448">
        <v>100</v>
      </c>
      <c r="E3448" s="4">
        <v>7000000</v>
      </c>
      <c r="F3448" s="4">
        <v>2148212</v>
      </c>
      <c r="G3448" s="3">
        <f>movie_metadata[[#This Row],[New_gross]]-movie_metadata[[#This Row],[New_budget]]</f>
        <v>-4851788</v>
      </c>
      <c r="H3448" s="3" t="str">
        <f>IF(movie_metadata[[#This Row],[Profit/Loss_in money]]&gt;0,"Profit","Loss")</f>
        <v>Loss</v>
      </c>
      <c r="I3448" t="s">
        <v>26</v>
      </c>
      <c r="J3448" t="s">
        <v>27</v>
      </c>
      <c r="K3448" t="s">
        <v>7133</v>
      </c>
      <c r="L3448" s="1">
        <v>1999</v>
      </c>
      <c r="M3448" t="s">
        <v>82</v>
      </c>
      <c r="N3448">
        <v>6.3</v>
      </c>
      <c r="O3448">
        <v>1.85</v>
      </c>
      <c r="P3448">
        <v>157</v>
      </c>
      <c r="Q3448">
        <v>25</v>
      </c>
      <c r="R3448">
        <v>0</v>
      </c>
      <c r="S3448">
        <v>359</v>
      </c>
      <c r="T3448" t="s">
        <v>16627</v>
      </c>
      <c r="U3448">
        <v>655</v>
      </c>
      <c r="V3448" t="s">
        <v>2276</v>
      </c>
      <c r="W3448">
        <v>781</v>
      </c>
      <c r="X3448">
        <v>1906</v>
      </c>
      <c r="Y3448" t="s">
        <v>12376</v>
      </c>
      <c r="Z3448">
        <v>0</v>
      </c>
      <c r="AA3448" t="s">
        <v>16628</v>
      </c>
      <c r="AB3448" t="s">
        <v>16629</v>
      </c>
      <c r="AC3448">
        <v>20</v>
      </c>
      <c r="AD3448">
        <v>476</v>
      </c>
    </row>
    <row r="3449" spans="1:30" x14ac:dyDescent="0.35">
      <c r="A3449" t="s">
        <v>23</v>
      </c>
      <c r="B3449" t="s">
        <v>13926</v>
      </c>
      <c r="C3449" t="s">
        <v>16630</v>
      </c>
      <c r="D3449">
        <v>105</v>
      </c>
      <c r="E3449" s="4">
        <v>7000000</v>
      </c>
      <c r="F3449" s="4">
        <v>2062066</v>
      </c>
      <c r="G3449" s="3">
        <f>movie_metadata[[#This Row],[New_gross]]-movie_metadata[[#This Row],[New_budget]]</f>
        <v>-4937934</v>
      </c>
      <c r="H3449" s="3" t="str">
        <f>IF(movie_metadata[[#This Row],[Profit/Loss_in money]]&gt;0,"Profit","Loss")</f>
        <v>Loss</v>
      </c>
      <c r="I3449" t="s">
        <v>26</v>
      </c>
      <c r="J3449" t="s">
        <v>27</v>
      </c>
      <c r="K3449" t="s">
        <v>1718</v>
      </c>
      <c r="L3449" s="1">
        <v>2002</v>
      </c>
      <c r="M3449" t="s">
        <v>572</v>
      </c>
      <c r="N3449">
        <v>6.6</v>
      </c>
      <c r="O3449">
        <v>1.85</v>
      </c>
      <c r="P3449">
        <v>357</v>
      </c>
      <c r="Q3449">
        <v>97</v>
      </c>
      <c r="R3449">
        <v>261</v>
      </c>
      <c r="S3449">
        <v>617</v>
      </c>
      <c r="T3449" t="s">
        <v>2780</v>
      </c>
      <c r="U3449">
        <v>783</v>
      </c>
      <c r="V3449" t="s">
        <v>965</v>
      </c>
      <c r="W3449">
        <v>11387</v>
      </c>
      <c r="X3449">
        <v>2684</v>
      </c>
      <c r="Y3449" t="s">
        <v>4621</v>
      </c>
      <c r="Z3449">
        <v>3</v>
      </c>
      <c r="AA3449" t="s">
        <v>16631</v>
      </c>
      <c r="AB3449" t="s">
        <v>16632</v>
      </c>
      <c r="AC3449">
        <v>147</v>
      </c>
      <c r="AD3449">
        <v>658</v>
      </c>
    </row>
    <row r="3450" spans="1:30" x14ac:dyDescent="0.35">
      <c r="A3450" t="s">
        <v>23</v>
      </c>
      <c r="B3450" t="s">
        <v>13972</v>
      </c>
      <c r="C3450" t="s">
        <v>16633</v>
      </c>
      <c r="D3450">
        <v>99</v>
      </c>
      <c r="E3450" s="4">
        <v>7000000</v>
      </c>
      <c r="F3450" s="4">
        <v>1654367</v>
      </c>
      <c r="G3450" s="3">
        <f>movie_metadata[[#This Row],[New_gross]]-movie_metadata[[#This Row],[New_budget]]</f>
        <v>-5345633</v>
      </c>
      <c r="H3450" s="3" t="str">
        <f>IF(movie_metadata[[#This Row],[Profit/Loss_in money]]&gt;0,"Profit","Loss")</f>
        <v>Loss</v>
      </c>
      <c r="I3450" t="s">
        <v>26</v>
      </c>
      <c r="J3450" t="s">
        <v>27</v>
      </c>
      <c r="K3450" t="s">
        <v>1536</v>
      </c>
      <c r="L3450" s="1">
        <v>2006</v>
      </c>
      <c r="M3450" t="s">
        <v>572</v>
      </c>
      <c r="N3450">
        <v>6.4</v>
      </c>
      <c r="O3450">
        <v>1.85</v>
      </c>
      <c r="P3450">
        <v>3000</v>
      </c>
      <c r="Q3450">
        <v>117</v>
      </c>
      <c r="R3450">
        <v>60</v>
      </c>
      <c r="S3450">
        <v>628</v>
      </c>
      <c r="T3450" t="s">
        <v>6587</v>
      </c>
      <c r="U3450">
        <v>4000</v>
      </c>
      <c r="V3450" t="s">
        <v>1426</v>
      </c>
      <c r="W3450">
        <v>18355</v>
      </c>
      <c r="X3450">
        <v>6526</v>
      </c>
      <c r="Y3450" t="s">
        <v>7022</v>
      </c>
      <c r="Z3450">
        <v>0</v>
      </c>
      <c r="AA3450" t="s">
        <v>16634</v>
      </c>
      <c r="AB3450" t="s">
        <v>16635</v>
      </c>
      <c r="AC3450">
        <v>106</v>
      </c>
      <c r="AD3450">
        <v>787</v>
      </c>
    </row>
    <row r="3451" spans="1:30" x14ac:dyDescent="0.35">
      <c r="A3451" t="s">
        <v>23</v>
      </c>
      <c r="B3451" t="s">
        <v>16636</v>
      </c>
      <c r="C3451" t="s">
        <v>16637</v>
      </c>
      <c r="D3451">
        <v>112</v>
      </c>
      <c r="E3451" s="4">
        <v>7000000</v>
      </c>
      <c r="F3451" s="4">
        <v>1738692</v>
      </c>
      <c r="G3451" s="3">
        <f>movie_metadata[[#This Row],[New_gross]]-movie_metadata[[#This Row],[New_budget]]</f>
        <v>-5261308</v>
      </c>
      <c r="H3451" s="3" t="str">
        <f>IF(movie_metadata[[#This Row],[Profit/Loss_in money]]&gt;0,"Profit","Loss")</f>
        <v>Loss</v>
      </c>
      <c r="I3451" t="s">
        <v>26</v>
      </c>
      <c r="J3451" t="s">
        <v>45</v>
      </c>
      <c r="K3451" t="s">
        <v>4066</v>
      </c>
      <c r="L3451" s="1">
        <v>2011</v>
      </c>
      <c r="M3451" t="s">
        <v>572</v>
      </c>
      <c r="N3451">
        <v>7.5</v>
      </c>
      <c r="O3451">
        <v>2.35</v>
      </c>
      <c r="P3451">
        <v>38000</v>
      </c>
      <c r="Q3451">
        <v>389</v>
      </c>
      <c r="R3451">
        <v>159</v>
      </c>
      <c r="S3451">
        <v>77</v>
      </c>
      <c r="T3451" t="s">
        <v>4553</v>
      </c>
      <c r="U3451">
        <v>3000</v>
      </c>
      <c r="V3451" t="s">
        <v>13845</v>
      </c>
      <c r="W3451">
        <v>95529</v>
      </c>
      <c r="X3451">
        <v>3547</v>
      </c>
      <c r="Y3451" t="s">
        <v>16638</v>
      </c>
      <c r="Z3451">
        <v>0</v>
      </c>
      <c r="AA3451" t="s">
        <v>16639</v>
      </c>
      <c r="AB3451" t="s">
        <v>16640</v>
      </c>
      <c r="AC3451">
        <v>301</v>
      </c>
      <c r="AD3451">
        <v>294</v>
      </c>
    </row>
    <row r="3452" spans="1:30" x14ac:dyDescent="0.35">
      <c r="A3452" t="s">
        <v>23</v>
      </c>
      <c r="B3452" t="s">
        <v>16641</v>
      </c>
      <c r="C3452" t="s">
        <v>16642</v>
      </c>
      <c r="D3452">
        <v>100</v>
      </c>
      <c r="E3452" s="4">
        <v>39502675.802884616</v>
      </c>
      <c r="F3452" s="4">
        <v>2209479</v>
      </c>
      <c r="G3452" s="3">
        <f>movie_metadata[[#This Row],[New_gross]]-movie_metadata[[#This Row],[New_budget]]</f>
        <v>-37293196.802884616</v>
      </c>
      <c r="H3452" s="3" t="str">
        <f>IF(movie_metadata[[#This Row],[Profit/Loss_in money]]&gt;0,"Profit","Loss")</f>
        <v>Loss</v>
      </c>
      <c r="I3452" t="s">
        <v>26</v>
      </c>
      <c r="J3452" t="s">
        <v>45</v>
      </c>
      <c r="K3452" t="s">
        <v>7133</v>
      </c>
      <c r="L3452" s="1">
        <v>2013</v>
      </c>
      <c r="M3452" t="s">
        <v>82</v>
      </c>
      <c r="N3452">
        <v>5.8</v>
      </c>
      <c r="O3452">
        <v>2.35</v>
      </c>
      <c r="P3452">
        <v>962</v>
      </c>
      <c r="Q3452">
        <v>9</v>
      </c>
      <c r="R3452">
        <v>0</v>
      </c>
      <c r="S3452">
        <v>149</v>
      </c>
      <c r="T3452" t="s">
        <v>13273</v>
      </c>
      <c r="U3452">
        <v>2000</v>
      </c>
      <c r="V3452" t="s">
        <v>16643</v>
      </c>
      <c r="W3452">
        <v>844</v>
      </c>
      <c r="X3452">
        <v>2909</v>
      </c>
      <c r="Y3452" t="s">
        <v>11319</v>
      </c>
      <c r="Z3452">
        <v>0</v>
      </c>
      <c r="AA3452" t="s">
        <v>16644</v>
      </c>
      <c r="AB3452" t="s">
        <v>16645</v>
      </c>
      <c r="AC3452">
        <v>34</v>
      </c>
      <c r="AD3452">
        <v>627</v>
      </c>
    </row>
    <row r="3453" spans="1:30" x14ac:dyDescent="0.35">
      <c r="A3453" t="s">
        <v>23</v>
      </c>
      <c r="B3453" t="s">
        <v>16646</v>
      </c>
      <c r="C3453" t="s">
        <v>16647</v>
      </c>
      <c r="D3453">
        <v>99</v>
      </c>
      <c r="E3453" s="4">
        <v>7000000</v>
      </c>
      <c r="F3453" s="4">
        <v>1889522</v>
      </c>
      <c r="G3453" s="3">
        <f>movie_metadata[[#This Row],[New_gross]]-movie_metadata[[#This Row],[New_budget]]</f>
        <v>-5110478</v>
      </c>
      <c r="H3453" s="3" t="str">
        <f>IF(movie_metadata[[#This Row],[Profit/Loss_in money]]&gt;0,"Profit","Loss")</f>
        <v>Loss</v>
      </c>
      <c r="I3453" t="s">
        <v>26</v>
      </c>
      <c r="J3453" t="s">
        <v>27</v>
      </c>
      <c r="K3453" t="s">
        <v>3787</v>
      </c>
      <c r="L3453" s="1">
        <v>2009</v>
      </c>
      <c r="M3453" t="s">
        <v>264</v>
      </c>
      <c r="N3453">
        <v>6.5</v>
      </c>
      <c r="O3453">
        <v>2.35</v>
      </c>
      <c r="P3453">
        <v>797</v>
      </c>
      <c r="Q3453">
        <v>34</v>
      </c>
      <c r="R3453">
        <v>2</v>
      </c>
      <c r="S3453">
        <v>455</v>
      </c>
      <c r="T3453" t="s">
        <v>7679</v>
      </c>
      <c r="U3453">
        <v>1000</v>
      </c>
      <c r="V3453" t="s">
        <v>7753</v>
      </c>
      <c r="W3453">
        <v>1119</v>
      </c>
      <c r="X3453">
        <v>2589</v>
      </c>
      <c r="Y3453" t="s">
        <v>16648</v>
      </c>
      <c r="Z3453">
        <v>2</v>
      </c>
      <c r="AA3453" t="s">
        <v>16649</v>
      </c>
      <c r="AB3453" t="s">
        <v>16650</v>
      </c>
      <c r="AC3453">
        <v>12</v>
      </c>
      <c r="AD3453">
        <v>690</v>
      </c>
    </row>
    <row r="3454" spans="1:30" x14ac:dyDescent="0.35">
      <c r="A3454" t="s">
        <v>23</v>
      </c>
      <c r="B3454" t="s">
        <v>4904</v>
      </c>
      <c r="C3454" t="s">
        <v>16651</v>
      </c>
      <c r="D3454">
        <v>100</v>
      </c>
      <c r="E3454" s="4">
        <v>7000000</v>
      </c>
      <c r="F3454" s="4">
        <v>30689986</v>
      </c>
      <c r="G3454" s="3">
        <f>movie_metadata[[#This Row],[New_gross]]-movie_metadata[[#This Row],[New_budget]]</f>
        <v>23689986</v>
      </c>
      <c r="H3454" s="3" t="str">
        <f>IF(movie_metadata[[#This Row],[Profit/Loss_in money]]&gt;0,"Profit","Loss")</f>
        <v>Profit</v>
      </c>
      <c r="I3454" t="s">
        <v>26</v>
      </c>
      <c r="J3454" t="s">
        <v>254</v>
      </c>
      <c r="K3454" t="s">
        <v>3924</v>
      </c>
      <c r="L3454" s="1">
        <v>1983</v>
      </c>
      <c r="M3454" t="s">
        <v>572</v>
      </c>
      <c r="N3454">
        <v>4.8</v>
      </c>
      <c r="O3454">
        <v>2.35</v>
      </c>
      <c r="P3454">
        <v>168</v>
      </c>
      <c r="Q3454">
        <v>7</v>
      </c>
      <c r="R3454">
        <v>161</v>
      </c>
      <c r="S3454">
        <v>172</v>
      </c>
      <c r="T3454" t="s">
        <v>11931</v>
      </c>
      <c r="U3454">
        <v>10000</v>
      </c>
      <c r="V3454" t="s">
        <v>516</v>
      </c>
      <c r="W3454">
        <v>3114</v>
      </c>
      <c r="X3454">
        <v>11059</v>
      </c>
      <c r="Y3454" t="s">
        <v>16652</v>
      </c>
      <c r="Z3454">
        <v>0</v>
      </c>
      <c r="AA3454" t="s">
        <v>16653</v>
      </c>
      <c r="AB3454" t="s">
        <v>16654</v>
      </c>
      <c r="AC3454">
        <v>16</v>
      </c>
      <c r="AD3454">
        <v>422</v>
      </c>
    </row>
    <row r="3455" spans="1:30" x14ac:dyDescent="0.35">
      <c r="A3455" t="s">
        <v>23</v>
      </c>
      <c r="B3455" t="s">
        <v>16373</v>
      </c>
      <c r="C3455" t="s">
        <v>16655</v>
      </c>
      <c r="D3455">
        <v>125</v>
      </c>
      <c r="E3455" s="4">
        <v>4825000</v>
      </c>
      <c r="F3455" s="4">
        <v>1110286</v>
      </c>
      <c r="G3455" s="3">
        <f>movie_metadata[[#This Row],[New_gross]]-movie_metadata[[#This Row],[New_budget]]</f>
        <v>-3714714</v>
      </c>
      <c r="H3455" s="3" t="str">
        <f>IF(movie_metadata[[#This Row],[Profit/Loss_in money]]&gt;0,"Profit","Loss")</f>
        <v>Loss</v>
      </c>
      <c r="I3455" t="s">
        <v>26</v>
      </c>
      <c r="J3455" t="s">
        <v>27</v>
      </c>
      <c r="K3455" t="s">
        <v>206</v>
      </c>
      <c r="L3455" s="1">
        <v>2009</v>
      </c>
      <c r="M3455" t="s">
        <v>572</v>
      </c>
      <c r="N3455">
        <v>7.2</v>
      </c>
      <c r="O3455">
        <v>2.35</v>
      </c>
      <c r="P3455">
        <v>0</v>
      </c>
      <c r="Q3455">
        <v>161</v>
      </c>
      <c r="R3455">
        <v>127</v>
      </c>
      <c r="S3455">
        <v>798</v>
      </c>
      <c r="T3455" t="s">
        <v>6638</v>
      </c>
      <c r="U3455">
        <v>6000</v>
      </c>
      <c r="V3455" t="s">
        <v>201</v>
      </c>
      <c r="W3455">
        <v>9727</v>
      </c>
      <c r="X3455">
        <v>8876</v>
      </c>
      <c r="Y3455" t="s">
        <v>11705</v>
      </c>
      <c r="Z3455">
        <v>6</v>
      </c>
      <c r="AA3455" t="s">
        <v>16656</v>
      </c>
      <c r="AB3455" t="s">
        <v>16657</v>
      </c>
      <c r="AC3455">
        <v>65</v>
      </c>
      <c r="AD3455">
        <v>941</v>
      </c>
    </row>
    <row r="3456" spans="1:30" x14ac:dyDescent="0.35">
      <c r="A3456" t="s">
        <v>23</v>
      </c>
      <c r="B3456" t="s">
        <v>16658</v>
      </c>
      <c r="C3456" t="s">
        <v>16659</v>
      </c>
      <c r="D3456">
        <v>107</v>
      </c>
      <c r="E3456" s="4">
        <v>9000000</v>
      </c>
      <c r="F3456" s="4">
        <v>1000000</v>
      </c>
      <c r="G3456" s="3">
        <f>movie_metadata[[#This Row],[New_gross]]-movie_metadata[[#This Row],[New_budget]]</f>
        <v>-8000000</v>
      </c>
      <c r="H3456" s="3" t="str">
        <f>IF(movie_metadata[[#This Row],[Profit/Loss_in money]]&gt;0,"Profit","Loss")</f>
        <v>Loss</v>
      </c>
      <c r="I3456" t="s">
        <v>26</v>
      </c>
      <c r="J3456" t="s">
        <v>45</v>
      </c>
      <c r="K3456" t="s">
        <v>1214</v>
      </c>
      <c r="L3456" s="1">
        <v>1977</v>
      </c>
      <c r="M3456" t="s">
        <v>82</v>
      </c>
      <c r="N3456">
        <v>6.3</v>
      </c>
      <c r="O3456">
        <v>1.85</v>
      </c>
      <c r="P3456">
        <v>122</v>
      </c>
      <c r="Q3456">
        <v>6</v>
      </c>
      <c r="R3456">
        <v>6</v>
      </c>
      <c r="S3456">
        <v>375</v>
      </c>
      <c r="T3456" t="s">
        <v>16660</v>
      </c>
      <c r="U3456">
        <v>963</v>
      </c>
      <c r="V3456" t="s">
        <v>6653</v>
      </c>
      <c r="W3456">
        <v>2215</v>
      </c>
      <c r="X3456">
        <v>2209</v>
      </c>
      <c r="Y3456" t="s">
        <v>16661</v>
      </c>
      <c r="Z3456">
        <v>1</v>
      </c>
      <c r="AA3456" t="s">
        <v>16662</v>
      </c>
      <c r="AB3456" t="s">
        <v>16663</v>
      </c>
      <c r="AC3456">
        <v>26</v>
      </c>
      <c r="AD3456">
        <v>750</v>
      </c>
    </row>
    <row r="3457" spans="1:30" x14ac:dyDescent="0.35">
      <c r="A3457" t="s">
        <v>23</v>
      </c>
      <c r="B3457" t="s">
        <v>6816</v>
      </c>
      <c r="C3457" t="s">
        <v>16664</v>
      </c>
      <c r="D3457">
        <v>107</v>
      </c>
      <c r="E3457" s="4">
        <v>50000000</v>
      </c>
      <c r="F3457" s="4">
        <v>700000</v>
      </c>
      <c r="G3457" s="3">
        <f>movie_metadata[[#This Row],[New_gross]]-movie_metadata[[#This Row],[New_budget]]</f>
        <v>-49300000</v>
      </c>
      <c r="H3457" s="3" t="str">
        <f>IF(movie_metadata[[#This Row],[Profit/Loss_in money]]&gt;0,"Profit","Loss")</f>
        <v>Loss</v>
      </c>
      <c r="I3457" t="s">
        <v>1451</v>
      </c>
      <c r="J3457" t="s">
        <v>1452</v>
      </c>
      <c r="K3457" t="s">
        <v>6818</v>
      </c>
      <c r="L3457" s="1">
        <v>1993</v>
      </c>
      <c r="M3457" t="s">
        <v>572</v>
      </c>
      <c r="N3457">
        <v>7</v>
      </c>
      <c r="O3457">
        <v>2.35</v>
      </c>
      <c r="P3457">
        <v>0</v>
      </c>
      <c r="Q3457">
        <v>16</v>
      </c>
      <c r="R3457">
        <v>8</v>
      </c>
      <c r="S3457">
        <v>39</v>
      </c>
      <c r="T3457" t="s">
        <v>6753</v>
      </c>
      <c r="U3457">
        <v>106</v>
      </c>
      <c r="V3457" t="s">
        <v>11458</v>
      </c>
      <c r="W3457">
        <v>24438</v>
      </c>
      <c r="X3457">
        <v>215</v>
      </c>
      <c r="Y3457" t="s">
        <v>16665</v>
      </c>
      <c r="Z3457">
        <v>1</v>
      </c>
      <c r="AA3457" t="s">
        <v>16666</v>
      </c>
      <c r="AB3457" t="s">
        <v>16667</v>
      </c>
      <c r="AC3457">
        <v>78</v>
      </c>
      <c r="AD3457">
        <v>54</v>
      </c>
    </row>
    <row r="3458" spans="1:30" x14ac:dyDescent="0.35">
      <c r="A3458" t="s">
        <v>23</v>
      </c>
      <c r="B3458" t="s">
        <v>6713</v>
      </c>
      <c r="C3458" t="s">
        <v>16668</v>
      </c>
      <c r="D3458">
        <v>97</v>
      </c>
      <c r="E3458" s="4">
        <v>7000000</v>
      </c>
      <c r="F3458" s="4">
        <v>1768416</v>
      </c>
      <c r="G3458" s="3">
        <f>movie_metadata[[#This Row],[New_gross]]-movie_metadata[[#This Row],[New_budget]]</f>
        <v>-5231584</v>
      </c>
      <c r="H3458" s="3" t="str">
        <f>IF(movie_metadata[[#This Row],[Profit/Loss_in money]]&gt;0,"Profit","Loss")</f>
        <v>Loss</v>
      </c>
      <c r="I3458" t="s">
        <v>26</v>
      </c>
      <c r="J3458" t="s">
        <v>27</v>
      </c>
      <c r="K3458" t="s">
        <v>2520</v>
      </c>
      <c r="L3458" s="1">
        <v>2010</v>
      </c>
      <c r="M3458" t="s">
        <v>572</v>
      </c>
      <c r="N3458">
        <v>6.3</v>
      </c>
      <c r="O3458">
        <v>1.85</v>
      </c>
      <c r="P3458">
        <v>0</v>
      </c>
      <c r="Q3458">
        <v>301</v>
      </c>
      <c r="R3458">
        <v>0</v>
      </c>
      <c r="S3458">
        <v>106</v>
      </c>
      <c r="T3458" t="s">
        <v>10658</v>
      </c>
      <c r="U3458">
        <v>227</v>
      </c>
      <c r="V3458" t="s">
        <v>16669</v>
      </c>
      <c r="W3458">
        <v>35848</v>
      </c>
      <c r="X3458">
        <v>684</v>
      </c>
      <c r="Y3458" t="s">
        <v>16670</v>
      </c>
      <c r="Z3458">
        <v>0</v>
      </c>
      <c r="AA3458" t="s">
        <v>16671</v>
      </c>
      <c r="AB3458" t="s">
        <v>16672</v>
      </c>
      <c r="AC3458">
        <v>198</v>
      </c>
      <c r="AD3458">
        <v>218</v>
      </c>
    </row>
    <row r="3459" spans="1:30" x14ac:dyDescent="0.35">
      <c r="A3459" t="s">
        <v>23</v>
      </c>
      <c r="B3459" t="s">
        <v>16673</v>
      </c>
      <c r="C3459" t="s">
        <v>16674</v>
      </c>
      <c r="D3459">
        <v>105</v>
      </c>
      <c r="E3459" s="4">
        <v>37432523.809523806</v>
      </c>
      <c r="F3459" s="4">
        <v>1425993</v>
      </c>
      <c r="G3459" s="3">
        <f>movie_metadata[[#This Row],[New_gross]]-movie_metadata[[#This Row],[New_budget]]</f>
        <v>-36006530.809523806</v>
      </c>
      <c r="H3459" s="3" t="str">
        <f>IF(movie_metadata[[#This Row],[Profit/Loss_in money]]&gt;0,"Profit","Loss")</f>
        <v>Loss</v>
      </c>
      <c r="I3459" t="s">
        <v>26</v>
      </c>
      <c r="J3459" t="s">
        <v>27</v>
      </c>
      <c r="K3459" t="s">
        <v>1664</v>
      </c>
      <c r="L3459" s="1">
        <v>2009</v>
      </c>
      <c r="M3459" t="s">
        <v>572</v>
      </c>
      <c r="N3459">
        <v>5.3</v>
      </c>
      <c r="O3459">
        <v>2.35</v>
      </c>
      <c r="P3459">
        <v>0</v>
      </c>
      <c r="Q3459">
        <v>52</v>
      </c>
      <c r="R3459">
        <v>10</v>
      </c>
      <c r="S3459">
        <v>184</v>
      </c>
      <c r="T3459" t="s">
        <v>16675</v>
      </c>
      <c r="U3459">
        <v>756</v>
      </c>
      <c r="V3459" t="s">
        <v>10963</v>
      </c>
      <c r="W3459">
        <v>7412</v>
      </c>
      <c r="X3459">
        <v>1417</v>
      </c>
      <c r="Y3459" t="s">
        <v>16676</v>
      </c>
      <c r="Z3459">
        <v>1</v>
      </c>
      <c r="AA3459" t="s">
        <v>16677</v>
      </c>
      <c r="AB3459" t="s">
        <v>16678</v>
      </c>
      <c r="AC3459">
        <v>72</v>
      </c>
      <c r="AD3459">
        <v>216</v>
      </c>
    </row>
    <row r="3460" spans="1:30" x14ac:dyDescent="0.35">
      <c r="A3460" t="s">
        <v>23</v>
      </c>
      <c r="B3460" t="s">
        <v>16679</v>
      </c>
      <c r="C3460" t="s">
        <v>16680</v>
      </c>
      <c r="D3460">
        <v>95</v>
      </c>
      <c r="E3460" s="4">
        <v>10000000</v>
      </c>
      <c r="F3460" s="4">
        <v>306715</v>
      </c>
      <c r="G3460" s="3">
        <f>movie_metadata[[#This Row],[New_gross]]-movie_metadata[[#This Row],[New_budget]]</f>
        <v>-9693285</v>
      </c>
      <c r="H3460" s="3" t="str">
        <f>IF(movie_metadata[[#This Row],[Profit/Loss_in money]]&gt;0,"Profit","Loss")</f>
        <v>Loss</v>
      </c>
      <c r="I3460" t="s">
        <v>26</v>
      </c>
      <c r="J3460" t="s">
        <v>27</v>
      </c>
      <c r="K3460" t="s">
        <v>1664</v>
      </c>
      <c r="L3460" s="1">
        <v>1998</v>
      </c>
      <c r="M3460" t="s">
        <v>29</v>
      </c>
      <c r="N3460">
        <v>2.2999999999999998</v>
      </c>
      <c r="O3460">
        <v>1.85</v>
      </c>
      <c r="P3460">
        <v>724</v>
      </c>
      <c r="Q3460">
        <v>12</v>
      </c>
      <c r="R3460">
        <v>43</v>
      </c>
      <c r="S3460">
        <v>611</v>
      </c>
      <c r="T3460" t="s">
        <v>11722</v>
      </c>
      <c r="U3460">
        <v>1000</v>
      </c>
      <c r="V3460" t="s">
        <v>4459</v>
      </c>
      <c r="W3460">
        <v>5143</v>
      </c>
      <c r="X3460">
        <v>5213</v>
      </c>
      <c r="Y3460" t="s">
        <v>2463</v>
      </c>
      <c r="Z3460">
        <v>1</v>
      </c>
      <c r="AA3460" t="s">
        <v>16681</v>
      </c>
      <c r="AB3460" t="s">
        <v>16682</v>
      </c>
      <c r="AC3460">
        <v>62</v>
      </c>
      <c r="AD3460">
        <v>788</v>
      </c>
    </row>
    <row r="3461" spans="1:30" x14ac:dyDescent="0.35">
      <c r="A3461" t="s">
        <v>23</v>
      </c>
      <c r="B3461" t="s">
        <v>16683</v>
      </c>
      <c r="C3461" t="s">
        <v>16684</v>
      </c>
      <c r="D3461">
        <v>106</v>
      </c>
      <c r="E3461" s="4">
        <v>7000000</v>
      </c>
      <c r="F3461" s="4">
        <v>382946</v>
      </c>
      <c r="G3461" s="3">
        <f>movie_metadata[[#This Row],[New_gross]]-movie_metadata[[#This Row],[New_budget]]</f>
        <v>-6617054</v>
      </c>
      <c r="H3461" s="3" t="str">
        <f>IF(movie_metadata[[#This Row],[Profit/Loss_in money]]&gt;0,"Profit","Loss")</f>
        <v>Loss</v>
      </c>
      <c r="I3461" t="s">
        <v>26</v>
      </c>
      <c r="J3461" t="s">
        <v>27</v>
      </c>
      <c r="K3461" t="s">
        <v>3402</v>
      </c>
      <c r="L3461" s="1">
        <v>2010</v>
      </c>
      <c r="M3461" t="s">
        <v>572</v>
      </c>
      <c r="N3461">
        <v>7.1</v>
      </c>
      <c r="O3461">
        <v>2.35</v>
      </c>
      <c r="P3461">
        <v>19000</v>
      </c>
      <c r="Q3461">
        <v>134</v>
      </c>
      <c r="R3461">
        <v>58</v>
      </c>
      <c r="S3461">
        <v>973</v>
      </c>
      <c r="T3461" t="s">
        <v>834</v>
      </c>
      <c r="U3461">
        <v>23000</v>
      </c>
      <c r="V3461" t="s">
        <v>57</v>
      </c>
      <c r="W3461">
        <v>43965</v>
      </c>
      <c r="X3461">
        <v>44969</v>
      </c>
      <c r="Y3461" t="s">
        <v>471</v>
      </c>
      <c r="Z3461">
        <v>0</v>
      </c>
      <c r="AA3461" t="s">
        <v>16685</v>
      </c>
      <c r="AB3461" t="s">
        <v>16686</v>
      </c>
      <c r="AC3461">
        <v>99</v>
      </c>
      <c r="AD3461">
        <v>20000</v>
      </c>
    </row>
    <row r="3462" spans="1:30" x14ac:dyDescent="0.35">
      <c r="A3462" t="s">
        <v>23</v>
      </c>
      <c r="B3462" t="s">
        <v>6857</v>
      </c>
      <c r="C3462" t="s">
        <v>16687</v>
      </c>
      <c r="D3462">
        <v>93</v>
      </c>
      <c r="E3462" s="4">
        <v>39502675.802884616</v>
      </c>
      <c r="F3462" s="4">
        <v>518134</v>
      </c>
      <c r="G3462" s="3">
        <f>movie_metadata[[#This Row],[New_gross]]-movie_metadata[[#This Row],[New_budget]]</f>
        <v>-38984541.802884616</v>
      </c>
      <c r="H3462" s="3" t="str">
        <f>IF(movie_metadata[[#This Row],[Profit/Loss_in money]]&gt;0,"Profit","Loss")</f>
        <v>Loss</v>
      </c>
      <c r="I3462" t="s">
        <v>26</v>
      </c>
      <c r="J3462" t="s">
        <v>45</v>
      </c>
      <c r="K3462" t="s">
        <v>9182</v>
      </c>
      <c r="L3462" s="1">
        <v>2013</v>
      </c>
      <c r="M3462" t="s">
        <v>572</v>
      </c>
      <c r="N3462">
        <v>6.2</v>
      </c>
      <c r="O3462">
        <v>2.35</v>
      </c>
      <c r="P3462">
        <v>0</v>
      </c>
      <c r="Q3462">
        <v>151</v>
      </c>
      <c r="R3462">
        <v>47</v>
      </c>
      <c r="S3462">
        <v>13</v>
      </c>
      <c r="T3462" t="s">
        <v>16278</v>
      </c>
      <c r="U3462">
        <v>554</v>
      </c>
      <c r="V3462" t="s">
        <v>2285</v>
      </c>
      <c r="W3462">
        <v>21243</v>
      </c>
      <c r="X3462">
        <v>1105</v>
      </c>
      <c r="Y3462" t="s">
        <v>16688</v>
      </c>
      <c r="Z3462">
        <v>2</v>
      </c>
      <c r="AA3462" t="s">
        <v>16689</v>
      </c>
      <c r="AB3462" t="s">
        <v>16690</v>
      </c>
      <c r="AC3462">
        <v>66</v>
      </c>
      <c r="AD3462">
        <v>524</v>
      </c>
    </row>
    <row r="3463" spans="1:30" x14ac:dyDescent="0.35">
      <c r="A3463" t="s">
        <v>23</v>
      </c>
      <c r="B3463" t="s">
        <v>6040</v>
      </c>
      <c r="C3463" t="s">
        <v>16691</v>
      </c>
      <c r="D3463">
        <v>103</v>
      </c>
      <c r="E3463" s="4">
        <v>3500000</v>
      </c>
      <c r="F3463" s="4">
        <v>236266</v>
      </c>
      <c r="G3463" s="3">
        <f>movie_metadata[[#This Row],[New_gross]]-movie_metadata[[#This Row],[New_budget]]</f>
        <v>-3263734</v>
      </c>
      <c r="H3463" s="3" t="str">
        <f>IF(movie_metadata[[#This Row],[Profit/Loss_in money]]&gt;0,"Profit","Loss")</f>
        <v>Loss</v>
      </c>
      <c r="I3463" t="s">
        <v>26</v>
      </c>
      <c r="J3463" t="s">
        <v>27</v>
      </c>
      <c r="K3463" t="s">
        <v>6611</v>
      </c>
      <c r="L3463" s="1">
        <v>2002</v>
      </c>
      <c r="M3463" t="s">
        <v>572</v>
      </c>
      <c r="N3463">
        <v>6.2</v>
      </c>
      <c r="O3463">
        <v>2.35</v>
      </c>
      <c r="P3463">
        <v>0</v>
      </c>
      <c r="Q3463">
        <v>103</v>
      </c>
      <c r="R3463">
        <v>835</v>
      </c>
      <c r="T3463" t="s">
        <v>16692</v>
      </c>
      <c r="U3463">
        <v>13000</v>
      </c>
      <c r="V3463" t="s">
        <v>1150</v>
      </c>
      <c r="W3463">
        <v>15104</v>
      </c>
      <c r="X3463">
        <v>13000</v>
      </c>
      <c r="Y3463" t="s">
        <v>62</v>
      </c>
      <c r="Z3463">
        <v>0</v>
      </c>
      <c r="AA3463" t="s">
        <v>16693</v>
      </c>
      <c r="AB3463" t="s">
        <v>16694</v>
      </c>
      <c r="AC3463">
        <v>290</v>
      </c>
      <c r="AD3463">
        <v>0</v>
      </c>
    </row>
    <row r="3464" spans="1:30" x14ac:dyDescent="0.35">
      <c r="A3464" t="s">
        <v>23</v>
      </c>
      <c r="B3464" t="s">
        <v>16695</v>
      </c>
      <c r="C3464" t="s">
        <v>16696</v>
      </c>
      <c r="D3464">
        <v>96</v>
      </c>
      <c r="E3464" s="4">
        <v>7000000</v>
      </c>
      <c r="F3464" s="4">
        <v>196067</v>
      </c>
      <c r="G3464" s="3">
        <f>movie_metadata[[#This Row],[New_gross]]-movie_metadata[[#This Row],[New_budget]]</f>
        <v>-6803933</v>
      </c>
      <c r="H3464" s="3" t="str">
        <f>IF(movie_metadata[[#This Row],[Profit/Loss_in money]]&gt;0,"Profit","Loss")</f>
        <v>Loss</v>
      </c>
      <c r="I3464" t="s">
        <v>26</v>
      </c>
      <c r="J3464" t="s">
        <v>45</v>
      </c>
      <c r="K3464" t="s">
        <v>206</v>
      </c>
      <c r="L3464" s="1">
        <v>2002</v>
      </c>
      <c r="M3464" t="s">
        <v>572</v>
      </c>
      <c r="N3464">
        <v>6.7</v>
      </c>
      <c r="O3464">
        <v>1.85</v>
      </c>
      <c r="P3464">
        <v>97</v>
      </c>
      <c r="Q3464">
        <v>39</v>
      </c>
      <c r="R3464">
        <v>5</v>
      </c>
      <c r="S3464">
        <v>52</v>
      </c>
      <c r="T3464" t="s">
        <v>3523</v>
      </c>
      <c r="U3464">
        <v>766</v>
      </c>
      <c r="V3464" t="s">
        <v>2011</v>
      </c>
      <c r="W3464">
        <v>1966</v>
      </c>
      <c r="X3464">
        <v>1251</v>
      </c>
      <c r="Y3464" t="s">
        <v>16697</v>
      </c>
      <c r="Z3464">
        <v>3</v>
      </c>
      <c r="AA3464" t="s">
        <v>16698</v>
      </c>
      <c r="AB3464" t="s">
        <v>16699</v>
      </c>
      <c r="AC3464">
        <v>25</v>
      </c>
      <c r="AD3464">
        <v>358</v>
      </c>
    </row>
    <row r="3465" spans="1:30" x14ac:dyDescent="0.35">
      <c r="A3465" t="s">
        <v>23</v>
      </c>
      <c r="B3465" t="s">
        <v>14875</v>
      </c>
      <c r="C3465" t="s">
        <v>16700</v>
      </c>
      <c r="D3465">
        <v>103</v>
      </c>
      <c r="E3465" s="4">
        <v>7000000</v>
      </c>
      <c r="F3465" s="4">
        <v>532988</v>
      </c>
      <c r="G3465" s="3">
        <f>movie_metadata[[#This Row],[New_gross]]-movie_metadata[[#This Row],[New_budget]]</f>
        <v>-6467012</v>
      </c>
      <c r="H3465" s="3" t="str">
        <f>IF(movie_metadata[[#This Row],[Profit/Loss_in money]]&gt;0,"Profit","Loss")</f>
        <v>Loss</v>
      </c>
      <c r="I3465" t="s">
        <v>26</v>
      </c>
      <c r="J3465" t="s">
        <v>27</v>
      </c>
      <c r="K3465" t="s">
        <v>6316</v>
      </c>
      <c r="L3465" s="1">
        <v>2015</v>
      </c>
      <c r="M3465" t="s">
        <v>29</v>
      </c>
      <c r="N3465">
        <v>6.5</v>
      </c>
      <c r="O3465">
        <v>1.85</v>
      </c>
      <c r="P3465">
        <v>0</v>
      </c>
      <c r="Q3465">
        <v>133</v>
      </c>
      <c r="R3465">
        <v>6</v>
      </c>
      <c r="S3465">
        <v>935</v>
      </c>
      <c r="T3465" t="s">
        <v>3329</v>
      </c>
      <c r="U3465">
        <v>7000</v>
      </c>
      <c r="V3465" t="s">
        <v>510</v>
      </c>
      <c r="W3465">
        <v>5863</v>
      </c>
      <c r="X3465">
        <v>9660</v>
      </c>
      <c r="Y3465" t="s">
        <v>5689</v>
      </c>
      <c r="Z3465">
        <v>0</v>
      </c>
      <c r="AA3465" t="s">
        <v>16701</v>
      </c>
      <c r="AB3465" t="s">
        <v>16702</v>
      </c>
      <c r="AC3465">
        <v>25</v>
      </c>
      <c r="AD3465">
        <v>1000</v>
      </c>
    </row>
    <row r="3466" spans="1:30" x14ac:dyDescent="0.35">
      <c r="A3466" t="s">
        <v>23</v>
      </c>
      <c r="B3466" t="s">
        <v>16703</v>
      </c>
      <c r="C3466" t="s">
        <v>16704</v>
      </c>
      <c r="D3466">
        <v>108</v>
      </c>
      <c r="E3466" s="4">
        <v>7000000</v>
      </c>
      <c r="F3466" s="4">
        <v>453079</v>
      </c>
      <c r="G3466" s="3">
        <f>movie_metadata[[#This Row],[New_gross]]-movie_metadata[[#This Row],[New_budget]]</f>
        <v>-6546921</v>
      </c>
      <c r="H3466" s="3" t="str">
        <f>IF(movie_metadata[[#This Row],[Profit/Loss_in money]]&gt;0,"Profit","Loss")</f>
        <v>Loss</v>
      </c>
      <c r="I3466" t="s">
        <v>26</v>
      </c>
      <c r="J3466" t="s">
        <v>27</v>
      </c>
      <c r="K3466" t="s">
        <v>1664</v>
      </c>
      <c r="L3466" s="1">
        <v>2010</v>
      </c>
      <c r="M3466" t="s">
        <v>572</v>
      </c>
      <c r="N3466">
        <v>5.9</v>
      </c>
      <c r="O3466">
        <v>2.35</v>
      </c>
      <c r="P3466">
        <v>916</v>
      </c>
      <c r="Q3466">
        <v>104</v>
      </c>
      <c r="R3466">
        <v>30</v>
      </c>
      <c r="S3466">
        <v>281</v>
      </c>
      <c r="T3466" t="s">
        <v>3712</v>
      </c>
      <c r="U3466">
        <v>474</v>
      </c>
      <c r="V3466" t="s">
        <v>11223</v>
      </c>
      <c r="W3466">
        <v>4124</v>
      </c>
      <c r="X3466">
        <v>2029</v>
      </c>
      <c r="Y3466" t="s">
        <v>10240</v>
      </c>
      <c r="Z3466">
        <v>4</v>
      </c>
      <c r="AA3466" t="s">
        <v>16705</v>
      </c>
      <c r="AB3466" t="s">
        <v>16706</v>
      </c>
      <c r="AC3466">
        <v>29</v>
      </c>
      <c r="AD3466">
        <v>403</v>
      </c>
    </row>
    <row r="3467" spans="1:30" x14ac:dyDescent="0.35">
      <c r="A3467" t="s">
        <v>739</v>
      </c>
      <c r="B3467" t="s">
        <v>16707</v>
      </c>
      <c r="C3467" t="s">
        <v>16708</v>
      </c>
      <c r="D3467">
        <v>177</v>
      </c>
      <c r="E3467" s="4">
        <v>7000000</v>
      </c>
      <c r="F3467" s="4">
        <v>49321125.367567569</v>
      </c>
      <c r="G3467" s="3">
        <f>movie_metadata[[#This Row],[New_gross]]-movie_metadata[[#This Row],[New_budget]]</f>
        <v>42321125.367567569</v>
      </c>
      <c r="H3467" s="3" t="str">
        <f>IF(movie_metadata[[#This Row],[Profit/Loss_in money]]&gt;0,"Profit","Loss")</f>
        <v>Profit</v>
      </c>
      <c r="I3467" t="s">
        <v>5626</v>
      </c>
      <c r="J3467" t="s">
        <v>7155</v>
      </c>
      <c r="K3467" t="s">
        <v>1841</v>
      </c>
      <c r="L3467" s="1">
        <v>2013</v>
      </c>
      <c r="M3467" t="s">
        <v>4815</v>
      </c>
      <c r="N3467">
        <v>6.7</v>
      </c>
      <c r="O3467">
        <v>1.66</v>
      </c>
      <c r="P3467">
        <v>1000</v>
      </c>
      <c r="Q3467">
        <v>121</v>
      </c>
      <c r="R3467">
        <v>23</v>
      </c>
      <c r="S3467">
        <v>0</v>
      </c>
      <c r="T3467" t="s">
        <v>16709</v>
      </c>
      <c r="U3467">
        <v>4</v>
      </c>
      <c r="V3467" t="s">
        <v>16710</v>
      </c>
      <c r="W3467">
        <v>2518</v>
      </c>
      <c r="X3467">
        <v>8</v>
      </c>
      <c r="Y3467" t="s">
        <v>16711</v>
      </c>
      <c r="Z3467">
        <v>0</v>
      </c>
      <c r="AA3467" t="s">
        <v>16712</v>
      </c>
      <c r="AB3467" t="s">
        <v>16713</v>
      </c>
      <c r="AC3467">
        <v>28</v>
      </c>
      <c r="AD3467">
        <v>4</v>
      </c>
    </row>
    <row r="3468" spans="1:30" x14ac:dyDescent="0.35">
      <c r="A3468" t="s">
        <v>23</v>
      </c>
      <c r="B3468" t="s">
        <v>16714</v>
      </c>
      <c r="C3468" t="s">
        <v>16715</v>
      </c>
      <c r="D3468">
        <v>118</v>
      </c>
      <c r="E3468" s="4">
        <v>7000000</v>
      </c>
      <c r="F3468" s="4">
        <v>46451</v>
      </c>
      <c r="G3468" s="3">
        <f>movie_metadata[[#This Row],[New_gross]]-movie_metadata[[#This Row],[New_budget]]</f>
        <v>-6953549</v>
      </c>
      <c r="H3468" s="3" t="str">
        <f>IF(movie_metadata[[#This Row],[Profit/Loss_in money]]&gt;0,"Profit","Loss")</f>
        <v>Loss</v>
      </c>
      <c r="I3468" t="s">
        <v>26</v>
      </c>
      <c r="J3468" t="s">
        <v>27</v>
      </c>
      <c r="K3468" t="s">
        <v>5957</v>
      </c>
      <c r="L3468" s="1">
        <v>2010</v>
      </c>
      <c r="M3468" t="s">
        <v>572</v>
      </c>
      <c r="N3468">
        <v>6</v>
      </c>
      <c r="O3468">
        <v>1.85</v>
      </c>
      <c r="P3468">
        <v>694</v>
      </c>
      <c r="Q3468">
        <v>27</v>
      </c>
      <c r="R3468">
        <v>0</v>
      </c>
      <c r="S3468">
        <v>410</v>
      </c>
      <c r="T3468" t="s">
        <v>3189</v>
      </c>
      <c r="U3468">
        <v>26000</v>
      </c>
      <c r="V3468" t="s">
        <v>91</v>
      </c>
      <c r="W3468">
        <v>7663</v>
      </c>
      <c r="X3468">
        <v>27756</v>
      </c>
      <c r="Y3468" t="s">
        <v>2301</v>
      </c>
      <c r="Z3468">
        <v>2</v>
      </c>
      <c r="AA3468" t="s">
        <v>16716</v>
      </c>
      <c r="AB3468" t="s">
        <v>16717</v>
      </c>
      <c r="AC3468">
        <v>38</v>
      </c>
      <c r="AD3468">
        <v>854</v>
      </c>
    </row>
    <row r="3469" spans="1:30" x14ac:dyDescent="0.35">
      <c r="A3469" t="s">
        <v>23</v>
      </c>
      <c r="B3469" t="s">
        <v>2285</v>
      </c>
      <c r="C3469" t="s">
        <v>16718</v>
      </c>
      <c r="D3469">
        <v>97</v>
      </c>
      <c r="E3469" s="4">
        <v>7000000</v>
      </c>
      <c r="F3469" s="4">
        <v>233103</v>
      </c>
      <c r="G3469" s="3">
        <f>movie_metadata[[#This Row],[New_gross]]-movie_metadata[[#This Row],[New_budget]]</f>
        <v>-6766897</v>
      </c>
      <c r="H3469" s="3" t="str">
        <f>IF(movie_metadata[[#This Row],[Profit/Loss_in money]]&gt;0,"Profit","Loss")</f>
        <v>Loss</v>
      </c>
      <c r="I3469" t="s">
        <v>26</v>
      </c>
      <c r="J3469" t="s">
        <v>45</v>
      </c>
      <c r="K3469" t="s">
        <v>3402</v>
      </c>
      <c r="L3469" s="1">
        <v>2005</v>
      </c>
      <c r="M3469" t="s">
        <v>572</v>
      </c>
      <c r="N3469">
        <v>6.9</v>
      </c>
      <c r="O3469">
        <v>2.35</v>
      </c>
      <c r="P3469">
        <v>311</v>
      </c>
      <c r="Q3469">
        <v>49</v>
      </c>
      <c r="R3469">
        <v>554</v>
      </c>
      <c r="S3469">
        <v>530</v>
      </c>
      <c r="T3469" t="s">
        <v>397</v>
      </c>
      <c r="U3469">
        <v>876</v>
      </c>
      <c r="V3469" t="s">
        <v>2925</v>
      </c>
      <c r="W3469">
        <v>2670</v>
      </c>
      <c r="X3469">
        <v>2544</v>
      </c>
      <c r="Y3469" t="s">
        <v>4760</v>
      </c>
      <c r="Z3469">
        <v>3</v>
      </c>
      <c r="AA3469" t="s">
        <v>16719</v>
      </c>
      <c r="AB3469" t="s">
        <v>16720</v>
      </c>
      <c r="AC3469">
        <v>50</v>
      </c>
      <c r="AD3469">
        <v>838</v>
      </c>
    </row>
    <row r="3470" spans="1:30" x14ac:dyDescent="0.35">
      <c r="A3470" t="s">
        <v>739</v>
      </c>
      <c r="B3470" t="s">
        <v>16072</v>
      </c>
      <c r="C3470" t="s">
        <v>16721</v>
      </c>
      <c r="D3470">
        <v>102</v>
      </c>
      <c r="E3470" s="4">
        <v>7000000</v>
      </c>
      <c r="F3470" s="4">
        <v>89009738.685185179</v>
      </c>
      <c r="G3470" s="3">
        <f>movie_metadata[[#This Row],[New_gross]]-movie_metadata[[#This Row],[New_budget]]</f>
        <v>82009738.685185179</v>
      </c>
      <c r="H3470" s="3" t="str">
        <f>IF(movie_metadata[[#This Row],[Profit/Loss_in money]]&gt;0,"Profit","Loss")</f>
        <v>Profit</v>
      </c>
      <c r="I3470" t="s">
        <v>26</v>
      </c>
      <c r="J3470" t="s">
        <v>254</v>
      </c>
      <c r="K3470" t="s">
        <v>326</v>
      </c>
      <c r="L3470" s="1">
        <v>1999</v>
      </c>
      <c r="M3470" t="s">
        <v>572</v>
      </c>
      <c r="N3470">
        <v>7.9</v>
      </c>
      <c r="O3470">
        <v>2.35</v>
      </c>
      <c r="P3470">
        <v>16000</v>
      </c>
      <c r="Q3470">
        <v>100</v>
      </c>
      <c r="R3470">
        <v>78</v>
      </c>
      <c r="S3470">
        <v>184</v>
      </c>
      <c r="T3470" t="s">
        <v>16722</v>
      </c>
      <c r="U3470">
        <v>12000</v>
      </c>
      <c r="V3470" t="s">
        <v>4828</v>
      </c>
      <c r="W3470">
        <v>197845</v>
      </c>
      <c r="X3470">
        <v>12680</v>
      </c>
      <c r="Y3470" t="s">
        <v>16723</v>
      </c>
      <c r="Z3470">
        <v>2</v>
      </c>
      <c r="AA3470" t="s">
        <v>16724</v>
      </c>
      <c r="AB3470" t="s">
        <v>16725</v>
      </c>
      <c r="AC3470">
        <v>876</v>
      </c>
      <c r="AD3470">
        <v>333</v>
      </c>
    </row>
    <row r="3471" spans="1:30" x14ac:dyDescent="0.35">
      <c r="A3471" t="s">
        <v>23</v>
      </c>
      <c r="B3471" t="s">
        <v>16726</v>
      </c>
      <c r="C3471" t="s">
        <v>16727</v>
      </c>
      <c r="D3471">
        <v>92</v>
      </c>
      <c r="E3471" s="4">
        <v>7000000</v>
      </c>
      <c r="F3471" s="4">
        <v>18658828.323943663</v>
      </c>
      <c r="G3471" s="3">
        <f>movie_metadata[[#This Row],[New_gross]]-movie_metadata[[#This Row],[New_budget]]</f>
        <v>11658828.323943663</v>
      </c>
      <c r="H3471" s="3" t="str">
        <f>IF(movie_metadata[[#This Row],[Profit/Loss_in money]]&gt;0,"Profit","Loss")</f>
        <v>Profit</v>
      </c>
      <c r="I3471" t="s">
        <v>7225</v>
      </c>
      <c r="J3471" t="s">
        <v>3848</v>
      </c>
      <c r="K3471" t="s">
        <v>4547</v>
      </c>
      <c r="L3471" s="1">
        <v>2014</v>
      </c>
      <c r="M3471" t="s">
        <v>60</v>
      </c>
      <c r="N3471">
        <v>5.3</v>
      </c>
      <c r="O3471">
        <v>2.35</v>
      </c>
      <c r="P3471">
        <v>55</v>
      </c>
      <c r="Q3471">
        <v>12</v>
      </c>
      <c r="R3471">
        <v>4</v>
      </c>
      <c r="S3471">
        <v>4</v>
      </c>
      <c r="T3471" t="s">
        <v>11694</v>
      </c>
      <c r="U3471">
        <v>91</v>
      </c>
      <c r="V3471" t="s">
        <v>11624</v>
      </c>
      <c r="W3471">
        <v>383</v>
      </c>
      <c r="X3471">
        <v>198</v>
      </c>
      <c r="Y3471" t="s">
        <v>16728</v>
      </c>
      <c r="Z3471">
        <v>1</v>
      </c>
      <c r="AA3471" t="s">
        <v>62</v>
      </c>
      <c r="AB3471" t="s">
        <v>16729</v>
      </c>
      <c r="AC3471">
        <v>1</v>
      </c>
      <c r="AD3471">
        <v>82</v>
      </c>
    </row>
    <row r="3472" spans="1:30" x14ac:dyDescent="0.35">
      <c r="A3472" t="s">
        <v>23</v>
      </c>
      <c r="B3472" t="s">
        <v>4840</v>
      </c>
      <c r="C3472" t="s">
        <v>16730</v>
      </c>
      <c r="D3472">
        <v>88</v>
      </c>
      <c r="E3472" s="4">
        <v>7000000</v>
      </c>
      <c r="F3472" s="4">
        <v>30689986</v>
      </c>
      <c r="G3472" s="3">
        <f>movie_metadata[[#This Row],[New_gross]]-movie_metadata[[#This Row],[New_budget]]</f>
        <v>23689986</v>
      </c>
      <c r="H3472" s="3" t="str">
        <f>IF(movie_metadata[[#This Row],[Profit/Loss_in money]]&gt;0,"Profit","Loss")</f>
        <v>Profit</v>
      </c>
      <c r="I3472" t="s">
        <v>26</v>
      </c>
      <c r="J3472" t="s">
        <v>27</v>
      </c>
      <c r="K3472" t="s">
        <v>16731</v>
      </c>
      <c r="L3472" s="1">
        <v>2011</v>
      </c>
      <c r="M3472" t="s">
        <v>572</v>
      </c>
      <c r="N3472">
        <v>4.8</v>
      </c>
      <c r="O3472">
        <v>1.85</v>
      </c>
      <c r="P3472">
        <v>0</v>
      </c>
      <c r="Q3472">
        <v>112</v>
      </c>
      <c r="R3472">
        <v>0</v>
      </c>
      <c r="S3472">
        <v>507</v>
      </c>
      <c r="T3472" t="s">
        <v>10425</v>
      </c>
      <c r="U3472">
        <v>1000</v>
      </c>
      <c r="V3472" t="s">
        <v>5455</v>
      </c>
      <c r="W3472">
        <v>8589</v>
      </c>
      <c r="X3472">
        <v>3150</v>
      </c>
      <c r="Y3472" t="s">
        <v>11150</v>
      </c>
      <c r="Z3472">
        <v>0</v>
      </c>
      <c r="AA3472" t="s">
        <v>16732</v>
      </c>
      <c r="AB3472" t="s">
        <v>16733</v>
      </c>
      <c r="AC3472">
        <v>70</v>
      </c>
      <c r="AD3472">
        <v>844</v>
      </c>
    </row>
    <row r="3473" spans="1:30" x14ac:dyDescent="0.35">
      <c r="A3473" t="s">
        <v>23</v>
      </c>
      <c r="B3473" t="s">
        <v>16734</v>
      </c>
      <c r="C3473" t="s">
        <v>16735</v>
      </c>
      <c r="D3473">
        <v>80</v>
      </c>
      <c r="E3473" s="4">
        <v>7000000</v>
      </c>
      <c r="F3473" s="4">
        <v>18658828.323943663</v>
      </c>
      <c r="G3473" s="3">
        <f>movie_metadata[[#This Row],[New_gross]]-movie_metadata[[#This Row],[New_budget]]</f>
        <v>11658828.323943663</v>
      </c>
      <c r="H3473" s="3" t="str">
        <f>IF(movie_metadata[[#This Row],[Profit/Loss_in money]]&gt;0,"Profit","Loss")</f>
        <v>Profit</v>
      </c>
      <c r="I3473" t="s">
        <v>5626</v>
      </c>
      <c r="J3473" t="s">
        <v>7155</v>
      </c>
      <c r="K3473" t="s">
        <v>2823</v>
      </c>
      <c r="L3473" s="1">
        <v>2012</v>
      </c>
      <c r="M3473" t="s">
        <v>82</v>
      </c>
      <c r="N3473">
        <v>5.3</v>
      </c>
      <c r="O3473">
        <v>2.35</v>
      </c>
      <c r="P3473">
        <v>453</v>
      </c>
      <c r="Q3473">
        <v>10</v>
      </c>
      <c r="R3473">
        <v>0</v>
      </c>
      <c r="S3473">
        <v>26</v>
      </c>
      <c r="T3473" t="s">
        <v>16736</v>
      </c>
      <c r="U3473">
        <v>99</v>
      </c>
      <c r="V3473" t="s">
        <v>16737</v>
      </c>
      <c r="W3473">
        <v>1159</v>
      </c>
      <c r="X3473">
        <v>218</v>
      </c>
      <c r="Y3473" t="s">
        <v>16738</v>
      </c>
      <c r="Z3473">
        <v>1</v>
      </c>
      <c r="AA3473" t="s">
        <v>16739</v>
      </c>
      <c r="AB3473" t="s">
        <v>16740</v>
      </c>
      <c r="AC3473">
        <v>9</v>
      </c>
      <c r="AD3473">
        <v>62</v>
      </c>
    </row>
    <row r="3474" spans="1:30" x14ac:dyDescent="0.35">
      <c r="A3474" t="s">
        <v>60</v>
      </c>
      <c r="B3474" t="s">
        <v>16741</v>
      </c>
      <c r="C3474" t="s">
        <v>16742</v>
      </c>
      <c r="D3474">
        <v>45</v>
      </c>
      <c r="E3474" s="4">
        <v>7000000</v>
      </c>
      <c r="F3474" s="4">
        <v>39098914.305555552</v>
      </c>
      <c r="G3474" s="3">
        <f>movie_metadata[[#This Row],[New_gross]]-movie_metadata[[#This Row],[New_budget]]</f>
        <v>32098914.305555552</v>
      </c>
      <c r="H3474" s="3" t="str">
        <f>IF(movie_metadata[[#This Row],[Profit/Loss_in money]]&gt;0,"Profit","Loss")</f>
        <v>Profit</v>
      </c>
      <c r="I3474" t="s">
        <v>60</v>
      </c>
      <c r="J3474" t="s">
        <v>27</v>
      </c>
      <c r="K3474" t="s">
        <v>16743</v>
      </c>
      <c r="L3474" s="1">
        <v>2014</v>
      </c>
      <c r="M3474" t="s">
        <v>60</v>
      </c>
      <c r="N3474">
        <v>6</v>
      </c>
      <c r="O3474">
        <v>2.35</v>
      </c>
      <c r="P3474">
        <v>41</v>
      </c>
      <c r="Q3474">
        <v>2</v>
      </c>
      <c r="R3474">
        <v>24</v>
      </c>
      <c r="S3474">
        <v>29</v>
      </c>
      <c r="T3474" t="s">
        <v>16744</v>
      </c>
      <c r="U3474">
        <v>122</v>
      </c>
      <c r="V3474" t="s">
        <v>16745</v>
      </c>
      <c r="W3474">
        <v>192</v>
      </c>
      <c r="X3474">
        <v>236</v>
      </c>
      <c r="Y3474" t="s">
        <v>16746</v>
      </c>
      <c r="Z3474">
        <v>0</v>
      </c>
      <c r="AA3474" t="s">
        <v>16747</v>
      </c>
      <c r="AB3474" t="s">
        <v>16748</v>
      </c>
      <c r="AC3474">
        <v>6</v>
      </c>
      <c r="AD3474">
        <v>35</v>
      </c>
    </row>
    <row r="3475" spans="1:30" x14ac:dyDescent="0.35">
      <c r="A3475" t="s">
        <v>23</v>
      </c>
      <c r="B3475" t="s">
        <v>3687</v>
      </c>
      <c r="C3475" t="s">
        <v>16749</v>
      </c>
      <c r="D3475">
        <v>115</v>
      </c>
      <c r="E3475" s="4">
        <v>6900000</v>
      </c>
      <c r="F3475" s="4">
        <v>41400000</v>
      </c>
      <c r="G3475" s="3">
        <f>movie_metadata[[#This Row],[New_gross]]-movie_metadata[[#This Row],[New_budget]]</f>
        <v>34500000</v>
      </c>
      <c r="H3475" s="3" t="str">
        <f>IF(movie_metadata[[#This Row],[Profit/Loss_in money]]&gt;0,"Profit","Loss")</f>
        <v>Profit</v>
      </c>
      <c r="I3475" t="s">
        <v>26</v>
      </c>
      <c r="J3475" t="s">
        <v>27</v>
      </c>
      <c r="K3475" t="s">
        <v>14992</v>
      </c>
      <c r="L3475" s="1">
        <v>1985</v>
      </c>
      <c r="M3475" t="s">
        <v>572</v>
      </c>
      <c r="N3475">
        <v>7.3</v>
      </c>
      <c r="O3475">
        <v>2.35</v>
      </c>
      <c r="P3475">
        <v>0</v>
      </c>
      <c r="Q3475">
        <v>38</v>
      </c>
      <c r="R3475">
        <v>16000</v>
      </c>
      <c r="S3475">
        <v>240</v>
      </c>
      <c r="T3475" t="s">
        <v>4519</v>
      </c>
      <c r="U3475">
        <v>16000</v>
      </c>
      <c r="V3475" t="s">
        <v>3687</v>
      </c>
      <c r="W3475">
        <v>39451</v>
      </c>
      <c r="X3475">
        <v>17209</v>
      </c>
      <c r="Y3475" t="s">
        <v>16750</v>
      </c>
      <c r="Z3475">
        <v>0</v>
      </c>
      <c r="AA3475" t="s">
        <v>16751</v>
      </c>
      <c r="AB3475" t="s">
        <v>16752</v>
      </c>
      <c r="AC3475">
        <v>138</v>
      </c>
      <c r="AD3475">
        <v>455</v>
      </c>
    </row>
    <row r="3476" spans="1:30" x14ac:dyDescent="0.35">
      <c r="A3476" t="s">
        <v>23</v>
      </c>
      <c r="B3476" t="s">
        <v>16753</v>
      </c>
      <c r="C3476" t="s">
        <v>16754</v>
      </c>
      <c r="D3476">
        <v>97</v>
      </c>
      <c r="E3476" s="4">
        <v>41637095.477386937</v>
      </c>
      <c r="F3476" s="4">
        <v>40504450.288288288</v>
      </c>
      <c r="G3476" s="3">
        <f>movie_metadata[[#This Row],[New_gross]]-movie_metadata[[#This Row],[New_budget]]</f>
        <v>-1132645.1890986487</v>
      </c>
      <c r="H3476" s="3" t="str">
        <f>IF(movie_metadata[[#This Row],[Profit/Loss_in money]]&gt;0,"Profit","Loss")</f>
        <v>Loss</v>
      </c>
      <c r="I3476" t="s">
        <v>26</v>
      </c>
      <c r="J3476" t="s">
        <v>27</v>
      </c>
      <c r="K3476" t="s">
        <v>16755</v>
      </c>
      <c r="L3476" s="1">
        <v>2008</v>
      </c>
      <c r="M3476" t="s">
        <v>60</v>
      </c>
      <c r="N3476">
        <v>7.4</v>
      </c>
      <c r="O3476">
        <v>1.78</v>
      </c>
      <c r="P3476">
        <v>389</v>
      </c>
      <c r="Q3476">
        <v>18</v>
      </c>
      <c r="R3476">
        <v>49</v>
      </c>
      <c r="S3476">
        <v>687</v>
      </c>
      <c r="T3476" t="s">
        <v>4648</v>
      </c>
      <c r="U3476">
        <v>878</v>
      </c>
      <c r="V3476" t="s">
        <v>16756</v>
      </c>
      <c r="W3476">
        <v>15862</v>
      </c>
      <c r="X3476">
        <v>4334</v>
      </c>
      <c r="Y3476" t="s">
        <v>6206</v>
      </c>
      <c r="Z3476">
        <v>5</v>
      </c>
      <c r="AA3476" t="s">
        <v>16757</v>
      </c>
      <c r="AB3476" t="s">
        <v>16758</v>
      </c>
      <c r="AC3476">
        <v>42</v>
      </c>
      <c r="AD3476">
        <v>847</v>
      </c>
    </row>
    <row r="3477" spans="1:30" x14ac:dyDescent="0.35">
      <c r="A3477" t="s">
        <v>23</v>
      </c>
      <c r="B3477" t="s">
        <v>9150</v>
      </c>
      <c r="C3477" t="s">
        <v>16759</v>
      </c>
      <c r="D3477">
        <v>102</v>
      </c>
      <c r="E3477" s="4">
        <v>6900000</v>
      </c>
      <c r="F3477" s="4">
        <v>7993039</v>
      </c>
      <c r="G3477" s="3">
        <f>movie_metadata[[#This Row],[New_gross]]-movie_metadata[[#This Row],[New_budget]]</f>
        <v>1093039</v>
      </c>
      <c r="H3477" s="3" t="str">
        <f>IF(movie_metadata[[#This Row],[Profit/Loss_in money]]&gt;0,"Profit","Loss")</f>
        <v>Profit</v>
      </c>
      <c r="I3477" t="s">
        <v>26</v>
      </c>
      <c r="J3477" t="s">
        <v>27</v>
      </c>
      <c r="K3477" t="s">
        <v>1664</v>
      </c>
      <c r="L3477" s="1">
        <v>1993</v>
      </c>
      <c r="M3477" t="s">
        <v>572</v>
      </c>
      <c r="N3477">
        <v>7.7</v>
      </c>
      <c r="O3477">
        <v>1.85</v>
      </c>
      <c r="P3477">
        <v>10000</v>
      </c>
      <c r="Q3477">
        <v>152</v>
      </c>
      <c r="R3477">
        <v>0</v>
      </c>
      <c r="S3477">
        <v>787</v>
      </c>
      <c r="T3477" t="s">
        <v>2858</v>
      </c>
      <c r="U3477">
        <v>14000</v>
      </c>
      <c r="V3477" t="s">
        <v>1965</v>
      </c>
      <c r="W3477">
        <v>120036</v>
      </c>
      <c r="X3477">
        <v>18643</v>
      </c>
      <c r="Y3477" t="s">
        <v>2042</v>
      </c>
      <c r="Z3477">
        <v>1</v>
      </c>
      <c r="AA3477" t="s">
        <v>16760</v>
      </c>
      <c r="AB3477" t="s">
        <v>16761</v>
      </c>
      <c r="AC3477">
        <v>408</v>
      </c>
      <c r="AD3477">
        <v>1000</v>
      </c>
    </row>
    <row r="3478" spans="1:30" x14ac:dyDescent="0.35">
      <c r="A3478" t="s">
        <v>23</v>
      </c>
      <c r="B3478" t="s">
        <v>4057</v>
      </c>
      <c r="C3478" t="s">
        <v>16762</v>
      </c>
      <c r="D3478">
        <v>111</v>
      </c>
      <c r="E3478" s="4">
        <v>7000000</v>
      </c>
      <c r="F3478" s="4">
        <v>30689986</v>
      </c>
      <c r="G3478" s="3">
        <f>movie_metadata[[#This Row],[New_gross]]-movie_metadata[[#This Row],[New_budget]]</f>
        <v>23689986</v>
      </c>
      <c r="H3478" s="3" t="str">
        <f>IF(movie_metadata[[#This Row],[Profit/Loss_in money]]&gt;0,"Profit","Loss")</f>
        <v>Profit</v>
      </c>
      <c r="I3478" t="s">
        <v>26</v>
      </c>
      <c r="J3478" t="s">
        <v>27</v>
      </c>
      <c r="K3478" t="s">
        <v>3015</v>
      </c>
      <c r="L3478" s="1">
        <v>2007</v>
      </c>
      <c r="M3478" t="s">
        <v>2736</v>
      </c>
      <c r="N3478">
        <v>4.8</v>
      </c>
      <c r="O3478">
        <v>1.78</v>
      </c>
      <c r="P3478">
        <v>586</v>
      </c>
      <c r="Q3478">
        <v>44</v>
      </c>
      <c r="R3478">
        <v>197</v>
      </c>
      <c r="S3478">
        <v>578</v>
      </c>
      <c r="T3478" t="s">
        <v>11882</v>
      </c>
      <c r="U3478">
        <v>755</v>
      </c>
      <c r="V3478" t="s">
        <v>10883</v>
      </c>
      <c r="W3478">
        <v>39786</v>
      </c>
      <c r="X3478">
        <v>3009</v>
      </c>
      <c r="Y3478" t="s">
        <v>16763</v>
      </c>
      <c r="Z3478">
        <v>5</v>
      </c>
      <c r="AA3478" t="s">
        <v>16764</v>
      </c>
      <c r="AB3478" t="s">
        <v>16765</v>
      </c>
      <c r="AC3478">
        <v>162</v>
      </c>
      <c r="AD3478">
        <v>632</v>
      </c>
    </row>
    <row r="3479" spans="1:30" x14ac:dyDescent="0.35">
      <c r="A3479" t="s">
        <v>23</v>
      </c>
      <c r="B3479" t="s">
        <v>16766</v>
      </c>
      <c r="C3479" t="s">
        <v>16767</v>
      </c>
      <c r="D3479">
        <v>96</v>
      </c>
      <c r="E3479" s="4">
        <v>8700000</v>
      </c>
      <c r="F3479" s="4">
        <v>54058783.513157897</v>
      </c>
      <c r="G3479" s="3">
        <f>movie_metadata[[#This Row],[New_gross]]-movie_metadata[[#This Row],[New_budget]]</f>
        <v>45358783.513157897</v>
      </c>
      <c r="H3479" s="3" t="str">
        <f>IF(movie_metadata[[#This Row],[Profit/Loss_in money]]&gt;0,"Profit","Loss")</f>
        <v>Profit</v>
      </c>
      <c r="I3479" t="s">
        <v>26</v>
      </c>
      <c r="J3479" t="s">
        <v>254</v>
      </c>
      <c r="K3479" t="s">
        <v>206</v>
      </c>
      <c r="L3479" s="1">
        <v>2016</v>
      </c>
      <c r="M3479" t="s">
        <v>60</v>
      </c>
      <c r="N3479">
        <v>7.2</v>
      </c>
      <c r="O3479">
        <v>2.35</v>
      </c>
      <c r="P3479">
        <v>187</v>
      </c>
      <c r="Q3479">
        <v>6</v>
      </c>
      <c r="R3479">
        <v>16</v>
      </c>
      <c r="S3479">
        <v>63</v>
      </c>
      <c r="T3479" t="s">
        <v>16768</v>
      </c>
      <c r="U3479">
        <v>149</v>
      </c>
      <c r="V3479" t="s">
        <v>16769</v>
      </c>
      <c r="W3479">
        <v>33</v>
      </c>
      <c r="X3479">
        <v>414</v>
      </c>
      <c r="Y3479" t="s">
        <v>16770</v>
      </c>
      <c r="Z3479">
        <v>0</v>
      </c>
      <c r="AA3479" t="s">
        <v>62</v>
      </c>
      <c r="AB3479" t="s">
        <v>16771</v>
      </c>
      <c r="AC3479">
        <v>6</v>
      </c>
      <c r="AD3479">
        <v>147</v>
      </c>
    </row>
    <row r="3480" spans="1:30" x14ac:dyDescent="0.35">
      <c r="A3480" t="s">
        <v>23</v>
      </c>
      <c r="B3480" t="s">
        <v>16772</v>
      </c>
      <c r="C3480" t="s">
        <v>16773</v>
      </c>
      <c r="D3480">
        <v>94</v>
      </c>
      <c r="E3480" s="4">
        <v>7000000</v>
      </c>
      <c r="F3480" s="4">
        <v>43398733.811881185</v>
      </c>
      <c r="G3480" s="3">
        <f>movie_metadata[[#This Row],[New_gross]]-movie_metadata[[#This Row],[New_budget]]</f>
        <v>36398733.811881185</v>
      </c>
      <c r="H3480" s="3" t="str">
        <f>IF(movie_metadata[[#This Row],[Profit/Loss_in money]]&gt;0,"Profit","Loss")</f>
        <v>Profit</v>
      </c>
      <c r="I3480" t="s">
        <v>26</v>
      </c>
      <c r="J3480" t="s">
        <v>27</v>
      </c>
      <c r="K3480" t="s">
        <v>2118</v>
      </c>
      <c r="L3480" s="1">
        <v>2015</v>
      </c>
      <c r="M3480" t="s">
        <v>60</v>
      </c>
      <c r="N3480">
        <v>5.8</v>
      </c>
      <c r="O3480">
        <v>2.35</v>
      </c>
      <c r="P3480">
        <v>0</v>
      </c>
      <c r="Q3480">
        <v>46</v>
      </c>
      <c r="R3480">
        <v>0</v>
      </c>
      <c r="S3480">
        <v>493</v>
      </c>
      <c r="T3480" t="s">
        <v>11245</v>
      </c>
      <c r="U3480">
        <v>15000</v>
      </c>
      <c r="V3480" t="s">
        <v>16774</v>
      </c>
      <c r="W3480">
        <v>5255</v>
      </c>
      <c r="X3480">
        <v>17377</v>
      </c>
      <c r="Y3480" t="s">
        <v>16775</v>
      </c>
      <c r="Z3480">
        <v>3</v>
      </c>
      <c r="AA3480" t="s">
        <v>16776</v>
      </c>
      <c r="AB3480" t="s">
        <v>16777</v>
      </c>
      <c r="AC3480">
        <v>38</v>
      </c>
      <c r="AD3480">
        <v>725</v>
      </c>
    </row>
    <row r="3481" spans="1:30" x14ac:dyDescent="0.35">
      <c r="A3481" t="s">
        <v>23</v>
      </c>
      <c r="B3481" t="s">
        <v>16778</v>
      </c>
      <c r="C3481" t="s">
        <v>16779</v>
      </c>
      <c r="D3481">
        <v>125</v>
      </c>
      <c r="E3481" s="4">
        <v>15000000</v>
      </c>
      <c r="F3481" s="4">
        <v>927107</v>
      </c>
      <c r="G3481" s="3">
        <f>movie_metadata[[#This Row],[New_gross]]-movie_metadata[[#This Row],[New_budget]]</f>
        <v>-14072893</v>
      </c>
      <c r="H3481" s="3" t="str">
        <f>IF(movie_metadata[[#This Row],[Profit/Loss_in money]]&gt;0,"Profit","Loss")</f>
        <v>Loss</v>
      </c>
      <c r="I3481" t="s">
        <v>8717</v>
      </c>
      <c r="J3481" t="s">
        <v>754</v>
      </c>
      <c r="K3481" t="s">
        <v>11999</v>
      </c>
      <c r="L3481" s="1">
        <v>1999</v>
      </c>
      <c r="M3481" t="s">
        <v>60</v>
      </c>
      <c r="N3481">
        <v>7.3</v>
      </c>
      <c r="O3481">
        <v>1.85</v>
      </c>
      <c r="P3481">
        <v>687</v>
      </c>
      <c r="Q3481">
        <v>63</v>
      </c>
      <c r="R3481">
        <v>4</v>
      </c>
      <c r="S3481">
        <v>36</v>
      </c>
      <c r="T3481" t="s">
        <v>16780</v>
      </c>
      <c r="U3481">
        <v>177</v>
      </c>
      <c r="V3481" t="s">
        <v>16781</v>
      </c>
      <c r="W3481">
        <v>5153</v>
      </c>
      <c r="X3481">
        <v>333</v>
      </c>
      <c r="Y3481" t="s">
        <v>16782</v>
      </c>
      <c r="Z3481">
        <v>1</v>
      </c>
      <c r="AA3481" t="s">
        <v>16783</v>
      </c>
      <c r="AB3481" t="s">
        <v>16784</v>
      </c>
      <c r="AC3481">
        <v>51</v>
      </c>
      <c r="AD3481">
        <v>66</v>
      </c>
    </row>
    <row r="3482" spans="1:30" x14ac:dyDescent="0.35">
      <c r="A3482" t="s">
        <v>23</v>
      </c>
      <c r="B3482" t="s">
        <v>16785</v>
      </c>
      <c r="C3482" t="s">
        <v>16786</v>
      </c>
      <c r="D3482">
        <v>108</v>
      </c>
      <c r="E3482" s="4">
        <v>6800000</v>
      </c>
      <c r="F3482" s="4">
        <v>49526</v>
      </c>
      <c r="G3482" s="3">
        <f>movie_metadata[[#This Row],[New_gross]]-movie_metadata[[#This Row],[New_budget]]</f>
        <v>-6750474</v>
      </c>
      <c r="H3482" s="3" t="str">
        <f>IF(movie_metadata[[#This Row],[Profit/Loss_in money]]&gt;0,"Profit","Loss")</f>
        <v>Loss</v>
      </c>
      <c r="I3482" t="s">
        <v>26</v>
      </c>
      <c r="J3482" t="s">
        <v>27</v>
      </c>
      <c r="K3482" t="s">
        <v>2520</v>
      </c>
      <c r="L3482" s="1">
        <v>2005</v>
      </c>
      <c r="M3482" t="s">
        <v>572</v>
      </c>
      <c r="N3482">
        <v>7</v>
      </c>
      <c r="O3482">
        <v>2.35</v>
      </c>
      <c r="P3482">
        <v>1000</v>
      </c>
      <c r="Q3482">
        <v>74</v>
      </c>
      <c r="R3482">
        <v>3</v>
      </c>
      <c r="S3482">
        <v>436</v>
      </c>
      <c r="T3482" t="s">
        <v>3190</v>
      </c>
      <c r="U3482">
        <v>710</v>
      </c>
      <c r="V3482" t="s">
        <v>3280</v>
      </c>
      <c r="W3482">
        <v>16299</v>
      </c>
      <c r="X3482">
        <v>2119</v>
      </c>
      <c r="Y3482" t="s">
        <v>15193</v>
      </c>
      <c r="Z3482">
        <v>1</v>
      </c>
      <c r="AA3482" t="s">
        <v>16787</v>
      </c>
      <c r="AB3482" t="s">
        <v>16788</v>
      </c>
      <c r="AC3482">
        <v>129</v>
      </c>
      <c r="AD3482">
        <v>697</v>
      </c>
    </row>
    <row r="3483" spans="1:30" x14ac:dyDescent="0.35">
      <c r="A3483" t="s">
        <v>23</v>
      </c>
      <c r="B3483" t="s">
        <v>16789</v>
      </c>
      <c r="C3483" t="s">
        <v>16790</v>
      </c>
      <c r="D3483">
        <v>101</v>
      </c>
      <c r="E3483" s="4">
        <v>6800000</v>
      </c>
      <c r="F3483" s="4">
        <v>10696</v>
      </c>
      <c r="G3483" s="3">
        <f>movie_metadata[[#This Row],[New_gross]]-movie_metadata[[#This Row],[New_budget]]</f>
        <v>-6789304</v>
      </c>
      <c r="H3483" s="3" t="str">
        <f>IF(movie_metadata[[#This Row],[Profit/Loss_in money]]&gt;0,"Profit","Loss")</f>
        <v>Loss</v>
      </c>
      <c r="I3483" t="s">
        <v>26</v>
      </c>
      <c r="J3483" t="s">
        <v>27</v>
      </c>
      <c r="K3483" t="s">
        <v>1520</v>
      </c>
      <c r="L3483" s="1">
        <v>2003</v>
      </c>
      <c r="M3483" t="s">
        <v>572</v>
      </c>
      <c r="N3483">
        <v>6.4</v>
      </c>
      <c r="O3483">
        <v>2.35</v>
      </c>
      <c r="P3483">
        <v>413</v>
      </c>
      <c r="Q3483">
        <v>25</v>
      </c>
      <c r="R3483">
        <v>0</v>
      </c>
      <c r="S3483">
        <v>83</v>
      </c>
      <c r="T3483" t="s">
        <v>16791</v>
      </c>
      <c r="U3483">
        <v>240</v>
      </c>
      <c r="V3483" t="s">
        <v>15389</v>
      </c>
      <c r="W3483">
        <v>10771</v>
      </c>
      <c r="X3483">
        <v>490</v>
      </c>
      <c r="Y3483" t="s">
        <v>16792</v>
      </c>
      <c r="Z3483">
        <v>8</v>
      </c>
      <c r="AA3483" t="s">
        <v>16793</v>
      </c>
      <c r="AB3483" t="s">
        <v>16794</v>
      </c>
      <c r="AC3483">
        <v>65</v>
      </c>
      <c r="AD3483">
        <v>83</v>
      </c>
    </row>
    <row r="3484" spans="1:30" x14ac:dyDescent="0.35">
      <c r="A3484" t="s">
        <v>23</v>
      </c>
      <c r="B3484" t="s">
        <v>16795</v>
      </c>
      <c r="C3484" t="s">
        <v>16796</v>
      </c>
      <c r="D3484">
        <v>101</v>
      </c>
      <c r="E3484" s="4">
        <v>6900000</v>
      </c>
      <c r="F3484" s="4">
        <v>31607598</v>
      </c>
      <c r="G3484" s="3">
        <f>movie_metadata[[#This Row],[New_gross]]-movie_metadata[[#This Row],[New_budget]]</f>
        <v>24707598</v>
      </c>
      <c r="H3484" s="3" t="str">
        <f>IF(movie_metadata[[#This Row],[Profit/Loss_in money]]&gt;0,"Profit","Loss")</f>
        <v>Profit</v>
      </c>
      <c r="I3484" t="s">
        <v>26</v>
      </c>
      <c r="J3484" t="s">
        <v>254</v>
      </c>
      <c r="K3484" t="s">
        <v>4375</v>
      </c>
      <c r="L3484" s="1">
        <v>2012</v>
      </c>
      <c r="M3484" t="s">
        <v>29</v>
      </c>
      <c r="N3484">
        <v>5.6</v>
      </c>
      <c r="O3484">
        <v>2.35</v>
      </c>
      <c r="P3484">
        <v>10000</v>
      </c>
      <c r="Q3484">
        <v>224</v>
      </c>
      <c r="R3484">
        <v>13</v>
      </c>
      <c r="S3484">
        <v>261</v>
      </c>
      <c r="T3484" t="s">
        <v>7043</v>
      </c>
      <c r="U3484">
        <v>34000</v>
      </c>
      <c r="V3484" t="s">
        <v>340</v>
      </c>
      <c r="W3484">
        <v>58366</v>
      </c>
      <c r="X3484">
        <v>35717</v>
      </c>
      <c r="Y3484" t="s">
        <v>16797</v>
      </c>
      <c r="Z3484">
        <v>1</v>
      </c>
      <c r="AA3484" t="s">
        <v>16798</v>
      </c>
      <c r="AB3484" t="s">
        <v>16799</v>
      </c>
      <c r="AC3484">
        <v>160</v>
      </c>
      <c r="AD3484">
        <v>924</v>
      </c>
    </row>
    <row r="3485" spans="1:30" x14ac:dyDescent="0.35">
      <c r="A3485" t="s">
        <v>23</v>
      </c>
      <c r="B3485" t="s">
        <v>5732</v>
      </c>
      <c r="C3485" t="s">
        <v>16800</v>
      </c>
      <c r="D3485">
        <v>139</v>
      </c>
      <c r="E3485" s="4">
        <v>6800000</v>
      </c>
      <c r="F3485" s="4">
        <v>6857096</v>
      </c>
      <c r="G3485" s="3">
        <f>movie_metadata[[#This Row],[New_gross]]-movie_metadata[[#This Row],[New_budget]]</f>
        <v>57096</v>
      </c>
      <c r="H3485" s="3" t="str">
        <f>IF(movie_metadata[[#This Row],[Profit/Loss_in money]]&gt;0,"Profit","Loss")</f>
        <v>Profit</v>
      </c>
      <c r="I3485" t="s">
        <v>1451</v>
      </c>
      <c r="J3485" t="s">
        <v>254</v>
      </c>
      <c r="K3485" t="s">
        <v>16801</v>
      </c>
      <c r="L3485" s="1">
        <v>2010</v>
      </c>
      <c r="M3485" t="s">
        <v>572</v>
      </c>
      <c r="N3485">
        <v>8.1999999999999993</v>
      </c>
      <c r="O3485">
        <v>1.85</v>
      </c>
      <c r="P3485">
        <v>37000</v>
      </c>
      <c r="Q3485">
        <v>226</v>
      </c>
      <c r="R3485">
        <v>777</v>
      </c>
      <c r="S3485">
        <v>58</v>
      </c>
      <c r="T3485" t="s">
        <v>16802</v>
      </c>
      <c r="U3485">
        <v>131</v>
      </c>
      <c r="V3485" t="s">
        <v>15311</v>
      </c>
      <c r="W3485">
        <v>80429</v>
      </c>
      <c r="X3485">
        <v>343</v>
      </c>
      <c r="Y3485" t="s">
        <v>16803</v>
      </c>
      <c r="Z3485">
        <v>0</v>
      </c>
      <c r="AA3485" t="s">
        <v>16804</v>
      </c>
      <c r="AB3485" t="s">
        <v>16805</v>
      </c>
      <c r="AC3485">
        <v>156</v>
      </c>
      <c r="AD3485">
        <v>66</v>
      </c>
    </row>
    <row r="3486" spans="1:30" x14ac:dyDescent="0.35">
      <c r="A3486" t="s">
        <v>23</v>
      </c>
      <c r="B3486" t="s">
        <v>4619</v>
      </c>
      <c r="C3486" t="s">
        <v>16806</v>
      </c>
      <c r="D3486">
        <v>125</v>
      </c>
      <c r="E3486" s="4">
        <v>5000000</v>
      </c>
      <c r="F3486" s="4">
        <v>223878</v>
      </c>
      <c r="G3486" s="3">
        <f>movie_metadata[[#This Row],[New_gross]]-movie_metadata[[#This Row],[New_budget]]</f>
        <v>-4776122</v>
      </c>
      <c r="H3486" s="3" t="str">
        <f>IF(movie_metadata[[#This Row],[Profit/Loss_in money]]&gt;0,"Profit","Loss")</f>
        <v>Loss</v>
      </c>
      <c r="I3486" t="s">
        <v>9779</v>
      </c>
      <c r="J3486" t="s">
        <v>7074</v>
      </c>
      <c r="K3486" t="s">
        <v>1407</v>
      </c>
      <c r="L3486" s="1">
        <v>2003</v>
      </c>
      <c r="M3486" t="s">
        <v>572</v>
      </c>
      <c r="N3486">
        <v>6.5</v>
      </c>
      <c r="O3486">
        <v>2.35</v>
      </c>
      <c r="P3486">
        <v>282</v>
      </c>
      <c r="Q3486">
        <v>36</v>
      </c>
      <c r="R3486">
        <v>125</v>
      </c>
      <c r="S3486">
        <v>11</v>
      </c>
      <c r="T3486" t="s">
        <v>16807</v>
      </c>
      <c r="U3486">
        <v>60</v>
      </c>
      <c r="V3486" t="s">
        <v>16808</v>
      </c>
      <c r="W3486">
        <v>3548</v>
      </c>
      <c r="X3486">
        <v>132</v>
      </c>
      <c r="Y3486" t="s">
        <v>16809</v>
      </c>
      <c r="Z3486">
        <v>1</v>
      </c>
      <c r="AA3486" t="s">
        <v>16810</v>
      </c>
      <c r="AB3486" t="s">
        <v>16811</v>
      </c>
      <c r="AC3486">
        <v>21</v>
      </c>
      <c r="AD3486">
        <v>29</v>
      </c>
    </row>
    <row r="3487" spans="1:30" x14ac:dyDescent="0.35">
      <c r="A3487" t="s">
        <v>23</v>
      </c>
      <c r="B3487" t="s">
        <v>16812</v>
      </c>
      <c r="C3487" t="s">
        <v>16813</v>
      </c>
      <c r="D3487">
        <v>88</v>
      </c>
      <c r="E3487" s="4">
        <v>37432523.809523806</v>
      </c>
      <c r="F3487" s="4">
        <v>828</v>
      </c>
      <c r="G3487" s="3">
        <f>movie_metadata[[#This Row],[New_gross]]-movie_metadata[[#This Row],[New_budget]]</f>
        <v>-37431695.809523806</v>
      </c>
      <c r="H3487" s="3" t="str">
        <f>IF(movie_metadata[[#This Row],[Profit/Loss_in money]]&gt;0,"Profit","Loss")</f>
        <v>Loss</v>
      </c>
      <c r="I3487" t="s">
        <v>26</v>
      </c>
      <c r="J3487" t="s">
        <v>7972</v>
      </c>
      <c r="K3487" t="s">
        <v>16814</v>
      </c>
      <c r="L3487" s="1">
        <v>2009</v>
      </c>
      <c r="M3487" t="s">
        <v>572</v>
      </c>
      <c r="N3487">
        <v>6.4</v>
      </c>
      <c r="O3487">
        <v>2.35</v>
      </c>
      <c r="P3487">
        <v>663</v>
      </c>
      <c r="Q3487">
        <v>54</v>
      </c>
      <c r="R3487">
        <v>11</v>
      </c>
      <c r="S3487">
        <v>415</v>
      </c>
      <c r="T3487" t="s">
        <v>10728</v>
      </c>
      <c r="U3487">
        <v>1000</v>
      </c>
      <c r="V3487" t="s">
        <v>385</v>
      </c>
      <c r="W3487">
        <v>5133</v>
      </c>
      <c r="X3487">
        <v>2728</v>
      </c>
      <c r="Y3487" t="s">
        <v>15429</v>
      </c>
      <c r="Z3487">
        <v>8</v>
      </c>
      <c r="AA3487" t="s">
        <v>16815</v>
      </c>
      <c r="AB3487" t="s">
        <v>16816</v>
      </c>
      <c r="AC3487">
        <v>31</v>
      </c>
      <c r="AD3487">
        <v>418</v>
      </c>
    </row>
    <row r="3488" spans="1:30" x14ac:dyDescent="0.35">
      <c r="A3488" t="s">
        <v>23</v>
      </c>
      <c r="B3488" t="s">
        <v>1391</v>
      </c>
      <c r="C3488" t="s">
        <v>16817</v>
      </c>
      <c r="D3488">
        <v>115</v>
      </c>
      <c r="E3488" s="4">
        <v>4000000</v>
      </c>
      <c r="F3488" s="4">
        <v>8060</v>
      </c>
      <c r="G3488" s="3">
        <f>movie_metadata[[#This Row],[New_gross]]-movie_metadata[[#This Row],[New_budget]]</f>
        <v>-3991940</v>
      </c>
      <c r="H3488" s="3" t="str">
        <f>IF(movie_metadata[[#This Row],[Profit/Loss_in money]]&gt;0,"Profit","Loss")</f>
        <v>Loss</v>
      </c>
      <c r="I3488" t="s">
        <v>14478</v>
      </c>
      <c r="J3488" t="s">
        <v>16818</v>
      </c>
      <c r="K3488" t="s">
        <v>456</v>
      </c>
      <c r="L3488" s="1">
        <v>2007</v>
      </c>
      <c r="M3488" t="s">
        <v>572</v>
      </c>
      <c r="N3488">
        <v>8.1</v>
      </c>
      <c r="O3488">
        <v>1.85</v>
      </c>
      <c r="P3488">
        <v>11000</v>
      </c>
      <c r="Q3488">
        <v>142</v>
      </c>
      <c r="R3488">
        <v>294</v>
      </c>
      <c r="S3488">
        <v>15</v>
      </c>
      <c r="T3488" t="s">
        <v>16819</v>
      </c>
      <c r="U3488">
        <v>585</v>
      </c>
      <c r="V3488" t="s">
        <v>14481</v>
      </c>
      <c r="W3488">
        <v>81644</v>
      </c>
      <c r="X3488">
        <v>666</v>
      </c>
      <c r="Y3488" t="s">
        <v>16820</v>
      </c>
      <c r="Z3488">
        <v>1</v>
      </c>
      <c r="AA3488" t="s">
        <v>16821</v>
      </c>
      <c r="AB3488" t="s">
        <v>16822</v>
      </c>
      <c r="AC3488">
        <v>107</v>
      </c>
      <c r="AD3488">
        <v>39</v>
      </c>
    </row>
    <row r="3489" spans="1:30" x14ac:dyDescent="0.35">
      <c r="A3489" t="s">
        <v>23</v>
      </c>
      <c r="B3489" t="s">
        <v>8398</v>
      </c>
      <c r="C3489" t="s">
        <v>16823</v>
      </c>
      <c r="D3489">
        <v>99</v>
      </c>
      <c r="E3489" s="4">
        <v>6500000</v>
      </c>
      <c r="F3489" s="4">
        <v>84263837</v>
      </c>
      <c r="G3489" s="3">
        <f>movie_metadata[[#This Row],[New_gross]]-movie_metadata[[#This Row],[New_budget]]</f>
        <v>77763837</v>
      </c>
      <c r="H3489" s="3" t="str">
        <f>IF(movie_metadata[[#This Row],[Profit/Loss_in money]]&gt;0,"Profit","Loss")</f>
        <v>Profit</v>
      </c>
      <c r="I3489" t="s">
        <v>26</v>
      </c>
      <c r="J3489" t="s">
        <v>27</v>
      </c>
      <c r="K3489" t="s">
        <v>5094</v>
      </c>
      <c r="L3489" s="1">
        <v>2014</v>
      </c>
      <c r="M3489" t="s">
        <v>572</v>
      </c>
      <c r="N3489">
        <v>5.4</v>
      </c>
      <c r="O3489">
        <v>2.35</v>
      </c>
      <c r="P3489">
        <v>45000</v>
      </c>
      <c r="Q3489">
        <v>271</v>
      </c>
      <c r="R3489">
        <v>40</v>
      </c>
      <c r="S3489">
        <v>300</v>
      </c>
      <c r="T3489" t="s">
        <v>16824</v>
      </c>
      <c r="U3489">
        <v>1000</v>
      </c>
      <c r="V3489" t="s">
        <v>1225</v>
      </c>
      <c r="W3489">
        <v>81699</v>
      </c>
      <c r="X3489">
        <v>2323</v>
      </c>
      <c r="Y3489" t="s">
        <v>16825</v>
      </c>
      <c r="Z3489">
        <v>0</v>
      </c>
      <c r="AA3489" t="s">
        <v>16826</v>
      </c>
      <c r="AB3489" t="s">
        <v>16827</v>
      </c>
      <c r="AC3489">
        <v>291</v>
      </c>
      <c r="AD3489">
        <v>421</v>
      </c>
    </row>
    <row r="3490" spans="1:30" x14ac:dyDescent="0.35">
      <c r="A3490" t="s">
        <v>23</v>
      </c>
      <c r="B3490" t="s">
        <v>16828</v>
      </c>
      <c r="C3490" t="s">
        <v>16829</v>
      </c>
      <c r="D3490">
        <v>88</v>
      </c>
      <c r="E3490" s="4">
        <v>6500000</v>
      </c>
      <c r="F3490" s="4">
        <v>110029</v>
      </c>
      <c r="G3490" s="3">
        <f>movie_metadata[[#This Row],[New_gross]]-movie_metadata[[#This Row],[New_budget]]</f>
        <v>-6389971</v>
      </c>
      <c r="H3490" s="3" t="str">
        <f>IF(movie_metadata[[#This Row],[Profit/Loss_in money]]&gt;0,"Profit","Loss")</f>
        <v>Loss</v>
      </c>
      <c r="I3490" t="s">
        <v>26</v>
      </c>
      <c r="J3490" t="s">
        <v>358</v>
      </c>
      <c r="K3490" t="s">
        <v>16830</v>
      </c>
      <c r="L3490" s="1">
        <v>2009</v>
      </c>
      <c r="M3490" t="s">
        <v>29</v>
      </c>
      <c r="N3490">
        <v>6.3</v>
      </c>
      <c r="O3490">
        <v>2.35</v>
      </c>
      <c r="P3490">
        <v>479</v>
      </c>
      <c r="Q3490">
        <v>33</v>
      </c>
      <c r="R3490">
        <v>3</v>
      </c>
      <c r="S3490">
        <v>38</v>
      </c>
      <c r="T3490" t="s">
        <v>16831</v>
      </c>
      <c r="U3490">
        <v>46</v>
      </c>
      <c r="V3490" t="s">
        <v>16588</v>
      </c>
      <c r="W3490">
        <v>1388</v>
      </c>
      <c r="X3490">
        <v>225</v>
      </c>
      <c r="Y3490" t="s">
        <v>16832</v>
      </c>
      <c r="Z3490">
        <v>7</v>
      </c>
      <c r="AA3490" t="s">
        <v>16833</v>
      </c>
      <c r="AB3490" t="s">
        <v>16834</v>
      </c>
      <c r="AC3490">
        <v>31</v>
      </c>
      <c r="AD3490">
        <v>46</v>
      </c>
    </row>
    <row r="3491" spans="1:30" x14ac:dyDescent="0.35">
      <c r="A3491" t="s">
        <v>23</v>
      </c>
      <c r="B3491" t="s">
        <v>2935</v>
      </c>
      <c r="C3491" t="s">
        <v>16835</v>
      </c>
      <c r="D3491">
        <v>112</v>
      </c>
      <c r="E3491" s="4">
        <v>6000000</v>
      </c>
      <c r="F3491" s="4">
        <v>57504069</v>
      </c>
      <c r="G3491" s="3">
        <f>movie_metadata[[#This Row],[New_gross]]-movie_metadata[[#This Row],[New_budget]]</f>
        <v>51504069</v>
      </c>
      <c r="H3491" s="3" t="str">
        <f>IF(movie_metadata[[#This Row],[Profit/Loss_in money]]&gt;0,"Profit","Loss")</f>
        <v>Profit</v>
      </c>
      <c r="I3491" t="s">
        <v>26</v>
      </c>
      <c r="J3491" t="s">
        <v>27</v>
      </c>
      <c r="K3491" t="s">
        <v>1928</v>
      </c>
      <c r="L3491" s="1">
        <v>1991</v>
      </c>
      <c r="M3491" t="s">
        <v>572</v>
      </c>
      <c r="N3491">
        <v>7.8</v>
      </c>
      <c r="O3491">
        <v>1.85</v>
      </c>
      <c r="P3491">
        <v>0</v>
      </c>
      <c r="Q3491">
        <v>64</v>
      </c>
      <c r="R3491">
        <v>309</v>
      </c>
      <c r="S3491">
        <v>15</v>
      </c>
      <c r="T3491" t="s">
        <v>16836</v>
      </c>
      <c r="U3491">
        <v>27</v>
      </c>
      <c r="V3491" t="s">
        <v>16837</v>
      </c>
      <c r="W3491">
        <v>94139</v>
      </c>
      <c r="X3491">
        <v>106</v>
      </c>
      <c r="Y3491" t="s">
        <v>16838</v>
      </c>
      <c r="Z3491">
        <v>2</v>
      </c>
      <c r="AA3491" t="s">
        <v>16839</v>
      </c>
      <c r="AB3491" t="s">
        <v>16840</v>
      </c>
      <c r="AC3491">
        <v>183</v>
      </c>
      <c r="AD3491">
        <v>26</v>
      </c>
    </row>
    <row r="3492" spans="1:30" x14ac:dyDescent="0.35">
      <c r="A3492" t="s">
        <v>23</v>
      </c>
      <c r="B3492" t="s">
        <v>16841</v>
      </c>
      <c r="C3492" t="s">
        <v>16842</v>
      </c>
      <c r="D3492">
        <v>108</v>
      </c>
      <c r="E3492" s="4">
        <v>6500000</v>
      </c>
      <c r="F3492" s="4">
        <v>54215416</v>
      </c>
      <c r="G3492" s="3">
        <f>movie_metadata[[#This Row],[New_gross]]-movie_metadata[[#This Row],[New_budget]]</f>
        <v>47715416</v>
      </c>
      <c r="H3492" s="3" t="str">
        <f>IF(movie_metadata[[#This Row],[Profit/Loss_in money]]&gt;0,"Profit","Loss")</f>
        <v>Profit</v>
      </c>
      <c r="I3492" t="s">
        <v>26</v>
      </c>
      <c r="J3492" t="s">
        <v>27</v>
      </c>
      <c r="K3492" t="s">
        <v>4288</v>
      </c>
      <c r="L3492" s="1">
        <v>1987</v>
      </c>
      <c r="M3492" t="s">
        <v>29</v>
      </c>
      <c r="N3492">
        <v>6.8</v>
      </c>
      <c r="O3492">
        <v>1.85</v>
      </c>
      <c r="P3492">
        <v>0</v>
      </c>
      <c r="Q3492">
        <v>18</v>
      </c>
      <c r="R3492">
        <v>7</v>
      </c>
      <c r="S3492">
        <v>51</v>
      </c>
      <c r="T3492" t="s">
        <v>16843</v>
      </c>
      <c r="U3492">
        <v>699</v>
      </c>
      <c r="V3492" t="s">
        <v>11447</v>
      </c>
      <c r="W3492">
        <v>21409</v>
      </c>
      <c r="X3492">
        <v>936</v>
      </c>
      <c r="Y3492" t="s">
        <v>16844</v>
      </c>
      <c r="Z3492">
        <v>1</v>
      </c>
      <c r="AA3492" t="s">
        <v>16845</v>
      </c>
      <c r="AB3492" t="s">
        <v>16846</v>
      </c>
      <c r="AC3492">
        <v>63</v>
      </c>
      <c r="AD3492">
        <v>63</v>
      </c>
    </row>
    <row r="3493" spans="1:30" x14ac:dyDescent="0.35">
      <c r="A3493" t="s">
        <v>23</v>
      </c>
      <c r="B3493" t="s">
        <v>16847</v>
      </c>
      <c r="C3493" t="s">
        <v>16848</v>
      </c>
      <c r="D3493">
        <v>107</v>
      </c>
      <c r="E3493" s="4">
        <v>11889516.129032258</v>
      </c>
      <c r="F3493" s="4">
        <v>54058783.513157897</v>
      </c>
      <c r="G3493" s="3">
        <f>movie_metadata[[#This Row],[New_gross]]-movie_metadata[[#This Row],[New_budget]]</f>
        <v>42169267.384125635</v>
      </c>
      <c r="H3493" s="3" t="str">
        <f>IF(movie_metadata[[#This Row],[Profit/Loss_in money]]&gt;0,"Profit","Loss")</f>
        <v>Profit</v>
      </c>
      <c r="I3493" t="s">
        <v>26</v>
      </c>
      <c r="J3493" t="s">
        <v>27</v>
      </c>
      <c r="K3493" t="s">
        <v>2520</v>
      </c>
      <c r="L3493" s="1">
        <v>1981</v>
      </c>
      <c r="M3493" t="s">
        <v>82</v>
      </c>
      <c r="N3493">
        <v>7.2</v>
      </c>
      <c r="O3493">
        <v>1.85</v>
      </c>
      <c r="P3493">
        <v>337</v>
      </c>
      <c r="Q3493">
        <v>6</v>
      </c>
      <c r="R3493">
        <v>0</v>
      </c>
      <c r="S3493">
        <v>146</v>
      </c>
      <c r="T3493" t="s">
        <v>16849</v>
      </c>
      <c r="U3493">
        <v>804</v>
      </c>
      <c r="V3493" t="s">
        <v>16850</v>
      </c>
      <c r="W3493">
        <v>3157</v>
      </c>
      <c r="X3493">
        <v>1285</v>
      </c>
      <c r="Y3493" t="s">
        <v>16851</v>
      </c>
      <c r="Z3493">
        <v>2</v>
      </c>
      <c r="AA3493" t="s">
        <v>16852</v>
      </c>
      <c r="AB3493" t="s">
        <v>16853</v>
      </c>
      <c r="AC3493">
        <v>33</v>
      </c>
      <c r="AD3493">
        <v>167</v>
      </c>
    </row>
    <row r="3494" spans="1:30" x14ac:dyDescent="0.35">
      <c r="A3494" t="s">
        <v>23</v>
      </c>
      <c r="B3494" t="s">
        <v>2238</v>
      </c>
      <c r="C3494" t="s">
        <v>16854</v>
      </c>
      <c r="D3494">
        <v>104</v>
      </c>
      <c r="E3494" s="4">
        <v>6500000</v>
      </c>
      <c r="F3494" s="4">
        <v>31899000</v>
      </c>
      <c r="G3494" s="3">
        <f>movie_metadata[[#This Row],[New_gross]]-movie_metadata[[#This Row],[New_budget]]</f>
        <v>25399000</v>
      </c>
      <c r="H3494" s="3" t="str">
        <f>IF(movie_metadata[[#This Row],[Profit/Loss_in money]]&gt;0,"Profit","Loss")</f>
        <v>Profit</v>
      </c>
      <c r="I3494" t="s">
        <v>26</v>
      </c>
      <c r="J3494" t="s">
        <v>27</v>
      </c>
      <c r="K3494" t="s">
        <v>16855</v>
      </c>
      <c r="L3494" s="1">
        <v>1980</v>
      </c>
      <c r="M3494" t="s">
        <v>7319</v>
      </c>
      <c r="N3494">
        <v>7.1</v>
      </c>
      <c r="O3494">
        <v>2.35</v>
      </c>
      <c r="P3494">
        <v>0</v>
      </c>
      <c r="Q3494">
        <v>121</v>
      </c>
      <c r="R3494">
        <v>0</v>
      </c>
      <c r="S3494">
        <v>517</v>
      </c>
      <c r="T3494" t="s">
        <v>11943</v>
      </c>
      <c r="U3494">
        <v>754</v>
      </c>
      <c r="V3494" t="s">
        <v>6582</v>
      </c>
      <c r="W3494">
        <v>23986</v>
      </c>
      <c r="X3494">
        <v>2442</v>
      </c>
      <c r="Y3494" t="s">
        <v>11911</v>
      </c>
      <c r="Z3494">
        <v>0</v>
      </c>
      <c r="AA3494" t="s">
        <v>16856</v>
      </c>
      <c r="AB3494" t="s">
        <v>16857</v>
      </c>
      <c r="AC3494">
        <v>201</v>
      </c>
      <c r="AD3494">
        <v>567</v>
      </c>
    </row>
    <row r="3495" spans="1:30" x14ac:dyDescent="0.35">
      <c r="A3495" t="s">
        <v>23</v>
      </c>
      <c r="B3495" t="s">
        <v>527</v>
      </c>
      <c r="C3495" t="s">
        <v>16858</v>
      </c>
      <c r="D3495">
        <v>108</v>
      </c>
      <c r="E3495" s="4">
        <v>6500000</v>
      </c>
      <c r="F3495" s="4">
        <v>24103594</v>
      </c>
      <c r="G3495" s="3">
        <f>movie_metadata[[#This Row],[New_gross]]-movie_metadata[[#This Row],[New_budget]]</f>
        <v>17603594</v>
      </c>
      <c r="H3495" s="3" t="str">
        <f>IF(movie_metadata[[#This Row],[Profit/Loss_in money]]&gt;0,"Profit","Loss")</f>
        <v>Profit</v>
      </c>
      <c r="I3495" t="s">
        <v>26</v>
      </c>
      <c r="J3495" t="s">
        <v>27</v>
      </c>
      <c r="K3495" t="s">
        <v>16859</v>
      </c>
      <c r="L3495" s="1">
        <v>1993</v>
      </c>
      <c r="M3495" t="s">
        <v>82</v>
      </c>
      <c r="N3495">
        <v>6.2</v>
      </c>
      <c r="O3495">
        <v>1.85</v>
      </c>
      <c r="P3495">
        <v>391</v>
      </c>
      <c r="Q3495">
        <v>14</v>
      </c>
      <c r="R3495">
        <v>208</v>
      </c>
      <c r="S3495">
        <v>689</v>
      </c>
      <c r="T3495" t="s">
        <v>1538</v>
      </c>
      <c r="U3495">
        <v>876</v>
      </c>
      <c r="V3495" t="s">
        <v>6346</v>
      </c>
      <c r="W3495">
        <v>6384</v>
      </c>
      <c r="X3495">
        <v>4840</v>
      </c>
      <c r="Y3495" t="s">
        <v>2254</v>
      </c>
      <c r="Z3495">
        <v>0</v>
      </c>
      <c r="AA3495" t="s">
        <v>16860</v>
      </c>
      <c r="AB3495" t="s">
        <v>16861</v>
      </c>
      <c r="AC3495">
        <v>54</v>
      </c>
      <c r="AD3495">
        <v>827</v>
      </c>
    </row>
    <row r="3496" spans="1:30" x14ac:dyDescent="0.35">
      <c r="A3496" t="s">
        <v>23</v>
      </c>
      <c r="B3496" t="s">
        <v>513</v>
      </c>
      <c r="C3496" t="s">
        <v>16862</v>
      </c>
      <c r="D3496">
        <v>102</v>
      </c>
      <c r="E3496" s="4">
        <v>6500000</v>
      </c>
      <c r="F3496" s="4">
        <v>16842303</v>
      </c>
      <c r="G3496" s="3">
        <f>movie_metadata[[#This Row],[New_gross]]-movie_metadata[[#This Row],[New_budget]]</f>
        <v>10342303</v>
      </c>
      <c r="H3496" s="3" t="str">
        <f>IF(movie_metadata[[#This Row],[Profit/Loss_in money]]&gt;0,"Profit","Loss")</f>
        <v>Profit</v>
      </c>
      <c r="I3496" t="s">
        <v>26</v>
      </c>
      <c r="J3496" t="s">
        <v>27</v>
      </c>
      <c r="K3496" t="s">
        <v>1001</v>
      </c>
      <c r="L3496" s="1">
        <v>1999</v>
      </c>
      <c r="M3496" t="s">
        <v>572</v>
      </c>
      <c r="N3496">
        <v>7.3</v>
      </c>
      <c r="O3496">
        <v>2.35</v>
      </c>
      <c r="P3496">
        <v>0</v>
      </c>
      <c r="Q3496">
        <v>137</v>
      </c>
      <c r="R3496">
        <v>218</v>
      </c>
      <c r="S3496">
        <v>376</v>
      </c>
      <c r="T3496" t="s">
        <v>5315</v>
      </c>
      <c r="U3496">
        <v>900</v>
      </c>
      <c r="V3496" t="s">
        <v>8544</v>
      </c>
      <c r="W3496">
        <v>59474</v>
      </c>
      <c r="X3496">
        <v>2475</v>
      </c>
      <c r="Y3496" t="s">
        <v>11295</v>
      </c>
      <c r="Z3496">
        <v>3</v>
      </c>
      <c r="AA3496" t="s">
        <v>16863</v>
      </c>
      <c r="AB3496" t="s">
        <v>16864</v>
      </c>
      <c r="AC3496">
        <v>418</v>
      </c>
      <c r="AD3496">
        <v>563</v>
      </c>
    </row>
    <row r="3497" spans="1:30" x14ac:dyDescent="0.35">
      <c r="A3497" t="s">
        <v>23</v>
      </c>
      <c r="B3497" t="s">
        <v>16081</v>
      </c>
      <c r="C3497" t="s">
        <v>16865</v>
      </c>
      <c r="D3497">
        <v>88</v>
      </c>
      <c r="E3497" s="4">
        <v>6500000</v>
      </c>
      <c r="F3497" s="4">
        <v>13367101</v>
      </c>
      <c r="G3497" s="3">
        <f>movie_metadata[[#This Row],[New_gross]]-movie_metadata[[#This Row],[New_budget]]</f>
        <v>6867101</v>
      </c>
      <c r="H3497" s="3" t="str">
        <f>IF(movie_metadata[[#This Row],[Profit/Loss_in money]]&gt;0,"Profit","Loss")</f>
        <v>Profit</v>
      </c>
      <c r="I3497" t="s">
        <v>26</v>
      </c>
      <c r="J3497" t="s">
        <v>27</v>
      </c>
      <c r="K3497" t="s">
        <v>1407</v>
      </c>
      <c r="L3497" s="1">
        <v>2006</v>
      </c>
      <c r="M3497" t="s">
        <v>572</v>
      </c>
      <c r="N3497">
        <v>5.9</v>
      </c>
      <c r="O3497">
        <v>2.35</v>
      </c>
      <c r="P3497">
        <v>515</v>
      </c>
      <c r="Q3497">
        <v>111</v>
      </c>
      <c r="R3497">
        <v>132</v>
      </c>
      <c r="S3497">
        <v>180</v>
      </c>
      <c r="T3497" t="s">
        <v>16866</v>
      </c>
      <c r="U3497">
        <v>435</v>
      </c>
      <c r="V3497" t="s">
        <v>13719</v>
      </c>
      <c r="W3497">
        <v>19715</v>
      </c>
      <c r="X3497">
        <v>1140</v>
      </c>
      <c r="Y3497" t="s">
        <v>16867</v>
      </c>
      <c r="Z3497">
        <v>2</v>
      </c>
      <c r="AA3497" t="s">
        <v>16868</v>
      </c>
      <c r="AB3497" t="s">
        <v>16869</v>
      </c>
      <c r="AC3497">
        <v>166</v>
      </c>
      <c r="AD3497">
        <v>230</v>
      </c>
    </row>
    <row r="3498" spans="1:30" x14ac:dyDescent="0.35">
      <c r="A3498" t="s">
        <v>23</v>
      </c>
      <c r="B3498" t="s">
        <v>7270</v>
      </c>
      <c r="C3498" t="s">
        <v>16870</v>
      </c>
      <c r="D3498">
        <v>115</v>
      </c>
      <c r="E3498" s="4">
        <v>6500000</v>
      </c>
      <c r="F3498" s="4">
        <v>54058783.513157897</v>
      </c>
      <c r="G3498" s="3">
        <f>movie_metadata[[#This Row],[New_gross]]-movie_metadata[[#This Row],[New_budget]]</f>
        <v>47558783.513157897</v>
      </c>
      <c r="H3498" s="3" t="str">
        <f>IF(movie_metadata[[#This Row],[Profit/Loss_in money]]&gt;0,"Profit","Loss")</f>
        <v>Profit</v>
      </c>
      <c r="I3498" t="s">
        <v>26</v>
      </c>
      <c r="J3498" t="s">
        <v>27</v>
      </c>
      <c r="K3498" t="s">
        <v>2946</v>
      </c>
      <c r="L3498" s="1">
        <v>1971</v>
      </c>
      <c r="M3498" t="s">
        <v>264</v>
      </c>
      <c r="N3498">
        <v>7.2</v>
      </c>
      <c r="O3498">
        <v>2.35</v>
      </c>
      <c r="P3498">
        <v>0</v>
      </c>
      <c r="Q3498">
        <v>57</v>
      </c>
      <c r="R3498">
        <v>338</v>
      </c>
      <c r="S3498">
        <v>45</v>
      </c>
      <c r="T3498" t="s">
        <v>16871</v>
      </c>
      <c r="U3498">
        <v>116</v>
      </c>
      <c r="V3498" t="s">
        <v>16872</v>
      </c>
      <c r="W3498">
        <v>25857</v>
      </c>
      <c r="X3498">
        <v>394</v>
      </c>
      <c r="Y3498" t="s">
        <v>16873</v>
      </c>
      <c r="Z3498">
        <v>0</v>
      </c>
      <c r="AA3498" t="s">
        <v>16874</v>
      </c>
      <c r="AB3498" t="s">
        <v>16875</v>
      </c>
      <c r="AC3498">
        <v>171</v>
      </c>
      <c r="AD3498">
        <v>112</v>
      </c>
    </row>
    <row r="3499" spans="1:30" x14ac:dyDescent="0.35">
      <c r="A3499" t="s">
        <v>23</v>
      </c>
      <c r="B3499" t="s">
        <v>16876</v>
      </c>
      <c r="C3499" t="s">
        <v>16877</v>
      </c>
      <c r="D3499">
        <v>91</v>
      </c>
      <c r="E3499" s="4">
        <v>6500000</v>
      </c>
      <c r="F3499" s="4">
        <v>10149779</v>
      </c>
      <c r="G3499" s="3">
        <f>movie_metadata[[#This Row],[New_gross]]-movie_metadata[[#This Row],[New_budget]]</f>
        <v>3649779</v>
      </c>
      <c r="H3499" s="3" t="str">
        <f>IF(movie_metadata[[#This Row],[Profit/Loss_in money]]&gt;0,"Profit","Loss")</f>
        <v>Profit</v>
      </c>
      <c r="I3499" t="s">
        <v>26</v>
      </c>
      <c r="J3499" t="s">
        <v>27</v>
      </c>
      <c r="K3499" t="s">
        <v>4324</v>
      </c>
      <c r="L3499" s="1">
        <v>1999</v>
      </c>
      <c r="M3499" t="s">
        <v>29</v>
      </c>
      <c r="N3499">
        <v>3.6</v>
      </c>
      <c r="O3499">
        <v>2.35</v>
      </c>
      <c r="P3499">
        <v>342</v>
      </c>
      <c r="Q3499">
        <v>97</v>
      </c>
      <c r="R3499">
        <v>38</v>
      </c>
      <c r="S3499">
        <v>91</v>
      </c>
      <c r="T3499" t="s">
        <v>1340</v>
      </c>
      <c r="U3499">
        <v>730</v>
      </c>
      <c r="V3499" t="s">
        <v>3694</v>
      </c>
      <c r="W3499">
        <v>8294</v>
      </c>
      <c r="X3499">
        <v>1405</v>
      </c>
      <c r="Y3499" t="s">
        <v>8644</v>
      </c>
      <c r="Z3499">
        <v>0</v>
      </c>
      <c r="AA3499" t="s">
        <v>16878</v>
      </c>
      <c r="AB3499" t="s">
        <v>16879</v>
      </c>
      <c r="AC3499">
        <v>160</v>
      </c>
      <c r="AD3499">
        <v>461</v>
      </c>
    </row>
    <row r="3500" spans="1:30" x14ac:dyDescent="0.35">
      <c r="A3500" t="s">
        <v>23</v>
      </c>
      <c r="B3500" t="s">
        <v>16880</v>
      </c>
      <c r="C3500" t="s">
        <v>16881</v>
      </c>
      <c r="D3500">
        <v>141</v>
      </c>
      <c r="E3500" s="4">
        <v>7000000</v>
      </c>
      <c r="F3500" s="4">
        <v>6173485</v>
      </c>
      <c r="G3500" s="3">
        <f>movie_metadata[[#This Row],[New_gross]]-movie_metadata[[#This Row],[New_budget]]</f>
        <v>-826515</v>
      </c>
      <c r="H3500" s="3" t="str">
        <f>IF(movie_metadata[[#This Row],[Profit/Loss_in money]]&gt;0,"Profit","Loss")</f>
        <v>Loss</v>
      </c>
      <c r="I3500" t="s">
        <v>26</v>
      </c>
      <c r="J3500" t="s">
        <v>754</v>
      </c>
      <c r="K3500" t="s">
        <v>1536</v>
      </c>
      <c r="L3500" s="1">
        <v>2001</v>
      </c>
      <c r="M3500" t="s">
        <v>572</v>
      </c>
      <c r="N3500">
        <v>7.7</v>
      </c>
      <c r="O3500">
        <v>2.35</v>
      </c>
      <c r="P3500">
        <v>802</v>
      </c>
      <c r="Q3500">
        <v>73</v>
      </c>
      <c r="R3500">
        <v>11</v>
      </c>
      <c r="S3500">
        <v>8</v>
      </c>
      <c r="T3500" t="s">
        <v>16882</v>
      </c>
      <c r="U3500">
        <v>56</v>
      </c>
      <c r="V3500" t="s">
        <v>16883</v>
      </c>
      <c r="W3500">
        <v>10672</v>
      </c>
      <c r="X3500">
        <v>105</v>
      </c>
      <c r="Y3500" t="s">
        <v>16884</v>
      </c>
      <c r="Z3500">
        <v>0</v>
      </c>
      <c r="AA3500" t="s">
        <v>16885</v>
      </c>
      <c r="AB3500" t="s">
        <v>16886</v>
      </c>
      <c r="AC3500">
        <v>84</v>
      </c>
      <c r="AD3500">
        <v>36</v>
      </c>
    </row>
    <row r="3501" spans="1:30" x14ac:dyDescent="0.35">
      <c r="A3501" t="s">
        <v>23</v>
      </c>
      <c r="B3501" t="s">
        <v>10710</v>
      </c>
      <c r="C3501" t="s">
        <v>16887</v>
      </c>
      <c r="D3501">
        <v>101</v>
      </c>
      <c r="E3501" s="4">
        <v>6500000</v>
      </c>
      <c r="F3501" s="4">
        <v>4000304</v>
      </c>
      <c r="G3501" s="3">
        <f>movie_metadata[[#This Row],[New_gross]]-movie_metadata[[#This Row],[New_budget]]</f>
        <v>-2499696</v>
      </c>
      <c r="H3501" s="3" t="str">
        <f>IF(movie_metadata[[#This Row],[Profit/Loss_in money]]&gt;0,"Profit","Loss")</f>
        <v>Loss</v>
      </c>
      <c r="I3501" t="s">
        <v>26</v>
      </c>
      <c r="J3501" t="s">
        <v>45</v>
      </c>
      <c r="K3501" t="s">
        <v>3402</v>
      </c>
      <c r="L3501" s="1">
        <v>2011</v>
      </c>
      <c r="M3501" t="s">
        <v>6708</v>
      </c>
      <c r="N3501">
        <v>7.3</v>
      </c>
      <c r="O3501">
        <v>2.35</v>
      </c>
      <c r="P3501">
        <v>23000</v>
      </c>
      <c r="Q3501">
        <v>486</v>
      </c>
      <c r="R3501">
        <v>0</v>
      </c>
      <c r="S3501">
        <v>726</v>
      </c>
      <c r="T3501" t="s">
        <v>3335</v>
      </c>
      <c r="U3501">
        <v>13000</v>
      </c>
      <c r="V3501" t="s">
        <v>451</v>
      </c>
      <c r="W3501">
        <v>145395</v>
      </c>
      <c r="X3501">
        <v>15230</v>
      </c>
      <c r="Y3501" t="s">
        <v>5185</v>
      </c>
      <c r="Z3501">
        <v>0</v>
      </c>
      <c r="AA3501" t="s">
        <v>16888</v>
      </c>
      <c r="AB3501" t="s">
        <v>16889</v>
      </c>
      <c r="AC3501">
        <v>375</v>
      </c>
      <c r="AD3501">
        <v>898</v>
      </c>
    </row>
    <row r="3502" spans="1:30" x14ac:dyDescent="0.35">
      <c r="A3502" t="s">
        <v>23</v>
      </c>
      <c r="B3502" t="s">
        <v>684</v>
      </c>
      <c r="C3502" t="s">
        <v>16890</v>
      </c>
      <c r="D3502">
        <v>105</v>
      </c>
      <c r="E3502" s="4">
        <v>4000000</v>
      </c>
      <c r="F3502" s="4">
        <v>2338695</v>
      </c>
      <c r="G3502" s="3">
        <f>movie_metadata[[#This Row],[New_gross]]-movie_metadata[[#This Row],[New_budget]]</f>
        <v>-1661305</v>
      </c>
      <c r="H3502" s="3" t="str">
        <f>IF(movie_metadata[[#This Row],[Profit/Loss_in money]]&gt;0,"Profit","Loss")</f>
        <v>Loss</v>
      </c>
      <c r="I3502" t="s">
        <v>26</v>
      </c>
      <c r="J3502" t="s">
        <v>45</v>
      </c>
      <c r="K3502" t="s">
        <v>2118</v>
      </c>
      <c r="L3502" s="1">
        <v>2004</v>
      </c>
      <c r="M3502" t="s">
        <v>572</v>
      </c>
      <c r="N3502">
        <v>7.4</v>
      </c>
      <c r="O3502">
        <v>2.35</v>
      </c>
      <c r="P3502">
        <v>0</v>
      </c>
      <c r="Q3502">
        <v>149</v>
      </c>
      <c r="R3502">
        <v>905</v>
      </c>
      <c r="S3502">
        <v>466</v>
      </c>
      <c r="T3502" t="s">
        <v>4716</v>
      </c>
      <c r="U3502">
        <v>27000</v>
      </c>
      <c r="V3502" t="s">
        <v>56</v>
      </c>
      <c r="W3502">
        <v>134070</v>
      </c>
      <c r="X3502">
        <v>29277</v>
      </c>
      <c r="Y3502" t="s">
        <v>4385</v>
      </c>
      <c r="Z3502">
        <v>1</v>
      </c>
      <c r="AA3502" t="s">
        <v>16891</v>
      </c>
      <c r="AB3502" t="s">
        <v>16892</v>
      </c>
      <c r="AC3502">
        <v>263</v>
      </c>
      <c r="AD3502">
        <v>594</v>
      </c>
    </row>
    <row r="3503" spans="1:30" x14ac:dyDescent="0.35">
      <c r="A3503" t="s">
        <v>23</v>
      </c>
      <c r="B3503" t="s">
        <v>16893</v>
      </c>
      <c r="C3503" t="s">
        <v>16894</v>
      </c>
      <c r="D3503">
        <v>100</v>
      </c>
      <c r="E3503" s="4">
        <v>6500000</v>
      </c>
      <c r="F3503" s="4">
        <v>2024854</v>
      </c>
      <c r="G3503" s="3">
        <f>movie_metadata[[#This Row],[New_gross]]-movie_metadata[[#This Row],[New_budget]]</f>
        <v>-4475146</v>
      </c>
      <c r="H3503" s="3" t="str">
        <f>IF(movie_metadata[[#This Row],[Profit/Loss_in money]]&gt;0,"Profit","Loss")</f>
        <v>Loss</v>
      </c>
      <c r="I3503" t="s">
        <v>26</v>
      </c>
      <c r="J3503" t="s">
        <v>27</v>
      </c>
      <c r="K3503" t="s">
        <v>1758</v>
      </c>
      <c r="L3503" s="1">
        <v>2005</v>
      </c>
      <c r="M3503" t="s">
        <v>29</v>
      </c>
      <c r="N3503">
        <v>6.6</v>
      </c>
      <c r="O3503">
        <v>2.35</v>
      </c>
      <c r="P3503">
        <v>19</v>
      </c>
      <c r="Q3503">
        <v>4</v>
      </c>
      <c r="R3503">
        <v>0</v>
      </c>
      <c r="S3503">
        <v>266</v>
      </c>
      <c r="T3503" t="s">
        <v>16351</v>
      </c>
      <c r="U3503">
        <v>1000</v>
      </c>
      <c r="V3503" t="s">
        <v>16895</v>
      </c>
      <c r="W3503">
        <v>564</v>
      </c>
      <c r="X3503">
        <v>1942</v>
      </c>
      <c r="Y3503" t="s">
        <v>12884</v>
      </c>
      <c r="Z3503">
        <v>2</v>
      </c>
      <c r="AA3503" t="s">
        <v>16896</v>
      </c>
      <c r="AB3503" t="s">
        <v>16897</v>
      </c>
      <c r="AC3503">
        <v>21</v>
      </c>
      <c r="AD3503">
        <v>373</v>
      </c>
    </row>
    <row r="3504" spans="1:30" x14ac:dyDescent="0.35">
      <c r="A3504" t="s">
        <v>23</v>
      </c>
      <c r="B3504" t="s">
        <v>16898</v>
      </c>
      <c r="C3504" t="s">
        <v>16899</v>
      </c>
      <c r="D3504">
        <v>116</v>
      </c>
      <c r="E3504" s="4">
        <v>6500000</v>
      </c>
      <c r="F3504" s="4">
        <v>2268296</v>
      </c>
      <c r="G3504" s="3">
        <f>movie_metadata[[#This Row],[New_gross]]-movie_metadata[[#This Row],[New_budget]]</f>
        <v>-4231704</v>
      </c>
      <c r="H3504" s="3" t="str">
        <f>IF(movie_metadata[[#This Row],[Profit/Loss_in money]]&gt;0,"Profit","Loss")</f>
        <v>Loss</v>
      </c>
      <c r="I3504" t="s">
        <v>26</v>
      </c>
      <c r="J3504" t="s">
        <v>45</v>
      </c>
      <c r="K3504" t="s">
        <v>4066</v>
      </c>
      <c r="L3504" s="1">
        <v>2013</v>
      </c>
      <c r="M3504" t="s">
        <v>29</v>
      </c>
      <c r="N3504">
        <v>6.9</v>
      </c>
      <c r="O3504">
        <v>2.35</v>
      </c>
      <c r="P3504">
        <v>12000</v>
      </c>
      <c r="Q3504">
        <v>200</v>
      </c>
      <c r="R3504">
        <v>129</v>
      </c>
      <c r="S3504">
        <v>782</v>
      </c>
      <c r="T3504" t="s">
        <v>681</v>
      </c>
      <c r="U3504">
        <v>10000</v>
      </c>
      <c r="V3504" t="s">
        <v>220</v>
      </c>
      <c r="W3504">
        <v>41856</v>
      </c>
      <c r="X3504">
        <v>13180</v>
      </c>
      <c r="Y3504" t="s">
        <v>9414</v>
      </c>
      <c r="Z3504">
        <v>4</v>
      </c>
      <c r="AA3504" t="s">
        <v>16900</v>
      </c>
      <c r="AB3504" t="s">
        <v>16901</v>
      </c>
      <c r="AC3504">
        <v>119</v>
      </c>
      <c r="AD3504">
        <v>918</v>
      </c>
    </row>
    <row r="3505" spans="1:30" x14ac:dyDescent="0.35">
      <c r="A3505" t="s">
        <v>23</v>
      </c>
      <c r="B3505" t="s">
        <v>12909</v>
      </c>
      <c r="C3505" t="s">
        <v>16902</v>
      </c>
      <c r="D3505">
        <v>97</v>
      </c>
      <c r="E3505" s="4">
        <v>6500000</v>
      </c>
      <c r="F3505" s="4">
        <v>1029017</v>
      </c>
      <c r="G3505" s="3">
        <f>movie_metadata[[#This Row],[New_gross]]-movie_metadata[[#This Row],[New_budget]]</f>
        <v>-5470983</v>
      </c>
      <c r="H3505" s="3" t="str">
        <f>IF(movie_metadata[[#This Row],[Profit/Loss_in money]]&gt;0,"Profit","Loss")</f>
        <v>Loss</v>
      </c>
      <c r="I3505" t="s">
        <v>26</v>
      </c>
      <c r="J3505" t="s">
        <v>27</v>
      </c>
      <c r="K3505" t="s">
        <v>206</v>
      </c>
      <c r="L3505" s="1">
        <v>2004</v>
      </c>
      <c r="M3505" t="s">
        <v>572</v>
      </c>
      <c r="N3505">
        <v>6.8</v>
      </c>
      <c r="O3505">
        <v>2.35</v>
      </c>
      <c r="P3505">
        <v>1000</v>
      </c>
      <c r="Q3505">
        <v>84</v>
      </c>
      <c r="R3505">
        <v>15</v>
      </c>
      <c r="S3505">
        <v>874</v>
      </c>
      <c r="T3505" t="s">
        <v>1046</v>
      </c>
      <c r="U3505">
        <v>18000</v>
      </c>
      <c r="V3505" t="s">
        <v>431</v>
      </c>
      <c r="W3505">
        <v>12049</v>
      </c>
      <c r="X3505">
        <v>21107</v>
      </c>
      <c r="Y3505" t="s">
        <v>5095</v>
      </c>
      <c r="Z3505">
        <v>2</v>
      </c>
      <c r="AA3505" t="s">
        <v>16903</v>
      </c>
      <c r="AB3505" t="s">
        <v>16904</v>
      </c>
      <c r="AC3505">
        <v>135</v>
      </c>
      <c r="AD3505">
        <v>986</v>
      </c>
    </row>
    <row r="3506" spans="1:30" x14ac:dyDescent="0.35">
      <c r="A3506" t="s">
        <v>23</v>
      </c>
      <c r="B3506" t="s">
        <v>16905</v>
      </c>
      <c r="C3506" t="s">
        <v>16906</v>
      </c>
      <c r="D3506">
        <v>106</v>
      </c>
      <c r="E3506" s="4">
        <v>6500000</v>
      </c>
      <c r="F3506" s="4">
        <v>64148</v>
      </c>
      <c r="G3506" s="3">
        <f>movie_metadata[[#This Row],[New_gross]]-movie_metadata[[#This Row],[New_budget]]</f>
        <v>-6435852</v>
      </c>
      <c r="H3506" s="3" t="str">
        <f>IF(movie_metadata[[#This Row],[Profit/Loss_in money]]&gt;0,"Profit","Loss")</f>
        <v>Loss</v>
      </c>
      <c r="I3506" t="s">
        <v>26</v>
      </c>
      <c r="J3506" t="s">
        <v>45</v>
      </c>
      <c r="K3506" t="s">
        <v>3402</v>
      </c>
      <c r="L3506" s="1">
        <v>2000</v>
      </c>
      <c r="M3506" t="s">
        <v>60</v>
      </c>
      <c r="N3506">
        <v>7.3</v>
      </c>
      <c r="O3506">
        <v>1.85</v>
      </c>
      <c r="P3506">
        <v>260</v>
      </c>
      <c r="Q3506">
        <v>28</v>
      </c>
      <c r="R3506">
        <v>19</v>
      </c>
      <c r="S3506">
        <v>0</v>
      </c>
      <c r="T3506" t="s">
        <v>16907</v>
      </c>
      <c r="U3506">
        <v>844</v>
      </c>
      <c r="V3506" t="s">
        <v>3511</v>
      </c>
      <c r="W3506">
        <v>2601</v>
      </c>
      <c r="X3506">
        <v>846</v>
      </c>
      <c r="Y3506" t="s">
        <v>16908</v>
      </c>
      <c r="Z3506">
        <v>0</v>
      </c>
      <c r="AA3506" t="s">
        <v>16909</v>
      </c>
      <c r="AB3506" t="s">
        <v>16910</v>
      </c>
      <c r="AC3506">
        <v>35</v>
      </c>
      <c r="AD3506">
        <v>2</v>
      </c>
    </row>
    <row r="3507" spans="1:30" x14ac:dyDescent="0.35">
      <c r="A3507" t="s">
        <v>23</v>
      </c>
      <c r="B3507" t="s">
        <v>16911</v>
      </c>
      <c r="C3507" t="s">
        <v>16912</v>
      </c>
      <c r="D3507">
        <v>105</v>
      </c>
      <c r="E3507" s="4">
        <v>6500000</v>
      </c>
      <c r="F3507" s="4">
        <v>66637</v>
      </c>
      <c r="G3507" s="3">
        <f>movie_metadata[[#This Row],[New_gross]]-movie_metadata[[#This Row],[New_budget]]</f>
        <v>-6433363</v>
      </c>
      <c r="H3507" s="3" t="str">
        <f>IF(movie_metadata[[#This Row],[Profit/Loss_in money]]&gt;0,"Profit","Loss")</f>
        <v>Loss</v>
      </c>
      <c r="I3507" t="s">
        <v>26</v>
      </c>
      <c r="J3507" t="s">
        <v>27</v>
      </c>
      <c r="K3507" t="s">
        <v>5597</v>
      </c>
      <c r="L3507" s="1">
        <v>2009</v>
      </c>
      <c r="M3507" t="s">
        <v>572</v>
      </c>
      <c r="N3507">
        <v>7.2</v>
      </c>
      <c r="O3507">
        <v>2.35</v>
      </c>
      <c r="P3507">
        <v>0</v>
      </c>
      <c r="Q3507">
        <v>217</v>
      </c>
      <c r="R3507">
        <v>38</v>
      </c>
      <c r="S3507">
        <v>706</v>
      </c>
      <c r="T3507" t="s">
        <v>8411</v>
      </c>
      <c r="U3507">
        <v>12000</v>
      </c>
      <c r="V3507" t="s">
        <v>266</v>
      </c>
      <c r="W3507">
        <v>29608</v>
      </c>
      <c r="X3507">
        <v>14462</v>
      </c>
      <c r="Y3507" t="s">
        <v>14339</v>
      </c>
      <c r="Z3507">
        <v>0</v>
      </c>
      <c r="AA3507" t="s">
        <v>16913</v>
      </c>
      <c r="AB3507" t="s">
        <v>16914</v>
      </c>
      <c r="AC3507">
        <v>92</v>
      </c>
      <c r="AD3507">
        <v>712</v>
      </c>
    </row>
    <row r="3508" spans="1:30" x14ac:dyDescent="0.35">
      <c r="A3508" t="s">
        <v>23</v>
      </c>
      <c r="B3508" t="s">
        <v>16915</v>
      </c>
      <c r="C3508" t="s">
        <v>16916</v>
      </c>
      <c r="D3508">
        <v>102</v>
      </c>
      <c r="E3508" s="4">
        <v>6500000</v>
      </c>
      <c r="F3508" s="4">
        <v>44266402.593939394</v>
      </c>
      <c r="G3508" s="3">
        <f>movie_metadata[[#This Row],[New_gross]]-movie_metadata[[#This Row],[New_budget]]</f>
        <v>37766402.593939394</v>
      </c>
      <c r="H3508" s="3" t="str">
        <f>IF(movie_metadata[[#This Row],[Profit/Loss_in money]]&gt;0,"Profit","Loss")</f>
        <v>Profit</v>
      </c>
      <c r="I3508" t="s">
        <v>26</v>
      </c>
      <c r="J3508" t="s">
        <v>165</v>
      </c>
      <c r="K3508" t="s">
        <v>16917</v>
      </c>
      <c r="L3508" s="1">
        <v>2010</v>
      </c>
      <c r="M3508" t="s">
        <v>572</v>
      </c>
      <c r="N3508">
        <v>6.5</v>
      </c>
      <c r="O3508">
        <v>2.35</v>
      </c>
      <c r="P3508">
        <v>830</v>
      </c>
      <c r="Q3508">
        <v>12</v>
      </c>
      <c r="R3508">
        <v>9</v>
      </c>
      <c r="S3508">
        <v>368</v>
      </c>
      <c r="T3508" t="s">
        <v>6175</v>
      </c>
      <c r="U3508">
        <v>1000</v>
      </c>
      <c r="V3508" t="s">
        <v>383</v>
      </c>
      <c r="W3508">
        <v>2892</v>
      </c>
      <c r="X3508">
        <v>1904</v>
      </c>
      <c r="Y3508" t="s">
        <v>307</v>
      </c>
      <c r="Z3508">
        <v>0</v>
      </c>
      <c r="AA3508" t="s">
        <v>16918</v>
      </c>
      <c r="AB3508" t="s">
        <v>16919</v>
      </c>
      <c r="AC3508">
        <v>18</v>
      </c>
      <c r="AD3508">
        <v>433</v>
      </c>
    </row>
    <row r="3509" spans="1:30" x14ac:dyDescent="0.35">
      <c r="A3509" t="s">
        <v>739</v>
      </c>
      <c r="B3509" t="s">
        <v>10830</v>
      </c>
      <c r="C3509" t="s">
        <v>16920</v>
      </c>
      <c r="D3509">
        <v>122</v>
      </c>
      <c r="E3509" s="4">
        <v>4500000</v>
      </c>
      <c r="F3509" s="4">
        <v>871577</v>
      </c>
      <c r="G3509" s="3">
        <f>movie_metadata[[#This Row],[New_gross]]-movie_metadata[[#This Row],[New_budget]]</f>
        <v>-3628423</v>
      </c>
      <c r="H3509" s="3" t="str">
        <f>IF(movie_metadata[[#This Row],[Profit/Loss_in money]]&gt;0,"Profit","Loss")</f>
        <v>Loss</v>
      </c>
      <c r="I3509" t="s">
        <v>26</v>
      </c>
      <c r="J3509" t="s">
        <v>45</v>
      </c>
      <c r="K3509" t="s">
        <v>4288</v>
      </c>
      <c r="L3509" s="1">
        <v>2007</v>
      </c>
      <c r="M3509" t="s">
        <v>572</v>
      </c>
      <c r="N3509">
        <v>7.7</v>
      </c>
      <c r="O3509">
        <v>2.35</v>
      </c>
      <c r="P3509">
        <v>13000</v>
      </c>
      <c r="Q3509">
        <v>183</v>
      </c>
      <c r="R3509">
        <v>210</v>
      </c>
      <c r="S3509">
        <v>471</v>
      </c>
      <c r="T3509" t="s">
        <v>66</v>
      </c>
      <c r="U3509">
        <v>845</v>
      </c>
      <c r="V3509" t="s">
        <v>559</v>
      </c>
      <c r="W3509">
        <v>51353</v>
      </c>
      <c r="X3509">
        <v>2614</v>
      </c>
      <c r="Y3509" t="s">
        <v>7114</v>
      </c>
      <c r="Z3509">
        <v>1</v>
      </c>
      <c r="AA3509" t="s">
        <v>16921</v>
      </c>
      <c r="AB3509" t="s">
        <v>16922</v>
      </c>
      <c r="AC3509">
        <v>143</v>
      </c>
      <c r="AD3509">
        <v>631</v>
      </c>
    </row>
    <row r="3510" spans="1:30" x14ac:dyDescent="0.35">
      <c r="A3510" t="s">
        <v>23</v>
      </c>
      <c r="B3510" t="s">
        <v>24</v>
      </c>
      <c r="C3510" t="s">
        <v>16923</v>
      </c>
      <c r="D3510">
        <v>107</v>
      </c>
      <c r="E3510" s="4">
        <v>6500000</v>
      </c>
      <c r="F3510" s="4">
        <v>38400000</v>
      </c>
      <c r="G3510" s="3">
        <f>movie_metadata[[#This Row],[New_gross]]-movie_metadata[[#This Row],[New_budget]]</f>
        <v>31900000</v>
      </c>
      <c r="H3510" s="3" t="str">
        <f>IF(movie_metadata[[#This Row],[Profit/Loss_in money]]&gt;0,"Profit","Loss")</f>
        <v>Profit</v>
      </c>
      <c r="I3510" t="s">
        <v>26</v>
      </c>
      <c r="J3510" t="s">
        <v>45</v>
      </c>
      <c r="K3510" t="s">
        <v>640</v>
      </c>
      <c r="L3510" s="1">
        <v>1984</v>
      </c>
      <c r="M3510" t="s">
        <v>572</v>
      </c>
      <c r="N3510">
        <v>8.1</v>
      </c>
      <c r="O3510">
        <v>1.85</v>
      </c>
      <c r="P3510">
        <v>13000</v>
      </c>
      <c r="Q3510">
        <v>204</v>
      </c>
      <c r="R3510">
        <v>0</v>
      </c>
      <c r="S3510">
        <v>255</v>
      </c>
      <c r="T3510" t="s">
        <v>4513</v>
      </c>
      <c r="U3510">
        <v>2000</v>
      </c>
      <c r="V3510" t="s">
        <v>3000</v>
      </c>
      <c r="W3510">
        <v>600266</v>
      </c>
      <c r="X3510">
        <v>3582</v>
      </c>
      <c r="Y3510" t="s">
        <v>12321</v>
      </c>
      <c r="Z3510">
        <v>1</v>
      </c>
      <c r="AA3510" t="s">
        <v>16924</v>
      </c>
      <c r="AB3510" t="s">
        <v>16925</v>
      </c>
      <c r="AC3510">
        <v>692</v>
      </c>
      <c r="AD3510">
        <v>663</v>
      </c>
    </row>
    <row r="3511" spans="1:30" x14ac:dyDescent="0.35">
      <c r="A3511" t="s">
        <v>739</v>
      </c>
      <c r="B3511" t="s">
        <v>16926</v>
      </c>
      <c r="C3511" t="s">
        <v>16927</v>
      </c>
      <c r="D3511">
        <v>121</v>
      </c>
      <c r="E3511" s="4">
        <v>4800000</v>
      </c>
      <c r="F3511" s="4">
        <v>4063859</v>
      </c>
      <c r="G3511" s="3">
        <f>movie_metadata[[#This Row],[New_gross]]-movie_metadata[[#This Row],[New_budget]]</f>
        <v>-736141</v>
      </c>
      <c r="H3511" s="3" t="str">
        <f>IF(movie_metadata[[#This Row],[Profit/Loss_in money]]&gt;0,"Profit","Loss")</f>
        <v>Loss</v>
      </c>
      <c r="I3511" t="s">
        <v>8717</v>
      </c>
      <c r="J3511" t="s">
        <v>754</v>
      </c>
      <c r="K3511" t="s">
        <v>206</v>
      </c>
      <c r="L3511" s="1">
        <v>2003</v>
      </c>
      <c r="M3511" t="s">
        <v>572</v>
      </c>
      <c r="N3511">
        <v>7.7</v>
      </c>
      <c r="O3511">
        <v>1.85</v>
      </c>
      <c r="P3511">
        <v>11000</v>
      </c>
      <c r="Q3511">
        <v>153</v>
      </c>
      <c r="R3511">
        <v>31</v>
      </c>
      <c r="S3511">
        <v>43</v>
      </c>
      <c r="T3511" t="s">
        <v>16928</v>
      </c>
      <c r="U3511">
        <v>65</v>
      </c>
      <c r="V3511" t="s">
        <v>16929</v>
      </c>
      <c r="W3511">
        <v>114407</v>
      </c>
      <c r="X3511">
        <v>200</v>
      </c>
      <c r="Y3511" t="s">
        <v>12009</v>
      </c>
      <c r="Z3511">
        <v>2</v>
      </c>
      <c r="AA3511" t="s">
        <v>16930</v>
      </c>
      <c r="AB3511" t="s">
        <v>16931</v>
      </c>
      <c r="AC3511">
        <v>225</v>
      </c>
      <c r="AD3511">
        <v>51</v>
      </c>
    </row>
    <row r="3512" spans="1:30" x14ac:dyDescent="0.35">
      <c r="A3512" t="s">
        <v>23</v>
      </c>
      <c r="B3512" t="s">
        <v>3657</v>
      </c>
      <c r="C3512" t="s">
        <v>16932</v>
      </c>
      <c r="D3512">
        <v>98</v>
      </c>
      <c r="E3512" s="4">
        <v>10000000</v>
      </c>
      <c r="F3512" s="4">
        <v>449558</v>
      </c>
      <c r="G3512" s="3">
        <f>movie_metadata[[#This Row],[New_gross]]-movie_metadata[[#This Row],[New_budget]]</f>
        <v>-9550442</v>
      </c>
      <c r="H3512" s="3" t="str">
        <f>IF(movie_metadata[[#This Row],[Profit/Loss_in money]]&gt;0,"Profit","Loss")</f>
        <v>Loss</v>
      </c>
      <c r="I3512" t="s">
        <v>26</v>
      </c>
      <c r="J3512" t="s">
        <v>45</v>
      </c>
      <c r="K3512" t="s">
        <v>1627</v>
      </c>
      <c r="L3512" s="1">
        <v>2009</v>
      </c>
      <c r="M3512" t="s">
        <v>572</v>
      </c>
      <c r="N3512">
        <v>7.6</v>
      </c>
      <c r="O3512">
        <v>1.85</v>
      </c>
      <c r="P3512">
        <v>0</v>
      </c>
      <c r="Q3512">
        <v>145</v>
      </c>
      <c r="R3512">
        <v>0</v>
      </c>
      <c r="S3512">
        <v>27</v>
      </c>
      <c r="T3512" t="s">
        <v>16933</v>
      </c>
      <c r="U3512">
        <v>1000</v>
      </c>
      <c r="V3512" t="s">
        <v>152</v>
      </c>
      <c r="W3512">
        <v>32307</v>
      </c>
      <c r="X3512">
        <v>1163</v>
      </c>
      <c r="Y3512" t="s">
        <v>16934</v>
      </c>
      <c r="Z3512">
        <v>2</v>
      </c>
      <c r="AA3512" t="s">
        <v>16935</v>
      </c>
      <c r="AB3512" t="s">
        <v>16936</v>
      </c>
      <c r="AC3512">
        <v>75</v>
      </c>
      <c r="AD3512">
        <v>54</v>
      </c>
    </row>
    <row r="3513" spans="1:30" x14ac:dyDescent="0.35">
      <c r="A3513" t="s">
        <v>23</v>
      </c>
      <c r="B3513" t="s">
        <v>16937</v>
      </c>
      <c r="C3513" t="s">
        <v>16938</v>
      </c>
      <c r="D3513">
        <v>108</v>
      </c>
      <c r="E3513" s="4">
        <v>4000000</v>
      </c>
      <c r="F3513" s="4">
        <v>55856656.279220782</v>
      </c>
      <c r="G3513" s="3">
        <f>movie_metadata[[#This Row],[New_gross]]-movie_metadata[[#This Row],[New_budget]]</f>
        <v>51856656.279220782</v>
      </c>
      <c r="H3513" s="3" t="str">
        <f>IF(movie_metadata[[#This Row],[Profit/Loss_in money]]&gt;0,"Profit","Loss")</f>
        <v>Profit</v>
      </c>
      <c r="I3513" t="s">
        <v>26</v>
      </c>
      <c r="J3513" t="s">
        <v>27</v>
      </c>
      <c r="K3513" t="s">
        <v>12627</v>
      </c>
      <c r="L3513" s="1">
        <v>1985</v>
      </c>
      <c r="M3513" t="s">
        <v>572</v>
      </c>
      <c r="N3513">
        <v>7.3</v>
      </c>
      <c r="O3513">
        <v>1.85</v>
      </c>
      <c r="P3513">
        <v>0</v>
      </c>
      <c r="Q3513">
        <v>203</v>
      </c>
      <c r="R3513">
        <v>228</v>
      </c>
      <c r="S3513">
        <v>358</v>
      </c>
      <c r="T3513" t="s">
        <v>16939</v>
      </c>
      <c r="U3513">
        <v>431</v>
      </c>
      <c r="V3513" t="s">
        <v>16940</v>
      </c>
      <c r="W3513">
        <v>39856</v>
      </c>
      <c r="X3513">
        <v>2020</v>
      </c>
      <c r="Y3513" t="s">
        <v>16941</v>
      </c>
      <c r="Z3513">
        <v>0</v>
      </c>
      <c r="AA3513" t="s">
        <v>16942</v>
      </c>
      <c r="AB3513" t="s">
        <v>16943</v>
      </c>
      <c r="AC3513">
        <v>300</v>
      </c>
      <c r="AD3513">
        <v>426</v>
      </c>
    </row>
    <row r="3514" spans="1:30" x14ac:dyDescent="0.35">
      <c r="A3514" t="s">
        <v>23</v>
      </c>
      <c r="B3514" t="s">
        <v>60</v>
      </c>
      <c r="C3514" t="s">
        <v>16944</v>
      </c>
      <c r="D3514">
        <v>55</v>
      </c>
      <c r="E3514" s="4">
        <v>36541497.422512971</v>
      </c>
      <c r="F3514" s="4">
        <v>162780952.57142857</v>
      </c>
      <c r="G3514" s="3">
        <f>movie_metadata[[#This Row],[New_gross]]-movie_metadata[[#This Row],[New_budget]]</f>
        <v>126239455.14891559</v>
      </c>
      <c r="H3514" s="3" t="str">
        <f>IF(movie_metadata[[#This Row],[Profit/Loss_in money]]&gt;0,"Profit","Loss")</f>
        <v>Profit</v>
      </c>
      <c r="I3514" t="s">
        <v>9779</v>
      </c>
      <c r="J3514" t="s">
        <v>7074</v>
      </c>
      <c r="K3514" t="s">
        <v>2118</v>
      </c>
      <c r="L3514" s="1">
        <v>2005</v>
      </c>
      <c r="M3514" t="s">
        <v>2622</v>
      </c>
      <c r="N3514">
        <v>8.6999999999999993</v>
      </c>
      <c r="O3514">
        <v>1.85</v>
      </c>
      <c r="P3514">
        <v>0</v>
      </c>
      <c r="Q3514">
        <v>10</v>
      </c>
      <c r="S3514">
        <v>5</v>
      </c>
      <c r="T3514" t="s">
        <v>16945</v>
      </c>
      <c r="U3514">
        <v>18</v>
      </c>
      <c r="V3514" t="s">
        <v>16946</v>
      </c>
      <c r="W3514">
        <v>9638</v>
      </c>
      <c r="X3514">
        <v>39</v>
      </c>
      <c r="Y3514" t="s">
        <v>16947</v>
      </c>
      <c r="Z3514">
        <v>5</v>
      </c>
      <c r="AA3514" t="s">
        <v>62</v>
      </c>
      <c r="AB3514" t="s">
        <v>16948</v>
      </c>
      <c r="AC3514">
        <v>25</v>
      </c>
      <c r="AD3514">
        <v>9</v>
      </c>
    </row>
    <row r="3515" spans="1:30" x14ac:dyDescent="0.35">
      <c r="A3515" t="s">
        <v>23</v>
      </c>
      <c r="B3515" t="s">
        <v>7123</v>
      </c>
      <c r="C3515" t="s">
        <v>16949</v>
      </c>
      <c r="D3515">
        <v>123</v>
      </c>
      <c r="E3515" s="4">
        <v>6000000</v>
      </c>
      <c r="F3515" s="4">
        <v>2122561</v>
      </c>
      <c r="G3515" s="3">
        <f>movie_metadata[[#This Row],[New_gross]]-movie_metadata[[#This Row],[New_budget]]</f>
        <v>-3877439</v>
      </c>
      <c r="H3515" s="3" t="str">
        <f>IF(movie_metadata[[#This Row],[Profit/Loss_in money]]&gt;0,"Profit","Loss")</f>
        <v>Loss</v>
      </c>
      <c r="I3515" t="s">
        <v>26</v>
      </c>
      <c r="J3515" t="s">
        <v>27</v>
      </c>
      <c r="K3515" t="s">
        <v>1674</v>
      </c>
      <c r="L3515" s="1">
        <v>1995</v>
      </c>
      <c r="M3515" t="s">
        <v>572</v>
      </c>
      <c r="N3515">
        <v>7.2</v>
      </c>
      <c r="O3515">
        <v>1.85</v>
      </c>
      <c r="P3515">
        <v>0</v>
      </c>
      <c r="Q3515">
        <v>93</v>
      </c>
      <c r="R3515">
        <v>0</v>
      </c>
      <c r="S3515">
        <v>781</v>
      </c>
      <c r="T3515" t="s">
        <v>10420</v>
      </c>
      <c r="U3515">
        <v>1000</v>
      </c>
      <c r="V3515" t="s">
        <v>2076</v>
      </c>
      <c r="W3515">
        <v>99033</v>
      </c>
      <c r="X3515">
        <v>3254</v>
      </c>
      <c r="Y3515" t="s">
        <v>8078</v>
      </c>
      <c r="Z3515">
        <v>6</v>
      </c>
      <c r="AA3515" t="s">
        <v>16950</v>
      </c>
      <c r="AB3515" t="s">
        <v>16951</v>
      </c>
      <c r="AC3515">
        <v>434</v>
      </c>
      <c r="AD3515">
        <v>898</v>
      </c>
    </row>
    <row r="3516" spans="1:30" x14ac:dyDescent="0.35">
      <c r="A3516" t="s">
        <v>23</v>
      </c>
      <c r="B3516" t="s">
        <v>13397</v>
      </c>
      <c r="C3516" t="s">
        <v>16952</v>
      </c>
      <c r="D3516">
        <v>110</v>
      </c>
      <c r="E3516" s="4">
        <v>6000000</v>
      </c>
      <c r="F3516" s="4">
        <v>181360000</v>
      </c>
      <c r="G3516" s="3">
        <f>movie_metadata[[#This Row],[New_gross]]-movie_metadata[[#This Row],[New_budget]]</f>
        <v>175360000</v>
      </c>
      <c r="H3516" s="3" t="str">
        <f>IF(movie_metadata[[#This Row],[Profit/Loss_in money]]&gt;0,"Profit","Loss")</f>
        <v>Profit</v>
      </c>
      <c r="I3516" t="s">
        <v>26</v>
      </c>
      <c r="J3516" t="s">
        <v>27</v>
      </c>
      <c r="K3516" t="s">
        <v>16953</v>
      </c>
      <c r="L3516" s="1">
        <v>1978</v>
      </c>
      <c r="M3516" t="s">
        <v>29</v>
      </c>
      <c r="N3516">
        <v>7.2</v>
      </c>
      <c r="O3516">
        <v>2.35</v>
      </c>
      <c r="P3516">
        <v>13000</v>
      </c>
      <c r="Q3516">
        <v>124</v>
      </c>
      <c r="R3516">
        <v>116</v>
      </c>
      <c r="S3516">
        <v>898</v>
      </c>
      <c r="T3516" t="s">
        <v>4127</v>
      </c>
      <c r="U3516">
        <v>1000</v>
      </c>
      <c r="V3516" t="s">
        <v>16954</v>
      </c>
      <c r="W3516">
        <v>170027</v>
      </c>
      <c r="X3516">
        <v>5127</v>
      </c>
      <c r="Y3516" t="s">
        <v>14537</v>
      </c>
      <c r="Z3516">
        <v>2</v>
      </c>
      <c r="AA3516" t="s">
        <v>16955</v>
      </c>
      <c r="AB3516" t="s">
        <v>16956</v>
      </c>
      <c r="AC3516">
        <v>350</v>
      </c>
      <c r="AD3516">
        <v>944</v>
      </c>
    </row>
    <row r="3517" spans="1:30" x14ac:dyDescent="0.35">
      <c r="A3517" t="s">
        <v>23</v>
      </c>
      <c r="B3517" t="s">
        <v>752</v>
      </c>
      <c r="C3517" t="s">
        <v>16957</v>
      </c>
      <c r="D3517">
        <v>120</v>
      </c>
      <c r="E3517" s="4">
        <v>6000000</v>
      </c>
      <c r="F3517" s="4">
        <v>137963328</v>
      </c>
      <c r="G3517" s="3">
        <f>movie_metadata[[#This Row],[New_gross]]-movie_metadata[[#This Row],[New_budget]]</f>
        <v>131963328</v>
      </c>
      <c r="H3517" s="3" t="str">
        <f>IF(movie_metadata[[#This Row],[Profit/Loss_in money]]&gt;0,"Profit","Loss")</f>
        <v>Profit</v>
      </c>
      <c r="I3517" t="s">
        <v>26</v>
      </c>
      <c r="J3517" t="s">
        <v>45</v>
      </c>
      <c r="K3517" t="s">
        <v>3389</v>
      </c>
      <c r="L3517" s="1">
        <v>1986</v>
      </c>
      <c r="M3517" t="s">
        <v>572</v>
      </c>
      <c r="N3517">
        <v>8.1</v>
      </c>
      <c r="O3517">
        <v>1.85</v>
      </c>
      <c r="P3517">
        <v>9000</v>
      </c>
      <c r="Q3517">
        <v>120</v>
      </c>
      <c r="R3517">
        <v>0</v>
      </c>
      <c r="S3517">
        <v>576</v>
      </c>
      <c r="T3517" t="s">
        <v>4824</v>
      </c>
      <c r="U3517">
        <v>40000</v>
      </c>
      <c r="V3517" t="s">
        <v>39</v>
      </c>
      <c r="W3517">
        <v>291603</v>
      </c>
      <c r="X3517">
        <v>42028</v>
      </c>
      <c r="Y3517" t="s">
        <v>3050</v>
      </c>
      <c r="Z3517">
        <v>0</v>
      </c>
      <c r="AA3517" t="s">
        <v>16958</v>
      </c>
      <c r="AB3517" t="s">
        <v>16959</v>
      </c>
      <c r="AC3517">
        <v>505</v>
      </c>
      <c r="AD3517">
        <v>854</v>
      </c>
    </row>
    <row r="3518" spans="1:30" x14ac:dyDescent="0.35">
      <c r="A3518" t="s">
        <v>23</v>
      </c>
      <c r="B3518" t="s">
        <v>3799</v>
      </c>
      <c r="C3518" t="s">
        <v>16960</v>
      </c>
      <c r="D3518">
        <v>122</v>
      </c>
      <c r="E3518" s="4">
        <v>6000000</v>
      </c>
      <c r="F3518" s="4">
        <v>119078393</v>
      </c>
      <c r="G3518" s="3">
        <f>movie_metadata[[#This Row],[New_gross]]-movie_metadata[[#This Row],[New_budget]]</f>
        <v>113078393</v>
      </c>
      <c r="H3518" s="3" t="str">
        <f>IF(movie_metadata[[#This Row],[Profit/Loss_in money]]&gt;0,"Profit","Loss")</f>
        <v>Profit</v>
      </c>
      <c r="I3518" t="s">
        <v>26</v>
      </c>
      <c r="J3518" t="s">
        <v>27</v>
      </c>
      <c r="K3518" t="s">
        <v>16961</v>
      </c>
      <c r="L3518" s="1">
        <v>2004</v>
      </c>
      <c r="M3518" t="s">
        <v>572</v>
      </c>
      <c r="N3518">
        <v>7.5</v>
      </c>
      <c r="O3518">
        <v>1.85</v>
      </c>
      <c r="P3518">
        <v>0</v>
      </c>
      <c r="Q3518">
        <v>288</v>
      </c>
      <c r="R3518">
        <v>909</v>
      </c>
      <c r="S3518">
        <v>282</v>
      </c>
      <c r="T3518" t="s">
        <v>16962</v>
      </c>
      <c r="U3518">
        <v>503</v>
      </c>
      <c r="V3518" t="s">
        <v>16963</v>
      </c>
      <c r="W3518">
        <v>113152</v>
      </c>
      <c r="X3518">
        <v>1448</v>
      </c>
      <c r="Y3518" t="s">
        <v>16964</v>
      </c>
      <c r="Z3518">
        <v>0</v>
      </c>
      <c r="AA3518" t="s">
        <v>16965</v>
      </c>
      <c r="AB3518" t="s">
        <v>16966</v>
      </c>
      <c r="AC3518">
        <v>1416</v>
      </c>
      <c r="AD3518">
        <v>328</v>
      </c>
    </row>
    <row r="3519" spans="1:30" x14ac:dyDescent="0.35">
      <c r="A3519" t="s">
        <v>23</v>
      </c>
      <c r="B3519" t="s">
        <v>16967</v>
      </c>
      <c r="C3519" t="s">
        <v>16968</v>
      </c>
      <c r="D3519">
        <v>110</v>
      </c>
      <c r="E3519" s="4">
        <v>6000000</v>
      </c>
      <c r="F3519" s="4">
        <v>102308900</v>
      </c>
      <c r="G3519" s="3">
        <f>movie_metadata[[#This Row],[New_gross]]-movie_metadata[[#This Row],[New_budget]]</f>
        <v>96308900</v>
      </c>
      <c r="H3519" s="3" t="str">
        <f>IF(movie_metadata[[#This Row],[Profit/Loss_in money]]&gt;0,"Profit","Loss")</f>
        <v>Profit</v>
      </c>
      <c r="I3519" t="s">
        <v>26</v>
      </c>
      <c r="J3519" t="s">
        <v>27</v>
      </c>
      <c r="K3519" t="s">
        <v>16969</v>
      </c>
      <c r="L3519" s="1">
        <v>1969</v>
      </c>
      <c r="M3519" t="s">
        <v>16028</v>
      </c>
      <c r="N3519">
        <v>8.1</v>
      </c>
      <c r="O3519">
        <v>2.35</v>
      </c>
      <c r="P3519">
        <v>0</v>
      </c>
      <c r="Q3519">
        <v>130</v>
      </c>
      <c r="R3519">
        <v>131</v>
      </c>
      <c r="S3519">
        <v>399</v>
      </c>
      <c r="T3519" t="s">
        <v>16970</v>
      </c>
      <c r="U3519">
        <v>640</v>
      </c>
      <c r="V3519" t="s">
        <v>16971</v>
      </c>
      <c r="W3519">
        <v>152089</v>
      </c>
      <c r="X3519">
        <v>2169</v>
      </c>
      <c r="Y3519" t="s">
        <v>16972</v>
      </c>
      <c r="Z3519">
        <v>1</v>
      </c>
      <c r="AA3519" t="s">
        <v>16973</v>
      </c>
      <c r="AB3519" t="s">
        <v>16974</v>
      </c>
      <c r="AC3519">
        <v>309</v>
      </c>
      <c r="AD3519">
        <v>566</v>
      </c>
    </row>
    <row r="3520" spans="1:30" x14ac:dyDescent="0.35">
      <c r="A3520" t="s">
        <v>23</v>
      </c>
      <c r="B3520" t="s">
        <v>16975</v>
      </c>
      <c r="C3520" t="s">
        <v>16976</v>
      </c>
      <c r="D3520">
        <v>139</v>
      </c>
      <c r="E3520" s="4">
        <v>6000000</v>
      </c>
      <c r="F3520" s="4">
        <v>102300000</v>
      </c>
      <c r="G3520" s="3">
        <f>movie_metadata[[#This Row],[New_gross]]-movie_metadata[[#This Row],[New_budget]]</f>
        <v>96300000</v>
      </c>
      <c r="H3520" s="3" t="str">
        <f>IF(movie_metadata[[#This Row],[Profit/Loss_in money]]&gt;0,"Profit","Loss")</f>
        <v>Profit</v>
      </c>
      <c r="I3520" t="s">
        <v>26</v>
      </c>
      <c r="J3520" t="s">
        <v>27</v>
      </c>
      <c r="K3520" t="s">
        <v>16977</v>
      </c>
      <c r="L3520" s="1">
        <v>1964</v>
      </c>
      <c r="M3520" t="s">
        <v>6020</v>
      </c>
      <c r="N3520">
        <v>7.8</v>
      </c>
      <c r="O3520">
        <v>1.66</v>
      </c>
      <c r="P3520">
        <v>0</v>
      </c>
      <c r="Q3520">
        <v>145</v>
      </c>
      <c r="R3520">
        <v>55</v>
      </c>
      <c r="S3520">
        <v>266</v>
      </c>
      <c r="T3520" t="s">
        <v>16978</v>
      </c>
      <c r="U3520">
        <v>382</v>
      </c>
      <c r="V3520" t="s">
        <v>16979</v>
      </c>
      <c r="W3520">
        <v>107408</v>
      </c>
      <c r="X3520">
        <v>2045</v>
      </c>
      <c r="Y3520" t="s">
        <v>16980</v>
      </c>
      <c r="Z3520">
        <v>2</v>
      </c>
      <c r="AA3520" t="s">
        <v>16981</v>
      </c>
      <c r="AB3520" t="s">
        <v>16982</v>
      </c>
      <c r="AC3520">
        <v>259</v>
      </c>
      <c r="AD3520">
        <v>279</v>
      </c>
    </row>
    <row r="3521" spans="1:30" x14ac:dyDescent="0.35">
      <c r="A3521" t="s">
        <v>23</v>
      </c>
      <c r="B3521" t="s">
        <v>4032</v>
      </c>
      <c r="C3521" t="s">
        <v>16983</v>
      </c>
      <c r="D3521">
        <v>124</v>
      </c>
      <c r="E3521" s="4">
        <v>6000000</v>
      </c>
      <c r="F3521" s="4">
        <v>54800000</v>
      </c>
      <c r="G3521" s="3">
        <f>movie_metadata[[#This Row],[New_gross]]-movie_metadata[[#This Row],[New_budget]]</f>
        <v>48800000</v>
      </c>
      <c r="H3521" s="3" t="str">
        <f>IF(movie_metadata[[#This Row],[Profit/Loss_in money]]&gt;0,"Profit","Loss")</f>
        <v>Profit</v>
      </c>
      <c r="I3521" t="s">
        <v>26</v>
      </c>
      <c r="J3521" t="s">
        <v>27</v>
      </c>
      <c r="K3521" t="s">
        <v>3402</v>
      </c>
      <c r="L3521" s="1">
        <v>1980</v>
      </c>
      <c r="M3521" t="s">
        <v>572</v>
      </c>
      <c r="N3521">
        <v>7.8</v>
      </c>
      <c r="O3521">
        <v>1.85</v>
      </c>
      <c r="P3521">
        <v>0</v>
      </c>
      <c r="Q3521">
        <v>62</v>
      </c>
      <c r="R3521">
        <v>0</v>
      </c>
      <c r="S3521">
        <v>535</v>
      </c>
      <c r="T3521" t="s">
        <v>8926</v>
      </c>
      <c r="U3521">
        <v>2000</v>
      </c>
      <c r="V3521" t="s">
        <v>1515</v>
      </c>
      <c r="W3521">
        <v>35130</v>
      </c>
      <c r="X3521">
        <v>5122</v>
      </c>
      <c r="Y3521" t="s">
        <v>628</v>
      </c>
      <c r="Z3521">
        <v>3</v>
      </c>
      <c r="AA3521" t="s">
        <v>16984</v>
      </c>
      <c r="AB3521" t="s">
        <v>16985</v>
      </c>
      <c r="AC3521">
        <v>283</v>
      </c>
      <c r="AD3521">
        <v>553</v>
      </c>
    </row>
    <row r="3522" spans="1:30" x14ac:dyDescent="0.35">
      <c r="A3522" t="s">
        <v>23</v>
      </c>
      <c r="B3522" t="s">
        <v>16986</v>
      </c>
      <c r="C3522" t="s">
        <v>16987</v>
      </c>
      <c r="D3522">
        <v>152</v>
      </c>
      <c r="E3522" s="4">
        <v>6000000</v>
      </c>
      <c r="F3522" s="4">
        <v>43650000</v>
      </c>
      <c r="G3522" s="3">
        <f>movie_metadata[[#This Row],[New_gross]]-movie_metadata[[#This Row],[New_budget]]</f>
        <v>37650000</v>
      </c>
      <c r="H3522" s="3" t="str">
        <f>IF(movie_metadata[[#This Row],[Profit/Loss_in money]]&gt;0,"Profit","Loss")</f>
        <v>Profit</v>
      </c>
      <c r="I3522" t="s">
        <v>26</v>
      </c>
      <c r="J3522" t="s">
        <v>27</v>
      </c>
      <c r="K3522" t="s">
        <v>16988</v>
      </c>
      <c r="L3522" s="1">
        <v>1961</v>
      </c>
      <c r="M3522" t="s">
        <v>5598</v>
      </c>
      <c r="N3522">
        <v>7.6</v>
      </c>
      <c r="O3522">
        <v>2.2000000000000002</v>
      </c>
      <c r="P3522">
        <v>0</v>
      </c>
      <c r="Q3522">
        <v>120</v>
      </c>
      <c r="R3522">
        <v>34</v>
      </c>
      <c r="S3522">
        <v>249</v>
      </c>
      <c r="T3522" t="s">
        <v>16989</v>
      </c>
      <c r="U3522">
        <v>804</v>
      </c>
      <c r="V3522" t="s">
        <v>16850</v>
      </c>
      <c r="W3522">
        <v>71919</v>
      </c>
      <c r="X3522">
        <v>1802</v>
      </c>
      <c r="Y3522" t="s">
        <v>14800</v>
      </c>
      <c r="Z3522">
        <v>0</v>
      </c>
      <c r="AA3522" t="s">
        <v>16990</v>
      </c>
      <c r="AB3522" t="s">
        <v>16991</v>
      </c>
      <c r="AC3522">
        <v>316</v>
      </c>
      <c r="AD3522">
        <v>271</v>
      </c>
    </row>
    <row r="3523" spans="1:30" x14ac:dyDescent="0.35">
      <c r="A3523" t="s">
        <v>23</v>
      </c>
      <c r="B3523" t="s">
        <v>4209</v>
      </c>
      <c r="C3523" t="s">
        <v>16992</v>
      </c>
      <c r="D3523">
        <v>98</v>
      </c>
      <c r="E3523" s="4">
        <v>6000000</v>
      </c>
      <c r="F3523" s="4">
        <v>39800000</v>
      </c>
      <c r="G3523" s="3">
        <f>movie_metadata[[#This Row],[New_gross]]-movie_metadata[[#This Row],[New_budget]]</f>
        <v>33800000</v>
      </c>
      <c r="H3523" s="3" t="str">
        <f>IF(movie_metadata[[#This Row],[Profit/Loss_in money]]&gt;0,"Profit","Loss")</f>
        <v>Profit</v>
      </c>
      <c r="I3523" t="s">
        <v>26</v>
      </c>
      <c r="J3523" t="s">
        <v>27</v>
      </c>
      <c r="K3523" t="s">
        <v>3906</v>
      </c>
      <c r="L3523" s="1">
        <v>1980</v>
      </c>
      <c r="M3523" t="s">
        <v>572</v>
      </c>
      <c r="N3523">
        <v>7.4</v>
      </c>
      <c r="O3523">
        <v>1.85</v>
      </c>
      <c r="P3523">
        <v>0</v>
      </c>
      <c r="Q3523">
        <v>71</v>
      </c>
      <c r="R3523">
        <v>11000</v>
      </c>
      <c r="S3523">
        <v>484</v>
      </c>
      <c r="T3523" t="s">
        <v>16993</v>
      </c>
      <c r="U3523">
        <v>13000</v>
      </c>
      <c r="V3523" t="s">
        <v>541</v>
      </c>
      <c r="W3523">
        <v>81599</v>
      </c>
      <c r="X3523">
        <v>14921</v>
      </c>
      <c r="Y3523" t="s">
        <v>5566</v>
      </c>
      <c r="Z3523">
        <v>3</v>
      </c>
      <c r="AA3523" t="s">
        <v>16994</v>
      </c>
      <c r="AB3523" t="s">
        <v>16995</v>
      </c>
      <c r="AC3523">
        <v>250</v>
      </c>
      <c r="AD3523">
        <v>573</v>
      </c>
    </row>
    <row r="3524" spans="1:30" x14ac:dyDescent="0.35">
      <c r="A3524" t="s">
        <v>23</v>
      </c>
      <c r="B3524" t="s">
        <v>16996</v>
      </c>
      <c r="C3524" t="s">
        <v>16997</v>
      </c>
      <c r="D3524">
        <v>106</v>
      </c>
      <c r="E3524" s="4">
        <v>6000000</v>
      </c>
      <c r="F3524" s="4">
        <v>27457409</v>
      </c>
      <c r="G3524" s="3">
        <f>movie_metadata[[#This Row],[New_gross]]-movie_metadata[[#This Row],[New_budget]]</f>
        <v>21457409</v>
      </c>
      <c r="H3524" s="3" t="str">
        <f>IF(movie_metadata[[#This Row],[Profit/Loss_in money]]&gt;0,"Profit","Loss")</f>
        <v>Profit</v>
      </c>
      <c r="I3524" t="s">
        <v>26</v>
      </c>
      <c r="J3524" t="s">
        <v>27</v>
      </c>
      <c r="K3524" t="s">
        <v>2520</v>
      </c>
      <c r="L3524" s="1">
        <v>2001</v>
      </c>
      <c r="M3524" t="s">
        <v>572</v>
      </c>
      <c r="N3524">
        <v>6.3</v>
      </c>
      <c r="O3524">
        <v>1.85</v>
      </c>
      <c r="P3524">
        <v>478</v>
      </c>
      <c r="Q3524">
        <v>52</v>
      </c>
      <c r="R3524">
        <v>10</v>
      </c>
      <c r="S3524">
        <v>578</v>
      </c>
      <c r="T3524" t="s">
        <v>9083</v>
      </c>
      <c r="U3524">
        <v>3000</v>
      </c>
      <c r="V3524" t="s">
        <v>5436</v>
      </c>
      <c r="W3524">
        <v>3198</v>
      </c>
      <c r="X3524">
        <v>6419</v>
      </c>
      <c r="Y3524" t="s">
        <v>1653</v>
      </c>
      <c r="Z3524">
        <v>4</v>
      </c>
      <c r="AA3524" t="s">
        <v>16998</v>
      </c>
      <c r="AB3524" t="s">
        <v>16999</v>
      </c>
      <c r="AC3524">
        <v>43</v>
      </c>
      <c r="AD3524">
        <v>685</v>
      </c>
    </row>
    <row r="3525" spans="1:30" x14ac:dyDescent="0.35">
      <c r="A3525" t="s">
        <v>23</v>
      </c>
      <c r="B3525" t="s">
        <v>13440</v>
      </c>
      <c r="C3525" t="s">
        <v>17000</v>
      </c>
      <c r="D3525">
        <v>106</v>
      </c>
      <c r="E3525" s="4">
        <v>6000000</v>
      </c>
      <c r="F3525" s="4">
        <v>25047631</v>
      </c>
      <c r="G3525" s="3">
        <f>movie_metadata[[#This Row],[New_gross]]-movie_metadata[[#This Row],[New_budget]]</f>
        <v>19047631</v>
      </c>
      <c r="H3525" s="3" t="str">
        <f>IF(movie_metadata[[#This Row],[Profit/Loss_in money]]&gt;0,"Profit","Loss")</f>
        <v>Profit</v>
      </c>
      <c r="I3525" t="s">
        <v>26</v>
      </c>
      <c r="J3525" t="s">
        <v>27</v>
      </c>
      <c r="K3525" t="s">
        <v>1407</v>
      </c>
      <c r="L3525" s="1">
        <v>1999</v>
      </c>
      <c r="M3525" t="s">
        <v>572</v>
      </c>
      <c r="N3525">
        <v>6.9</v>
      </c>
      <c r="O3525">
        <v>1.85</v>
      </c>
      <c r="P3525">
        <v>990</v>
      </c>
      <c r="Q3525">
        <v>18</v>
      </c>
      <c r="R3525">
        <v>44</v>
      </c>
      <c r="S3525">
        <v>328</v>
      </c>
      <c r="T3525" t="s">
        <v>7145</v>
      </c>
      <c r="U3525">
        <v>865</v>
      </c>
      <c r="V3525" t="s">
        <v>5958</v>
      </c>
      <c r="W3525">
        <v>6585</v>
      </c>
      <c r="X3525">
        <v>2724</v>
      </c>
      <c r="Y3525" t="s">
        <v>7577</v>
      </c>
      <c r="Z3525">
        <v>0</v>
      </c>
      <c r="AA3525" t="s">
        <v>17001</v>
      </c>
      <c r="AB3525" t="s">
        <v>17002</v>
      </c>
      <c r="AC3525">
        <v>50</v>
      </c>
      <c r="AD3525">
        <v>405</v>
      </c>
    </row>
    <row r="3526" spans="1:30" x14ac:dyDescent="0.35">
      <c r="A3526" t="s">
        <v>23</v>
      </c>
      <c r="B3526" t="s">
        <v>110</v>
      </c>
      <c r="C3526" t="s">
        <v>17003</v>
      </c>
      <c r="D3526">
        <v>106</v>
      </c>
      <c r="E3526" s="4">
        <v>6000000</v>
      </c>
      <c r="F3526" s="4">
        <v>23272306</v>
      </c>
      <c r="G3526" s="3">
        <f>movie_metadata[[#This Row],[New_gross]]-movie_metadata[[#This Row],[New_budget]]</f>
        <v>17272306</v>
      </c>
      <c r="H3526" s="3" t="str">
        <f>IF(movie_metadata[[#This Row],[Profit/Loss_in money]]&gt;0,"Profit","Loss")</f>
        <v>Profit</v>
      </c>
      <c r="I3526" t="s">
        <v>26</v>
      </c>
      <c r="J3526" t="s">
        <v>27</v>
      </c>
      <c r="K3526" t="s">
        <v>2134</v>
      </c>
      <c r="L3526" s="1">
        <v>1995</v>
      </c>
      <c r="M3526" t="s">
        <v>572</v>
      </c>
      <c r="N3526">
        <v>8.6</v>
      </c>
      <c r="O3526">
        <v>2.35</v>
      </c>
      <c r="P3526">
        <v>28000</v>
      </c>
      <c r="Q3526">
        <v>162</v>
      </c>
      <c r="R3526">
        <v>0</v>
      </c>
      <c r="S3526">
        <v>574</v>
      </c>
      <c r="T3526" t="s">
        <v>1646</v>
      </c>
      <c r="U3526">
        <v>18000</v>
      </c>
      <c r="V3526" t="s">
        <v>113</v>
      </c>
      <c r="W3526">
        <v>740918</v>
      </c>
      <c r="X3526">
        <v>20821</v>
      </c>
      <c r="Y3526" t="s">
        <v>3228</v>
      </c>
      <c r="Z3526">
        <v>4</v>
      </c>
      <c r="AA3526" t="s">
        <v>17004</v>
      </c>
      <c r="AB3526" t="s">
        <v>17005</v>
      </c>
      <c r="AC3526">
        <v>1182</v>
      </c>
      <c r="AD3526">
        <v>979</v>
      </c>
    </row>
    <row r="3527" spans="1:30" x14ac:dyDescent="0.35">
      <c r="A3527" t="s">
        <v>739</v>
      </c>
      <c r="B3527" t="s">
        <v>2714</v>
      </c>
      <c r="C3527" t="s">
        <v>17006</v>
      </c>
      <c r="D3527">
        <v>89</v>
      </c>
      <c r="E3527" s="4">
        <v>8000000</v>
      </c>
      <c r="F3527" s="4">
        <v>22168359</v>
      </c>
      <c r="G3527" s="3">
        <f>movie_metadata[[#This Row],[New_gross]]-movie_metadata[[#This Row],[New_budget]]</f>
        <v>14168359</v>
      </c>
      <c r="H3527" s="3" t="str">
        <f>IF(movie_metadata[[#This Row],[Profit/Loss_in money]]&gt;0,"Profit","Loss")</f>
        <v>Profit</v>
      </c>
      <c r="I3527" t="s">
        <v>26</v>
      </c>
      <c r="J3527" t="s">
        <v>27</v>
      </c>
      <c r="K3527" t="s">
        <v>17007</v>
      </c>
      <c r="L3527" s="1">
        <v>1989</v>
      </c>
      <c r="M3527" t="s">
        <v>7319</v>
      </c>
      <c r="N3527">
        <v>5.0999999999999996</v>
      </c>
      <c r="O3527">
        <v>1.85</v>
      </c>
      <c r="P3527">
        <v>1000</v>
      </c>
      <c r="Q3527">
        <v>88</v>
      </c>
      <c r="R3527">
        <v>81</v>
      </c>
      <c r="S3527">
        <v>92</v>
      </c>
      <c r="T3527" t="s">
        <v>17008</v>
      </c>
      <c r="U3527">
        <v>321</v>
      </c>
      <c r="V3527" t="s">
        <v>17009</v>
      </c>
      <c r="W3527">
        <v>29659</v>
      </c>
      <c r="X3527">
        <v>584</v>
      </c>
      <c r="Y3527" t="s">
        <v>17010</v>
      </c>
      <c r="Z3527">
        <v>0</v>
      </c>
      <c r="AA3527" t="s">
        <v>17011</v>
      </c>
      <c r="AB3527" t="s">
        <v>17012</v>
      </c>
      <c r="AC3527">
        <v>227</v>
      </c>
      <c r="AD3527">
        <v>101</v>
      </c>
    </row>
    <row r="3528" spans="1:30" x14ac:dyDescent="0.35">
      <c r="A3528" t="s">
        <v>23</v>
      </c>
      <c r="B3528" t="s">
        <v>2158</v>
      </c>
      <c r="C3528" t="s">
        <v>17013</v>
      </c>
      <c r="D3528">
        <v>94</v>
      </c>
      <c r="E3528" s="4">
        <v>6000000</v>
      </c>
      <c r="F3528" s="4">
        <v>21005329</v>
      </c>
      <c r="G3528" s="3">
        <f>movie_metadata[[#This Row],[New_gross]]-movie_metadata[[#This Row],[New_budget]]</f>
        <v>15005329</v>
      </c>
      <c r="H3528" s="3" t="str">
        <f>IF(movie_metadata[[#This Row],[Profit/Loss_in money]]&gt;0,"Profit","Loss")</f>
        <v>Profit</v>
      </c>
      <c r="I3528" t="s">
        <v>26</v>
      </c>
      <c r="J3528" t="s">
        <v>754</v>
      </c>
      <c r="K3528" t="s">
        <v>1674</v>
      </c>
      <c r="L3528" s="1">
        <v>2002</v>
      </c>
      <c r="M3528" t="s">
        <v>572</v>
      </c>
      <c r="N3528">
        <v>6.4</v>
      </c>
      <c r="O3528">
        <v>1.85</v>
      </c>
      <c r="P3528">
        <v>0</v>
      </c>
      <c r="Q3528">
        <v>96</v>
      </c>
      <c r="R3528">
        <v>12</v>
      </c>
      <c r="S3528">
        <v>583</v>
      </c>
      <c r="T3528" t="s">
        <v>6346</v>
      </c>
      <c r="U3528">
        <v>16000</v>
      </c>
      <c r="V3528" t="s">
        <v>308</v>
      </c>
      <c r="W3528">
        <v>89128</v>
      </c>
      <c r="X3528">
        <v>19341</v>
      </c>
      <c r="Y3528" t="s">
        <v>17014</v>
      </c>
      <c r="Z3528">
        <v>0</v>
      </c>
      <c r="AA3528" t="s">
        <v>17015</v>
      </c>
      <c r="AB3528" t="s">
        <v>17016</v>
      </c>
      <c r="AC3528">
        <v>258</v>
      </c>
      <c r="AD3528">
        <v>876</v>
      </c>
    </row>
    <row r="3529" spans="1:30" x14ac:dyDescent="0.35">
      <c r="A3529" t="s">
        <v>23</v>
      </c>
      <c r="B3529" t="s">
        <v>1196</v>
      </c>
      <c r="C3529" t="s">
        <v>17017</v>
      </c>
      <c r="D3529">
        <v>109</v>
      </c>
      <c r="E3529" s="4">
        <v>6000000</v>
      </c>
      <c r="F3529" s="4">
        <v>26236603</v>
      </c>
      <c r="G3529" s="3">
        <f>movie_metadata[[#This Row],[New_gross]]-movie_metadata[[#This Row],[New_budget]]</f>
        <v>20236603</v>
      </c>
      <c r="H3529" s="3" t="str">
        <f>IF(movie_metadata[[#This Row],[Profit/Loss_in money]]&gt;0,"Profit","Loss")</f>
        <v>Profit</v>
      </c>
      <c r="I3529" t="s">
        <v>26</v>
      </c>
      <c r="J3529" t="s">
        <v>27</v>
      </c>
      <c r="K3529" t="s">
        <v>3787</v>
      </c>
      <c r="L3529" s="1">
        <v>2008</v>
      </c>
      <c r="M3529" t="s">
        <v>572</v>
      </c>
      <c r="N3529">
        <v>7.9</v>
      </c>
      <c r="O3529">
        <v>2.35</v>
      </c>
      <c r="P3529">
        <v>10000</v>
      </c>
      <c r="Q3529">
        <v>391</v>
      </c>
      <c r="R3529">
        <v>0</v>
      </c>
      <c r="S3529">
        <v>120</v>
      </c>
      <c r="T3529" t="s">
        <v>17018</v>
      </c>
      <c r="U3529">
        <v>1000</v>
      </c>
      <c r="V3529" t="s">
        <v>1814</v>
      </c>
      <c r="W3529">
        <v>251349</v>
      </c>
      <c r="X3529">
        <v>1582</v>
      </c>
      <c r="Y3529" t="s">
        <v>17019</v>
      </c>
      <c r="Z3529">
        <v>0</v>
      </c>
      <c r="AA3529" t="s">
        <v>17020</v>
      </c>
      <c r="AB3529" t="s">
        <v>17021</v>
      </c>
      <c r="AC3529">
        <v>547</v>
      </c>
      <c r="AD3529">
        <v>245</v>
      </c>
    </row>
    <row r="3530" spans="1:30" x14ac:dyDescent="0.35">
      <c r="A3530" t="s">
        <v>23</v>
      </c>
      <c r="B3530" t="s">
        <v>17022</v>
      </c>
      <c r="C3530" t="s">
        <v>17023</v>
      </c>
      <c r="D3530">
        <v>144</v>
      </c>
      <c r="E3530" s="4">
        <v>8000000</v>
      </c>
      <c r="F3530" s="4">
        <v>20400000</v>
      </c>
      <c r="G3530" s="3">
        <f>movie_metadata[[#This Row],[New_gross]]-movie_metadata[[#This Row],[New_budget]]</f>
        <v>12400000</v>
      </c>
      <c r="H3530" s="3" t="str">
        <f>IF(movie_metadata[[#This Row],[Profit/Loss_in money]]&gt;0,"Profit","Loss")</f>
        <v>Profit</v>
      </c>
      <c r="I3530" t="s">
        <v>26</v>
      </c>
      <c r="J3530" t="s">
        <v>27</v>
      </c>
      <c r="K3530" t="s">
        <v>4034</v>
      </c>
      <c r="L3530" s="1">
        <v>1946</v>
      </c>
      <c r="M3530" t="s">
        <v>5598</v>
      </c>
      <c r="N3530">
        <v>6.9</v>
      </c>
      <c r="O3530">
        <v>1.37</v>
      </c>
      <c r="P3530">
        <v>403</v>
      </c>
      <c r="Q3530">
        <v>32</v>
      </c>
      <c r="R3530">
        <v>54</v>
      </c>
      <c r="S3530">
        <v>332</v>
      </c>
      <c r="T3530" t="s">
        <v>17024</v>
      </c>
      <c r="U3530">
        <v>469</v>
      </c>
      <c r="V3530" t="s">
        <v>9658</v>
      </c>
      <c r="W3530">
        <v>6304</v>
      </c>
      <c r="X3530">
        <v>2037</v>
      </c>
      <c r="Y3530" t="s">
        <v>17025</v>
      </c>
      <c r="Z3530">
        <v>0</v>
      </c>
      <c r="AA3530" t="s">
        <v>17026</v>
      </c>
      <c r="AB3530" t="s">
        <v>17027</v>
      </c>
      <c r="AC3530">
        <v>87</v>
      </c>
      <c r="AD3530">
        <v>436</v>
      </c>
    </row>
    <row r="3531" spans="1:30" x14ac:dyDescent="0.35">
      <c r="A3531" t="s">
        <v>23</v>
      </c>
      <c r="B3531" t="s">
        <v>11215</v>
      </c>
      <c r="C3531" t="s">
        <v>17028</v>
      </c>
      <c r="D3531">
        <v>90</v>
      </c>
      <c r="E3531" s="4">
        <v>6000000</v>
      </c>
      <c r="F3531" s="4">
        <v>18621249</v>
      </c>
      <c r="G3531" s="3">
        <f>movie_metadata[[#This Row],[New_gross]]-movie_metadata[[#This Row],[New_budget]]</f>
        <v>12621249</v>
      </c>
      <c r="H3531" s="3" t="str">
        <f>IF(movie_metadata[[#This Row],[Profit/Loss_in money]]&gt;0,"Profit","Loss")</f>
        <v>Profit</v>
      </c>
      <c r="I3531" t="s">
        <v>26</v>
      </c>
      <c r="J3531" t="s">
        <v>27</v>
      </c>
      <c r="K3531" t="s">
        <v>1664</v>
      </c>
      <c r="L3531" s="1">
        <v>2000</v>
      </c>
      <c r="M3531" t="s">
        <v>29</v>
      </c>
      <c r="N3531">
        <v>7.5</v>
      </c>
      <c r="O3531">
        <v>1.85</v>
      </c>
      <c r="P3531">
        <v>0</v>
      </c>
      <c r="Q3531">
        <v>119</v>
      </c>
      <c r="R3531">
        <v>378</v>
      </c>
      <c r="S3531">
        <v>658</v>
      </c>
      <c r="T3531" t="s">
        <v>1795</v>
      </c>
      <c r="U3531">
        <v>957</v>
      </c>
      <c r="V3531" t="s">
        <v>1003</v>
      </c>
      <c r="W3531">
        <v>45859</v>
      </c>
      <c r="X3531">
        <v>4611</v>
      </c>
      <c r="Y3531" t="s">
        <v>2780</v>
      </c>
      <c r="Z3531">
        <v>9</v>
      </c>
      <c r="AA3531" t="s">
        <v>17029</v>
      </c>
      <c r="AB3531" t="s">
        <v>17030</v>
      </c>
      <c r="AC3531">
        <v>340</v>
      </c>
      <c r="AD3531">
        <v>925</v>
      </c>
    </row>
    <row r="3532" spans="1:30" x14ac:dyDescent="0.35">
      <c r="A3532" t="s">
        <v>23</v>
      </c>
      <c r="B3532" t="s">
        <v>5357</v>
      </c>
      <c r="C3532" t="s">
        <v>17031</v>
      </c>
      <c r="D3532">
        <v>106</v>
      </c>
      <c r="E3532" s="4">
        <v>6000000</v>
      </c>
      <c r="F3532" s="4">
        <v>25244700</v>
      </c>
      <c r="G3532" s="3">
        <f>movie_metadata[[#This Row],[New_gross]]-movie_metadata[[#This Row],[New_budget]]</f>
        <v>19244700</v>
      </c>
      <c r="H3532" s="3" t="str">
        <f>IF(movie_metadata[[#This Row],[Profit/Loss_in money]]&gt;0,"Profit","Loss")</f>
        <v>Profit</v>
      </c>
      <c r="I3532" t="s">
        <v>26</v>
      </c>
      <c r="J3532" t="s">
        <v>45</v>
      </c>
      <c r="K3532" t="s">
        <v>640</v>
      </c>
      <c r="L3532" s="1">
        <v>1981</v>
      </c>
      <c r="M3532" t="s">
        <v>572</v>
      </c>
      <c r="N3532">
        <v>7.2</v>
      </c>
      <c r="O3532">
        <v>2.35</v>
      </c>
      <c r="P3532">
        <v>0</v>
      </c>
      <c r="Q3532">
        <v>201</v>
      </c>
      <c r="R3532">
        <v>0</v>
      </c>
      <c r="S3532">
        <v>381</v>
      </c>
      <c r="T3532" t="s">
        <v>2491</v>
      </c>
      <c r="U3532">
        <v>742</v>
      </c>
      <c r="V3532" t="s">
        <v>10168</v>
      </c>
      <c r="W3532">
        <v>91017</v>
      </c>
      <c r="X3532">
        <v>2270</v>
      </c>
      <c r="Y3532" t="s">
        <v>17032</v>
      </c>
      <c r="Z3532">
        <v>1</v>
      </c>
      <c r="AA3532" t="s">
        <v>17033</v>
      </c>
      <c r="AB3532" t="s">
        <v>17034</v>
      </c>
      <c r="AC3532">
        <v>284</v>
      </c>
      <c r="AD3532">
        <v>602</v>
      </c>
    </row>
    <row r="3533" spans="1:30" x14ac:dyDescent="0.35">
      <c r="A3533" t="s">
        <v>23</v>
      </c>
      <c r="B3533" t="s">
        <v>5066</v>
      </c>
      <c r="C3533" t="s">
        <v>17035</v>
      </c>
      <c r="D3533">
        <v>121</v>
      </c>
      <c r="E3533" s="4">
        <v>6500000</v>
      </c>
      <c r="F3533" s="4">
        <v>14545844</v>
      </c>
      <c r="G3533" s="3">
        <f>movie_metadata[[#This Row],[New_gross]]-movie_metadata[[#This Row],[New_budget]]</f>
        <v>8045844</v>
      </c>
      <c r="H3533" s="3" t="str">
        <f>IF(movie_metadata[[#This Row],[Profit/Loss_in money]]&gt;0,"Profit","Loss")</f>
        <v>Profit</v>
      </c>
      <c r="I3533" t="s">
        <v>26</v>
      </c>
      <c r="J3533" t="s">
        <v>27</v>
      </c>
      <c r="K3533" t="s">
        <v>16830</v>
      </c>
      <c r="L3533" s="1">
        <v>1988</v>
      </c>
      <c r="M3533" t="s">
        <v>572</v>
      </c>
      <c r="N3533">
        <v>5.8</v>
      </c>
      <c r="O3533">
        <v>1.85</v>
      </c>
      <c r="P3533">
        <v>624</v>
      </c>
      <c r="Q3533">
        <v>22</v>
      </c>
      <c r="R3533">
        <v>0</v>
      </c>
      <c r="S3533">
        <v>182</v>
      </c>
      <c r="T3533" t="s">
        <v>17036</v>
      </c>
      <c r="U3533">
        <v>413</v>
      </c>
      <c r="V3533" t="s">
        <v>8387</v>
      </c>
      <c r="W3533">
        <v>4756</v>
      </c>
      <c r="X3533">
        <v>1284</v>
      </c>
      <c r="Y3533" t="s">
        <v>7017</v>
      </c>
      <c r="Z3533">
        <v>4</v>
      </c>
      <c r="AA3533" t="s">
        <v>17037</v>
      </c>
      <c r="AB3533" t="s">
        <v>17038</v>
      </c>
      <c r="AC3533">
        <v>38</v>
      </c>
      <c r="AD3533">
        <v>282</v>
      </c>
    </row>
    <row r="3534" spans="1:30" x14ac:dyDescent="0.35">
      <c r="A3534" t="s">
        <v>23</v>
      </c>
      <c r="B3534" t="s">
        <v>17039</v>
      </c>
      <c r="C3534" t="s">
        <v>17040</v>
      </c>
      <c r="D3534">
        <v>89</v>
      </c>
      <c r="E3534" s="4">
        <v>6000000</v>
      </c>
      <c r="F3534" s="4">
        <v>13235267</v>
      </c>
      <c r="G3534" s="3">
        <f>movie_metadata[[#This Row],[New_gross]]-movie_metadata[[#This Row],[New_budget]]</f>
        <v>7235267</v>
      </c>
      <c r="H3534" s="3" t="str">
        <f>IF(movie_metadata[[#This Row],[Profit/Loss_in money]]&gt;0,"Profit","Loss")</f>
        <v>Profit</v>
      </c>
      <c r="I3534" t="s">
        <v>26</v>
      </c>
      <c r="J3534" t="s">
        <v>27</v>
      </c>
      <c r="K3534" t="s">
        <v>3049</v>
      </c>
      <c r="L3534" s="1">
        <v>2007</v>
      </c>
      <c r="M3534" t="s">
        <v>82</v>
      </c>
      <c r="N3534">
        <v>2.9</v>
      </c>
      <c r="O3534">
        <v>1.85</v>
      </c>
      <c r="P3534">
        <v>256</v>
      </c>
      <c r="Q3534">
        <v>52</v>
      </c>
      <c r="R3534">
        <v>0</v>
      </c>
      <c r="S3534">
        <v>405</v>
      </c>
      <c r="T3534" t="s">
        <v>5566</v>
      </c>
      <c r="U3534">
        <v>555</v>
      </c>
      <c r="V3534" t="s">
        <v>5535</v>
      </c>
      <c r="W3534">
        <v>12339</v>
      </c>
      <c r="X3534">
        <v>1752</v>
      </c>
      <c r="Y3534" t="s">
        <v>7145</v>
      </c>
      <c r="Z3534">
        <v>2</v>
      </c>
      <c r="AA3534" t="s">
        <v>17041</v>
      </c>
      <c r="AB3534" t="s">
        <v>17042</v>
      </c>
      <c r="AC3534">
        <v>32</v>
      </c>
      <c r="AD3534">
        <v>484</v>
      </c>
    </row>
    <row r="3535" spans="1:30" x14ac:dyDescent="0.35">
      <c r="A3535" t="s">
        <v>23</v>
      </c>
      <c r="B3535" t="s">
        <v>11494</v>
      </c>
      <c r="C3535" t="s">
        <v>17043</v>
      </c>
      <c r="D3535">
        <v>86</v>
      </c>
      <c r="E3535" s="4">
        <v>59947149.532710284</v>
      </c>
      <c r="F3535" s="4">
        <v>12674183</v>
      </c>
      <c r="G3535" s="3">
        <f>movie_metadata[[#This Row],[New_gross]]-movie_metadata[[#This Row],[New_budget]]</f>
        <v>-47272966.532710284</v>
      </c>
      <c r="H3535" s="3" t="str">
        <f>IF(movie_metadata[[#This Row],[Profit/Loss_in money]]&gt;0,"Profit","Loss")</f>
        <v>Loss</v>
      </c>
      <c r="I3535" t="s">
        <v>26</v>
      </c>
      <c r="J3535" t="s">
        <v>3848</v>
      </c>
      <c r="K3535" t="s">
        <v>1745</v>
      </c>
      <c r="L3535" s="1">
        <v>1997</v>
      </c>
      <c r="M3535" t="s">
        <v>29</v>
      </c>
      <c r="N3535">
        <v>6.2</v>
      </c>
      <c r="O3535">
        <v>2.35</v>
      </c>
      <c r="P3535">
        <v>355</v>
      </c>
      <c r="Q3535">
        <v>63</v>
      </c>
      <c r="R3535">
        <v>472</v>
      </c>
      <c r="S3535">
        <v>64</v>
      </c>
      <c r="T3535" t="s">
        <v>17044</v>
      </c>
      <c r="U3535">
        <v>472</v>
      </c>
      <c r="V3535" t="s">
        <v>11494</v>
      </c>
      <c r="W3535">
        <v>19774</v>
      </c>
      <c r="X3535">
        <v>773</v>
      </c>
      <c r="Y3535" t="s">
        <v>17045</v>
      </c>
      <c r="Z3535">
        <v>1</v>
      </c>
      <c r="AA3535" t="s">
        <v>17046</v>
      </c>
      <c r="AB3535" t="s">
        <v>17047</v>
      </c>
      <c r="AC3535">
        <v>70</v>
      </c>
      <c r="AD3535">
        <v>155</v>
      </c>
    </row>
    <row r="3536" spans="1:30" x14ac:dyDescent="0.35">
      <c r="A3536" t="s">
        <v>23</v>
      </c>
      <c r="B3536" t="s">
        <v>11215</v>
      </c>
      <c r="C3536" t="s">
        <v>17048</v>
      </c>
      <c r="D3536">
        <v>91</v>
      </c>
      <c r="E3536" s="4">
        <v>37208648.833333336</v>
      </c>
      <c r="F3536" s="4">
        <v>17508936</v>
      </c>
      <c r="G3536" s="3">
        <f>movie_metadata[[#This Row],[New_gross]]-movie_metadata[[#This Row],[New_budget]]</f>
        <v>-19699712.833333336</v>
      </c>
      <c r="H3536" s="3" t="str">
        <f>IF(movie_metadata[[#This Row],[Profit/Loss_in money]]&gt;0,"Profit","Loss")</f>
        <v>Loss</v>
      </c>
      <c r="I3536" t="s">
        <v>26</v>
      </c>
      <c r="J3536" t="s">
        <v>27</v>
      </c>
      <c r="K3536" t="s">
        <v>6408</v>
      </c>
      <c r="L3536" s="1">
        <v>2003</v>
      </c>
      <c r="M3536" t="s">
        <v>29</v>
      </c>
      <c r="N3536">
        <v>7.3</v>
      </c>
      <c r="O3536">
        <v>1.85</v>
      </c>
      <c r="P3536">
        <v>0</v>
      </c>
      <c r="Q3536">
        <v>97</v>
      </c>
      <c r="R3536">
        <v>378</v>
      </c>
      <c r="S3536">
        <v>345</v>
      </c>
      <c r="T3536" t="s">
        <v>11215</v>
      </c>
      <c r="U3536">
        <v>658</v>
      </c>
      <c r="V3536" t="s">
        <v>2780</v>
      </c>
      <c r="W3536">
        <v>22408</v>
      </c>
      <c r="X3536">
        <v>1660</v>
      </c>
      <c r="Y3536" t="s">
        <v>15331</v>
      </c>
      <c r="Z3536">
        <v>0</v>
      </c>
      <c r="AA3536" t="s">
        <v>17049</v>
      </c>
      <c r="AB3536" t="s">
        <v>17050</v>
      </c>
      <c r="AC3536">
        <v>272</v>
      </c>
      <c r="AD3536">
        <v>378</v>
      </c>
    </row>
    <row r="3537" spans="1:30" x14ac:dyDescent="0.35">
      <c r="A3537" t="s">
        <v>23</v>
      </c>
      <c r="B3537" t="s">
        <v>4230</v>
      </c>
      <c r="C3537" t="s">
        <v>17051</v>
      </c>
      <c r="D3537">
        <v>104</v>
      </c>
      <c r="E3537" s="4">
        <v>6000000</v>
      </c>
      <c r="F3537" s="4">
        <v>12793213</v>
      </c>
      <c r="G3537" s="3">
        <f>movie_metadata[[#This Row],[New_gross]]-movie_metadata[[#This Row],[New_budget]]</f>
        <v>6793213</v>
      </c>
      <c r="H3537" s="3" t="str">
        <f>IF(movie_metadata[[#This Row],[Profit/Loss_in money]]&gt;0,"Profit","Loss")</f>
        <v>Profit</v>
      </c>
      <c r="I3537" t="s">
        <v>26</v>
      </c>
      <c r="J3537" t="s">
        <v>27</v>
      </c>
      <c r="K3537" t="s">
        <v>1407</v>
      </c>
      <c r="L3537" s="1">
        <v>1988</v>
      </c>
      <c r="M3537" t="s">
        <v>572</v>
      </c>
      <c r="N3537">
        <v>6.2</v>
      </c>
      <c r="O3537">
        <v>1.85</v>
      </c>
      <c r="P3537">
        <v>0</v>
      </c>
      <c r="Q3537">
        <v>34</v>
      </c>
      <c r="R3537">
        <v>80</v>
      </c>
      <c r="S3537">
        <v>658</v>
      </c>
      <c r="T3537" t="s">
        <v>2657</v>
      </c>
      <c r="U3537">
        <v>8000</v>
      </c>
      <c r="V3537" t="s">
        <v>1521</v>
      </c>
      <c r="W3537">
        <v>18286</v>
      </c>
      <c r="X3537">
        <v>10430</v>
      </c>
      <c r="Y3537" t="s">
        <v>5029</v>
      </c>
      <c r="Z3537">
        <v>4</v>
      </c>
      <c r="AA3537" t="s">
        <v>17052</v>
      </c>
      <c r="AB3537" t="s">
        <v>17053</v>
      </c>
      <c r="AC3537">
        <v>73</v>
      </c>
      <c r="AD3537">
        <v>960</v>
      </c>
    </row>
    <row r="3538" spans="1:30" x14ac:dyDescent="0.35">
      <c r="A3538" t="s">
        <v>23</v>
      </c>
      <c r="B3538" t="s">
        <v>60</v>
      </c>
      <c r="C3538" t="s">
        <v>17054</v>
      </c>
      <c r="D3538">
        <v>90</v>
      </c>
      <c r="E3538" s="4">
        <v>36541497.422512971</v>
      </c>
      <c r="F3538" s="4">
        <v>82054764.760000005</v>
      </c>
      <c r="G3538" s="3">
        <f>movie_metadata[[#This Row],[New_gross]]-movie_metadata[[#This Row],[New_budget]]</f>
        <v>45513267.337487034</v>
      </c>
      <c r="H3538" s="3" t="str">
        <f>IF(movie_metadata[[#This Row],[Profit/Loss_in money]]&gt;0,"Profit","Loss")</f>
        <v>Profit</v>
      </c>
      <c r="I3538" t="s">
        <v>26</v>
      </c>
      <c r="J3538" t="s">
        <v>45</v>
      </c>
      <c r="K3538" t="s">
        <v>1934</v>
      </c>
      <c r="L3538" s="1">
        <v>2005</v>
      </c>
      <c r="M3538" t="s">
        <v>1113</v>
      </c>
      <c r="N3538">
        <v>8.1999999999999993</v>
      </c>
      <c r="O3538">
        <v>16</v>
      </c>
      <c r="P3538">
        <v>11000</v>
      </c>
      <c r="Q3538">
        <v>10</v>
      </c>
      <c r="S3538">
        <v>502</v>
      </c>
      <c r="T3538" t="s">
        <v>12553</v>
      </c>
      <c r="U3538">
        <v>1000</v>
      </c>
      <c r="V3538" t="s">
        <v>385</v>
      </c>
      <c r="W3538">
        <v>9277</v>
      </c>
      <c r="X3538">
        <v>4528</v>
      </c>
      <c r="Y3538" t="s">
        <v>871</v>
      </c>
      <c r="Z3538">
        <v>1</v>
      </c>
      <c r="AA3538" t="s">
        <v>17055</v>
      </c>
      <c r="AB3538" t="s">
        <v>17056</v>
      </c>
      <c r="AC3538">
        <v>44</v>
      </c>
      <c r="AD3538">
        <v>888</v>
      </c>
    </row>
    <row r="3539" spans="1:30" x14ac:dyDescent="0.35">
      <c r="A3539" t="s">
        <v>23</v>
      </c>
      <c r="B3539" t="s">
        <v>5856</v>
      </c>
      <c r="C3539" t="s">
        <v>17057</v>
      </c>
      <c r="D3539">
        <v>99</v>
      </c>
      <c r="E3539" s="4">
        <v>9000000</v>
      </c>
      <c r="F3539" s="4">
        <v>11883495</v>
      </c>
      <c r="G3539" s="3">
        <f>movie_metadata[[#This Row],[New_gross]]-movie_metadata[[#This Row],[New_budget]]</f>
        <v>2883495</v>
      </c>
      <c r="H3539" s="3" t="str">
        <f>IF(movie_metadata[[#This Row],[Profit/Loss_in money]]&gt;0,"Profit","Loss")</f>
        <v>Profit</v>
      </c>
      <c r="I3539" t="s">
        <v>26</v>
      </c>
      <c r="J3539" t="s">
        <v>45</v>
      </c>
      <c r="K3539" t="s">
        <v>2482</v>
      </c>
      <c r="L3539" s="1">
        <v>1998</v>
      </c>
      <c r="M3539" t="s">
        <v>572</v>
      </c>
      <c r="N3539">
        <v>6.8</v>
      </c>
      <c r="O3539">
        <v>1.85</v>
      </c>
      <c r="P3539">
        <v>0</v>
      </c>
      <c r="Q3539">
        <v>88</v>
      </c>
      <c r="R3539">
        <v>29</v>
      </c>
      <c r="S3539">
        <v>161</v>
      </c>
      <c r="T3539" t="s">
        <v>3597</v>
      </c>
      <c r="U3539">
        <v>711</v>
      </c>
      <c r="V3539" t="s">
        <v>523</v>
      </c>
      <c r="W3539">
        <v>52805</v>
      </c>
      <c r="X3539">
        <v>1462</v>
      </c>
      <c r="Y3539" t="s">
        <v>17058</v>
      </c>
      <c r="Z3539">
        <v>1</v>
      </c>
      <c r="AA3539" t="s">
        <v>17059</v>
      </c>
      <c r="AB3539" t="s">
        <v>17060</v>
      </c>
      <c r="AC3539">
        <v>278</v>
      </c>
      <c r="AD3539">
        <v>427</v>
      </c>
    </row>
    <row r="3540" spans="1:30" x14ac:dyDescent="0.35">
      <c r="A3540" t="s">
        <v>23</v>
      </c>
      <c r="B3540" t="s">
        <v>17061</v>
      </c>
      <c r="C3540" t="s">
        <v>17062</v>
      </c>
      <c r="D3540">
        <v>98</v>
      </c>
      <c r="E3540" s="4">
        <v>6000000</v>
      </c>
      <c r="F3540" s="4">
        <v>11797927</v>
      </c>
      <c r="G3540" s="3">
        <f>movie_metadata[[#This Row],[New_gross]]-movie_metadata[[#This Row],[New_budget]]</f>
        <v>5797927</v>
      </c>
      <c r="H3540" s="3" t="str">
        <f>IF(movie_metadata[[#This Row],[Profit/Loss_in money]]&gt;0,"Profit","Loss")</f>
        <v>Profit</v>
      </c>
      <c r="I3540" t="s">
        <v>26</v>
      </c>
      <c r="J3540" t="s">
        <v>27</v>
      </c>
      <c r="K3540" t="s">
        <v>12825</v>
      </c>
      <c r="L3540" s="1">
        <v>1995</v>
      </c>
      <c r="M3540" t="s">
        <v>572</v>
      </c>
      <c r="N3540">
        <v>6.1</v>
      </c>
      <c r="O3540">
        <v>1.85</v>
      </c>
      <c r="P3540">
        <v>985</v>
      </c>
      <c r="Q3540">
        <v>25</v>
      </c>
      <c r="R3540">
        <v>38</v>
      </c>
      <c r="S3540">
        <v>360</v>
      </c>
      <c r="T3540" t="s">
        <v>3957</v>
      </c>
      <c r="U3540">
        <v>1000</v>
      </c>
      <c r="V3540" t="s">
        <v>13140</v>
      </c>
      <c r="W3540">
        <v>4582</v>
      </c>
      <c r="X3540">
        <v>3221</v>
      </c>
      <c r="Y3540" t="s">
        <v>17063</v>
      </c>
      <c r="Z3540">
        <v>0</v>
      </c>
      <c r="AA3540" t="s">
        <v>17064</v>
      </c>
      <c r="AB3540" t="s">
        <v>17065</v>
      </c>
      <c r="AC3540">
        <v>52</v>
      </c>
      <c r="AD3540">
        <v>475</v>
      </c>
    </row>
    <row r="3541" spans="1:30" x14ac:dyDescent="0.35">
      <c r="A3541" t="s">
        <v>23</v>
      </c>
      <c r="B3541" t="s">
        <v>4220</v>
      </c>
      <c r="C3541" t="s">
        <v>17066</v>
      </c>
      <c r="D3541">
        <v>121</v>
      </c>
      <c r="E3541" s="4">
        <v>6000000</v>
      </c>
      <c r="F3541" s="4">
        <v>17605861</v>
      </c>
      <c r="G3541" s="3">
        <f>movie_metadata[[#This Row],[New_gross]]-movie_metadata[[#This Row],[New_budget]]</f>
        <v>11605861</v>
      </c>
      <c r="H3541" s="3" t="str">
        <f>IF(movie_metadata[[#This Row],[Profit/Loss_in money]]&gt;0,"Profit","Loss")</f>
        <v>Profit</v>
      </c>
      <c r="I3541" t="s">
        <v>26</v>
      </c>
      <c r="J3541" t="s">
        <v>45</v>
      </c>
      <c r="K3541" t="s">
        <v>5993</v>
      </c>
      <c r="L3541" s="1">
        <v>2006</v>
      </c>
      <c r="M3541" t="s">
        <v>572</v>
      </c>
      <c r="N3541">
        <v>7.7</v>
      </c>
      <c r="O3541">
        <v>2.35</v>
      </c>
      <c r="P3541">
        <v>0</v>
      </c>
      <c r="Q3541">
        <v>252</v>
      </c>
      <c r="R3541">
        <v>162</v>
      </c>
      <c r="S3541">
        <v>25</v>
      </c>
      <c r="T3541" t="s">
        <v>3586</v>
      </c>
      <c r="U3541">
        <v>1000</v>
      </c>
      <c r="V3541" t="s">
        <v>2031</v>
      </c>
      <c r="W3541">
        <v>145580</v>
      </c>
      <c r="X3541">
        <v>1184</v>
      </c>
      <c r="Y3541" t="s">
        <v>17067</v>
      </c>
      <c r="Z3541">
        <v>1</v>
      </c>
      <c r="AA3541" t="s">
        <v>17068</v>
      </c>
      <c r="AB3541" t="s">
        <v>17069</v>
      </c>
      <c r="AC3541">
        <v>351</v>
      </c>
      <c r="AD3541">
        <v>149</v>
      </c>
    </row>
    <row r="3542" spans="1:30" x14ac:dyDescent="0.35">
      <c r="A3542" t="s">
        <v>23</v>
      </c>
      <c r="B3542" t="s">
        <v>17070</v>
      </c>
      <c r="C3542" t="s">
        <v>17071</v>
      </c>
      <c r="D3542">
        <v>96</v>
      </c>
      <c r="E3542" s="4">
        <v>3000000</v>
      </c>
      <c r="F3542" s="4">
        <v>11642254</v>
      </c>
      <c r="G3542" s="3">
        <f>movie_metadata[[#This Row],[New_gross]]-movie_metadata[[#This Row],[New_budget]]</f>
        <v>8642254</v>
      </c>
      <c r="H3542" s="3" t="str">
        <f>IF(movie_metadata[[#This Row],[Profit/Loss_in money]]&gt;0,"Profit","Loss")</f>
        <v>Profit</v>
      </c>
      <c r="I3542" t="s">
        <v>26</v>
      </c>
      <c r="J3542" t="s">
        <v>27</v>
      </c>
      <c r="K3542" t="s">
        <v>5534</v>
      </c>
      <c r="L3542" s="1">
        <v>1989</v>
      </c>
      <c r="M3542" t="s">
        <v>7319</v>
      </c>
      <c r="N3542">
        <v>5.2</v>
      </c>
      <c r="O3542">
        <v>1.85</v>
      </c>
      <c r="P3542">
        <v>926</v>
      </c>
      <c r="Q3542">
        <v>137</v>
      </c>
      <c r="R3542">
        <v>2</v>
      </c>
      <c r="S3542">
        <v>120</v>
      </c>
      <c r="T3542" t="s">
        <v>17072</v>
      </c>
      <c r="U3542">
        <v>742</v>
      </c>
      <c r="V3542" t="s">
        <v>10168</v>
      </c>
      <c r="W3542">
        <v>22929</v>
      </c>
      <c r="X3542">
        <v>1308</v>
      </c>
      <c r="Y3542" t="s">
        <v>1802</v>
      </c>
      <c r="Z3542">
        <v>1</v>
      </c>
      <c r="AA3542" t="s">
        <v>17073</v>
      </c>
      <c r="AB3542" t="s">
        <v>17074</v>
      </c>
      <c r="AC3542">
        <v>287</v>
      </c>
      <c r="AD3542">
        <v>256</v>
      </c>
    </row>
    <row r="3543" spans="1:30" x14ac:dyDescent="0.35">
      <c r="A3543" t="s">
        <v>23</v>
      </c>
      <c r="B3543" t="s">
        <v>9150</v>
      </c>
      <c r="C3543" t="s">
        <v>17075</v>
      </c>
      <c r="D3543">
        <v>99</v>
      </c>
      <c r="E3543" s="4">
        <v>5000000</v>
      </c>
      <c r="F3543" s="4">
        <v>9203192</v>
      </c>
      <c r="G3543" s="3">
        <f>movie_metadata[[#This Row],[New_gross]]-movie_metadata[[#This Row],[New_budget]]</f>
        <v>4203192</v>
      </c>
      <c r="H3543" s="3" t="str">
        <f>IF(movie_metadata[[#This Row],[Profit/Loss_in money]]&gt;0,"Profit","Loss")</f>
        <v>Profit</v>
      </c>
      <c r="I3543" t="s">
        <v>26</v>
      </c>
      <c r="J3543" t="s">
        <v>27</v>
      </c>
      <c r="K3543" t="s">
        <v>9182</v>
      </c>
      <c r="L3543" s="1">
        <v>2011</v>
      </c>
      <c r="M3543" t="s">
        <v>29</v>
      </c>
      <c r="N3543">
        <v>6.8</v>
      </c>
      <c r="O3543">
        <v>1.85</v>
      </c>
      <c r="P3543">
        <v>15000</v>
      </c>
      <c r="Q3543">
        <v>231</v>
      </c>
      <c r="R3543">
        <v>0</v>
      </c>
      <c r="S3543">
        <v>84</v>
      </c>
      <c r="T3543" t="s">
        <v>17076</v>
      </c>
      <c r="U3543">
        <v>11000</v>
      </c>
      <c r="V3543" t="s">
        <v>653</v>
      </c>
      <c r="W3543">
        <v>45396</v>
      </c>
      <c r="X3543">
        <v>11328</v>
      </c>
      <c r="Y3543" t="s">
        <v>17077</v>
      </c>
      <c r="Z3543">
        <v>1</v>
      </c>
      <c r="AA3543" t="s">
        <v>17078</v>
      </c>
      <c r="AB3543" t="s">
        <v>17079</v>
      </c>
      <c r="AC3543">
        <v>136</v>
      </c>
      <c r="AD3543">
        <v>106</v>
      </c>
    </row>
    <row r="3544" spans="1:30" x14ac:dyDescent="0.35">
      <c r="A3544" t="s">
        <v>23</v>
      </c>
      <c r="B3544" t="s">
        <v>17080</v>
      </c>
      <c r="C3544" t="s">
        <v>17081</v>
      </c>
      <c r="D3544">
        <v>42</v>
      </c>
      <c r="E3544" s="4">
        <v>6000000</v>
      </c>
      <c r="F3544" s="4">
        <v>7518876</v>
      </c>
      <c r="G3544" s="3">
        <f>movie_metadata[[#This Row],[New_gross]]-movie_metadata[[#This Row],[New_budget]]</f>
        <v>1518876</v>
      </c>
      <c r="H3544" s="3" t="str">
        <f>IF(movie_metadata[[#This Row],[Profit/Loss_in money]]&gt;0,"Profit","Loss")</f>
        <v>Profit</v>
      </c>
      <c r="I3544" t="s">
        <v>26</v>
      </c>
      <c r="J3544" t="s">
        <v>45</v>
      </c>
      <c r="K3544" t="s">
        <v>17082</v>
      </c>
      <c r="L3544" s="1">
        <v>2008</v>
      </c>
      <c r="M3544" t="s">
        <v>60</v>
      </c>
      <c r="N3544">
        <v>6.5</v>
      </c>
      <c r="O3544">
        <v>1.78</v>
      </c>
      <c r="P3544">
        <v>28</v>
      </c>
      <c r="Q3544">
        <v>9</v>
      </c>
      <c r="R3544">
        <v>0</v>
      </c>
      <c r="T3544" t="s">
        <v>17083</v>
      </c>
      <c r="U3544">
        <v>844</v>
      </c>
      <c r="V3544" t="s">
        <v>3511</v>
      </c>
      <c r="W3544">
        <v>172</v>
      </c>
      <c r="X3544">
        <v>844</v>
      </c>
      <c r="Y3544" t="s">
        <v>62</v>
      </c>
      <c r="Z3544">
        <v>0</v>
      </c>
      <c r="AA3544" t="s">
        <v>17084</v>
      </c>
      <c r="AB3544" t="s">
        <v>17085</v>
      </c>
      <c r="AC3544">
        <v>5</v>
      </c>
      <c r="AD3544">
        <v>0</v>
      </c>
    </row>
    <row r="3545" spans="1:30" x14ac:dyDescent="0.35">
      <c r="A3545" t="s">
        <v>23</v>
      </c>
      <c r="B3545" t="s">
        <v>11007</v>
      </c>
      <c r="C3545" t="s">
        <v>17086</v>
      </c>
      <c r="D3545">
        <v>122</v>
      </c>
      <c r="E3545" s="4">
        <v>6000000</v>
      </c>
      <c r="F3545" s="4">
        <v>8596914</v>
      </c>
      <c r="G3545" s="3">
        <f>movie_metadata[[#This Row],[New_gross]]-movie_metadata[[#This Row],[New_budget]]</f>
        <v>2596914</v>
      </c>
      <c r="H3545" s="3" t="str">
        <f>IF(movie_metadata[[#This Row],[Profit/Loss_in money]]&gt;0,"Profit","Loss")</f>
        <v>Profit</v>
      </c>
      <c r="I3545" t="s">
        <v>26</v>
      </c>
      <c r="J3545" t="s">
        <v>27</v>
      </c>
      <c r="K3545" t="s">
        <v>1536</v>
      </c>
      <c r="L3545" s="1">
        <v>2000</v>
      </c>
      <c r="M3545" t="s">
        <v>572</v>
      </c>
      <c r="N3545">
        <v>7</v>
      </c>
      <c r="O3545">
        <v>1.85</v>
      </c>
      <c r="P3545">
        <v>0</v>
      </c>
      <c r="Q3545">
        <v>115</v>
      </c>
      <c r="R3545">
        <v>0</v>
      </c>
      <c r="S3545">
        <v>221</v>
      </c>
      <c r="T3545" t="s">
        <v>14557</v>
      </c>
      <c r="U3545">
        <v>697</v>
      </c>
      <c r="V3545" t="s">
        <v>3190</v>
      </c>
      <c r="W3545">
        <v>23023</v>
      </c>
      <c r="X3545">
        <v>1517</v>
      </c>
      <c r="Y3545" t="s">
        <v>17087</v>
      </c>
      <c r="Z3545">
        <v>0</v>
      </c>
      <c r="AA3545" t="s">
        <v>17088</v>
      </c>
      <c r="AB3545" t="s">
        <v>17089</v>
      </c>
      <c r="AC3545">
        <v>148</v>
      </c>
      <c r="AD3545">
        <v>394</v>
      </c>
    </row>
    <row r="3546" spans="1:30" x14ac:dyDescent="0.35">
      <c r="A3546" t="s">
        <v>23</v>
      </c>
      <c r="B3546" t="s">
        <v>17090</v>
      </c>
      <c r="C3546" t="s">
        <v>17091</v>
      </c>
      <c r="D3546">
        <v>101</v>
      </c>
      <c r="E3546" s="4">
        <v>6000000</v>
      </c>
      <c r="F3546" s="4">
        <v>6851636</v>
      </c>
      <c r="G3546" s="3">
        <f>movie_metadata[[#This Row],[New_gross]]-movie_metadata[[#This Row],[New_budget]]</f>
        <v>851636</v>
      </c>
      <c r="H3546" s="3" t="str">
        <f>IF(movie_metadata[[#This Row],[Profit/Loss_in money]]&gt;0,"Profit","Loss")</f>
        <v>Profit</v>
      </c>
      <c r="I3546" t="s">
        <v>26</v>
      </c>
      <c r="J3546" t="s">
        <v>27</v>
      </c>
      <c r="K3546" t="s">
        <v>1407</v>
      </c>
      <c r="L3546" s="1">
        <v>1999</v>
      </c>
      <c r="M3546" t="s">
        <v>572</v>
      </c>
      <c r="N3546">
        <v>5.9</v>
      </c>
      <c r="O3546">
        <v>1.85</v>
      </c>
      <c r="P3546">
        <v>0</v>
      </c>
      <c r="Q3546">
        <v>67</v>
      </c>
      <c r="R3546">
        <v>112</v>
      </c>
      <c r="S3546">
        <v>612</v>
      </c>
      <c r="T3546" t="s">
        <v>2630</v>
      </c>
      <c r="U3546">
        <v>1000</v>
      </c>
      <c r="V3546" t="s">
        <v>786</v>
      </c>
      <c r="W3546">
        <v>13010</v>
      </c>
      <c r="X3546">
        <v>2697</v>
      </c>
      <c r="Y3546" t="s">
        <v>2255</v>
      </c>
      <c r="Z3546">
        <v>5</v>
      </c>
      <c r="AA3546" t="s">
        <v>17092</v>
      </c>
      <c r="AB3546" t="s">
        <v>17093</v>
      </c>
      <c r="AC3546">
        <v>182</v>
      </c>
      <c r="AD3546">
        <v>744</v>
      </c>
    </row>
    <row r="3547" spans="1:30" x14ac:dyDescent="0.35">
      <c r="A3547" t="s">
        <v>23</v>
      </c>
      <c r="B3547" t="s">
        <v>17094</v>
      </c>
      <c r="C3547" t="s">
        <v>17095</v>
      </c>
      <c r="D3547">
        <v>102</v>
      </c>
      <c r="E3547" s="4">
        <v>6000000</v>
      </c>
      <c r="F3547" s="4">
        <v>11434867</v>
      </c>
      <c r="G3547" s="3">
        <f>movie_metadata[[#This Row],[New_gross]]-movie_metadata[[#This Row],[New_budget]]</f>
        <v>5434867</v>
      </c>
      <c r="H3547" s="3" t="str">
        <f>IF(movie_metadata[[#This Row],[Profit/Loss_in money]]&gt;0,"Profit","Loss")</f>
        <v>Profit</v>
      </c>
      <c r="I3547" t="s">
        <v>26</v>
      </c>
      <c r="J3547" t="s">
        <v>27</v>
      </c>
      <c r="K3547" t="s">
        <v>3270</v>
      </c>
      <c r="L3547" s="1">
        <v>2012</v>
      </c>
      <c r="M3547" t="s">
        <v>29</v>
      </c>
      <c r="N3547">
        <v>7.1</v>
      </c>
      <c r="O3547">
        <v>1.85</v>
      </c>
      <c r="P3547">
        <v>21000</v>
      </c>
      <c r="Q3547">
        <v>216</v>
      </c>
      <c r="R3547">
        <v>49</v>
      </c>
      <c r="S3547">
        <v>10000</v>
      </c>
      <c r="T3547" t="s">
        <v>647</v>
      </c>
      <c r="U3547">
        <v>24000</v>
      </c>
      <c r="V3547" t="s">
        <v>75</v>
      </c>
      <c r="W3547">
        <v>59637</v>
      </c>
      <c r="X3547">
        <v>51355</v>
      </c>
      <c r="Y3547" t="s">
        <v>293</v>
      </c>
      <c r="Z3547">
        <v>1</v>
      </c>
      <c r="AA3547" t="s">
        <v>17096</v>
      </c>
      <c r="AB3547" t="s">
        <v>17097</v>
      </c>
      <c r="AC3547">
        <v>130</v>
      </c>
      <c r="AD3547">
        <v>14000</v>
      </c>
    </row>
    <row r="3548" spans="1:30" x14ac:dyDescent="0.35">
      <c r="A3548" t="s">
        <v>23</v>
      </c>
      <c r="B3548" t="s">
        <v>17098</v>
      </c>
      <c r="C3548" t="s">
        <v>17099</v>
      </c>
      <c r="D3548">
        <v>84</v>
      </c>
      <c r="E3548" s="4">
        <v>6000000</v>
      </c>
      <c r="F3548" s="4">
        <v>5895238</v>
      </c>
      <c r="G3548" s="3">
        <f>movie_metadata[[#This Row],[New_gross]]-movie_metadata[[#This Row],[New_budget]]</f>
        <v>-104762</v>
      </c>
      <c r="H3548" s="3" t="str">
        <f>IF(movie_metadata[[#This Row],[Profit/Loss_in money]]&gt;0,"Profit","Loss")</f>
        <v>Loss</v>
      </c>
      <c r="I3548" t="s">
        <v>2765</v>
      </c>
      <c r="J3548" t="s">
        <v>27</v>
      </c>
      <c r="K3548" t="s">
        <v>4477</v>
      </c>
      <c r="L3548" s="1">
        <v>2012</v>
      </c>
      <c r="M3548" t="s">
        <v>572</v>
      </c>
      <c r="N3548">
        <v>5.5</v>
      </c>
      <c r="O3548">
        <v>2.35</v>
      </c>
      <c r="P3548">
        <v>9000</v>
      </c>
      <c r="Q3548">
        <v>133</v>
      </c>
      <c r="R3548">
        <v>4</v>
      </c>
      <c r="S3548">
        <v>546</v>
      </c>
      <c r="T3548" t="s">
        <v>2107</v>
      </c>
      <c r="U3548">
        <v>8000</v>
      </c>
      <c r="V3548" t="s">
        <v>1241</v>
      </c>
      <c r="W3548">
        <v>17169</v>
      </c>
      <c r="X3548">
        <v>10123</v>
      </c>
      <c r="Y3548" t="s">
        <v>17100</v>
      </c>
      <c r="Z3548">
        <v>1</v>
      </c>
      <c r="AA3548" t="s">
        <v>17101</v>
      </c>
      <c r="AB3548" t="s">
        <v>17102</v>
      </c>
      <c r="AC3548">
        <v>70</v>
      </c>
      <c r="AD3548">
        <v>806</v>
      </c>
    </row>
    <row r="3549" spans="1:30" x14ac:dyDescent="0.35">
      <c r="A3549" t="s">
        <v>23</v>
      </c>
      <c r="B3549" t="s">
        <v>17103</v>
      </c>
      <c r="C3549" t="s">
        <v>17104</v>
      </c>
      <c r="D3549">
        <v>104</v>
      </c>
      <c r="E3549" s="4">
        <v>6000000</v>
      </c>
      <c r="F3549" s="4">
        <v>6670712</v>
      </c>
      <c r="G3549" s="3">
        <f>movie_metadata[[#This Row],[New_gross]]-movie_metadata[[#This Row],[New_budget]]</f>
        <v>670712</v>
      </c>
      <c r="H3549" s="3" t="str">
        <f>IF(movie_metadata[[#This Row],[Profit/Loss_in money]]&gt;0,"Profit","Loss")</f>
        <v>Profit</v>
      </c>
      <c r="I3549" t="s">
        <v>26</v>
      </c>
      <c r="J3549" t="s">
        <v>27</v>
      </c>
      <c r="K3549" t="s">
        <v>2520</v>
      </c>
      <c r="L3549" s="1">
        <v>2009</v>
      </c>
      <c r="M3549" t="s">
        <v>29</v>
      </c>
      <c r="N3549">
        <v>7.4</v>
      </c>
      <c r="O3549">
        <v>1.85</v>
      </c>
      <c r="P3549">
        <v>0</v>
      </c>
      <c r="Q3549">
        <v>149</v>
      </c>
      <c r="R3549">
        <v>20</v>
      </c>
      <c r="S3549">
        <v>130</v>
      </c>
      <c r="T3549" t="s">
        <v>2210</v>
      </c>
      <c r="U3549">
        <v>3000</v>
      </c>
      <c r="V3549" t="s">
        <v>13845</v>
      </c>
      <c r="W3549">
        <v>27301</v>
      </c>
      <c r="X3549">
        <v>3825</v>
      </c>
      <c r="Y3549" t="s">
        <v>17105</v>
      </c>
      <c r="Z3549">
        <v>6</v>
      </c>
      <c r="AA3549" t="s">
        <v>17106</v>
      </c>
      <c r="AB3549" t="s">
        <v>17107</v>
      </c>
      <c r="AC3549">
        <v>101</v>
      </c>
      <c r="AD3549">
        <v>591</v>
      </c>
    </row>
    <row r="3550" spans="1:30" x14ac:dyDescent="0.35">
      <c r="A3550" t="s">
        <v>23</v>
      </c>
      <c r="B3550" t="s">
        <v>17108</v>
      </c>
      <c r="C3550" t="s">
        <v>17109</v>
      </c>
      <c r="D3550">
        <v>96</v>
      </c>
      <c r="E3550" s="4">
        <v>6000000</v>
      </c>
      <c r="F3550" s="4">
        <v>5359774</v>
      </c>
      <c r="G3550" s="3">
        <f>movie_metadata[[#This Row],[New_gross]]-movie_metadata[[#This Row],[New_budget]]</f>
        <v>-640226</v>
      </c>
      <c r="H3550" s="3" t="str">
        <f>IF(movie_metadata[[#This Row],[Profit/Loss_in money]]&gt;0,"Profit","Loss")</f>
        <v>Loss</v>
      </c>
      <c r="I3550" t="s">
        <v>26</v>
      </c>
      <c r="J3550" t="s">
        <v>7972</v>
      </c>
      <c r="K3550" t="s">
        <v>5957</v>
      </c>
      <c r="L3550" s="1">
        <v>2011</v>
      </c>
      <c r="M3550" t="s">
        <v>572</v>
      </c>
      <c r="N3550">
        <v>7.3</v>
      </c>
      <c r="O3550">
        <v>2.35</v>
      </c>
      <c r="P3550">
        <v>17000</v>
      </c>
      <c r="Q3550">
        <v>261</v>
      </c>
      <c r="R3550">
        <v>51</v>
      </c>
      <c r="S3550">
        <v>28</v>
      </c>
      <c r="T3550" t="s">
        <v>8221</v>
      </c>
      <c r="U3550">
        <v>3000</v>
      </c>
      <c r="V3550" t="s">
        <v>244</v>
      </c>
      <c r="W3550">
        <v>64794</v>
      </c>
      <c r="X3550">
        <v>3569</v>
      </c>
      <c r="Y3550" t="s">
        <v>17110</v>
      </c>
      <c r="Z3550">
        <v>0</v>
      </c>
      <c r="AA3550" t="s">
        <v>17111</v>
      </c>
      <c r="AB3550" t="s">
        <v>17112</v>
      </c>
      <c r="AC3550">
        <v>131</v>
      </c>
      <c r="AD3550">
        <v>482</v>
      </c>
    </row>
    <row r="3551" spans="1:30" x14ac:dyDescent="0.35">
      <c r="A3551" t="s">
        <v>23</v>
      </c>
      <c r="B3551" t="s">
        <v>17113</v>
      </c>
      <c r="C3551" t="s">
        <v>17114</v>
      </c>
      <c r="D3551">
        <v>94</v>
      </c>
      <c r="E3551" s="4">
        <v>6500000</v>
      </c>
      <c r="F3551" s="4">
        <v>4693919</v>
      </c>
      <c r="G3551" s="3">
        <f>movie_metadata[[#This Row],[New_gross]]-movie_metadata[[#This Row],[New_budget]]</f>
        <v>-1806081</v>
      </c>
      <c r="H3551" s="3" t="str">
        <f>IF(movie_metadata[[#This Row],[Profit/Loss_in money]]&gt;0,"Profit","Loss")</f>
        <v>Loss</v>
      </c>
      <c r="I3551" t="s">
        <v>26</v>
      </c>
      <c r="J3551" t="s">
        <v>27</v>
      </c>
      <c r="K3551" t="s">
        <v>1664</v>
      </c>
      <c r="L3551" s="1">
        <v>2008</v>
      </c>
      <c r="M3551" t="s">
        <v>572</v>
      </c>
      <c r="N3551">
        <v>4.5999999999999996</v>
      </c>
      <c r="O3551">
        <v>1.85</v>
      </c>
      <c r="P3551">
        <v>422</v>
      </c>
      <c r="Q3551">
        <v>42</v>
      </c>
      <c r="R3551">
        <v>0</v>
      </c>
      <c r="S3551">
        <v>664</v>
      </c>
      <c r="T3551" t="s">
        <v>7563</v>
      </c>
      <c r="U3551">
        <v>1000</v>
      </c>
      <c r="V3551" t="s">
        <v>7557</v>
      </c>
      <c r="W3551">
        <v>11011</v>
      </c>
      <c r="X3551">
        <v>4484</v>
      </c>
      <c r="Y3551" t="s">
        <v>3927</v>
      </c>
      <c r="Z3551">
        <v>0</v>
      </c>
      <c r="AA3551" t="s">
        <v>17115</v>
      </c>
      <c r="AB3551" t="s">
        <v>17116</v>
      </c>
      <c r="AC3551">
        <v>78</v>
      </c>
      <c r="AD3551">
        <v>1000</v>
      </c>
    </row>
    <row r="3552" spans="1:30" x14ac:dyDescent="0.35">
      <c r="A3552" t="s">
        <v>23</v>
      </c>
      <c r="B3552" t="s">
        <v>6713</v>
      </c>
      <c r="C3552" t="s">
        <v>17117</v>
      </c>
      <c r="D3552">
        <v>90</v>
      </c>
      <c r="E3552" s="4">
        <v>6000000</v>
      </c>
      <c r="F3552" s="4">
        <v>4859475</v>
      </c>
      <c r="G3552" s="3">
        <f>movie_metadata[[#This Row],[New_gross]]-movie_metadata[[#This Row],[New_budget]]</f>
        <v>-1140525</v>
      </c>
      <c r="H3552" s="3" t="str">
        <f>IF(movie_metadata[[#This Row],[Profit/Loss_in money]]&gt;0,"Profit","Loss")</f>
        <v>Loss</v>
      </c>
      <c r="I3552" t="s">
        <v>26</v>
      </c>
      <c r="J3552" t="s">
        <v>27</v>
      </c>
      <c r="K3552" t="s">
        <v>206</v>
      </c>
      <c r="L3552" s="1">
        <v>1999</v>
      </c>
      <c r="M3552" t="s">
        <v>572</v>
      </c>
      <c r="N3552">
        <v>7.2</v>
      </c>
      <c r="O3552">
        <v>1.85</v>
      </c>
      <c r="P3552">
        <v>0</v>
      </c>
      <c r="Q3552">
        <v>152</v>
      </c>
      <c r="R3552">
        <v>0</v>
      </c>
      <c r="S3552">
        <v>826</v>
      </c>
      <c r="T3552" t="s">
        <v>3925</v>
      </c>
      <c r="U3552">
        <v>4000</v>
      </c>
      <c r="V3552" t="s">
        <v>76</v>
      </c>
      <c r="W3552">
        <v>116910</v>
      </c>
      <c r="X3552">
        <v>7103</v>
      </c>
      <c r="Y3552" t="s">
        <v>1312</v>
      </c>
      <c r="Z3552">
        <v>0</v>
      </c>
      <c r="AA3552" t="s">
        <v>17118</v>
      </c>
      <c r="AB3552" t="s">
        <v>17119</v>
      </c>
      <c r="AC3552">
        <v>520</v>
      </c>
      <c r="AD3552">
        <v>899</v>
      </c>
    </row>
    <row r="3553" spans="1:30" x14ac:dyDescent="0.35">
      <c r="A3553" t="s">
        <v>23</v>
      </c>
      <c r="B3553" t="s">
        <v>13945</v>
      </c>
      <c r="C3553" t="s">
        <v>17120</v>
      </c>
      <c r="D3553">
        <v>97</v>
      </c>
      <c r="E3553" s="4">
        <v>40299836.065573767</v>
      </c>
      <c r="F3553" s="4">
        <v>4595000</v>
      </c>
      <c r="G3553" s="3">
        <f>movie_metadata[[#This Row],[New_gross]]-movie_metadata[[#This Row],[New_budget]]</f>
        <v>-35704836.065573767</v>
      </c>
      <c r="H3553" s="3" t="str">
        <f>IF(movie_metadata[[#This Row],[Profit/Loss_in money]]&gt;0,"Profit","Loss")</f>
        <v>Loss</v>
      </c>
      <c r="I3553" t="s">
        <v>26</v>
      </c>
      <c r="J3553" t="s">
        <v>45</v>
      </c>
      <c r="K3553" t="s">
        <v>5777</v>
      </c>
      <c r="L3553" s="1">
        <v>1998</v>
      </c>
      <c r="M3553" t="s">
        <v>572</v>
      </c>
      <c r="N3553">
        <v>7</v>
      </c>
      <c r="O3553">
        <v>1.85</v>
      </c>
      <c r="P3553">
        <v>915</v>
      </c>
      <c r="Q3553">
        <v>64</v>
      </c>
      <c r="R3553">
        <v>39</v>
      </c>
      <c r="S3553">
        <v>286</v>
      </c>
      <c r="T3553" t="s">
        <v>17121</v>
      </c>
      <c r="U3553">
        <v>1000</v>
      </c>
      <c r="V3553" t="s">
        <v>385</v>
      </c>
      <c r="W3553">
        <v>13892</v>
      </c>
      <c r="X3553">
        <v>2103</v>
      </c>
      <c r="Y3553" t="s">
        <v>8301</v>
      </c>
      <c r="Z3553">
        <v>4</v>
      </c>
      <c r="AA3553" t="s">
        <v>17122</v>
      </c>
      <c r="AB3553" t="s">
        <v>17123</v>
      </c>
      <c r="AC3553">
        <v>160</v>
      </c>
      <c r="AD3553">
        <v>497</v>
      </c>
    </row>
    <row r="3554" spans="1:30" x14ac:dyDescent="0.35">
      <c r="A3554" t="s">
        <v>23</v>
      </c>
      <c r="B3554" t="s">
        <v>17124</v>
      </c>
      <c r="C3554" t="s">
        <v>17125</v>
      </c>
      <c r="D3554">
        <v>90</v>
      </c>
      <c r="E3554" s="4">
        <v>6000000</v>
      </c>
      <c r="F3554" s="4">
        <v>4542775</v>
      </c>
      <c r="G3554" s="3">
        <f>movie_metadata[[#This Row],[New_gross]]-movie_metadata[[#This Row],[New_budget]]</f>
        <v>-1457225</v>
      </c>
      <c r="H3554" s="3" t="str">
        <f>IF(movie_metadata[[#This Row],[Profit/Loss_in money]]&gt;0,"Profit","Loss")</f>
        <v>Loss</v>
      </c>
      <c r="I3554" t="s">
        <v>26</v>
      </c>
      <c r="J3554" t="s">
        <v>27</v>
      </c>
      <c r="K3554" t="s">
        <v>1674</v>
      </c>
      <c r="L3554" s="1">
        <v>2009</v>
      </c>
      <c r="M3554" t="s">
        <v>572</v>
      </c>
      <c r="N3554">
        <v>5.0999999999999996</v>
      </c>
      <c r="O3554">
        <v>1.85</v>
      </c>
      <c r="P3554">
        <v>985</v>
      </c>
      <c r="Q3554">
        <v>76</v>
      </c>
      <c r="R3554">
        <v>138</v>
      </c>
      <c r="S3554">
        <v>263</v>
      </c>
      <c r="T3554" t="s">
        <v>17126</v>
      </c>
      <c r="U3554">
        <v>373</v>
      </c>
      <c r="V3554" t="s">
        <v>17127</v>
      </c>
      <c r="W3554">
        <v>18313</v>
      </c>
      <c r="X3554">
        <v>1831</v>
      </c>
      <c r="Y3554" t="s">
        <v>17128</v>
      </c>
      <c r="Z3554">
        <v>2</v>
      </c>
      <c r="AA3554" t="s">
        <v>17129</v>
      </c>
      <c r="AB3554" t="s">
        <v>17130</v>
      </c>
      <c r="AC3554">
        <v>73</v>
      </c>
      <c r="AD3554">
        <v>308</v>
      </c>
    </row>
    <row r="3555" spans="1:30" x14ac:dyDescent="0.35">
      <c r="A3555" t="s">
        <v>23</v>
      </c>
      <c r="B3555" t="s">
        <v>17131</v>
      </c>
      <c r="C3555" t="s">
        <v>17132</v>
      </c>
      <c r="D3555">
        <v>106</v>
      </c>
      <c r="E3555" s="4">
        <v>6000000</v>
      </c>
      <c r="F3555" s="4">
        <v>3588432</v>
      </c>
      <c r="G3555" s="3">
        <f>movie_metadata[[#This Row],[New_gross]]-movie_metadata[[#This Row],[New_budget]]</f>
        <v>-2411568</v>
      </c>
      <c r="H3555" s="3" t="str">
        <f>IF(movie_metadata[[#This Row],[Profit/Loss_in money]]&gt;0,"Profit","Loss")</f>
        <v>Loss</v>
      </c>
      <c r="I3555" t="s">
        <v>26</v>
      </c>
      <c r="J3555" t="s">
        <v>27</v>
      </c>
      <c r="K3555" t="s">
        <v>2520</v>
      </c>
      <c r="L3555" s="1">
        <v>2014</v>
      </c>
      <c r="M3555" t="s">
        <v>572</v>
      </c>
      <c r="N3555">
        <v>6.7</v>
      </c>
      <c r="O3555">
        <v>2.35</v>
      </c>
      <c r="P3555">
        <v>0</v>
      </c>
      <c r="Q3555">
        <v>149</v>
      </c>
      <c r="R3555">
        <v>0</v>
      </c>
      <c r="S3555">
        <v>379</v>
      </c>
      <c r="T3555" t="s">
        <v>823</v>
      </c>
      <c r="U3555">
        <v>17000</v>
      </c>
      <c r="V3555" t="s">
        <v>1171</v>
      </c>
      <c r="W3555">
        <v>29341</v>
      </c>
      <c r="X3555">
        <v>18947</v>
      </c>
      <c r="Y3555" t="s">
        <v>4222</v>
      </c>
      <c r="Z3555">
        <v>4</v>
      </c>
      <c r="AA3555" t="s">
        <v>17133</v>
      </c>
      <c r="AB3555" t="s">
        <v>17134</v>
      </c>
      <c r="AC3555">
        <v>93</v>
      </c>
      <c r="AD3555">
        <v>1000</v>
      </c>
    </row>
    <row r="3556" spans="1:30" x14ac:dyDescent="0.35">
      <c r="A3556" t="s">
        <v>23</v>
      </c>
      <c r="B3556" t="s">
        <v>17135</v>
      </c>
      <c r="C3556" t="s">
        <v>17136</v>
      </c>
      <c r="D3556">
        <v>96</v>
      </c>
      <c r="E3556" s="4">
        <v>6000000</v>
      </c>
      <c r="F3556" s="4">
        <v>4394936</v>
      </c>
      <c r="G3556" s="3">
        <f>movie_metadata[[#This Row],[New_gross]]-movie_metadata[[#This Row],[New_budget]]</f>
        <v>-1605064</v>
      </c>
      <c r="H3556" s="3" t="str">
        <f>IF(movie_metadata[[#This Row],[Profit/Loss_in money]]&gt;0,"Profit","Loss")</f>
        <v>Loss</v>
      </c>
      <c r="I3556" t="s">
        <v>26</v>
      </c>
      <c r="J3556" t="s">
        <v>754</v>
      </c>
      <c r="K3556" t="s">
        <v>2482</v>
      </c>
      <c r="L3556" s="1">
        <v>1999</v>
      </c>
      <c r="M3556" t="s">
        <v>29</v>
      </c>
      <c r="N3556">
        <v>5.3</v>
      </c>
      <c r="O3556">
        <v>2.35</v>
      </c>
      <c r="P3556">
        <v>901</v>
      </c>
      <c r="Q3556">
        <v>35</v>
      </c>
      <c r="R3556">
        <v>3</v>
      </c>
      <c r="S3556">
        <v>353</v>
      </c>
      <c r="T3556" t="s">
        <v>4631</v>
      </c>
      <c r="U3556">
        <v>4000</v>
      </c>
      <c r="V3556" t="s">
        <v>2470</v>
      </c>
      <c r="W3556">
        <v>11439</v>
      </c>
      <c r="X3556">
        <v>5668</v>
      </c>
      <c r="Y3556" t="s">
        <v>17137</v>
      </c>
      <c r="Z3556">
        <v>1</v>
      </c>
      <c r="AA3556" t="s">
        <v>17138</v>
      </c>
      <c r="AB3556" t="s">
        <v>17139</v>
      </c>
      <c r="AC3556">
        <v>190</v>
      </c>
      <c r="AD3556">
        <v>812</v>
      </c>
    </row>
    <row r="3557" spans="1:30" x14ac:dyDescent="0.35">
      <c r="A3557" t="s">
        <v>23</v>
      </c>
      <c r="B3557" t="s">
        <v>60</v>
      </c>
      <c r="C3557" t="s">
        <v>17140</v>
      </c>
      <c r="D3557">
        <v>44</v>
      </c>
      <c r="E3557" s="4">
        <v>36541497.422512971</v>
      </c>
      <c r="F3557" s="4">
        <v>50939289.944444448</v>
      </c>
      <c r="G3557" s="3">
        <f>movie_metadata[[#This Row],[New_gross]]-movie_metadata[[#This Row],[New_budget]]</f>
        <v>14397792.521931477</v>
      </c>
      <c r="H3557" s="3" t="str">
        <f>IF(movie_metadata[[#This Row],[Profit/Loss_in money]]&gt;0,"Profit","Loss")</f>
        <v>Profit</v>
      </c>
      <c r="I3557" t="s">
        <v>26</v>
      </c>
      <c r="J3557" t="s">
        <v>27</v>
      </c>
      <c r="K3557" t="s">
        <v>3074</v>
      </c>
      <c r="L3557" s="1">
        <v>2005</v>
      </c>
      <c r="M3557" t="s">
        <v>1113</v>
      </c>
      <c r="N3557">
        <v>8.4</v>
      </c>
      <c r="O3557">
        <v>1.78</v>
      </c>
      <c r="P3557">
        <v>0</v>
      </c>
      <c r="Q3557">
        <v>47</v>
      </c>
      <c r="S3557">
        <v>724</v>
      </c>
      <c r="T3557" t="s">
        <v>17141</v>
      </c>
      <c r="U3557">
        <v>937</v>
      </c>
      <c r="V3557" t="s">
        <v>8991</v>
      </c>
      <c r="W3557">
        <v>55524</v>
      </c>
      <c r="X3557">
        <v>3318</v>
      </c>
      <c r="Y3557" t="s">
        <v>5740</v>
      </c>
      <c r="Z3557">
        <v>1</v>
      </c>
      <c r="AA3557" t="s">
        <v>17142</v>
      </c>
      <c r="AB3557" t="s">
        <v>17143</v>
      </c>
      <c r="AC3557">
        <v>315</v>
      </c>
      <c r="AD3557">
        <v>828</v>
      </c>
    </row>
    <row r="3558" spans="1:30" x14ac:dyDescent="0.35">
      <c r="A3558" t="s">
        <v>23</v>
      </c>
      <c r="B3558" t="s">
        <v>17144</v>
      </c>
      <c r="C3558" t="s">
        <v>17145</v>
      </c>
      <c r="D3558">
        <v>95</v>
      </c>
      <c r="E3558" s="4">
        <v>6000000</v>
      </c>
      <c r="F3558" s="4">
        <v>3029081</v>
      </c>
      <c r="G3558" s="3">
        <f>movie_metadata[[#This Row],[New_gross]]-movie_metadata[[#This Row],[New_budget]]</f>
        <v>-2970919</v>
      </c>
      <c r="H3558" s="3" t="str">
        <f>IF(movie_metadata[[#This Row],[Profit/Loss_in money]]&gt;0,"Profit","Loss")</f>
        <v>Loss</v>
      </c>
      <c r="I3558" t="s">
        <v>26</v>
      </c>
      <c r="J3558" t="s">
        <v>27</v>
      </c>
      <c r="K3558" t="s">
        <v>2434</v>
      </c>
      <c r="L3558" s="1">
        <v>2001</v>
      </c>
      <c r="M3558" t="s">
        <v>572</v>
      </c>
      <c r="N3558">
        <v>7.8</v>
      </c>
      <c r="O3558">
        <v>1.85</v>
      </c>
      <c r="P3558">
        <v>0</v>
      </c>
      <c r="Q3558">
        <v>108</v>
      </c>
      <c r="R3558">
        <v>263</v>
      </c>
      <c r="S3558">
        <v>179</v>
      </c>
      <c r="T3558" t="s">
        <v>17146</v>
      </c>
      <c r="U3558">
        <v>263</v>
      </c>
      <c r="V3558" t="s">
        <v>17144</v>
      </c>
      <c r="W3558">
        <v>26300</v>
      </c>
      <c r="X3558">
        <v>993</v>
      </c>
      <c r="Y3558" t="s">
        <v>7992</v>
      </c>
      <c r="Z3558">
        <v>0</v>
      </c>
      <c r="AA3558" t="s">
        <v>17147</v>
      </c>
      <c r="AB3558" t="s">
        <v>17148</v>
      </c>
      <c r="AC3558">
        <v>231</v>
      </c>
      <c r="AD3558">
        <v>261</v>
      </c>
    </row>
    <row r="3559" spans="1:30" x14ac:dyDescent="0.35">
      <c r="A3559" t="s">
        <v>23</v>
      </c>
      <c r="B3559" t="s">
        <v>12435</v>
      </c>
      <c r="C3559" t="s">
        <v>17149</v>
      </c>
      <c r="D3559">
        <v>99</v>
      </c>
      <c r="E3559" s="4">
        <v>6000000</v>
      </c>
      <c r="F3559" s="4">
        <v>3273588</v>
      </c>
      <c r="G3559" s="3">
        <f>movie_metadata[[#This Row],[New_gross]]-movie_metadata[[#This Row],[New_budget]]</f>
        <v>-2726412</v>
      </c>
      <c r="H3559" s="3" t="str">
        <f>IF(movie_metadata[[#This Row],[Profit/Loss_in money]]&gt;0,"Profit","Loss")</f>
        <v>Loss</v>
      </c>
      <c r="I3559" t="s">
        <v>26</v>
      </c>
      <c r="J3559" t="s">
        <v>27</v>
      </c>
      <c r="K3559" t="s">
        <v>769</v>
      </c>
      <c r="L3559" s="1">
        <v>1993</v>
      </c>
      <c r="M3559" t="s">
        <v>29</v>
      </c>
      <c r="N3559">
        <v>6.7</v>
      </c>
      <c r="O3559">
        <v>1.85</v>
      </c>
      <c r="P3559">
        <v>0</v>
      </c>
      <c r="Q3559">
        <v>17</v>
      </c>
      <c r="R3559">
        <v>23</v>
      </c>
      <c r="S3559">
        <v>82</v>
      </c>
      <c r="T3559" t="s">
        <v>17150</v>
      </c>
      <c r="U3559">
        <v>97</v>
      </c>
      <c r="V3559" t="s">
        <v>8963</v>
      </c>
      <c r="W3559">
        <v>4195</v>
      </c>
      <c r="X3559">
        <v>382</v>
      </c>
      <c r="Y3559" t="s">
        <v>17151</v>
      </c>
      <c r="Z3559">
        <v>1</v>
      </c>
      <c r="AA3559" t="s">
        <v>17152</v>
      </c>
      <c r="AB3559" t="s">
        <v>17153</v>
      </c>
      <c r="AC3559">
        <v>50</v>
      </c>
      <c r="AD3559">
        <v>91</v>
      </c>
    </row>
    <row r="3560" spans="1:30" x14ac:dyDescent="0.35">
      <c r="A3560" t="s">
        <v>23</v>
      </c>
      <c r="B3560" t="s">
        <v>17154</v>
      </c>
      <c r="C3560" t="s">
        <v>17155</v>
      </c>
      <c r="D3560">
        <v>93</v>
      </c>
      <c r="E3560" s="4">
        <v>35363302.854166664</v>
      </c>
      <c r="F3560" s="4">
        <v>34288338.670731708</v>
      </c>
      <c r="G3560" s="3">
        <f>movie_metadata[[#This Row],[New_gross]]-movie_metadata[[#This Row],[New_budget]]</f>
        <v>-1074964.1834349558</v>
      </c>
      <c r="H3560" s="3" t="str">
        <f>IF(movie_metadata[[#This Row],[Profit/Loss_in money]]&gt;0,"Profit","Loss")</f>
        <v>Loss</v>
      </c>
      <c r="I3560" t="s">
        <v>26</v>
      </c>
      <c r="J3560" t="s">
        <v>27</v>
      </c>
      <c r="K3560" t="s">
        <v>6122</v>
      </c>
      <c r="L3560" s="1">
        <v>2015</v>
      </c>
      <c r="M3560" t="s">
        <v>60</v>
      </c>
      <c r="N3560">
        <v>5.4</v>
      </c>
      <c r="O3560">
        <v>2.35</v>
      </c>
      <c r="P3560">
        <v>84</v>
      </c>
      <c r="Q3560">
        <v>12</v>
      </c>
      <c r="R3560">
        <v>10</v>
      </c>
      <c r="S3560">
        <v>34</v>
      </c>
      <c r="T3560" t="s">
        <v>17156</v>
      </c>
      <c r="U3560">
        <v>397</v>
      </c>
      <c r="V3560" t="s">
        <v>17157</v>
      </c>
      <c r="W3560">
        <v>522</v>
      </c>
      <c r="X3560">
        <v>546</v>
      </c>
      <c r="Y3560" t="s">
        <v>17158</v>
      </c>
      <c r="Z3560">
        <v>0</v>
      </c>
      <c r="AA3560" t="s">
        <v>17159</v>
      </c>
      <c r="AB3560" t="s">
        <v>17160</v>
      </c>
      <c r="AC3560">
        <v>5</v>
      </c>
      <c r="AD3560">
        <v>77</v>
      </c>
    </row>
    <row r="3561" spans="1:30" x14ac:dyDescent="0.35">
      <c r="A3561" t="s">
        <v>23</v>
      </c>
      <c r="B3561" t="s">
        <v>11137</v>
      </c>
      <c r="C3561" t="s">
        <v>17161</v>
      </c>
      <c r="D3561">
        <v>99</v>
      </c>
      <c r="E3561" s="4">
        <v>6000000</v>
      </c>
      <c r="F3561" s="4">
        <v>2207975</v>
      </c>
      <c r="G3561" s="3">
        <f>movie_metadata[[#This Row],[New_gross]]-movie_metadata[[#This Row],[New_budget]]</f>
        <v>-3792025</v>
      </c>
      <c r="H3561" s="3" t="str">
        <f>IF(movie_metadata[[#This Row],[Profit/Loss_in money]]&gt;0,"Profit","Loss")</f>
        <v>Loss</v>
      </c>
      <c r="I3561" t="s">
        <v>26</v>
      </c>
      <c r="J3561" t="s">
        <v>27</v>
      </c>
      <c r="K3561" t="s">
        <v>6509</v>
      </c>
      <c r="L3561" s="1">
        <v>2003</v>
      </c>
      <c r="M3561" t="s">
        <v>29</v>
      </c>
      <c r="N3561">
        <v>7.2</v>
      </c>
      <c r="O3561">
        <v>2.35</v>
      </c>
      <c r="P3561">
        <v>0</v>
      </c>
      <c r="Q3561">
        <v>129</v>
      </c>
      <c r="R3561">
        <v>53</v>
      </c>
      <c r="S3561">
        <v>491</v>
      </c>
      <c r="T3561" t="s">
        <v>976</v>
      </c>
      <c r="U3561">
        <v>4000</v>
      </c>
      <c r="V3561" t="s">
        <v>1426</v>
      </c>
      <c r="W3561">
        <v>28855</v>
      </c>
      <c r="X3561">
        <v>8297</v>
      </c>
      <c r="Y3561" t="s">
        <v>7928</v>
      </c>
      <c r="Z3561">
        <v>0</v>
      </c>
      <c r="AA3561" t="s">
        <v>17162</v>
      </c>
      <c r="AB3561" t="s">
        <v>17163</v>
      </c>
      <c r="AC3561">
        <v>190</v>
      </c>
      <c r="AD3561">
        <v>3000</v>
      </c>
    </row>
    <row r="3562" spans="1:30" x14ac:dyDescent="0.35">
      <c r="A3562" t="s">
        <v>23</v>
      </c>
      <c r="B3562" t="s">
        <v>17164</v>
      </c>
      <c r="C3562" t="s">
        <v>17165</v>
      </c>
      <c r="D3562">
        <v>95</v>
      </c>
      <c r="E3562" s="4">
        <v>6000000</v>
      </c>
      <c r="F3562" s="4">
        <v>2025238</v>
      </c>
      <c r="G3562" s="3">
        <f>movie_metadata[[#This Row],[New_gross]]-movie_metadata[[#This Row],[New_budget]]</f>
        <v>-3974762</v>
      </c>
      <c r="H3562" s="3" t="str">
        <f>IF(movie_metadata[[#This Row],[Profit/Loss_in money]]&gt;0,"Profit","Loss")</f>
        <v>Loss</v>
      </c>
      <c r="I3562" t="s">
        <v>26</v>
      </c>
      <c r="J3562" t="s">
        <v>27</v>
      </c>
      <c r="K3562" t="s">
        <v>5306</v>
      </c>
      <c r="L3562" s="1">
        <v>2001</v>
      </c>
      <c r="M3562" t="s">
        <v>572</v>
      </c>
      <c r="N3562">
        <v>5.8</v>
      </c>
      <c r="O3562">
        <v>1.85</v>
      </c>
      <c r="P3562">
        <v>289</v>
      </c>
      <c r="Q3562">
        <v>84</v>
      </c>
      <c r="R3562">
        <v>8</v>
      </c>
      <c r="S3562">
        <v>15</v>
      </c>
      <c r="T3562" t="s">
        <v>17166</v>
      </c>
      <c r="U3562">
        <v>244</v>
      </c>
      <c r="V3562" t="s">
        <v>3428</v>
      </c>
      <c r="W3562">
        <v>9589</v>
      </c>
      <c r="X3562">
        <v>489</v>
      </c>
      <c r="Y3562" t="s">
        <v>17167</v>
      </c>
      <c r="Z3562">
        <v>3</v>
      </c>
      <c r="AA3562" t="s">
        <v>17168</v>
      </c>
      <c r="AB3562" t="s">
        <v>17169</v>
      </c>
      <c r="AC3562">
        <v>105</v>
      </c>
      <c r="AD3562">
        <v>230</v>
      </c>
    </row>
    <row r="3563" spans="1:30" x14ac:dyDescent="0.35">
      <c r="A3563" t="s">
        <v>23</v>
      </c>
      <c r="B3563" t="s">
        <v>17170</v>
      </c>
      <c r="C3563" t="s">
        <v>17171</v>
      </c>
      <c r="D3563">
        <v>84</v>
      </c>
      <c r="E3563" s="4">
        <v>37531581.920903958</v>
      </c>
      <c r="F3563" s="4">
        <v>1028337</v>
      </c>
      <c r="G3563" s="3">
        <f>movie_metadata[[#This Row],[New_gross]]-movie_metadata[[#This Row],[New_budget]]</f>
        <v>-36503244.920903958</v>
      </c>
      <c r="H3563" s="3" t="str">
        <f>IF(movie_metadata[[#This Row],[Profit/Loss_in money]]&gt;0,"Profit","Loss")</f>
        <v>Loss</v>
      </c>
      <c r="I3563" t="s">
        <v>26</v>
      </c>
      <c r="J3563" t="s">
        <v>27</v>
      </c>
      <c r="K3563" t="s">
        <v>4066</v>
      </c>
      <c r="L3563" s="1">
        <v>2001</v>
      </c>
      <c r="M3563" t="s">
        <v>572</v>
      </c>
      <c r="N3563">
        <v>6.4</v>
      </c>
      <c r="O3563">
        <v>1.85</v>
      </c>
      <c r="P3563">
        <v>29</v>
      </c>
      <c r="Q3563">
        <v>61</v>
      </c>
      <c r="R3563">
        <v>5</v>
      </c>
      <c r="S3563">
        <v>152</v>
      </c>
      <c r="T3563" t="s">
        <v>16184</v>
      </c>
      <c r="U3563">
        <v>944</v>
      </c>
      <c r="V3563" t="s">
        <v>4127</v>
      </c>
      <c r="W3563">
        <v>3413</v>
      </c>
      <c r="X3563">
        <v>1407</v>
      </c>
      <c r="Y3563" t="s">
        <v>17172</v>
      </c>
      <c r="Z3563">
        <v>2</v>
      </c>
      <c r="AA3563" t="s">
        <v>17173</v>
      </c>
      <c r="AB3563" t="s">
        <v>17174</v>
      </c>
      <c r="AC3563">
        <v>78</v>
      </c>
      <c r="AD3563">
        <v>257</v>
      </c>
    </row>
    <row r="3564" spans="1:30" x14ac:dyDescent="0.35">
      <c r="A3564" t="s">
        <v>23</v>
      </c>
      <c r="B3564" t="s">
        <v>17175</v>
      </c>
      <c r="C3564" t="s">
        <v>17176</v>
      </c>
      <c r="D3564">
        <v>144</v>
      </c>
      <c r="E3564" s="4">
        <v>6244087</v>
      </c>
      <c r="F3564" s="4">
        <v>76503377.293103442</v>
      </c>
      <c r="G3564" s="3">
        <f>movie_metadata[[#This Row],[New_gross]]-movie_metadata[[#This Row],[New_budget]]</f>
        <v>70259290.293103442</v>
      </c>
      <c r="H3564" s="3" t="str">
        <f>IF(movie_metadata[[#This Row],[Profit/Loss_in money]]&gt;0,"Profit","Loss")</f>
        <v>Profit</v>
      </c>
      <c r="I3564" t="s">
        <v>26</v>
      </c>
      <c r="J3564" t="s">
        <v>27</v>
      </c>
      <c r="K3564" t="s">
        <v>128</v>
      </c>
      <c r="L3564" s="1">
        <v>1969</v>
      </c>
      <c r="M3564" t="s">
        <v>572</v>
      </c>
      <c r="N3564">
        <v>8</v>
      </c>
      <c r="O3564">
        <v>2.35</v>
      </c>
      <c r="P3564">
        <v>0</v>
      </c>
      <c r="Q3564">
        <v>147</v>
      </c>
      <c r="R3564">
        <v>541</v>
      </c>
      <c r="S3564">
        <v>242</v>
      </c>
      <c r="T3564" t="s">
        <v>17177</v>
      </c>
      <c r="U3564">
        <v>682</v>
      </c>
      <c r="V3564" t="s">
        <v>17178</v>
      </c>
      <c r="W3564">
        <v>63192</v>
      </c>
      <c r="X3564">
        <v>2379</v>
      </c>
      <c r="Y3564" t="s">
        <v>17179</v>
      </c>
      <c r="Z3564">
        <v>1</v>
      </c>
      <c r="AA3564" t="s">
        <v>17180</v>
      </c>
      <c r="AB3564" t="s">
        <v>17181</v>
      </c>
      <c r="AC3564">
        <v>287</v>
      </c>
      <c r="AD3564">
        <v>288</v>
      </c>
    </row>
    <row r="3565" spans="1:30" x14ac:dyDescent="0.35">
      <c r="A3565" t="s">
        <v>23</v>
      </c>
      <c r="B3565" t="s">
        <v>8186</v>
      </c>
      <c r="C3565" t="s">
        <v>17182</v>
      </c>
      <c r="D3565">
        <v>99</v>
      </c>
      <c r="E3565" s="4">
        <v>6000000</v>
      </c>
      <c r="F3565" s="4">
        <v>2077046</v>
      </c>
      <c r="G3565" s="3">
        <f>movie_metadata[[#This Row],[New_gross]]-movie_metadata[[#This Row],[New_budget]]</f>
        <v>-3922954</v>
      </c>
      <c r="H3565" s="3" t="str">
        <f>IF(movie_metadata[[#This Row],[Profit/Loss_in money]]&gt;0,"Profit","Loss")</f>
        <v>Loss</v>
      </c>
      <c r="I3565" t="s">
        <v>26</v>
      </c>
      <c r="J3565" t="s">
        <v>27</v>
      </c>
      <c r="K3565" t="s">
        <v>1407</v>
      </c>
      <c r="L3565" s="1">
        <v>2008</v>
      </c>
      <c r="M3565" t="s">
        <v>572</v>
      </c>
      <c r="N3565">
        <v>7</v>
      </c>
      <c r="O3565">
        <v>2.35</v>
      </c>
      <c r="P3565">
        <v>0</v>
      </c>
      <c r="Q3565">
        <v>147</v>
      </c>
      <c r="R3565">
        <v>129</v>
      </c>
      <c r="S3565">
        <v>362</v>
      </c>
      <c r="T3565" t="s">
        <v>6850</v>
      </c>
      <c r="U3565">
        <v>976</v>
      </c>
      <c r="V3565" t="s">
        <v>6760</v>
      </c>
      <c r="W3565">
        <v>27266</v>
      </c>
      <c r="X3565">
        <v>2748</v>
      </c>
      <c r="Y3565" t="s">
        <v>8373</v>
      </c>
      <c r="Z3565">
        <v>2</v>
      </c>
      <c r="AA3565" t="s">
        <v>17183</v>
      </c>
      <c r="AB3565" t="s">
        <v>17184</v>
      </c>
      <c r="AC3565">
        <v>75</v>
      </c>
      <c r="AD3565">
        <v>617</v>
      </c>
    </row>
    <row r="3566" spans="1:30" x14ac:dyDescent="0.35">
      <c r="A3566" t="s">
        <v>739</v>
      </c>
      <c r="B3566" t="s">
        <v>17185</v>
      </c>
      <c r="C3566" t="s">
        <v>17186</v>
      </c>
      <c r="D3566">
        <v>110</v>
      </c>
      <c r="E3566" s="4">
        <v>6000000</v>
      </c>
      <c r="F3566" s="4">
        <v>51002419.543624163</v>
      </c>
      <c r="G3566" s="3">
        <f>movie_metadata[[#This Row],[New_gross]]-movie_metadata[[#This Row],[New_budget]]</f>
        <v>45002419.543624163</v>
      </c>
      <c r="H3566" s="3" t="str">
        <f>IF(movie_metadata[[#This Row],[Profit/Loss_in money]]&gt;0,"Profit","Loss")</f>
        <v>Profit</v>
      </c>
      <c r="I3566" t="s">
        <v>26</v>
      </c>
      <c r="J3566" t="s">
        <v>45</v>
      </c>
      <c r="K3566" t="s">
        <v>17187</v>
      </c>
      <c r="L3566" s="1">
        <v>1979</v>
      </c>
      <c r="M3566" t="s">
        <v>82</v>
      </c>
      <c r="N3566">
        <v>7</v>
      </c>
      <c r="O3566">
        <v>1.85</v>
      </c>
      <c r="P3566">
        <v>643</v>
      </c>
      <c r="Q3566">
        <v>23</v>
      </c>
      <c r="R3566">
        <v>735</v>
      </c>
      <c r="S3566">
        <v>20</v>
      </c>
      <c r="T3566" t="s">
        <v>17188</v>
      </c>
      <c r="U3566">
        <v>187</v>
      </c>
      <c r="V3566" t="s">
        <v>17189</v>
      </c>
      <c r="W3566">
        <v>11623</v>
      </c>
      <c r="X3566">
        <v>297</v>
      </c>
      <c r="Y3566" t="s">
        <v>17190</v>
      </c>
      <c r="Z3566">
        <v>2</v>
      </c>
      <c r="AA3566" t="s">
        <v>17191</v>
      </c>
      <c r="AB3566" t="s">
        <v>17192</v>
      </c>
      <c r="AC3566">
        <v>50</v>
      </c>
      <c r="AD3566">
        <v>34</v>
      </c>
    </row>
    <row r="3567" spans="1:30" x14ac:dyDescent="0.35">
      <c r="A3567" t="s">
        <v>23</v>
      </c>
      <c r="B3567" t="s">
        <v>16636</v>
      </c>
      <c r="C3567" t="s">
        <v>17193</v>
      </c>
      <c r="D3567">
        <v>97</v>
      </c>
      <c r="E3567" s="4">
        <v>32750757.152284265</v>
      </c>
      <c r="F3567" s="4">
        <v>267194</v>
      </c>
      <c r="G3567" s="3">
        <f>movie_metadata[[#This Row],[New_gross]]-movie_metadata[[#This Row],[New_budget]]</f>
        <v>-32483563.152284265</v>
      </c>
      <c r="H3567" s="3" t="str">
        <f>IF(movie_metadata[[#This Row],[Profit/Loss_in money]]&gt;0,"Profit","Loss")</f>
        <v>Loss</v>
      </c>
      <c r="I3567" t="s">
        <v>26</v>
      </c>
      <c r="J3567" t="s">
        <v>45</v>
      </c>
      <c r="K3567" t="s">
        <v>3402</v>
      </c>
      <c r="L3567" s="1">
        <v>2002</v>
      </c>
      <c r="M3567" t="s">
        <v>572</v>
      </c>
      <c r="N3567">
        <v>6.7</v>
      </c>
      <c r="O3567">
        <v>1.85</v>
      </c>
      <c r="P3567">
        <v>605</v>
      </c>
      <c r="Q3567">
        <v>75</v>
      </c>
      <c r="R3567">
        <v>159</v>
      </c>
      <c r="S3567">
        <v>53</v>
      </c>
      <c r="T3567" t="s">
        <v>17194</v>
      </c>
      <c r="U3567">
        <v>631</v>
      </c>
      <c r="V3567" t="s">
        <v>66</v>
      </c>
      <c r="W3567">
        <v>6906</v>
      </c>
      <c r="X3567">
        <v>841</v>
      </c>
      <c r="Y3567" t="s">
        <v>17195</v>
      </c>
      <c r="Z3567">
        <v>0</v>
      </c>
      <c r="AA3567" t="s">
        <v>17196</v>
      </c>
      <c r="AB3567" t="s">
        <v>17197</v>
      </c>
      <c r="AC3567">
        <v>111</v>
      </c>
      <c r="AD3567">
        <v>104</v>
      </c>
    </row>
    <row r="3568" spans="1:30" x14ac:dyDescent="0.35">
      <c r="A3568" t="s">
        <v>23</v>
      </c>
      <c r="B3568" t="s">
        <v>17198</v>
      </c>
      <c r="C3568" t="s">
        <v>17199</v>
      </c>
      <c r="D3568">
        <v>107</v>
      </c>
      <c r="E3568" s="4">
        <v>6000000</v>
      </c>
      <c r="F3568" s="4">
        <v>869325</v>
      </c>
      <c r="G3568" s="3">
        <f>movie_metadata[[#This Row],[New_gross]]-movie_metadata[[#This Row],[New_budget]]</f>
        <v>-5130675</v>
      </c>
      <c r="H3568" s="3" t="str">
        <f>IF(movie_metadata[[#This Row],[Profit/Loss_in money]]&gt;0,"Profit","Loss")</f>
        <v>Loss</v>
      </c>
      <c r="I3568" t="s">
        <v>26</v>
      </c>
      <c r="J3568" t="s">
        <v>27</v>
      </c>
      <c r="K3568" t="s">
        <v>28</v>
      </c>
      <c r="L3568" s="1">
        <v>1991</v>
      </c>
      <c r="M3568" t="s">
        <v>29</v>
      </c>
      <c r="N3568">
        <v>3.8</v>
      </c>
      <c r="O3568">
        <v>1.85</v>
      </c>
      <c r="P3568">
        <v>125</v>
      </c>
      <c r="Q3568">
        <v>17</v>
      </c>
      <c r="R3568">
        <v>0</v>
      </c>
      <c r="S3568">
        <v>284</v>
      </c>
      <c r="T3568" t="s">
        <v>5773</v>
      </c>
      <c r="U3568">
        <v>721</v>
      </c>
      <c r="V3568" t="s">
        <v>17200</v>
      </c>
      <c r="W3568">
        <v>2281</v>
      </c>
      <c r="X3568">
        <v>2000</v>
      </c>
      <c r="Y3568" t="s">
        <v>17201</v>
      </c>
      <c r="Z3568">
        <v>2</v>
      </c>
      <c r="AA3568" t="s">
        <v>17202</v>
      </c>
      <c r="AB3568" t="s">
        <v>17203</v>
      </c>
      <c r="AC3568">
        <v>16</v>
      </c>
      <c r="AD3568">
        <v>514</v>
      </c>
    </row>
    <row r="3569" spans="1:30" x14ac:dyDescent="0.35">
      <c r="A3569" t="s">
        <v>23</v>
      </c>
      <c r="B3569" t="s">
        <v>17204</v>
      </c>
      <c r="C3569" t="s">
        <v>17205</v>
      </c>
      <c r="D3569">
        <v>90</v>
      </c>
      <c r="E3569" s="4">
        <v>6000000</v>
      </c>
      <c r="F3569" s="4">
        <v>399611</v>
      </c>
      <c r="G3569" s="3">
        <f>movie_metadata[[#This Row],[New_gross]]-movie_metadata[[#This Row],[New_budget]]</f>
        <v>-5600389</v>
      </c>
      <c r="H3569" s="3" t="str">
        <f>IF(movie_metadata[[#This Row],[Profit/Loss_in money]]&gt;0,"Profit","Loss")</f>
        <v>Loss</v>
      </c>
      <c r="I3569" t="s">
        <v>26</v>
      </c>
      <c r="J3569" t="s">
        <v>27</v>
      </c>
      <c r="K3569" t="s">
        <v>1627</v>
      </c>
      <c r="L3569" s="1">
        <v>2010</v>
      </c>
      <c r="M3569" t="s">
        <v>82</v>
      </c>
      <c r="N3569">
        <v>5.7</v>
      </c>
      <c r="O3569">
        <v>1.85</v>
      </c>
      <c r="P3569">
        <v>0</v>
      </c>
      <c r="Q3569">
        <v>16</v>
      </c>
      <c r="R3569">
        <v>11</v>
      </c>
      <c r="S3569">
        <v>316</v>
      </c>
      <c r="T3569" t="s">
        <v>17206</v>
      </c>
      <c r="U3569">
        <v>767</v>
      </c>
      <c r="V3569" t="s">
        <v>6435</v>
      </c>
      <c r="W3569">
        <v>1245</v>
      </c>
      <c r="X3569">
        <v>2370</v>
      </c>
      <c r="Y3569" t="s">
        <v>17207</v>
      </c>
      <c r="Z3569">
        <v>2</v>
      </c>
      <c r="AA3569" t="s">
        <v>17208</v>
      </c>
      <c r="AB3569" t="s">
        <v>17209</v>
      </c>
      <c r="AC3569">
        <v>29</v>
      </c>
      <c r="AD3569">
        <v>529</v>
      </c>
    </row>
    <row r="3570" spans="1:30" x14ac:dyDescent="0.35">
      <c r="A3570" t="s">
        <v>23</v>
      </c>
      <c r="B3570" t="s">
        <v>15292</v>
      </c>
      <c r="C3570" t="s">
        <v>17210</v>
      </c>
      <c r="D3570">
        <v>104</v>
      </c>
      <c r="E3570" s="4">
        <v>37208648.833333336</v>
      </c>
      <c r="F3570" s="4">
        <v>181798</v>
      </c>
      <c r="G3570" s="3">
        <f>movie_metadata[[#This Row],[New_gross]]-movie_metadata[[#This Row],[New_budget]]</f>
        <v>-37026850.833333336</v>
      </c>
      <c r="H3570" s="3" t="str">
        <f>IF(movie_metadata[[#This Row],[Profit/Loss_in money]]&gt;0,"Profit","Loss")</f>
        <v>Loss</v>
      </c>
      <c r="I3570" t="s">
        <v>1451</v>
      </c>
      <c r="J3570" t="s">
        <v>1452</v>
      </c>
      <c r="K3570" t="s">
        <v>3402</v>
      </c>
      <c r="L3570" s="1">
        <v>2003</v>
      </c>
      <c r="M3570" t="s">
        <v>572</v>
      </c>
      <c r="N3570">
        <v>6.6</v>
      </c>
      <c r="O3570">
        <v>1.66</v>
      </c>
      <c r="P3570">
        <v>52</v>
      </c>
      <c r="Q3570">
        <v>60</v>
      </c>
      <c r="R3570">
        <v>324</v>
      </c>
      <c r="S3570">
        <v>27</v>
      </c>
      <c r="T3570" t="s">
        <v>17211</v>
      </c>
      <c r="U3570">
        <v>173</v>
      </c>
      <c r="V3570" t="s">
        <v>10016</v>
      </c>
      <c r="W3570">
        <v>2591</v>
      </c>
      <c r="X3570">
        <v>282</v>
      </c>
      <c r="Y3570" t="s">
        <v>17212</v>
      </c>
      <c r="Z3570">
        <v>5</v>
      </c>
      <c r="AA3570" t="s">
        <v>17213</v>
      </c>
      <c r="AB3570" t="s">
        <v>17214</v>
      </c>
      <c r="AC3570">
        <v>36</v>
      </c>
      <c r="AD3570">
        <v>67</v>
      </c>
    </row>
    <row r="3571" spans="1:30" x14ac:dyDescent="0.35">
      <c r="A3571" t="s">
        <v>23</v>
      </c>
      <c r="B3571" t="s">
        <v>11032</v>
      </c>
      <c r="C3571" t="s">
        <v>17215</v>
      </c>
      <c r="D3571">
        <v>96</v>
      </c>
      <c r="E3571" s="4">
        <v>6000000</v>
      </c>
      <c r="F3571" s="4">
        <v>115862</v>
      </c>
      <c r="G3571" s="3">
        <f>movie_metadata[[#This Row],[New_gross]]-movie_metadata[[#This Row],[New_budget]]</f>
        <v>-5884138</v>
      </c>
      <c r="H3571" s="3" t="str">
        <f>IF(movie_metadata[[#This Row],[Profit/Loss_in money]]&gt;0,"Profit","Loss")</f>
        <v>Loss</v>
      </c>
      <c r="I3571" t="s">
        <v>26</v>
      </c>
      <c r="J3571" t="s">
        <v>27</v>
      </c>
      <c r="K3571" t="s">
        <v>206</v>
      </c>
      <c r="L3571" s="1">
        <v>2009</v>
      </c>
      <c r="M3571" t="s">
        <v>572</v>
      </c>
      <c r="N3571">
        <v>6.7</v>
      </c>
      <c r="O3571">
        <v>2.35</v>
      </c>
      <c r="P3571">
        <v>0</v>
      </c>
      <c r="Q3571">
        <v>63</v>
      </c>
      <c r="R3571">
        <v>19</v>
      </c>
      <c r="S3571">
        <v>71</v>
      </c>
      <c r="T3571" t="s">
        <v>839</v>
      </c>
      <c r="U3571">
        <v>1000</v>
      </c>
      <c r="V3571" t="s">
        <v>1395</v>
      </c>
      <c r="W3571">
        <v>7394</v>
      </c>
      <c r="X3571">
        <v>2163</v>
      </c>
      <c r="Y3571" t="s">
        <v>17216</v>
      </c>
      <c r="Z3571">
        <v>2</v>
      </c>
      <c r="AA3571" t="s">
        <v>17217</v>
      </c>
      <c r="AB3571" t="s">
        <v>17218</v>
      </c>
      <c r="AC3571">
        <v>50</v>
      </c>
      <c r="AD3571">
        <v>943</v>
      </c>
    </row>
    <row r="3572" spans="1:30" x14ac:dyDescent="0.35">
      <c r="A3572" t="s">
        <v>60</v>
      </c>
      <c r="B3572" t="s">
        <v>4610</v>
      </c>
      <c r="C3572" t="s">
        <v>17219</v>
      </c>
      <c r="D3572">
        <v>104</v>
      </c>
      <c r="E3572" s="4">
        <v>6000000</v>
      </c>
      <c r="F3572" s="4">
        <v>1346503</v>
      </c>
      <c r="G3572" s="3">
        <f>movie_metadata[[#This Row],[New_gross]]-movie_metadata[[#This Row],[New_budget]]</f>
        <v>-4653497</v>
      </c>
      <c r="H3572" s="3" t="str">
        <f>IF(movie_metadata[[#This Row],[Profit/Loss_in money]]&gt;0,"Profit","Loss")</f>
        <v>Loss</v>
      </c>
      <c r="I3572" t="s">
        <v>26</v>
      </c>
      <c r="J3572" t="s">
        <v>880</v>
      </c>
      <c r="K3572" t="s">
        <v>6509</v>
      </c>
      <c r="L3572" s="1">
        <v>2011</v>
      </c>
      <c r="M3572" t="s">
        <v>29</v>
      </c>
      <c r="N3572">
        <v>6.1</v>
      </c>
      <c r="O3572">
        <v>2.35</v>
      </c>
      <c r="P3572">
        <v>0</v>
      </c>
      <c r="Q3572">
        <v>56</v>
      </c>
      <c r="R3572">
        <v>61</v>
      </c>
      <c r="S3572">
        <v>451</v>
      </c>
      <c r="T3572" t="s">
        <v>496</v>
      </c>
      <c r="U3572">
        <v>974</v>
      </c>
      <c r="V3572" t="s">
        <v>279</v>
      </c>
      <c r="W3572">
        <v>3024</v>
      </c>
      <c r="X3572">
        <v>2430</v>
      </c>
      <c r="Y3572" t="s">
        <v>17220</v>
      </c>
      <c r="Z3572">
        <v>0</v>
      </c>
      <c r="AA3572" t="s">
        <v>17221</v>
      </c>
      <c r="AB3572" t="s">
        <v>17222</v>
      </c>
      <c r="AC3572">
        <v>22</v>
      </c>
      <c r="AD3572">
        <v>595</v>
      </c>
    </row>
    <row r="3573" spans="1:30" x14ac:dyDescent="0.35">
      <c r="A3573" t="s">
        <v>23</v>
      </c>
      <c r="B3573" t="s">
        <v>8078</v>
      </c>
      <c r="C3573" t="s">
        <v>17223</v>
      </c>
      <c r="D3573">
        <v>97</v>
      </c>
      <c r="E3573" s="4">
        <v>6000000</v>
      </c>
      <c r="F3573" s="4">
        <v>117560</v>
      </c>
      <c r="G3573" s="3">
        <f>movie_metadata[[#This Row],[New_gross]]-movie_metadata[[#This Row],[New_budget]]</f>
        <v>-5882440</v>
      </c>
      <c r="H3573" s="3" t="str">
        <f>IF(movie_metadata[[#This Row],[Profit/Loss_in money]]&gt;0,"Profit","Loss")</f>
        <v>Loss</v>
      </c>
      <c r="I3573" t="s">
        <v>26</v>
      </c>
      <c r="J3573" t="s">
        <v>27</v>
      </c>
      <c r="K3573" t="s">
        <v>206</v>
      </c>
      <c r="L3573" s="1">
        <v>2006</v>
      </c>
      <c r="M3573" t="s">
        <v>572</v>
      </c>
      <c r="N3573">
        <v>6.2</v>
      </c>
      <c r="O3573">
        <v>1.85</v>
      </c>
      <c r="P3573">
        <v>224</v>
      </c>
      <c r="Q3573">
        <v>36</v>
      </c>
      <c r="R3573">
        <v>781</v>
      </c>
      <c r="S3573">
        <v>90</v>
      </c>
      <c r="T3573" t="s">
        <v>17224</v>
      </c>
      <c r="U3573">
        <v>596</v>
      </c>
      <c r="V3573" t="s">
        <v>1495</v>
      </c>
      <c r="W3573">
        <v>2330</v>
      </c>
      <c r="X3573">
        <v>1081</v>
      </c>
      <c r="Y3573" t="s">
        <v>17225</v>
      </c>
      <c r="Z3573">
        <v>0</v>
      </c>
      <c r="AA3573" t="s">
        <v>17226</v>
      </c>
      <c r="AB3573" t="s">
        <v>17227</v>
      </c>
      <c r="AC3573">
        <v>29</v>
      </c>
      <c r="AD3573">
        <v>206</v>
      </c>
    </row>
    <row r="3574" spans="1:30" x14ac:dyDescent="0.35">
      <c r="A3574" t="s">
        <v>23</v>
      </c>
      <c r="B3574" t="s">
        <v>13111</v>
      </c>
      <c r="C3574" t="s">
        <v>17228</v>
      </c>
      <c r="D3574">
        <v>107</v>
      </c>
      <c r="E3574" s="4">
        <v>6000000</v>
      </c>
      <c r="F3574" s="4">
        <v>54606</v>
      </c>
      <c r="G3574" s="3">
        <f>movie_metadata[[#This Row],[New_gross]]-movie_metadata[[#This Row],[New_budget]]</f>
        <v>-5945394</v>
      </c>
      <c r="H3574" s="3" t="str">
        <f>IF(movie_metadata[[#This Row],[Profit/Loss_in money]]&gt;0,"Profit","Loss")</f>
        <v>Loss</v>
      </c>
      <c r="I3574" t="s">
        <v>26</v>
      </c>
      <c r="J3574" t="s">
        <v>45</v>
      </c>
      <c r="K3574" t="s">
        <v>4253</v>
      </c>
      <c r="L3574" s="1">
        <v>2001</v>
      </c>
      <c r="M3574" t="s">
        <v>29</v>
      </c>
      <c r="N3574">
        <v>6.2</v>
      </c>
      <c r="O3574">
        <v>2.35</v>
      </c>
      <c r="P3574">
        <v>30</v>
      </c>
      <c r="Q3574">
        <v>47</v>
      </c>
      <c r="R3574">
        <v>11</v>
      </c>
      <c r="S3574">
        <v>419</v>
      </c>
      <c r="T3574" t="s">
        <v>2011</v>
      </c>
      <c r="U3574">
        <v>773</v>
      </c>
      <c r="V3574" t="s">
        <v>169</v>
      </c>
      <c r="W3574">
        <v>1940</v>
      </c>
      <c r="X3574">
        <v>2440</v>
      </c>
      <c r="Y3574" t="s">
        <v>17229</v>
      </c>
      <c r="Z3574">
        <v>0</v>
      </c>
      <c r="AA3574" t="s">
        <v>17230</v>
      </c>
      <c r="AB3574" t="s">
        <v>17231</v>
      </c>
      <c r="AC3574">
        <v>34</v>
      </c>
      <c r="AD3574">
        <v>766</v>
      </c>
    </row>
    <row r="3575" spans="1:30" x14ac:dyDescent="0.35">
      <c r="A3575" t="s">
        <v>23</v>
      </c>
      <c r="B3575" t="s">
        <v>17232</v>
      </c>
      <c r="C3575" t="s">
        <v>17233</v>
      </c>
      <c r="D3575">
        <v>117</v>
      </c>
      <c r="E3575" s="4">
        <v>7840000</v>
      </c>
      <c r="F3575" s="4">
        <v>40504450.288288288</v>
      </c>
      <c r="G3575" s="3">
        <f>movie_metadata[[#This Row],[New_gross]]-movie_metadata[[#This Row],[New_budget]]</f>
        <v>32664450.288288288</v>
      </c>
      <c r="H3575" s="3" t="str">
        <f>IF(movie_metadata[[#This Row],[Profit/Loss_in money]]&gt;0,"Profit","Loss")</f>
        <v>Profit</v>
      </c>
      <c r="I3575" t="s">
        <v>26</v>
      </c>
      <c r="J3575" t="s">
        <v>27</v>
      </c>
      <c r="K3575" t="s">
        <v>3402</v>
      </c>
      <c r="L3575" s="1">
        <v>1977</v>
      </c>
      <c r="M3575" t="s">
        <v>82</v>
      </c>
      <c r="N3575">
        <v>7.4</v>
      </c>
      <c r="O3575">
        <v>1.85</v>
      </c>
      <c r="P3575">
        <v>733</v>
      </c>
      <c r="Q3575">
        <v>38</v>
      </c>
      <c r="R3575">
        <v>160</v>
      </c>
      <c r="S3575">
        <v>898</v>
      </c>
      <c r="T3575" t="s">
        <v>5729</v>
      </c>
      <c r="U3575">
        <v>11000</v>
      </c>
      <c r="V3575" t="s">
        <v>2370</v>
      </c>
      <c r="W3575">
        <v>6454</v>
      </c>
      <c r="X3575">
        <v>15604</v>
      </c>
      <c r="Y3575" t="s">
        <v>2527</v>
      </c>
      <c r="Z3575">
        <v>2</v>
      </c>
      <c r="AA3575" t="s">
        <v>17234</v>
      </c>
      <c r="AB3575" t="s">
        <v>17235</v>
      </c>
      <c r="AC3575">
        <v>44</v>
      </c>
      <c r="AD3575">
        <v>949</v>
      </c>
    </row>
    <row r="3576" spans="1:30" x14ac:dyDescent="0.35">
      <c r="A3576" t="s">
        <v>23</v>
      </c>
      <c r="B3576" t="s">
        <v>17236</v>
      </c>
      <c r="C3576" t="s">
        <v>17237</v>
      </c>
      <c r="D3576">
        <v>85</v>
      </c>
      <c r="E3576" s="4">
        <v>6000000</v>
      </c>
      <c r="F3576" s="4">
        <v>36497</v>
      </c>
      <c r="G3576" s="3">
        <f>movie_metadata[[#This Row],[New_gross]]-movie_metadata[[#This Row],[New_budget]]</f>
        <v>-5963503</v>
      </c>
      <c r="H3576" s="3" t="str">
        <f>IF(movie_metadata[[#This Row],[Profit/Loss_in money]]&gt;0,"Profit","Loss")</f>
        <v>Loss</v>
      </c>
      <c r="I3576" t="s">
        <v>26</v>
      </c>
      <c r="J3576" t="s">
        <v>27</v>
      </c>
      <c r="K3576" t="s">
        <v>1664</v>
      </c>
      <c r="L3576" s="1">
        <v>2008</v>
      </c>
      <c r="M3576" t="s">
        <v>572</v>
      </c>
      <c r="N3576">
        <v>4.7</v>
      </c>
      <c r="O3576">
        <v>1.85</v>
      </c>
      <c r="P3576">
        <v>850</v>
      </c>
      <c r="Q3576">
        <v>26</v>
      </c>
      <c r="R3576">
        <v>0</v>
      </c>
      <c r="S3576">
        <v>499</v>
      </c>
      <c r="T3576" t="s">
        <v>1312</v>
      </c>
      <c r="U3576">
        <v>11000</v>
      </c>
      <c r="V3576" t="s">
        <v>653</v>
      </c>
      <c r="W3576">
        <v>7367</v>
      </c>
      <c r="X3576">
        <v>14599</v>
      </c>
      <c r="Y3576" t="s">
        <v>13809</v>
      </c>
      <c r="Z3576">
        <v>0</v>
      </c>
      <c r="AA3576" t="s">
        <v>17238</v>
      </c>
      <c r="AB3576" t="s">
        <v>17239</v>
      </c>
      <c r="AC3576">
        <v>37</v>
      </c>
      <c r="AD3576">
        <v>826</v>
      </c>
    </row>
    <row r="3577" spans="1:30" x14ac:dyDescent="0.35">
      <c r="A3577" t="s">
        <v>739</v>
      </c>
      <c r="B3577" t="s">
        <v>7733</v>
      </c>
      <c r="C3577" t="s">
        <v>17240</v>
      </c>
      <c r="D3577">
        <v>152</v>
      </c>
      <c r="E3577" s="4">
        <v>36258765.550239235</v>
      </c>
      <c r="F3577" s="4">
        <v>23807</v>
      </c>
      <c r="G3577" s="3">
        <f>movie_metadata[[#This Row],[New_gross]]-movie_metadata[[#This Row],[New_budget]]</f>
        <v>-36234958.550239235</v>
      </c>
      <c r="H3577" s="3" t="str">
        <f>IF(movie_metadata[[#This Row],[Profit/Loss_in money]]&gt;0,"Profit","Loss")</f>
        <v>Loss</v>
      </c>
      <c r="I3577" t="s">
        <v>26</v>
      </c>
      <c r="J3577" t="s">
        <v>27</v>
      </c>
      <c r="K3577" t="s">
        <v>61</v>
      </c>
      <c r="L3577" s="1">
        <v>2006</v>
      </c>
      <c r="M3577" t="s">
        <v>5598</v>
      </c>
      <c r="N3577">
        <v>8.3000000000000007</v>
      </c>
      <c r="O3577">
        <v>2.35</v>
      </c>
      <c r="P3577">
        <v>570</v>
      </c>
      <c r="Q3577">
        <v>47</v>
      </c>
      <c r="R3577">
        <v>194</v>
      </c>
      <c r="S3577">
        <v>0</v>
      </c>
      <c r="T3577" t="s">
        <v>17241</v>
      </c>
      <c r="U3577">
        <v>103</v>
      </c>
      <c r="V3577" t="s">
        <v>17242</v>
      </c>
      <c r="W3577">
        <v>2143</v>
      </c>
      <c r="X3577">
        <v>105</v>
      </c>
      <c r="Y3577" t="s">
        <v>17243</v>
      </c>
      <c r="Z3577">
        <v>0</v>
      </c>
      <c r="AA3577" t="s">
        <v>17244</v>
      </c>
      <c r="AB3577" t="s">
        <v>17245</v>
      </c>
      <c r="AC3577">
        <v>29</v>
      </c>
      <c r="AD3577">
        <v>2</v>
      </c>
    </row>
    <row r="3578" spans="1:30" x14ac:dyDescent="0.35">
      <c r="A3578" t="s">
        <v>23</v>
      </c>
      <c r="B3578" t="s">
        <v>17246</v>
      </c>
      <c r="C3578" t="s">
        <v>17247</v>
      </c>
      <c r="D3578">
        <v>85</v>
      </c>
      <c r="E3578" s="4">
        <v>6000000</v>
      </c>
      <c r="F3578" s="4">
        <v>54058783.513157897</v>
      </c>
      <c r="G3578" s="3">
        <f>movie_metadata[[#This Row],[New_gross]]-movie_metadata[[#This Row],[New_budget]]</f>
        <v>48058783.513157897</v>
      </c>
      <c r="H3578" s="3" t="str">
        <f>IF(movie_metadata[[#This Row],[Profit/Loss_in money]]&gt;0,"Profit","Loss")</f>
        <v>Profit</v>
      </c>
      <c r="I3578" t="s">
        <v>26</v>
      </c>
      <c r="J3578" t="s">
        <v>27</v>
      </c>
      <c r="K3578" t="s">
        <v>9182</v>
      </c>
      <c r="L3578" s="1">
        <v>2003</v>
      </c>
      <c r="M3578" t="s">
        <v>572</v>
      </c>
      <c r="N3578">
        <v>7.2</v>
      </c>
      <c r="O3578">
        <v>1.85</v>
      </c>
      <c r="P3578">
        <v>0</v>
      </c>
      <c r="Q3578">
        <v>68</v>
      </c>
      <c r="R3578">
        <v>9</v>
      </c>
      <c r="S3578">
        <v>407</v>
      </c>
      <c r="T3578" t="s">
        <v>16573</v>
      </c>
      <c r="U3578">
        <v>861</v>
      </c>
      <c r="V3578" t="s">
        <v>5926</v>
      </c>
      <c r="W3578">
        <v>38273</v>
      </c>
      <c r="X3578">
        <v>2200</v>
      </c>
      <c r="Y3578" t="s">
        <v>10008</v>
      </c>
      <c r="Z3578">
        <v>1</v>
      </c>
      <c r="AA3578" t="s">
        <v>17248</v>
      </c>
      <c r="AB3578" t="s">
        <v>17249</v>
      </c>
      <c r="AC3578">
        <v>133</v>
      </c>
      <c r="AD3578">
        <v>618</v>
      </c>
    </row>
    <row r="3579" spans="1:30" x14ac:dyDescent="0.35">
      <c r="A3579" t="s">
        <v>23</v>
      </c>
      <c r="B3579" t="s">
        <v>17250</v>
      </c>
      <c r="C3579" t="s">
        <v>17251</v>
      </c>
      <c r="D3579">
        <v>76</v>
      </c>
      <c r="E3579" s="4">
        <v>8600000</v>
      </c>
      <c r="F3579" s="4">
        <v>43398733.811881185</v>
      </c>
      <c r="G3579" s="3">
        <f>movie_metadata[[#This Row],[New_gross]]-movie_metadata[[#This Row],[New_budget]]</f>
        <v>34798733.811881185</v>
      </c>
      <c r="H3579" s="3" t="str">
        <f>IF(movie_metadata[[#This Row],[Profit/Loss_in money]]&gt;0,"Profit","Loss")</f>
        <v>Profit</v>
      </c>
      <c r="I3579" t="s">
        <v>26</v>
      </c>
      <c r="J3579" t="s">
        <v>27</v>
      </c>
      <c r="K3579" t="s">
        <v>915</v>
      </c>
      <c r="L3579" s="1">
        <v>1994</v>
      </c>
      <c r="M3579" t="s">
        <v>572</v>
      </c>
      <c r="N3579">
        <v>5.8</v>
      </c>
      <c r="O3579">
        <v>2.35</v>
      </c>
      <c r="P3579">
        <v>176</v>
      </c>
      <c r="Q3579">
        <v>19</v>
      </c>
      <c r="R3579">
        <v>17</v>
      </c>
      <c r="S3579">
        <v>259</v>
      </c>
      <c r="T3579" t="s">
        <v>14609</v>
      </c>
      <c r="U3579">
        <v>636</v>
      </c>
      <c r="V3579" t="s">
        <v>17252</v>
      </c>
      <c r="W3579">
        <v>2989</v>
      </c>
      <c r="X3579">
        <v>2152</v>
      </c>
      <c r="Y3579" t="s">
        <v>6809</v>
      </c>
      <c r="Z3579">
        <v>1</v>
      </c>
      <c r="AA3579" t="s">
        <v>17253</v>
      </c>
      <c r="AB3579" t="s">
        <v>17254</v>
      </c>
      <c r="AC3579">
        <v>38</v>
      </c>
      <c r="AD3579">
        <v>472</v>
      </c>
    </row>
    <row r="3580" spans="1:30" x14ac:dyDescent="0.35">
      <c r="A3580" t="s">
        <v>23</v>
      </c>
      <c r="B3580" t="s">
        <v>17255</v>
      </c>
      <c r="C3580" t="s">
        <v>17256</v>
      </c>
      <c r="D3580">
        <v>87</v>
      </c>
      <c r="E3580" s="4">
        <v>37432523.809523806</v>
      </c>
      <c r="F3580" s="4">
        <v>38150146.992424242</v>
      </c>
      <c r="G3580" s="3">
        <f>movie_metadata[[#This Row],[New_gross]]-movie_metadata[[#This Row],[New_budget]]</f>
        <v>717623.18290043622</v>
      </c>
      <c r="H3580" s="3" t="str">
        <f>IF(movie_metadata[[#This Row],[Profit/Loss_in money]]&gt;0,"Profit","Loss")</f>
        <v>Profit</v>
      </c>
      <c r="I3580" t="s">
        <v>26</v>
      </c>
      <c r="J3580" t="s">
        <v>27</v>
      </c>
      <c r="K3580" t="s">
        <v>1916</v>
      </c>
      <c r="L3580" s="1">
        <v>2009</v>
      </c>
      <c r="M3580" t="s">
        <v>572</v>
      </c>
      <c r="N3580">
        <v>5.9</v>
      </c>
      <c r="O3580">
        <v>1.85</v>
      </c>
      <c r="P3580">
        <v>275</v>
      </c>
      <c r="Q3580">
        <v>39</v>
      </c>
      <c r="R3580">
        <v>2</v>
      </c>
      <c r="S3580">
        <v>99</v>
      </c>
      <c r="T3580" t="s">
        <v>5369</v>
      </c>
      <c r="U3580">
        <v>592</v>
      </c>
      <c r="V3580" t="s">
        <v>5456</v>
      </c>
      <c r="W3580">
        <v>2050</v>
      </c>
      <c r="X3580">
        <v>1227</v>
      </c>
      <c r="Y3580" t="s">
        <v>17257</v>
      </c>
      <c r="Z3580">
        <v>1</v>
      </c>
      <c r="AA3580" t="s">
        <v>17258</v>
      </c>
      <c r="AB3580" t="s">
        <v>17259</v>
      </c>
      <c r="AC3580">
        <v>17</v>
      </c>
      <c r="AD3580">
        <v>521</v>
      </c>
    </row>
    <row r="3581" spans="1:30" x14ac:dyDescent="0.35">
      <c r="A3581" t="s">
        <v>23</v>
      </c>
      <c r="B3581" t="s">
        <v>13257</v>
      </c>
      <c r="C3581" t="s">
        <v>17260</v>
      </c>
      <c r="D3581">
        <v>95</v>
      </c>
      <c r="E3581" s="4">
        <v>12000000</v>
      </c>
      <c r="F3581" s="4">
        <v>65804</v>
      </c>
      <c r="G3581" s="3">
        <f>movie_metadata[[#This Row],[New_gross]]-movie_metadata[[#This Row],[New_budget]]</f>
        <v>-11934196</v>
      </c>
      <c r="H3581" s="3" t="str">
        <f>IF(movie_metadata[[#This Row],[Profit/Loss_in money]]&gt;0,"Profit","Loss")</f>
        <v>Loss</v>
      </c>
      <c r="I3581" t="s">
        <v>26</v>
      </c>
      <c r="J3581" t="s">
        <v>27</v>
      </c>
      <c r="K3581" t="s">
        <v>2118</v>
      </c>
      <c r="L3581" s="1">
        <v>2012</v>
      </c>
      <c r="M3581" t="s">
        <v>572</v>
      </c>
      <c r="N3581">
        <v>6.3</v>
      </c>
      <c r="O3581">
        <v>2.35</v>
      </c>
      <c r="P3581">
        <v>0</v>
      </c>
      <c r="Q3581">
        <v>162</v>
      </c>
      <c r="R3581">
        <v>24</v>
      </c>
      <c r="S3581">
        <v>874</v>
      </c>
      <c r="T3581" t="s">
        <v>293</v>
      </c>
      <c r="U3581">
        <v>16000</v>
      </c>
      <c r="V3581" t="s">
        <v>373</v>
      </c>
      <c r="W3581">
        <v>32512</v>
      </c>
      <c r="X3581">
        <v>27575</v>
      </c>
      <c r="Y3581" t="s">
        <v>5095</v>
      </c>
      <c r="Z3581">
        <v>1</v>
      </c>
      <c r="AA3581" t="s">
        <v>17261</v>
      </c>
      <c r="AB3581" t="s">
        <v>17262</v>
      </c>
      <c r="AC3581">
        <v>86</v>
      </c>
      <c r="AD3581">
        <v>10000</v>
      </c>
    </row>
    <row r="3582" spans="1:30" x14ac:dyDescent="0.35">
      <c r="A3582" t="s">
        <v>23</v>
      </c>
      <c r="B3582" t="s">
        <v>15457</v>
      </c>
      <c r="C3582" t="s">
        <v>17263</v>
      </c>
      <c r="D3582">
        <v>101</v>
      </c>
      <c r="E3582" s="4">
        <v>6000000</v>
      </c>
      <c r="F3582" s="4">
        <v>54058783.513157897</v>
      </c>
      <c r="G3582" s="3">
        <f>movie_metadata[[#This Row],[New_gross]]-movie_metadata[[#This Row],[New_budget]]</f>
        <v>48058783.513157897</v>
      </c>
      <c r="H3582" s="3" t="str">
        <f>IF(movie_metadata[[#This Row],[Profit/Loss_in money]]&gt;0,"Profit","Loss")</f>
        <v>Profit</v>
      </c>
      <c r="I3582" t="s">
        <v>26</v>
      </c>
      <c r="J3582" t="s">
        <v>254</v>
      </c>
      <c r="K3582" t="s">
        <v>7133</v>
      </c>
      <c r="L3582" s="1">
        <v>2009</v>
      </c>
      <c r="M3582" t="s">
        <v>82</v>
      </c>
      <c r="N3582">
        <v>7.2</v>
      </c>
      <c r="O3582">
        <v>2.35</v>
      </c>
      <c r="P3582">
        <v>1000</v>
      </c>
      <c r="Q3582">
        <v>37</v>
      </c>
      <c r="R3582">
        <v>24</v>
      </c>
      <c r="S3582">
        <v>130</v>
      </c>
      <c r="T3582" t="s">
        <v>6435</v>
      </c>
      <c r="U3582">
        <v>933</v>
      </c>
      <c r="V3582" t="s">
        <v>1686</v>
      </c>
      <c r="W3582">
        <v>1696</v>
      </c>
      <c r="X3582">
        <v>1940</v>
      </c>
      <c r="Y3582" t="s">
        <v>17264</v>
      </c>
      <c r="Z3582">
        <v>2</v>
      </c>
      <c r="AA3582" t="s">
        <v>17265</v>
      </c>
      <c r="AB3582" t="s">
        <v>17266</v>
      </c>
      <c r="AC3582">
        <v>19</v>
      </c>
      <c r="AD3582">
        <v>767</v>
      </c>
    </row>
    <row r="3583" spans="1:30" x14ac:dyDescent="0.35">
      <c r="A3583" t="s">
        <v>23</v>
      </c>
      <c r="B3583" t="s">
        <v>17267</v>
      </c>
      <c r="C3583" t="s">
        <v>17268</v>
      </c>
      <c r="D3583">
        <v>90</v>
      </c>
      <c r="E3583" s="4">
        <v>6000000</v>
      </c>
      <c r="F3583" s="4">
        <v>34288338.670731708</v>
      </c>
      <c r="G3583" s="3">
        <f>movie_metadata[[#This Row],[New_gross]]-movie_metadata[[#This Row],[New_budget]]</f>
        <v>28288338.670731708</v>
      </c>
      <c r="H3583" s="3" t="str">
        <f>IF(movie_metadata[[#This Row],[Profit/Loss_in money]]&gt;0,"Profit","Loss")</f>
        <v>Profit</v>
      </c>
      <c r="I3583" t="s">
        <v>26</v>
      </c>
      <c r="J3583" t="s">
        <v>27</v>
      </c>
      <c r="K3583" t="s">
        <v>54</v>
      </c>
      <c r="L3583" s="1">
        <v>2011</v>
      </c>
      <c r="M3583" t="s">
        <v>572</v>
      </c>
      <c r="N3583">
        <v>5.4</v>
      </c>
      <c r="O3583">
        <v>1.85</v>
      </c>
      <c r="P3583">
        <v>0</v>
      </c>
      <c r="Q3583">
        <v>26</v>
      </c>
      <c r="R3583">
        <v>58</v>
      </c>
      <c r="S3583">
        <v>787</v>
      </c>
      <c r="T3583" t="s">
        <v>17269</v>
      </c>
      <c r="U3583">
        <v>848</v>
      </c>
      <c r="V3583" t="s">
        <v>15394</v>
      </c>
      <c r="W3583">
        <v>10196</v>
      </c>
      <c r="X3583">
        <v>3469</v>
      </c>
      <c r="Y3583" t="s">
        <v>2042</v>
      </c>
      <c r="Z3583">
        <v>1</v>
      </c>
      <c r="AA3583" t="s">
        <v>17270</v>
      </c>
      <c r="AB3583" t="s">
        <v>17271</v>
      </c>
      <c r="AC3583">
        <v>39</v>
      </c>
      <c r="AD3583">
        <v>816</v>
      </c>
    </row>
    <row r="3584" spans="1:30" x14ac:dyDescent="0.35">
      <c r="A3584" t="s">
        <v>23</v>
      </c>
      <c r="B3584" t="s">
        <v>60</v>
      </c>
      <c r="C3584" t="s">
        <v>17272</v>
      </c>
      <c r="D3584">
        <v>240</v>
      </c>
      <c r="E3584" s="4">
        <v>36541497.422512971</v>
      </c>
      <c r="F3584" s="4">
        <v>82054764.760000005</v>
      </c>
      <c r="G3584" s="3">
        <f>movie_metadata[[#This Row],[New_gross]]-movie_metadata[[#This Row],[New_budget]]</f>
        <v>45513267.337487034</v>
      </c>
      <c r="H3584" s="3" t="str">
        <f>IF(movie_metadata[[#This Row],[Profit/Loss_in money]]&gt;0,"Profit","Loss")</f>
        <v>Profit</v>
      </c>
      <c r="I3584" t="s">
        <v>26</v>
      </c>
      <c r="J3584" t="s">
        <v>45</v>
      </c>
      <c r="K3584" t="s">
        <v>1407</v>
      </c>
      <c r="L3584" s="1">
        <v>2005</v>
      </c>
      <c r="M3584" t="s">
        <v>60</v>
      </c>
      <c r="N3584">
        <v>8.1999999999999993</v>
      </c>
      <c r="O3584">
        <v>1.78</v>
      </c>
      <c r="P3584">
        <v>0</v>
      </c>
      <c r="Q3584">
        <v>10</v>
      </c>
      <c r="S3584">
        <v>334</v>
      </c>
      <c r="T3584" t="s">
        <v>17273</v>
      </c>
      <c r="U3584">
        <v>805</v>
      </c>
      <c r="V3584" t="s">
        <v>10297</v>
      </c>
      <c r="W3584">
        <v>10388</v>
      </c>
      <c r="X3584">
        <v>2563</v>
      </c>
      <c r="Y3584" t="s">
        <v>3562</v>
      </c>
      <c r="Z3584">
        <v>1</v>
      </c>
      <c r="AA3584" t="s">
        <v>17274</v>
      </c>
      <c r="AB3584" t="s">
        <v>17275</v>
      </c>
      <c r="AC3584">
        <v>50</v>
      </c>
      <c r="AD3584">
        <v>432</v>
      </c>
    </row>
    <row r="3585" spans="1:30" x14ac:dyDescent="0.35">
      <c r="A3585" t="s">
        <v>23</v>
      </c>
      <c r="B3585" t="s">
        <v>5393</v>
      </c>
      <c r="C3585" t="s">
        <v>17276</v>
      </c>
      <c r="D3585">
        <v>89</v>
      </c>
      <c r="E3585" s="4">
        <v>5952000</v>
      </c>
      <c r="F3585" s="4">
        <v>55856656.279220782</v>
      </c>
      <c r="G3585" s="3">
        <f>movie_metadata[[#This Row],[New_gross]]-movie_metadata[[#This Row],[New_budget]]</f>
        <v>49904656.279220782</v>
      </c>
      <c r="H3585" s="3" t="str">
        <f>IF(movie_metadata[[#This Row],[Profit/Loss_in money]]&gt;0,"Profit","Loss")</f>
        <v>Profit</v>
      </c>
      <c r="I3585" t="s">
        <v>26</v>
      </c>
      <c r="J3585" t="s">
        <v>254</v>
      </c>
      <c r="K3585" t="s">
        <v>4268</v>
      </c>
      <c r="L3585" s="1">
        <v>1983</v>
      </c>
      <c r="M3585" t="s">
        <v>572</v>
      </c>
      <c r="N3585">
        <v>7.3</v>
      </c>
      <c r="O3585">
        <v>1.85</v>
      </c>
      <c r="P3585">
        <v>0</v>
      </c>
      <c r="Q3585">
        <v>179</v>
      </c>
      <c r="R3585">
        <v>0</v>
      </c>
      <c r="S3585">
        <v>15</v>
      </c>
      <c r="T3585" t="s">
        <v>17277</v>
      </c>
      <c r="U3585">
        <v>391</v>
      </c>
      <c r="V3585" t="s">
        <v>17278</v>
      </c>
      <c r="W3585">
        <v>60522</v>
      </c>
      <c r="X3585">
        <v>477</v>
      </c>
      <c r="Y3585" t="s">
        <v>17279</v>
      </c>
      <c r="Z3585">
        <v>0</v>
      </c>
      <c r="AA3585" t="s">
        <v>17280</v>
      </c>
      <c r="AB3585" t="s">
        <v>17281</v>
      </c>
      <c r="AC3585">
        <v>228</v>
      </c>
      <c r="AD3585">
        <v>20</v>
      </c>
    </row>
    <row r="3586" spans="1:30" x14ac:dyDescent="0.35">
      <c r="A3586" t="s">
        <v>23</v>
      </c>
      <c r="B3586" t="s">
        <v>17282</v>
      </c>
      <c r="C3586" t="s">
        <v>17283</v>
      </c>
      <c r="D3586">
        <v>111</v>
      </c>
      <c r="E3586" s="4">
        <v>5300000</v>
      </c>
      <c r="F3586" s="4">
        <v>3895664</v>
      </c>
      <c r="G3586" s="3">
        <f>movie_metadata[[#This Row],[New_gross]]-movie_metadata[[#This Row],[New_budget]]</f>
        <v>-1404336</v>
      </c>
      <c r="H3586" s="3" t="str">
        <f>IF(movie_metadata[[#This Row],[Profit/Loss_in money]]&gt;0,"Profit","Loss")</f>
        <v>Loss</v>
      </c>
      <c r="I3586" t="s">
        <v>1451</v>
      </c>
      <c r="J3586" t="s">
        <v>1452</v>
      </c>
      <c r="K3586" t="s">
        <v>2520</v>
      </c>
      <c r="L3586" s="1">
        <v>2002</v>
      </c>
      <c r="M3586" t="s">
        <v>572</v>
      </c>
      <c r="N3586">
        <v>7.3</v>
      </c>
      <c r="O3586">
        <v>1.85</v>
      </c>
      <c r="P3586">
        <v>0</v>
      </c>
      <c r="Q3586">
        <v>88</v>
      </c>
      <c r="R3586">
        <v>82</v>
      </c>
      <c r="S3586">
        <v>269</v>
      </c>
      <c r="T3586" t="s">
        <v>1622</v>
      </c>
      <c r="U3586">
        <v>809</v>
      </c>
      <c r="V3586" t="s">
        <v>10511</v>
      </c>
      <c r="W3586">
        <v>34383</v>
      </c>
      <c r="X3586">
        <v>1858</v>
      </c>
      <c r="Y3586" t="s">
        <v>15130</v>
      </c>
      <c r="Z3586">
        <v>0</v>
      </c>
      <c r="AA3586" t="s">
        <v>17284</v>
      </c>
      <c r="AB3586" t="s">
        <v>17285</v>
      </c>
      <c r="AC3586">
        <v>149</v>
      </c>
      <c r="AD3586">
        <v>447</v>
      </c>
    </row>
    <row r="3587" spans="1:30" x14ac:dyDescent="0.35">
      <c r="A3587" t="s">
        <v>23</v>
      </c>
      <c r="B3587" t="s">
        <v>17286</v>
      </c>
      <c r="C3587" t="s">
        <v>17287</v>
      </c>
      <c r="D3587">
        <v>86</v>
      </c>
      <c r="E3587" s="4">
        <v>6000000</v>
      </c>
      <c r="F3587" s="4">
        <v>20200</v>
      </c>
      <c r="G3587" s="3">
        <f>movie_metadata[[#This Row],[New_gross]]-movie_metadata[[#This Row],[New_budget]]</f>
        <v>-5979800</v>
      </c>
      <c r="H3587" s="3" t="str">
        <f>IF(movie_metadata[[#This Row],[Profit/Loss_in money]]&gt;0,"Profit","Loss")</f>
        <v>Loss</v>
      </c>
      <c r="I3587" t="s">
        <v>26</v>
      </c>
      <c r="J3587" t="s">
        <v>27</v>
      </c>
      <c r="K3587" t="s">
        <v>6189</v>
      </c>
      <c r="L3587" s="1">
        <v>2014</v>
      </c>
      <c r="M3587" t="s">
        <v>29</v>
      </c>
      <c r="N3587">
        <v>5.8</v>
      </c>
      <c r="O3587">
        <v>2.35</v>
      </c>
      <c r="P3587">
        <v>0</v>
      </c>
      <c r="Q3587">
        <v>43</v>
      </c>
      <c r="R3587">
        <v>4</v>
      </c>
      <c r="S3587">
        <v>444</v>
      </c>
      <c r="T3587" t="s">
        <v>17288</v>
      </c>
      <c r="U3587">
        <v>11000</v>
      </c>
      <c r="V3587" t="s">
        <v>249</v>
      </c>
      <c r="W3587">
        <v>6797</v>
      </c>
      <c r="X3587">
        <v>12772</v>
      </c>
      <c r="Y3587" t="s">
        <v>17289</v>
      </c>
      <c r="Z3587">
        <v>1</v>
      </c>
      <c r="AA3587" t="s">
        <v>17290</v>
      </c>
      <c r="AB3587" t="s">
        <v>17291</v>
      </c>
      <c r="AC3587">
        <v>21</v>
      </c>
      <c r="AD3587">
        <v>485</v>
      </c>
    </row>
    <row r="3588" spans="1:30" x14ac:dyDescent="0.35">
      <c r="A3588" t="s">
        <v>23</v>
      </c>
      <c r="B3588" t="s">
        <v>17292</v>
      </c>
      <c r="C3588" t="s">
        <v>17293</v>
      </c>
      <c r="D3588">
        <v>103</v>
      </c>
      <c r="E3588" s="4">
        <v>4000000</v>
      </c>
      <c r="F3588" s="4">
        <v>542860</v>
      </c>
      <c r="G3588" s="3">
        <f>movie_metadata[[#This Row],[New_gross]]-movie_metadata[[#This Row],[New_budget]]</f>
        <v>-3457140</v>
      </c>
      <c r="H3588" s="3" t="str">
        <f>IF(movie_metadata[[#This Row],[Profit/Loss_in money]]&gt;0,"Profit","Loss")</f>
        <v>Loss</v>
      </c>
      <c r="I3588" t="s">
        <v>10475</v>
      </c>
      <c r="J3588" t="s">
        <v>10476</v>
      </c>
      <c r="K3588" t="s">
        <v>1954</v>
      </c>
      <c r="L3588" s="1">
        <v>2008</v>
      </c>
      <c r="M3588" t="s">
        <v>572</v>
      </c>
      <c r="N3588">
        <v>7.1</v>
      </c>
      <c r="O3588">
        <v>2.35</v>
      </c>
      <c r="P3588">
        <v>0</v>
      </c>
      <c r="Q3588">
        <v>111</v>
      </c>
      <c r="R3588">
        <v>12</v>
      </c>
      <c r="S3588">
        <v>19</v>
      </c>
      <c r="T3588" t="s">
        <v>17294</v>
      </c>
      <c r="U3588">
        <v>163</v>
      </c>
      <c r="V3588" t="s">
        <v>17295</v>
      </c>
      <c r="W3588">
        <v>9230</v>
      </c>
      <c r="X3588">
        <v>219</v>
      </c>
      <c r="Y3588" t="s">
        <v>17296</v>
      </c>
      <c r="Z3588">
        <v>1</v>
      </c>
      <c r="AA3588" t="s">
        <v>17297</v>
      </c>
      <c r="AB3588" t="s">
        <v>17298</v>
      </c>
      <c r="AC3588">
        <v>37</v>
      </c>
      <c r="AD3588">
        <v>20</v>
      </c>
    </row>
    <row r="3589" spans="1:30" x14ac:dyDescent="0.35">
      <c r="A3589" t="s">
        <v>60</v>
      </c>
      <c r="B3589" t="s">
        <v>17299</v>
      </c>
      <c r="C3589" t="s">
        <v>17300</v>
      </c>
      <c r="D3589">
        <v>90</v>
      </c>
      <c r="E3589" s="4">
        <v>6000000</v>
      </c>
      <c r="F3589" s="4">
        <v>44266402.593939394</v>
      </c>
      <c r="G3589" s="3">
        <f>movie_metadata[[#This Row],[New_gross]]-movie_metadata[[#This Row],[New_budget]]</f>
        <v>38266402.593939394</v>
      </c>
      <c r="H3589" s="3" t="str">
        <f>IF(movie_metadata[[#This Row],[Profit/Loss_in money]]&gt;0,"Profit","Loss")</f>
        <v>Profit</v>
      </c>
      <c r="I3589" t="s">
        <v>26</v>
      </c>
      <c r="J3589" t="s">
        <v>27</v>
      </c>
      <c r="K3589" t="s">
        <v>5957</v>
      </c>
      <c r="L3589" s="1">
        <v>2012</v>
      </c>
      <c r="M3589" t="s">
        <v>572</v>
      </c>
      <c r="N3589">
        <v>6.5</v>
      </c>
      <c r="O3589">
        <v>2.35</v>
      </c>
      <c r="P3589">
        <v>0</v>
      </c>
      <c r="Q3589">
        <v>13</v>
      </c>
      <c r="R3589">
        <v>139</v>
      </c>
      <c r="S3589">
        <v>1000</v>
      </c>
      <c r="T3589" t="s">
        <v>6423</v>
      </c>
      <c r="U3589">
        <v>2000</v>
      </c>
      <c r="V3589" t="s">
        <v>4046</v>
      </c>
      <c r="W3589">
        <v>6741</v>
      </c>
      <c r="X3589">
        <v>6569</v>
      </c>
      <c r="Y3589" t="s">
        <v>5074</v>
      </c>
      <c r="Z3589">
        <v>0</v>
      </c>
      <c r="AA3589" t="s">
        <v>17301</v>
      </c>
      <c r="AB3589" t="s">
        <v>17302</v>
      </c>
      <c r="AC3589">
        <v>11</v>
      </c>
      <c r="AD3589">
        <v>2000</v>
      </c>
    </row>
    <row r="3590" spans="1:30" x14ac:dyDescent="0.35">
      <c r="A3590" t="s">
        <v>739</v>
      </c>
      <c r="B3590" t="s">
        <v>4703</v>
      </c>
      <c r="C3590" t="s">
        <v>17303</v>
      </c>
      <c r="D3590">
        <v>133</v>
      </c>
      <c r="E3590" s="4">
        <v>6700000</v>
      </c>
      <c r="F3590" s="4">
        <v>89009738.685185179</v>
      </c>
      <c r="G3590" s="3">
        <f>movie_metadata[[#This Row],[New_gross]]-movie_metadata[[#This Row],[New_budget]]</f>
        <v>82309738.685185179</v>
      </c>
      <c r="H3590" s="3" t="str">
        <f>IF(movie_metadata[[#This Row],[Profit/Loss_in money]]&gt;0,"Profit","Loss")</f>
        <v>Profit</v>
      </c>
      <c r="I3590" t="s">
        <v>26</v>
      </c>
      <c r="J3590" t="s">
        <v>1452</v>
      </c>
      <c r="K3590" t="s">
        <v>17304</v>
      </c>
      <c r="L3590" s="1">
        <v>1964</v>
      </c>
      <c r="M3590" t="s">
        <v>5598</v>
      </c>
      <c r="N3590">
        <v>7.9</v>
      </c>
      <c r="O3590">
        <v>1.66</v>
      </c>
      <c r="P3590">
        <v>0</v>
      </c>
      <c r="Q3590">
        <v>64</v>
      </c>
      <c r="R3590">
        <v>287</v>
      </c>
      <c r="S3590">
        <v>28</v>
      </c>
      <c r="T3590" t="s">
        <v>17305</v>
      </c>
      <c r="U3590">
        <v>343</v>
      </c>
      <c r="V3590" t="s">
        <v>9231</v>
      </c>
      <c r="W3590">
        <v>10119</v>
      </c>
      <c r="X3590">
        <v>502</v>
      </c>
      <c r="Y3590" t="s">
        <v>17306</v>
      </c>
      <c r="Z3590">
        <v>0</v>
      </c>
      <c r="AA3590" t="s">
        <v>17307</v>
      </c>
      <c r="AB3590" t="s">
        <v>17308</v>
      </c>
      <c r="AC3590">
        <v>124</v>
      </c>
      <c r="AD3590">
        <v>94</v>
      </c>
    </row>
    <row r="3591" spans="1:30" x14ac:dyDescent="0.35">
      <c r="A3591" t="s">
        <v>23</v>
      </c>
      <c r="B3591" t="s">
        <v>17309</v>
      </c>
      <c r="C3591" t="s">
        <v>17310</v>
      </c>
      <c r="D3591">
        <v>88</v>
      </c>
      <c r="E3591" s="4">
        <v>38897216.623036653</v>
      </c>
      <c r="F3591" s="4">
        <v>15059</v>
      </c>
      <c r="G3591" s="3">
        <f>movie_metadata[[#This Row],[New_gross]]-movie_metadata[[#This Row],[New_budget]]</f>
        <v>-38882157.623036653</v>
      </c>
      <c r="H3591" s="3" t="str">
        <f>IF(movie_metadata[[#This Row],[Profit/Loss_in money]]&gt;0,"Profit","Loss")</f>
        <v>Loss</v>
      </c>
      <c r="I3591" t="s">
        <v>26</v>
      </c>
      <c r="J3591" t="s">
        <v>27</v>
      </c>
      <c r="K3591" t="s">
        <v>4066</v>
      </c>
      <c r="L3591" s="1">
        <v>2012</v>
      </c>
      <c r="M3591" t="s">
        <v>29</v>
      </c>
      <c r="N3591">
        <v>5.4</v>
      </c>
      <c r="O3591">
        <v>2.35</v>
      </c>
      <c r="P3591">
        <v>543</v>
      </c>
      <c r="Q3591">
        <v>6</v>
      </c>
      <c r="R3591">
        <v>0</v>
      </c>
      <c r="S3591">
        <v>57</v>
      </c>
      <c r="T3591" t="s">
        <v>5266</v>
      </c>
      <c r="U3591">
        <v>978</v>
      </c>
      <c r="V3591" t="s">
        <v>6695</v>
      </c>
      <c r="W3591">
        <v>748</v>
      </c>
      <c r="X3591">
        <v>1443</v>
      </c>
      <c r="Y3591" t="s">
        <v>17311</v>
      </c>
      <c r="Z3591">
        <v>2</v>
      </c>
      <c r="AA3591" t="s">
        <v>17312</v>
      </c>
      <c r="AB3591" t="s">
        <v>17313</v>
      </c>
      <c r="AC3591">
        <v>8</v>
      </c>
      <c r="AD3591">
        <v>323</v>
      </c>
    </row>
    <row r="3592" spans="1:30" x14ac:dyDescent="0.35">
      <c r="A3592" t="s">
        <v>23</v>
      </c>
      <c r="B3592" t="s">
        <v>17314</v>
      </c>
      <c r="C3592" t="s">
        <v>17315</v>
      </c>
      <c r="D3592">
        <v>111</v>
      </c>
      <c r="E3592" s="4">
        <v>200000000</v>
      </c>
      <c r="F3592" s="4">
        <v>11905519</v>
      </c>
      <c r="G3592" s="3">
        <f>movie_metadata[[#This Row],[New_gross]]-movie_metadata[[#This Row],[New_budget]]</f>
        <v>-188094481</v>
      </c>
      <c r="H3592" s="3" t="str">
        <f>IF(movie_metadata[[#This Row],[Profit/Loss_in money]]&gt;0,"Profit","Loss")</f>
        <v>Loss</v>
      </c>
      <c r="I3592" t="s">
        <v>13227</v>
      </c>
      <c r="J3592" t="s">
        <v>13228</v>
      </c>
      <c r="K3592" t="s">
        <v>456</v>
      </c>
      <c r="L3592" s="1">
        <v>2005</v>
      </c>
      <c r="M3592" t="s">
        <v>572</v>
      </c>
      <c r="N3592">
        <v>7.1</v>
      </c>
      <c r="O3592">
        <v>1.85</v>
      </c>
      <c r="P3592">
        <v>0</v>
      </c>
      <c r="Q3592">
        <v>112</v>
      </c>
      <c r="R3592">
        <v>64</v>
      </c>
      <c r="S3592">
        <v>380</v>
      </c>
      <c r="T3592" t="s">
        <v>17316</v>
      </c>
      <c r="U3592">
        <v>778</v>
      </c>
      <c r="V3592" t="s">
        <v>7253</v>
      </c>
      <c r="W3592">
        <v>30210</v>
      </c>
      <c r="X3592">
        <v>2205</v>
      </c>
      <c r="Y3592" t="s">
        <v>17317</v>
      </c>
      <c r="Z3592">
        <v>0</v>
      </c>
      <c r="AA3592" t="s">
        <v>17318</v>
      </c>
      <c r="AB3592" t="s">
        <v>17319</v>
      </c>
      <c r="AC3592">
        <v>214</v>
      </c>
      <c r="AD3592">
        <v>635</v>
      </c>
    </row>
    <row r="3593" spans="1:30" x14ac:dyDescent="0.35">
      <c r="A3593" t="s">
        <v>23</v>
      </c>
      <c r="B3593" t="s">
        <v>17320</v>
      </c>
      <c r="C3593" t="s">
        <v>17321</v>
      </c>
      <c r="D3593">
        <v>94</v>
      </c>
      <c r="E3593" s="4">
        <v>40299836.065573767</v>
      </c>
      <c r="F3593" s="4">
        <v>69582</v>
      </c>
      <c r="G3593" s="3">
        <f>movie_metadata[[#This Row],[New_gross]]-movie_metadata[[#This Row],[New_budget]]</f>
        <v>-40230254.065573767</v>
      </c>
      <c r="H3593" s="3" t="str">
        <f>IF(movie_metadata[[#This Row],[Profit/Loss_in money]]&gt;0,"Profit","Loss")</f>
        <v>Loss</v>
      </c>
      <c r="I3593" t="s">
        <v>26</v>
      </c>
      <c r="J3593" t="s">
        <v>45</v>
      </c>
      <c r="K3593" t="s">
        <v>1664</v>
      </c>
      <c r="L3593" s="1">
        <v>1998</v>
      </c>
      <c r="M3593" t="s">
        <v>572</v>
      </c>
      <c r="N3593">
        <v>6.4</v>
      </c>
      <c r="O3593">
        <v>1.85</v>
      </c>
      <c r="P3593">
        <v>109</v>
      </c>
      <c r="Q3593">
        <v>12</v>
      </c>
      <c r="R3593">
        <v>0</v>
      </c>
      <c r="S3593">
        <v>136</v>
      </c>
      <c r="T3593" t="s">
        <v>7446</v>
      </c>
      <c r="U3593">
        <v>722</v>
      </c>
      <c r="V3593" t="s">
        <v>3158</v>
      </c>
      <c r="W3593">
        <v>867</v>
      </c>
      <c r="X3593">
        <v>1477</v>
      </c>
      <c r="Y3593" t="s">
        <v>16112</v>
      </c>
      <c r="Z3593">
        <v>2</v>
      </c>
      <c r="AA3593" t="s">
        <v>17322</v>
      </c>
      <c r="AB3593" t="s">
        <v>17323</v>
      </c>
      <c r="AC3593">
        <v>21</v>
      </c>
      <c r="AD3593">
        <v>338</v>
      </c>
    </row>
    <row r="3594" spans="1:30" x14ac:dyDescent="0.35">
      <c r="A3594" t="s">
        <v>23</v>
      </c>
      <c r="B3594" t="s">
        <v>60</v>
      </c>
      <c r="C3594" t="s">
        <v>17324</v>
      </c>
      <c r="D3594">
        <v>25</v>
      </c>
      <c r="E3594" s="4">
        <v>36541497.422512971</v>
      </c>
      <c r="F3594" s="4">
        <v>50939289.944444448</v>
      </c>
      <c r="G3594" s="3">
        <f>movie_metadata[[#This Row],[New_gross]]-movie_metadata[[#This Row],[New_budget]]</f>
        <v>14397792.521931477</v>
      </c>
      <c r="H3594" s="3" t="str">
        <f>IF(movie_metadata[[#This Row],[Profit/Loss_in money]]&gt;0,"Profit","Loss")</f>
        <v>Profit</v>
      </c>
      <c r="I3594" t="s">
        <v>26</v>
      </c>
      <c r="J3594" t="s">
        <v>45</v>
      </c>
      <c r="K3594" t="s">
        <v>1674</v>
      </c>
      <c r="L3594" s="1">
        <v>2005</v>
      </c>
      <c r="M3594" t="s">
        <v>1113</v>
      </c>
      <c r="N3594">
        <v>8.4</v>
      </c>
      <c r="O3594">
        <v>16</v>
      </c>
      <c r="P3594">
        <v>0</v>
      </c>
      <c r="Q3594">
        <v>15</v>
      </c>
      <c r="S3594">
        <v>220</v>
      </c>
      <c r="T3594" t="s">
        <v>17325</v>
      </c>
      <c r="U3594">
        <v>229</v>
      </c>
      <c r="V3594" t="s">
        <v>17326</v>
      </c>
      <c r="W3594">
        <v>55987</v>
      </c>
      <c r="X3594">
        <v>1239</v>
      </c>
      <c r="Y3594" t="s">
        <v>17327</v>
      </c>
      <c r="Z3594">
        <v>0</v>
      </c>
      <c r="AA3594" t="s">
        <v>17328</v>
      </c>
      <c r="AB3594" t="s">
        <v>17329</v>
      </c>
      <c r="AC3594">
        <v>42</v>
      </c>
      <c r="AD3594">
        <v>223</v>
      </c>
    </row>
    <row r="3595" spans="1:30" x14ac:dyDescent="0.35">
      <c r="A3595" t="s">
        <v>23</v>
      </c>
      <c r="B3595" t="s">
        <v>15447</v>
      </c>
      <c r="C3595" t="s">
        <v>17330</v>
      </c>
      <c r="D3595">
        <v>112</v>
      </c>
      <c r="E3595" s="4">
        <v>3500159</v>
      </c>
      <c r="F3595" s="4">
        <v>32541719</v>
      </c>
      <c r="G3595" s="3">
        <f>movie_metadata[[#This Row],[New_gross]]-movie_metadata[[#This Row],[New_budget]]</f>
        <v>29041560</v>
      </c>
      <c r="H3595" s="3" t="str">
        <f>IF(movie_metadata[[#This Row],[Profit/Loss_in money]]&gt;0,"Profit","Loss")</f>
        <v>Profit</v>
      </c>
      <c r="I3595" t="s">
        <v>26</v>
      </c>
      <c r="J3595" t="s">
        <v>45</v>
      </c>
      <c r="K3595" t="s">
        <v>4470</v>
      </c>
      <c r="L3595" s="1">
        <v>2002</v>
      </c>
      <c r="M3595" t="s">
        <v>29</v>
      </c>
      <c r="N3595">
        <v>6.7</v>
      </c>
      <c r="O3595">
        <v>1.85</v>
      </c>
      <c r="P3595">
        <v>0</v>
      </c>
      <c r="Q3595">
        <v>161</v>
      </c>
      <c r="R3595">
        <v>98</v>
      </c>
      <c r="S3595">
        <v>397</v>
      </c>
      <c r="T3595" t="s">
        <v>17331</v>
      </c>
      <c r="U3595">
        <v>883</v>
      </c>
      <c r="V3595" t="s">
        <v>1505</v>
      </c>
      <c r="W3595">
        <v>89806</v>
      </c>
      <c r="X3595">
        <v>2201</v>
      </c>
      <c r="Y3595" t="s">
        <v>16582</v>
      </c>
      <c r="Z3595">
        <v>0</v>
      </c>
      <c r="AA3595" t="s">
        <v>17332</v>
      </c>
      <c r="AB3595" t="s">
        <v>17333</v>
      </c>
      <c r="AC3595">
        <v>438</v>
      </c>
      <c r="AD3595">
        <v>528</v>
      </c>
    </row>
    <row r="3596" spans="1:30" x14ac:dyDescent="0.35">
      <c r="A3596" t="s">
        <v>23</v>
      </c>
      <c r="B3596" t="s">
        <v>15886</v>
      </c>
      <c r="C3596" t="s">
        <v>17334</v>
      </c>
      <c r="D3596">
        <v>141</v>
      </c>
      <c r="E3596" s="4">
        <v>5600000</v>
      </c>
      <c r="F3596" s="4">
        <v>3064356</v>
      </c>
      <c r="G3596" s="3">
        <f>movie_metadata[[#This Row],[New_gross]]-movie_metadata[[#This Row],[New_budget]]</f>
        <v>-2535644</v>
      </c>
      <c r="H3596" s="3" t="str">
        <f>IF(movie_metadata[[#This Row],[Profit/Loss_in money]]&gt;0,"Profit","Loss")</f>
        <v>Loss</v>
      </c>
      <c r="I3596" t="s">
        <v>26</v>
      </c>
      <c r="J3596" t="s">
        <v>27</v>
      </c>
      <c r="K3596" t="s">
        <v>206</v>
      </c>
      <c r="L3596" s="1">
        <v>2002</v>
      </c>
      <c r="M3596" t="s">
        <v>29</v>
      </c>
      <c r="N3596">
        <v>6.9</v>
      </c>
      <c r="O3596">
        <v>1.85</v>
      </c>
      <c r="P3596">
        <v>160</v>
      </c>
      <c r="Q3596">
        <v>68</v>
      </c>
      <c r="R3596">
        <v>407</v>
      </c>
      <c r="S3596">
        <v>501</v>
      </c>
      <c r="T3596" t="s">
        <v>17335</v>
      </c>
      <c r="U3596">
        <v>688</v>
      </c>
      <c r="V3596" t="s">
        <v>1274</v>
      </c>
      <c r="W3596">
        <v>3433</v>
      </c>
      <c r="X3596">
        <v>2584</v>
      </c>
      <c r="Y3596" t="s">
        <v>3956</v>
      </c>
      <c r="Z3596">
        <v>6</v>
      </c>
      <c r="AA3596" t="s">
        <v>17336</v>
      </c>
      <c r="AB3596" t="s">
        <v>17337</v>
      </c>
      <c r="AC3596">
        <v>81</v>
      </c>
      <c r="AD3596">
        <v>659</v>
      </c>
    </row>
    <row r="3597" spans="1:30" x14ac:dyDescent="0.35">
      <c r="A3597" t="s">
        <v>23</v>
      </c>
      <c r="B3597" t="s">
        <v>13698</v>
      </c>
      <c r="C3597" t="s">
        <v>17338</v>
      </c>
      <c r="D3597">
        <v>95</v>
      </c>
      <c r="E3597" s="4">
        <v>5600000</v>
      </c>
      <c r="F3597" s="4">
        <v>7009668</v>
      </c>
      <c r="G3597" s="3">
        <f>movie_metadata[[#This Row],[New_gross]]-movie_metadata[[#This Row],[New_budget]]</f>
        <v>1409668</v>
      </c>
      <c r="H3597" s="3" t="str">
        <f>IF(movie_metadata[[#This Row],[Profit/Loss_in money]]&gt;0,"Profit","Loss")</f>
        <v>Profit</v>
      </c>
      <c r="I3597" t="s">
        <v>26</v>
      </c>
      <c r="J3597" t="s">
        <v>27</v>
      </c>
      <c r="K3597" t="s">
        <v>17339</v>
      </c>
      <c r="L3597" s="1">
        <v>2006</v>
      </c>
      <c r="M3597" t="s">
        <v>29</v>
      </c>
      <c r="N3597">
        <v>2.1</v>
      </c>
      <c r="O3597">
        <v>1.85</v>
      </c>
      <c r="P3597">
        <v>244</v>
      </c>
      <c r="Q3597">
        <v>25</v>
      </c>
      <c r="R3597">
        <v>17</v>
      </c>
      <c r="S3597">
        <v>255</v>
      </c>
      <c r="T3597" t="s">
        <v>17340</v>
      </c>
      <c r="U3597">
        <v>592</v>
      </c>
      <c r="V3597" t="s">
        <v>17341</v>
      </c>
      <c r="W3597">
        <v>8707</v>
      </c>
      <c r="X3597">
        <v>2000</v>
      </c>
      <c r="Y3597" t="s">
        <v>17342</v>
      </c>
      <c r="Z3597">
        <v>6</v>
      </c>
      <c r="AA3597" t="s">
        <v>17343</v>
      </c>
      <c r="AB3597" t="s">
        <v>17344</v>
      </c>
      <c r="AC3597">
        <v>36</v>
      </c>
      <c r="AD3597">
        <v>378</v>
      </c>
    </row>
    <row r="3598" spans="1:30" x14ac:dyDescent="0.35">
      <c r="A3598" t="s">
        <v>23</v>
      </c>
      <c r="B3598" t="s">
        <v>17345</v>
      </c>
      <c r="C3598" t="s">
        <v>17346</v>
      </c>
      <c r="D3598">
        <v>141</v>
      </c>
      <c r="E3598" s="4">
        <v>38897216.623036653</v>
      </c>
      <c r="F3598" s="4">
        <v>352684</v>
      </c>
      <c r="G3598" s="3">
        <f>movie_metadata[[#This Row],[New_gross]]-movie_metadata[[#This Row],[New_budget]]</f>
        <v>-38544532.623036653</v>
      </c>
      <c r="H3598" s="3" t="str">
        <f>IF(movie_metadata[[#This Row],[Profit/Loss_in money]]&gt;0,"Profit","Loss")</f>
        <v>Loss</v>
      </c>
      <c r="I3598" t="s">
        <v>5595</v>
      </c>
      <c r="J3598" t="s">
        <v>5596</v>
      </c>
      <c r="K3598" t="s">
        <v>2129</v>
      </c>
      <c r="L3598" s="1">
        <v>2012</v>
      </c>
      <c r="M3598" t="s">
        <v>4815</v>
      </c>
      <c r="N3598">
        <v>4.3</v>
      </c>
      <c r="O3598">
        <v>2.35</v>
      </c>
      <c r="P3598">
        <v>365</v>
      </c>
      <c r="Q3598">
        <v>23</v>
      </c>
      <c r="R3598">
        <v>2</v>
      </c>
      <c r="S3598">
        <v>61</v>
      </c>
      <c r="T3598" t="s">
        <v>17347</v>
      </c>
      <c r="U3598">
        <v>634</v>
      </c>
      <c r="V3598" t="s">
        <v>17348</v>
      </c>
      <c r="W3598">
        <v>4633</v>
      </c>
      <c r="X3598">
        <v>1065</v>
      </c>
      <c r="Y3598" t="s">
        <v>17349</v>
      </c>
      <c r="Z3598">
        <v>1</v>
      </c>
      <c r="AA3598" t="s">
        <v>17350</v>
      </c>
      <c r="AB3598" t="s">
        <v>17351</v>
      </c>
      <c r="AC3598">
        <v>31</v>
      </c>
      <c r="AD3598">
        <v>284</v>
      </c>
    </row>
    <row r="3599" spans="1:30" x14ac:dyDescent="0.35">
      <c r="A3599" t="s">
        <v>23</v>
      </c>
      <c r="B3599" t="s">
        <v>14700</v>
      </c>
      <c r="C3599" t="s">
        <v>17352</v>
      </c>
      <c r="D3599">
        <v>85</v>
      </c>
      <c r="E3599" s="4">
        <v>5600000</v>
      </c>
      <c r="F3599" s="4">
        <v>27024</v>
      </c>
      <c r="G3599" s="3">
        <f>movie_metadata[[#This Row],[New_gross]]-movie_metadata[[#This Row],[New_budget]]</f>
        <v>-5572976</v>
      </c>
      <c r="H3599" s="3" t="str">
        <f>IF(movie_metadata[[#This Row],[Profit/Loss_in money]]&gt;0,"Profit","Loss")</f>
        <v>Loss</v>
      </c>
      <c r="I3599" t="s">
        <v>2765</v>
      </c>
      <c r="J3599" t="s">
        <v>3558</v>
      </c>
      <c r="K3599" t="s">
        <v>6392</v>
      </c>
      <c r="L3599" s="1">
        <v>2009</v>
      </c>
      <c r="M3599" t="s">
        <v>572</v>
      </c>
      <c r="N3599">
        <v>6.6</v>
      </c>
      <c r="O3599">
        <v>1.85</v>
      </c>
      <c r="P3599">
        <v>4000</v>
      </c>
      <c r="Q3599">
        <v>222</v>
      </c>
      <c r="R3599">
        <v>57</v>
      </c>
      <c r="S3599">
        <v>6</v>
      </c>
      <c r="T3599" t="s">
        <v>17353</v>
      </c>
      <c r="U3599">
        <v>37</v>
      </c>
      <c r="V3599" t="s">
        <v>17354</v>
      </c>
      <c r="W3599">
        <v>55597</v>
      </c>
      <c r="X3599">
        <v>73</v>
      </c>
      <c r="Y3599" t="s">
        <v>17355</v>
      </c>
      <c r="Z3599">
        <v>0</v>
      </c>
      <c r="AA3599" t="s">
        <v>17356</v>
      </c>
      <c r="AB3599" t="s">
        <v>17357</v>
      </c>
      <c r="AC3599">
        <v>148</v>
      </c>
      <c r="AD3599">
        <v>9</v>
      </c>
    </row>
    <row r="3600" spans="1:30" x14ac:dyDescent="0.35">
      <c r="A3600" t="s">
        <v>23</v>
      </c>
      <c r="B3600" t="s">
        <v>15690</v>
      </c>
      <c r="C3600" t="s">
        <v>17358</v>
      </c>
      <c r="D3600">
        <v>105</v>
      </c>
      <c r="E3600" s="4">
        <v>43432109.375</v>
      </c>
      <c r="F3600" s="4">
        <v>531806</v>
      </c>
      <c r="G3600" s="3">
        <f>movie_metadata[[#This Row],[New_gross]]-movie_metadata[[#This Row],[New_budget]]</f>
        <v>-42900303.375</v>
      </c>
      <c r="H3600" s="3" t="str">
        <f>IF(movie_metadata[[#This Row],[Profit/Loss_in money]]&gt;0,"Profit","Loss")</f>
        <v>Loss</v>
      </c>
      <c r="I3600" t="s">
        <v>26</v>
      </c>
      <c r="J3600" t="s">
        <v>27</v>
      </c>
      <c r="K3600" t="s">
        <v>17359</v>
      </c>
      <c r="L3600" s="1">
        <v>2010</v>
      </c>
      <c r="M3600" t="s">
        <v>82</v>
      </c>
      <c r="N3600">
        <v>3.4</v>
      </c>
      <c r="O3600">
        <v>2.35</v>
      </c>
      <c r="P3600">
        <v>277</v>
      </c>
      <c r="Q3600">
        <v>9</v>
      </c>
      <c r="R3600">
        <v>12</v>
      </c>
      <c r="S3600">
        <v>10</v>
      </c>
      <c r="T3600" t="s">
        <v>17360</v>
      </c>
      <c r="U3600">
        <v>25</v>
      </c>
      <c r="V3600" t="s">
        <v>17361</v>
      </c>
      <c r="W3600">
        <v>548</v>
      </c>
      <c r="X3600">
        <v>72</v>
      </c>
      <c r="Y3600" t="s">
        <v>17362</v>
      </c>
      <c r="Z3600">
        <v>9</v>
      </c>
      <c r="AA3600" t="s">
        <v>17363</v>
      </c>
      <c r="AB3600" t="s">
        <v>17364</v>
      </c>
      <c r="AC3600">
        <v>6</v>
      </c>
      <c r="AD3600">
        <v>11</v>
      </c>
    </row>
    <row r="3601" spans="1:30" x14ac:dyDescent="0.35">
      <c r="A3601" t="s">
        <v>23</v>
      </c>
      <c r="B3601" t="s">
        <v>16967</v>
      </c>
      <c r="C3601" t="s">
        <v>17365</v>
      </c>
      <c r="D3601">
        <v>129</v>
      </c>
      <c r="E3601" s="4">
        <v>5500000</v>
      </c>
      <c r="F3601" s="4">
        <v>159600000</v>
      </c>
      <c r="G3601" s="3">
        <f>movie_metadata[[#This Row],[New_gross]]-movie_metadata[[#This Row],[New_budget]]</f>
        <v>154100000</v>
      </c>
      <c r="H3601" s="3" t="str">
        <f>IF(movie_metadata[[#This Row],[Profit/Loss_in money]]&gt;0,"Profit","Loss")</f>
        <v>Profit</v>
      </c>
      <c r="I3601" t="s">
        <v>26</v>
      </c>
      <c r="J3601" t="s">
        <v>27</v>
      </c>
      <c r="K3601" t="s">
        <v>9182</v>
      </c>
      <c r="L3601" s="1">
        <v>1973</v>
      </c>
      <c r="M3601" t="s">
        <v>82</v>
      </c>
      <c r="N3601">
        <v>8.3000000000000007</v>
      </c>
      <c r="O3601">
        <v>1.85</v>
      </c>
      <c r="P3601">
        <v>0</v>
      </c>
      <c r="Q3601">
        <v>119</v>
      </c>
      <c r="R3601">
        <v>131</v>
      </c>
      <c r="S3601">
        <v>417</v>
      </c>
      <c r="T3601" t="s">
        <v>13997</v>
      </c>
      <c r="U3601">
        <v>1000</v>
      </c>
      <c r="V3601" t="s">
        <v>4196</v>
      </c>
      <c r="W3601">
        <v>175607</v>
      </c>
      <c r="X3601">
        <v>2387</v>
      </c>
      <c r="Y3601" t="s">
        <v>4232</v>
      </c>
      <c r="Z3601">
        <v>0</v>
      </c>
      <c r="AA3601" t="s">
        <v>17366</v>
      </c>
      <c r="AB3601" t="s">
        <v>17367</v>
      </c>
      <c r="AC3601">
        <v>252</v>
      </c>
      <c r="AD3601">
        <v>559</v>
      </c>
    </row>
    <row r="3602" spans="1:30" x14ac:dyDescent="0.35">
      <c r="A3602" t="s">
        <v>23</v>
      </c>
      <c r="B3602" t="s">
        <v>7785</v>
      </c>
      <c r="C3602" t="s">
        <v>17368</v>
      </c>
      <c r="D3602">
        <v>125</v>
      </c>
      <c r="E3602" s="4">
        <v>5500000</v>
      </c>
      <c r="F3602" s="4">
        <v>58800000</v>
      </c>
      <c r="G3602" s="3">
        <f>movie_metadata[[#This Row],[New_gross]]-movie_metadata[[#This Row],[New_budget]]</f>
        <v>53300000</v>
      </c>
      <c r="H3602" s="3" t="str">
        <f>IF(movie_metadata[[#This Row],[Profit/Loss_in money]]&gt;0,"Profit","Loss")</f>
        <v>Profit</v>
      </c>
      <c r="I3602" t="s">
        <v>26</v>
      </c>
      <c r="J3602" t="s">
        <v>45</v>
      </c>
      <c r="K3602" t="s">
        <v>1627</v>
      </c>
      <c r="L3602" s="1">
        <v>1981</v>
      </c>
      <c r="M3602" t="s">
        <v>82</v>
      </c>
      <c r="N3602">
        <v>7.2</v>
      </c>
      <c r="O3602">
        <v>1.85</v>
      </c>
      <c r="P3602">
        <v>0</v>
      </c>
      <c r="Q3602">
        <v>90</v>
      </c>
      <c r="R3602">
        <v>46</v>
      </c>
      <c r="S3602">
        <v>249</v>
      </c>
      <c r="T3602" t="s">
        <v>3124</v>
      </c>
      <c r="U3602">
        <v>368</v>
      </c>
      <c r="V3602" t="s">
        <v>5212</v>
      </c>
      <c r="W3602">
        <v>40511</v>
      </c>
      <c r="X3602">
        <v>1651</v>
      </c>
      <c r="Y3602" t="s">
        <v>3125</v>
      </c>
      <c r="Z3602">
        <v>0</v>
      </c>
      <c r="AA3602" t="s">
        <v>17369</v>
      </c>
      <c r="AB3602" t="s">
        <v>17370</v>
      </c>
      <c r="AC3602">
        <v>213</v>
      </c>
      <c r="AD3602">
        <v>303</v>
      </c>
    </row>
    <row r="3603" spans="1:30" x14ac:dyDescent="0.35">
      <c r="A3603" t="s">
        <v>23</v>
      </c>
      <c r="B3603" t="s">
        <v>17371</v>
      </c>
      <c r="C3603" t="s">
        <v>17372</v>
      </c>
      <c r="D3603">
        <v>116</v>
      </c>
      <c r="E3603" s="4">
        <v>5500000</v>
      </c>
      <c r="F3603" s="4">
        <v>50382128</v>
      </c>
      <c r="G3603" s="3">
        <f>movie_metadata[[#This Row],[New_gross]]-movie_metadata[[#This Row],[New_budget]]</f>
        <v>44882128</v>
      </c>
      <c r="H3603" s="3" t="str">
        <f>IF(movie_metadata[[#This Row],[Profit/Loss_in money]]&gt;0,"Profit","Loss")</f>
        <v>Profit</v>
      </c>
      <c r="I3603" t="s">
        <v>26</v>
      </c>
      <c r="J3603" t="s">
        <v>27</v>
      </c>
      <c r="K3603" t="s">
        <v>1407</v>
      </c>
      <c r="L3603" s="1">
        <v>2005</v>
      </c>
      <c r="M3603" t="s">
        <v>29</v>
      </c>
      <c r="N3603">
        <v>5.6</v>
      </c>
      <c r="O3603">
        <v>1.85</v>
      </c>
      <c r="P3603">
        <v>0</v>
      </c>
      <c r="Q3603">
        <v>62</v>
      </c>
      <c r="R3603">
        <v>0</v>
      </c>
      <c r="S3603">
        <v>476</v>
      </c>
      <c r="T3603" t="s">
        <v>4900</v>
      </c>
      <c r="U3603">
        <v>907</v>
      </c>
      <c r="V3603" t="s">
        <v>7502</v>
      </c>
      <c r="W3603">
        <v>10472</v>
      </c>
      <c r="X3603">
        <v>2723</v>
      </c>
      <c r="Y3603" t="s">
        <v>15092</v>
      </c>
      <c r="Z3603">
        <v>0</v>
      </c>
      <c r="AA3603" t="s">
        <v>17373</v>
      </c>
      <c r="AB3603" t="s">
        <v>17374</v>
      </c>
      <c r="AC3603">
        <v>202</v>
      </c>
      <c r="AD3603">
        <v>637</v>
      </c>
    </row>
    <row r="3604" spans="1:30" x14ac:dyDescent="0.35">
      <c r="A3604" t="s">
        <v>23</v>
      </c>
      <c r="B3604" t="s">
        <v>7193</v>
      </c>
      <c r="C3604" t="s">
        <v>17375</v>
      </c>
      <c r="D3604">
        <v>105</v>
      </c>
      <c r="E3604" s="4">
        <v>5500000</v>
      </c>
      <c r="F3604" s="4">
        <v>35811509</v>
      </c>
      <c r="G3604" s="3">
        <f>movie_metadata[[#This Row],[New_gross]]-movie_metadata[[#This Row],[New_budget]]</f>
        <v>30311509</v>
      </c>
      <c r="H3604" s="3" t="str">
        <f>IF(movie_metadata[[#This Row],[Profit/Loss_in money]]&gt;0,"Profit","Loss")</f>
        <v>Profit</v>
      </c>
      <c r="I3604" t="s">
        <v>26</v>
      </c>
      <c r="J3604" t="s">
        <v>358</v>
      </c>
      <c r="K3604" t="s">
        <v>8759</v>
      </c>
      <c r="L3604" s="1">
        <v>1996</v>
      </c>
      <c r="M3604" t="s">
        <v>29</v>
      </c>
      <c r="N3604">
        <v>7.7</v>
      </c>
      <c r="O3604">
        <v>1.85</v>
      </c>
      <c r="P3604">
        <v>0</v>
      </c>
      <c r="Q3604">
        <v>71</v>
      </c>
      <c r="R3604">
        <v>96</v>
      </c>
      <c r="S3604">
        <v>35</v>
      </c>
      <c r="T3604" t="s">
        <v>846</v>
      </c>
      <c r="U3604">
        <v>509</v>
      </c>
      <c r="V3604" t="s">
        <v>517</v>
      </c>
      <c r="W3604">
        <v>43013</v>
      </c>
      <c r="X3604">
        <v>888</v>
      </c>
      <c r="Y3604" t="s">
        <v>17376</v>
      </c>
      <c r="Z3604">
        <v>0</v>
      </c>
      <c r="AA3604" t="s">
        <v>17377</v>
      </c>
      <c r="AB3604" t="s">
        <v>17378</v>
      </c>
      <c r="AC3604">
        <v>104</v>
      </c>
      <c r="AD3604">
        <v>294</v>
      </c>
    </row>
    <row r="3605" spans="1:30" x14ac:dyDescent="0.35">
      <c r="A3605" t="s">
        <v>23</v>
      </c>
      <c r="B3605" t="s">
        <v>57</v>
      </c>
      <c r="C3605" t="s">
        <v>17379</v>
      </c>
      <c r="D3605">
        <v>90</v>
      </c>
      <c r="E3605" s="4">
        <v>3000000</v>
      </c>
      <c r="F3605" s="4">
        <v>24475193</v>
      </c>
      <c r="G3605" s="3">
        <f>movie_metadata[[#This Row],[New_gross]]-movie_metadata[[#This Row],[New_budget]]</f>
        <v>21475193</v>
      </c>
      <c r="H3605" s="3" t="str">
        <f>IF(movie_metadata[[#This Row],[Profit/Loss_in money]]&gt;0,"Profit","Loss")</f>
        <v>Profit</v>
      </c>
      <c r="I3605" t="s">
        <v>26</v>
      </c>
      <c r="J3605" t="s">
        <v>27</v>
      </c>
      <c r="K3605" t="s">
        <v>1407</v>
      </c>
      <c r="L3605" s="1">
        <v>2013</v>
      </c>
      <c r="M3605" t="s">
        <v>572</v>
      </c>
      <c r="N3605">
        <v>6.6</v>
      </c>
      <c r="O3605">
        <v>2.35</v>
      </c>
      <c r="P3605">
        <v>33000</v>
      </c>
      <c r="Q3605">
        <v>364</v>
      </c>
      <c r="R3605">
        <v>23000</v>
      </c>
      <c r="S3605">
        <v>694</v>
      </c>
      <c r="T3605" t="s">
        <v>92</v>
      </c>
      <c r="U3605">
        <v>23000</v>
      </c>
      <c r="V3605" t="s">
        <v>57</v>
      </c>
      <c r="W3605">
        <v>190494</v>
      </c>
      <c r="X3605">
        <v>44265</v>
      </c>
      <c r="Y3605" t="s">
        <v>17380</v>
      </c>
      <c r="Z3605">
        <v>1</v>
      </c>
      <c r="AA3605" t="s">
        <v>17381</v>
      </c>
      <c r="AB3605" t="s">
        <v>17382</v>
      </c>
      <c r="AC3605">
        <v>314</v>
      </c>
      <c r="AD3605">
        <v>19000</v>
      </c>
    </row>
    <row r="3606" spans="1:30" x14ac:dyDescent="0.35">
      <c r="A3606" t="s">
        <v>23</v>
      </c>
      <c r="B3606" t="s">
        <v>3687</v>
      </c>
      <c r="C3606" t="s">
        <v>17383</v>
      </c>
      <c r="D3606">
        <v>105</v>
      </c>
      <c r="E3606" s="4">
        <v>5500000</v>
      </c>
      <c r="F3606" s="4">
        <v>64553018.355140187</v>
      </c>
      <c r="G3606" s="3">
        <f>movie_metadata[[#This Row],[New_gross]]-movie_metadata[[#This Row],[New_budget]]</f>
        <v>59053018.355140187</v>
      </c>
      <c r="H3606" s="3" t="str">
        <f>IF(movie_metadata[[#This Row],[Profit/Loss_in money]]&gt;0,"Profit","Loss")</f>
        <v>Profit</v>
      </c>
      <c r="I3606" t="s">
        <v>26</v>
      </c>
      <c r="J3606" t="s">
        <v>27</v>
      </c>
      <c r="K3606" t="s">
        <v>17384</v>
      </c>
      <c r="L3606" s="1">
        <v>1973</v>
      </c>
      <c r="M3606" t="s">
        <v>572</v>
      </c>
      <c r="N3606">
        <v>7.6</v>
      </c>
      <c r="O3606">
        <v>2.35</v>
      </c>
      <c r="P3606">
        <v>0</v>
      </c>
      <c r="Q3606">
        <v>72</v>
      </c>
      <c r="R3606">
        <v>16000</v>
      </c>
      <c r="S3606">
        <v>258</v>
      </c>
      <c r="T3606" t="s">
        <v>16346</v>
      </c>
      <c r="U3606">
        <v>16000</v>
      </c>
      <c r="V3606" t="s">
        <v>3687</v>
      </c>
      <c r="W3606">
        <v>36381</v>
      </c>
      <c r="X3606">
        <v>17599</v>
      </c>
      <c r="Y3606" t="s">
        <v>17385</v>
      </c>
      <c r="Z3606">
        <v>0</v>
      </c>
      <c r="AA3606" t="s">
        <v>17386</v>
      </c>
      <c r="AB3606" t="s">
        <v>17387</v>
      </c>
      <c r="AC3606">
        <v>169</v>
      </c>
      <c r="AD3606">
        <v>742</v>
      </c>
    </row>
    <row r="3607" spans="1:30" x14ac:dyDescent="0.35">
      <c r="A3607" t="s">
        <v>23</v>
      </c>
      <c r="B3607" t="s">
        <v>11750</v>
      </c>
      <c r="C3607" t="s">
        <v>17388</v>
      </c>
      <c r="D3607">
        <v>111</v>
      </c>
      <c r="E3607" s="4">
        <v>7000000</v>
      </c>
      <c r="F3607" s="4">
        <v>6200756</v>
      </c>
      <c r="G3607" s="3">
        <f>movie_metadata[[#This Row],[New_gross]]-movie_metadata[[#This Row],[New_budget]]</f>
        <v>-799244</v>
      </c>
      <c r="H3607" s="3" t="str">
        <f>IF(movie_metadata[[#This Row],[Profit/Loss_in money]]&gt;0,"Profit","Loss")</f>
        <v>Loss</v>
      </c>
      <c r="I3607" t="s">
        <v>26</v>
      </c>
      <c r="J3607" t="s">
        <v>27</v>
      </c>
      <c r="K3607" t="s">
        <v>2520</v>
      </c>
      <c r="L3607" s="1">
        <v>2001</v>
      </c>
      <c r="M3607" t="s">
        <v>572</v>
      </c>
      <c r="N3607">
        <v>7.4</v>
      </c>
      <c r="O3607">
        <v>1.85</v>
      </c>
      <c r="P3607">
        <v>5000</v>
      </c>
      <c r="Q3607">
        <v>122</v>
      </c>
      <c r="R3607">
        <v>72</v>
      </c>
      <c r="S3607">
        <v>722</v>
      </c>
      <c r="T3607" t="s">
        <v>266</v>
      </c>
      <c r="U3607">
        <v>19000</v>
      </c>
      <c r="V3607" t="s">
        <v>92</v>
      </c>
      <c r="W3607">
        <v>96129</v>
      </c>
      <c r="X3607">
        <v>34106</v>
      </c>
      <c r="Y3607" t="s">
        <v>1324</v>
      </c>
      <c r="Z3607">
        <v>0</v>
      </c>
      <c r="AA3607" t="s">
        <v>17389</v>
      </c>
      <c r="AB3607" t="s">
        <v>17390</v>
      </c>
      <c r="AC3607">
        <v>488</v>
      </c>
      <c r="AD3607">
        <v>12000</v>
      </c>
    </row>
    <row r="3608" spans="1:30" x14ac:dyDescent="0.35">
      <c r="A3608" t="s">
        <v>23</v>
      </c>
      <c r="B3608" t="s">
        <v>9058</v>
      </c>
      <c r="C3608" t="s">
        <v>17391</v>
      </c>
      <c r="D3608">
        <v>91</v>
      </c>
      <c r="E3608" s="4">
        <v>5500000</v>
      </c>
      <c r="F3608" s="4">
        <v>1292119</v>
      </c>
      <c r="G3608" s="3">
        <f>movie_metadata[[#This Row],[New_gross]]-movie_metadata[[#This Row],[New_budget]]</f>
        <v>-4207881</v>
      </c>
      <c r="H3608" s="3" t="str">
        <f>IF(movie_metadata[[#This Row],[Profit/Loss_in money]]&gt;0,"Profit","Loss")</f>
        <v>Loss</v>
      </c>
      <c r="I3608" t="s">
        <v>26</v>
      </c>
      <c r="J3608" t="s">
        <v>45</v>
      </c>
      <c r="K3608" t="s">
        <v>6316</v>
      </c>
      <c r="L3608" s="1">
        <v>2001</v>
      </c>
      <c r="M3608" t="s">
        <v>572</v>
      </c>
      <c r="N3608">
        <v>7.1</v>
      </c>
      <c r="O3608">
        <v>1.85</v>
      </c>
      <c r="P3608">
        <v>0</v>
      </c>
      <c r="Q3608">
        <v>100</v>
      </c>
      <c r="R3608">
        <v>14</v>
      </c>
      <c r="S3608">
        <v>548</v>
      </c>
      <c r="T3608" t="s">
        <v>385</v>
      </c>
      <c r="U3608">
        <v>14000</v>
      </c>
      <c r="V3608" t="s">
        <v>207</v>
      </c>
      <c r="W3608">
        <v>14786</v>
      </c>
      <c r="X3608">
        <v>16768</v>
      </c>
      <c r="Y3608" t="s">
        <v>5783</v>
      </c>
      <c r="Z3608">
        <v>1</v>
      </c>
      <c r="AA3608" t="s">
        <v>17392</v>
      </c>
      <c r="AB3608" t="s">
        <v>17393</v>
      </c>
      <c r="AC3608">
        <v>144</v>
      </c>
      <c r="AD3608">
        <v>1000</v>
      </c>
    </row>
    <row r="3609" spans="1:30" x14ac:dyDescent="0.35">
      <c r="A3609" t="s">
        <v>23</v>
      </c>
      <c r="B3609" t="s">
        <v>17394</v>
      </c>
      <c r="C3609" t="s">
        <v>17395</v>
      </c>
      <c r="D3609">
        <v>95</v>
      </c>
      <c r="E3609" s="4">
        <v>16704761.904761905</v>
      </c>
      <c r="F3609" s="4">
        <v>30389904.25</v>
      </c>
      <c r="G3609" s="3">
        <f>movie_metadata[[#This Row],[New_gross]]-movie_metadata[[#This Row],[New_budget]]</f>
        <v>13685142.345238095</v>
      </c>
      <c r="H3609" s="3" t="str">
        <f>IF(movie_metadata[[#This Row],[Profit/Loss_in money]]&gt;0,"Profit","Loss")</f>
        <v>Profit</v>
      </c>
      <c r="I3609" t="s">
        <v>26</v>
      </c>
      <c r="J3609" t="s">
        <v>27</v>
      </c>
      <c r="K3609" t="s">
        <v>5473</v>
      </c>
      <c r="L3609" s="1">
        <v>1980</v>
      </c>
      <c r="M3609" t="s">
        <v>572</v>
      </c>
      <c r="N3609">
        <v>3.4</v>
      </c>
      <c r="O3609">
        <v>2.35</v>
      </c>
      <c r="P3609">
        <v>438</v>
      </c>
      <c r="Q3609">
        <v>24</v>
      </c>
      <c r="R3609">
        <v>14</v>
      </c>
      <c r="S3609">
        <v>60</v>
      </c>
      <c r="T3609" t="s">
        <v>17396</v>
      </c>
      <c r="U3609">
        <v>113</v>
      </c>
      <c r="V3609" t="s">
        <v>17397</v>
      </c>
      <c r="W3609">
        <v>1955</v>
      </c>
      <c r="X3609">
        <v>396</v>
      </c>
      <c r="Y3609" t="s">
        <v>14842</v>
      </c>
      <c r="Z3609">
        <v>0</v>
      </c>
      <c r="AA3609" t="s">
        <v>17398</v>
      </c>
      <c r="AB3609" t="s">
        <v>17399</v>
      </c>
      <c r="AC3609">
        <v>44</v>
      </c>
      <c r="AD3609">
        <v>110</v>
      </c>
    </row>
    <row r="3610" spans="1:30" x14ac:dyDescent="0.35">
      <c r="A3610" t="s">
        <v>23</v>
      </c>
      <c r="B3610" t="s">
        <v>17400</v>
      </c>
      <c r="C3610" t="s">
        <v>17401</v>
      </c>
      <c r="D3610">
        <v>97</v>
      </c>
      <c r="E3610" s="4">
        <v>5500000</v>
      </c>
      <c r="F3610" s="4">
        <v>3629758</v>
      </c>
      <c r="G3610" s="3">
        <f>movie_metadata[[#This Row],[New_gross]]-movie_metadata[[#This Row],[New_budget]]</f>
        <v>-1870242</v>
      </c>
      <c r="H3610" s="3" t="str">
        <f>IF(movie_metadata[[#This Row],[Profit/Loss_in money]]&gt;0,"Profit","Loss")</f>
        <v>Loss</v>
      </c>
      <c r="I3610" t="s">
        <v>1451</v>
      </c>
      <c r="J3610" t="s">
        <v>1452</v>
      </c>
      <c r="K3610" t="s">
        <v>6189</v>
      </c>
      <c r="L3610" s="1">
        <v>2004</v>
      </c>
      <c r="M3610" t="s">
        <v>29</v>
      </c>
      <c r="N3610">
        <v>7.9</v>
      </c>
      <c r="O3610">
        <v>2.35</v>
      </c>
      <c r="P3610">
        <v>0</v>
      </c>
      <c r="Q3610">
        <v>112</v>
      </c>
      <c r="R3610">
        <v>25</v>
      </c>
      <c r="S3610">
        <v>57</v>
      </c>
      <c r="T3610" t="s">
        <v>17402</v>
      </c>
      <c r="U3610">
        <v>517</v>
      </c>
      <c r="V3610" t="s">
        <v>17403</v>
      </c>
      <c r="W3610">
        <v>44151</v>
      </c>
      <c r="X3610">
        <v>745</v>
      </c>
      <c r="Y3610" t="s">
        <v>17404</v>
      </c>
      <c r="Z3610">
        <v>0</v>
      </c>
      <c r="AA3610" t="s">
        <v>17405</v>
      </c>
      <c r="AB3610" t="s">
        <v>17406</v>
      </c>
      <c r="AC3610">
        <v>110</v>
      </c>
      <c r="AD3610">
        <v>86</v>
      </c>
    </row>
    <row r="3611" spans="1:30" x14ac:dyDescent="0.35">
      <c r="A3611" t="s">
        <v>23</v>
      </c>
      <c r="B3611" t="s">
        <v>17407</v>
      </c>
      <c r="C3611" t="s">
        <v>17408</v>
      </c>
      <c r="D3611">
        <v>92</v>
      </c>
      <c r="E3611" s="4">
        <v>5000000</v>
      </c>
      <c r="F3611" s="4">
        <v>6239558</v>
      </c>
      <c r="G3611" s="3">
        <f>movie_metadata[[#This Row],[New_gross]]-movie_metadata[[#This Row],[New_budget]]</f>
        <v>1239558</v>
      </c>
      <c r="H3611" s="3" t="str">
        <f>IF(movie_metadata[[#This Row],[Profit/Loss_in money]]&gt;0,"Profit","Loss")</f>
        <v>Profit</v>
      </c>
      <c r="I3611" t="s">
        <v>26</v>
      </c>
      <c r="J3611" t="s">
        <v>254</v>
      </c>
      <c r="K3611" t="s">
        <v>2520</v>
      </c>
      <c r="L3611" s="1">
        <v>2003</v>
      </c>
      <c r="M3611" t="s">
        <v>572</v>
      </c>
      <c r="N3611">
        <v>6.7</v>
      </c>
      <c r="O3611">
        <v>1.85</v>
      </c>
      <c r="P3611">
        <v>352</v>
      </c>
      <c r="Q3611">
        <v>67</v>
      </c>
      <c r="R3611">
        <v>9</v>
      </c>
      <c r="S3611">
        <v>71</v>
      </c>
      <c r="T3611" t="s">
        <v>17409</v>
      </c>
      <c r="U3611">
        <v>636</v>
      </c>
      <c r="V3611" t="s">
        <v>7650</v>
      </c>
      <c r="W3611">
        <v>5548</v>
      </c>
      <c r="X3611">
        <v>1033</v>
      </c>
      <c r="Y3611" t="s">
        <v>17410</v>
      </c>
      <c r="Z3611">
        <v>0</v>
      </c>
      <c r="AA3611" t="s">
        <v>17411</v>
      </c>
      <c r="AB3611" t="s">
        <v>17412</v>
      </c>
      <c r="AC3611">
        <v>67</v>
      </c>
      <c r="AD3611">
        <v>210</v>
      </c>
    </row>
    <row r="3612" spans="1:30" x14ac:dyDescent="0.35">
      <c r="A3612" t="s">
        <v>23</v>
      </c>
      <c r="B3612" t="s">
        <v>17413</v>
      </c>
      <c r="C3612" t="s">
        <v>17414</v>
      </c>
      <c r="D3612">
        <v>104</v>
      </c>
      <c r="E3612" s="4">
        <v>5000000</v>
      </c>
      <c r="F3612" s="4">
        <v>1056102</v>
      </c>
      <c r="G3612" s="3">
        <f>movie_metadata[[#This Row],[New_gross]]-movie_metadata[[#This Row],[New_budget]]</f>
        <v>-3943898</v>
      </c>
      <c r="H3612" s="3" t="str">
        <f>IF(movie_metadata[[#This Row],[Profit/Loss_in money]]&gt;0,"Profit","Loss")</f>
        <v>Loss</v>
      </c>
      <c r="I3612" t="s">
        <v>26</v>
      </c>
      <c r="J3612" t="s">
        <v>27</v>
      </c>
      <c r="K3612" t="s">
        <v>2134</v>
      </c>
      <c r="L3612" s="1">
        <v>2003</v>
      </c>
      <c r="M3612" t="s">
        <v>572</v>
      </c>
      <c r="N3612">
        <v>6.6</v>
      </c>
      <c r="O3612">
        <v>1.85</v>
      </c>
      <c r="P3612">
        <v>1000</v>
      </c>
      <c r="Q3612">
        <v>91</v>
      </c>
      <c r="R3612">
        <v>10</v>
      </c>
      <c r="S3612">
        <v>93</v>
      </c>
      <c r="T3612" t="s">
        <v>4389</v>
      </c>
      <c r="U3612">
        <v>715</v>
      </c>
      <c r="V3612" t="s">
        <v>3207</v>
      </c>
      <c r="W3612">
        <v>18792</v>
      </c>
      <c r="X3612">
        <v>1315</v>
      </c>
      <c r="Y3612" t="s">
        <v>17415</v>
      </c>
      <c r="Z3612">
        <v>0</v>
      </c>
      <c r="AA3612" t="s">
        <v>17416</v>
      </c>
      <c r="AB3612" t="s">
        <v>17417</v>
      </c>
      <c r="AC3612">
        <v>153</v>
      </c>
      <c r="AD3612">
        <v>436</v>
      </c>
    </row>
    <row r="3613" spans="1:30" x14ac:dyDescent="0.35">
      <c r="A3613" t="s">
        <v>23</v>
      </c>
      <c r="B3613" t="s">
        <v>5066</v>
      </c>
      <c r="C3613" t="s">
        <v>17418</v>
      </c>
      <c r="D3613">
        <v>120</v>
      </c>
      <c r="E3613" s="4">
        <v>6500000</v>
      </c>
      <c r="F3613" s="4">
        <v>27545445</v>
      </c>
      <c r="G3613" s="3">
        <f>movie_metadata[[#This Row],[New_gross]]-movie_metadata[[#This Row],[New_budget]]</f>
        <v>21045445</v>
      </c>
      <c r="H3613" s="3" t="str">
        <f>IF(movie_metadata[[#This Row],[Profit/Loss_in money]]&gt;0,"Profit","Loss")</f>
        <v>Profit</v>
      </c>
      <c r="I3613" t="s">
        <v>26</v>
      </c>
      <c r="J3613" t="s">
        <v>27</v>
      </c>
      <c r="K3613" t="s">
        <v>3402</v>
      </c>
      <c r="L3613" s="1">
        <v>1989</v>
      </c>
      <c r="M3613" t="s">
        <v>572</v>
      </c>
      <c r="N3613">
        <v>7.9</v>
      </c>
      <c r="O3613">
        <v>1.85</v>
      </c>
      <c r="P3613">
        <v>0</v>
      </c>
      <c r="Q3613">
        <v>103</v>
      </c>
      <c r="R3613">
        <v>0</v>
      </c>
      <c r="S3613">
        <v>388</v>
      </c>
      <c r="T3613" t="s">
        <v>8259</v>
      </c>
      <c r="U3613">
        <v>782</v>
      </c>
      <c r="V3613" t="s">
        <v>1719</v>
      </c>
      <c r="W3613">
        <v>59524</v>
      </c>
      <c r="X3613">
        <v>2892</v>
      </c>
      <c r="Y3613" t="s">
        <v>17419</v>
      </c>
      <c r="Z3613">
        <v>2</v>
      </c>
      <c r="AA3613" t="s">
        <v>17420</v>
      </c>
      <c r="AB3613" t="s">
        <v>17421</v>
      </c>
      <c r="AC3613">
        <v>418</v>
      </c>
      <c r="AD3613">
        <v>652</v>
      </c>
    </row>
    <row r="3614" spans="1:30" x14ac:dyDescent="0.35">
      <c r="A3614" t="s">
        <v>23</v>
      </c>
      <c r="B3614" t="s">
        <v>17422</v>
      </c>
      <c r="C3614" t="s">
        <v>17423</v>
      </c>
      <c r="D3614">
        <v>99</v>
      </c>
      <c r="E3614" s="4">
        <v>5500000</v>
      </c>
      <c r="F3614" s="4">
        <v>56007</v>
      </c>
      <c r="G3614" s="3">
        <f>movie_metadata[[#This Row],[New_gross]]-movie_metadata[[#This Row],[New_budget]]</f>
        <v>-5443993</v>
      </c>
      <c r="H3614" s="3" t="str">
        <f>IF(movie_metadata[[#This Row],[Profit/Loss_in money]]&gt;0,"Profit","Loss")</f>
        <v>Loss</v>
      </c>
      <c r="I3614" t="s">
        <v>26</v>
      </c>
      <c r="J3614" t="s">
        <v>27</v>
      </c>
      <c r="K3614" t="s">
        <v>15993</v>
      </c>
      <c r="L3614" s="1">
        <v>2001</v>
      </c>
      <c r="M3614" t="s">
        <v>572</v>
      </c>
      <c r="N3614">
        <v>4.9000000000000004</v>
      </c>
      <c r="O3614">
        <v>2.35</v>
      </c>
      <c r="P3614">
        <v>113</v>
      </c>
      <c r="Q3614">
        <v>27</v>
      </c>
      <c r="R3614">
        <v>56</v>
      </c>
      <c r="S3614">
        <v>781</v>
      </c>
      <c r="T3614" t="s">
        <v>5772</v>
      </c>
      <c r="U3614">
        <v>4000</v>
      </c>
      <c r="V3614" t="s">
        <v>2470</v>
      </c>
      <c r="W3614">
        <v>3754</v>
      </c>
      <c r="X3614">
        <v>6776</v>
      </c>
      <c r="Y3614" t="s">
        <v>8078</v>
      </c>
      <c r="Z3614">
        <v>3</v>
      </c>
      <c r="AA3614" t="s">
        <v>17424</v>
      </c>
      <c r="AB3614" t="s">
        <v>17425</v>
      </c>
      <c r="AC3614">
        <v>69</v>
      </c>
      <c r="AD3614">
        <v>902</v>
      </c>
    </row>
    <row r="3615" spans="1:30" x14ac:dyDescent="0.35">
      <c r="A3615" t="s">
        <v>23</v>
      </c>
      <c r="B3615" t="s">
        <v>17426</v>
      </c>
      <c r="C3615" t="s">
        <v>17427</v>
      </c>
      <c r="D3615">
        <v>93</v>
      </c>
      <c r="E3615" s="4">
        <v>3850000</v>
      </c>
      <c r="F3615" s="4">
        <v>611709</v>
      </c>
      <c r="G3615" s="3">
        <f>movie_metadata[[#This Row],[New_gross]]-movie_metadata[[#This Row],[New_budget]]</f>
        <v>-3238291</v>
      </c>
      <c r="H3615" s="3" t="str">
        <f>IF(movie_metadata[[#This Row],[Profit/Loss_in money]]&gt;0,"Profit","Loss")</f>
        <v>Loss</v>
      </c>
      <c r="I3615" t="s">
        <v>1451</v>
      </c>
      <c r="J3615" t="s">
        <v>17428</v>
      </c>
      <c r="K3615" t="s">
        <v>2520</v>
      </c>
      <c r="L3615" s="1">
        <v>2011</v>
      </c>
      <c r="M3615" t="s">
        <v>4815</v>
      </c>
      <c r="N3615">
        <v>7.2</v>
      </c>
      <c r="O3615">
        <v>1.85</v>
      </c>
      <c r="P3615">
        <v>0</v>
      </c>
      <c r="Q3615">
        <v>205</v>
      </c>
      <c r="R3615">
        <v>592</v>
      </c>
      <c r="S3615">
        <v>36</v>
      </c>
      <c r="T3615" t="s">
        <v>17429</v>
      </c>
      <c r="U3615">
        <v>232</v>
      </c>
      <c r="V3615" t="s">
        <v>17430</v>
      </c>
      <c r="W3615">
        <v>15267</v>
      </c>
      <c r="X3615">
        <v>391</v>
      </c>
      <c r="Y3615" t="s">
        <v>17431</v>
      </c>
      <c r="Z3615">
        <v>1</v>
      </c>
      <c r="AA3615" t="s">
        <v>17432</v>
      </c>
      <c r="AB3615" t="s">
        <v>17433</v>
      </c>
      <c r="AC3615">
        <v>41</v>
      </c>
      <c r="AD3615">
        <v>67</v>
      </c>
    </row>
    <row r="3616" spans="1:30" x14ac:dyDescent="0.35">
      <c r="A3616" t="s">
        <v>23</v>
      </c>
      <c r="B3616" t="s">
        <v>12569</v>
      </c>
      <c r="C3616" t="s">
        <v>17434</v>
      </c>
      <c r="D3616">
        <v>99</v>
      </c>
      <c r="E3616" s="4">
        <v>32750757.152284265</v>
      </c>
      <c r="F3616" s="4">
        <v>753501</v>
      </c>
      <c r="G3616" s="3">
        <f>movie_metadata[[#This Row],[New_gross]]-movie_metadata[[#This Row],[New_budget]]</f>
        <v>-31997256.152284265</v>
      </c>
      <c r="H3616" s="3" t="str">
        <f>IF(movie_metadata[[#This Row],[Profit/Loss_in money]]&gt;0,"Profit","Loss")</f>
        <v>Loss</v>
      </c>
      <c r="I3616" t="s">
        <v>1451</v>
      </c>
      <c r="J3616" t="s">
        <v>1452</v>
      </c>
      <c r="K3616" t="s">
        <v>2134</v>
      </c>
      <c r="L3616" s="1">
        <v>2002</v>
      </c>
      <c r="M3616" t="s">
        <v>4815</v>
      </c>
      <c r="N3616">
        <v>7.4</v>
      </c>
      <c r="O3616">
        <v>2.35</v>
      </c>
      <c r="P3616">
        <v>13000</v>
      </c>
      <c r="Q3616">
        <v>192</v>
      </c>
      <c r="R3616">
        <v>929</v>
      </c>
      <c r="S3616">
        <v>9</v>
      </c>
      <c r="T3616" t="s">
        <v>4810</v>
      </c>
      <c r="U3616">
        <v>56</v>
      </c>
      <c r="V3616" t="s">
        <v>11457</v>
      </c>
      <c r="W3616">
        <v>87244</v>
      </c>
      <c r="X3616">
        <v>118</v>
      </c>
      <c r="Y3616" t="s">
        <v>17435</v>
      </c>
      <c r="Z3616">
        <v>0</v>
      </c>
      <c r="AA3616" t="s">
        <v>17436</v>
      </c>
      <c r="AB3616" t="s">
        <v>17437</v>
      </c>
      <c r="AC3616">
        <v>664</v>
      </c>
      <c r="AD3616">
        <v>46</v>
      </c>
    </row>
    <row r="3617" spans="1:30" x14ac:dyDescent="0.35">
      <c r="A3617" t="s">
        <v>23</v>
      </c>
      <c r="B3617" t="s">
        <v>17438</v>
      </c>
      <c r="C3617" t="s">
        <v>17439</v>
      </c>
      <c r="D3617">
        <v>99</v>
      </c>
      <c r="E3617" s="4">
        <v>5500000</v>
      </c>
      <c r="F3617" s="4">
        <v>22770</v>
      </c>
      <c r="G3617" s="3">
        <f>movie_metadata[[#This Row],[New_gross]]-movie_metadata[[#This Row],[New_budget]]</f>
        <v>-5477230</v>
      </c>
      <c r="H3617" s="3" t="str">
        <f>IF(movie_metadata[[#This Row],[Profit/Loss_in money]]&gt;0,"Profit","Loss")</f>
        <v>Loss</v>
      </c>
      <c r="I3617" t="s">
        <v>662</v>
      </c>
      <c r="J3617" t="s">
        <v>663</v>
      </c>
      <c r="K3617" t="s">
        <v>2520</v>
      </c>
      <c r="L3617" s="1">
        <v>2013</v>
      </c>
      <c r="M3617" t="s">
        <v>5598</v>
      </c>
      <c r="N3617">
        <v>6.1</v>
      </c>
      <c r="O3617">
        <v>1.85</v>
      </c>
      <c r="P3617">
        <v>543</v>
      </c>
      <c r="Q3617">
        <v>72</v>
      </c>
      <c r="R3617">
        <v>17</v>
      </c>
      <c r="S3617">
        <v>16</v>
      </c>
      <c r="T3617" t="s">
        <v>17438</v>
      </c>
      <c r="U3617">
        <v>31</v>
      </c>
      <c r="V3617" t="s">
        <v>17440</v>
      </c>
      <c r="W3617">
        <v>1658</v>
      </c>
      <c r="X3617">
        <v>81</v>
      </c>
      <c r="Y3617" t="s">
        <v>17441</v>
      </c>
      <c r="Z3617">
        <v>0</v>
      </c>
      <c r="AA3617" t="s">
        <v>17442</v>
      </c>
      <c r="AB3617" t="s">
        <v>17443</v>
      </c>
      <c r="AC3617">
        <v>12</v>
      </c>
      <c r="AD3617">
        <v>17</v>
      </c>
    </row>
    <row r="3618" spans="1:30" x14ac:dyDescent="0.35">
      <c r="A3618" t="s">
        <v>23</v>
      </c>
      <c r="B3618" t="s">
        <v>17444</v>
      </c>
      <c r="C3618" t="s">
        <v>17445</v>
      </c>
      <c r="D3618">
        <v>157</v>
      </c>
      <c r="E3618" s="4">
        <v>36258765.550239235</v>
      </c>
      <c r="F3618" s="4">
        <v>2197331</v>
      </c>
      <c r="G3618" s="3">
        <f>movie_metadata[[#This Row],[New_gross]]-movie_metadata[[#This Row],[New_budget]]</f>
        <v>-34061434.550239235</v>
      </c>
      <c r="H3618" s="3" t="str">
        <f>IF(movie_metadata[[#This Row],[Profit/Loss_in money]]&gt;0,"Profit","Loss")</f>
        <v>Loss</v>
      </c>
      <c r="I3618" t="s">
        <v>5595</v>
      </c>
      <c r="J3618" t="s">
        <v>5596</v>
      </c>
      <c r="K3618" t="s">
        <v>17446</v>
      </c>
      <c r="L3618" s="1">
        <v>2006</v>
      </c>
      <c r="M3618" t="s">
        <v>4815</v>
      </c>
      <c r="N3618">
        <v>8.4</v>
      </c>
      <c r="O3618">
        <v>2.35</v>
      </c>
      <c r="P3618">
        <v>0</v>
      </c>
      <c r="Q3618">
        <v>33</v>
      </c>
      <c r="R3618">
        <v>85</v>
      </c>
      <c r="S3618">
        <v>199</v>
      </c>
      <c r="T3618" t="s">
        <v>7371</v>
      </c>
      <c r="U3618">
        <v>397</v>
      </c>
      <c r="V3618" t="s">
        <v>16582</v>
      </c>
      <c r="W3618">
        <v>70233</v>
      </c>
      <c r="X3618">
        <v>1519</v>
      </c>
      <c r="Y3618" t="s">
        <v>17447</v>
      </c>
      <c r="Z3618">
        <v>0</v>
      </c>
      <c r="AA3618" t="s">
        <v>17448</v>
      </c>
      <c r="AB3618" t="s">
        <v>17449</v>
      </c>
      <c r="AC3618">
        <v>321</v>
      </c>
      <c r="AD3618">
        <v>227</v>
      </c>
    </row>
    <row r="3619" spans="1:30" x14ac:dyDescent="0.35">
      <c r="A3619" t="s">
        <v>23</v>
      </c>
      <c r="B3619" t="s">
        <v>17450</v>
      </c>
      <c r="C3619" t="s">
        <v>17451</v>
      </c>
      <c r="D3619">
        <v>90</v>
      </c>
      <c r="E3619" s="4">
        <v>33862479.638009049</v>
      </c>
      <c r="F3619" s="4">
        <v>37462652.234482758</v>
      </c>
      <c r="G3619" s="3">
        <f>movie_metadata[[#This Row],[New_gross]]-movie_metadata[[#This Row],[New_budget]]</f>
        <v>3600172.5964737087</v>
      </c>
      <c r="H3619" s="3" t="str">
        <f>IF(movie_metadata[[#This Row],[Profit/Loss_in money]]&gt;0,"Profit","Loss")</f>
        <v>Profit</v>
      </c>
      <c r="I3619" t="s">
        <v>26</v>
      </c>
      <c r="J3619" t="s">
        <v>27</v>
      </c>
      <c r="K3619" t="s">
        <v>3402</v>
      </c>
      <c r="L3619" s="1">
        <v>2014</v>
      </c>
      <c r="M3619" t="s">
        <v>60</v>
      </c>
      <c r="N3619">
        <v>6.2</v>
      </c>
      <c r="O3619">
        <v>2.35</v>
      </c>
      <c r="P3619">
        <v>679</v>
      </c>
      <c r="Q3619">
        <v>22</v>
      </c>
      <c r="R3619">
        <v>4</v>
      </c>
      <c r="S3619">
        <v>290</v>
      </c>
      <c r="T3619" t="s">
        <v>3190</v>
      </c>
      <c r="U3619">
        <v>934</v>
      </c>
      <c r="V3619" t="s">
        <v>4481</v>
      </c>
      <c r="W3619">
        <v>605</v>
      </c>
      <c r="X3619">
        <v>2030</v>
      </c>
      <c r="Y3619" t="s">
        <v>17452</v>
      </c>
      <c r="Z3619">
        <v>0</v>
      </c>
      <c r="AA3619" t="s">
        <v>17453</v>
      </c>
      <c r="AB3619" t="s">
        <v>17454</v>
      </c>
      <c r="AC3619">
        <v>8</v>
      </c>
      <c r="AD3619">
        <v>697</v>
      </c>
    </row>
    <row r="3620" spans="1:30" x14ac:dyDescent="0.35">
      <c r="A3620" t="s">
        <v>23</v>
      </c>
      <c r="B3620" t="s">
        <v>17455</v>
      </c>
      <c r="C3620" t="s">
        <v>17456</v>
      </c>
      <c r="D3620">
        <v>96</v>
      </c>
      <c r="E3620" s="4">
        <v>9000000</v>
      </c>
      <c r="F3620" s="4">
        <v>27445</v>
      </c>
      <c r="G3620" s="3">
        <f>movie_metadata[[#This Row],[New_gross]]-movie_metadata[[#This Row],[New_budget]]</f>
        <v>-8972555</v>
      </c>
      <c r="H3620" s="3" t="str">
        <f>IF(movie_metadata[[#This Row],[Profit/Loss_in money]]&gt;0,"Profit","Loss")</f>
        <v>Loss</v>
      </c>
      <c r="I3620" t="s">
        <v>26</v>
      </c>
      <c r="J3620" t="s">
        <v>27</v>
      </c>
      <c r="K3620" t="s">
        <v>12682</v>
      </c>
      <c r="L3620" s="1">
        <v>2011</v>
      </c>
      <c r="M3620" t="s">
        <v>572</v>
      </c>
      <c r="N3620">
        <v>5.3</v>
      </c>
      <c r="O3620">
        <v>1.85</v>
      </c>
      <c r="P3620">
        <v>1000</v>
      </c>
      <c r="Q3620">
        <v>48</v>
      </c>
      <c r="R3620">
        <v>3</v>
      </c>
      <c r="S3620">
        <v>38</v>
      </c>
      <c r="T3620" t="s">
        <v>17457</v>
      </c>
      <c r="U3620">
        <v>472</v>
      </c>
      <c r="V3620" t="s">
        <v>7578</v>
      </c>
      <c r="W3620">
        <v>3788</v>
      </c>
      <c r="X3620">
        <v>561</v>
      </c>
      <c r="Y3620" t="s">
        <v>17458</v>
      </c>
      <c r="Z3620">
        <v>5</v>
      </c>
      <c r="AA3620" t="s">
        <v>17459</v>
      </c>
      <c r="AB3620" t="s">
        <v>17460</v>
      </c>
      <c r="AC3620">
        <v>31</v>
      </c>
      <c r="AD3620">
        <v>39</v>
      </c>
    </row>
    <row r="3621" spans="1:30" x14ac:dyDescent="0.35">
      <c r="A3621" t="s">
        <v>23</v>
      </c>
      <c r="B3621" t="s">
        <v>7874</v>
      </c>
      <c r="C3621" t="s">
        <v>17461</v>
      </c>
      <c r="D3621">
        <v>96</v>
      </c>
      <c r="E3621" s="4">
        <v>5250000</v>
      </c>
      <c r="F3621" s="4">
        <v>766487</v>
      </c>
      <c r="G3621" s="3">
        <f>movie_metadata[[#This Row],[New_gross]]-movie_metadata[[#This Row],[New_budget]]</f>
        <v>-4483513</v>
      </c>
      <c r="H3621" s="3" t="str">
        <f>IF(movie_metadata[[#This Row],[Profit/Loss_in money]]&gt;0,"Profit","Loss")</f>
        <v>Loss</v>
      </c>
      <c r="I3621" t="s">
        <v>26</v>
      </c>
      <c r="J3621" t="s">
        <v>27</v>
      </c>
      <c r="K3621" t="s">
        <v>1674</v>
      </c>
      <c r="L3621" s="1">
        <v>2007</v>
      </c>
      <c r="M3621" t="s">
        <v>572</v>
      </c>
      <c r="N3621">
        <v>5</v>
      </c>
      <c r="O3621">
        <v>1.85</v>
      </c>
      <c r="P3621">
        <v>915</v>
      </c>
      <c r="Q3621">
        <v>65</v>
      </c>
      <c r="R3621">
        <v>136</v>
      </c>
      <c r="S3621">
        <v>139</v>
      </c>
      <c r="T3621" t="s">
        <v>4444</v>
      </c>
      <c r="U3621">
        <v>4000</v>
      </c>
      <c r="V3621" t="s">
        <v>592</v>
      </c>
      <c r="W3621">
        <v>15315</v>
      </c>
      <c r="X3621">
        <v>4883</v>
      </c>
      <c r="Y3621" t="s">
        <v>17462</v>
      </c>
      <c r="Z3621">
        <v>4</v>
      </c>
      <c r="AA3621" t="s">
        <v>17463</v>
      </c>
      <c r="AB3621" t="s">
        <v>17464</v>
      </c>
      <c r="AC3621">
        <v>117</v>
      </c>
      <c r="AD3621">
        <v>543</v>
      </c>
    </row>
    <row r="3622" spans="1:30" x14ac:dyDescent="0.35">
      <c r="A3622" t="s">
        <v>23</v>
      </c>
      <c r="B3622" t="s">
        <v>17465</v>
      </c>
      <c r="C3622" t="s">
        <v>17466</v>
      </c>
      <c r="D3622">
        <v>90</v>
      </c>
      <c r="E3622" s="4">
        <v>39012343.558282211</v>
      </c>
      <c r="F3622" s="4">
        <v>18434</v>
      </c>
      <c r="G3622" s="3">
        <f>movie_metadata[[#This Row],[New_gross]]-movie_metadata[[#This Row],[New_budget]]</f>
        <v>-38993909.558282211</v>
      </c>
      <c r="H3622" s="3" t="str">
        <f>IF(movie_metadata[[#This Row],[Profit/Loss_in money]]&gt;0,"Profit","Loss")</f>
        <v>Loss</v>
      </c>
      <c r="I3622" t="s">
        <v>26</v>
      </c>
      <c r="J3622" t="s">
        <v>45</v>
      </c>
      <c r="K3622" t="s">
        <v>2520</v>
      </c>
      <c r="L3622" s="1">
        <v>1999</v>
      </c>
      <c r="M3622" t="s">
        <v>572</v>
      </c>
      <c r="N3622">
        <v>7.7</v>
      </c>
      <c r="O3622">
        <v>1.85</v>
      </c>
      <c r="P3622">
        <v>484</v>
      </c>
      <c r="Q3622">
        <v>29</v>
      </c>
      <c r="R3622">
        <v>222</v>
      </c>
      <c r="S3622">
        <v>222</v>
      </c>
      <c r="T3622" t="s">
        <v>2277</v>
      </c>
      <c r="U3622">
        <v>5000</v>
      </c>
      <c r="V3622" t="s">
        <v>2391</v>
      </c>
      <c r="W3622">
        <v>4471</v>
      </c>
      <c r="X3622">
        <v>6111</v>
      </c>
      <c r="Y3622" t="s">
        <v>17465</v>
      </c>
      <c r="Z3622">
        <v>2</v>
      </c>
      <c r="AA3622" t="s">
        <v>17467</v>
      </c>
      <c r="AB3622" t="s">
        <v>17468</v>
      </c>
      <c r="AC3622">
        <v>47</v>
      </c>
      <c r="AD3622">
        <v>680</v>
      </c>
    </row>
    <row r="3623" spans="1:30" x14ac:dyDescent="0.35">
      <c r="A3623" t="s">
        <v>23</v>
      </c>
      <c r="B3623" t="s">
        <v>12688</v>
      </c>
      <c r="C3623" t="s">
        <v>17469</v>
      </c>
      <c r="D3623">
        <v>100</v>
      </c>
      <c r="E3623" s="4">
        <v>30300000</v>
      </c>
      <c r="F3623" s="4">
        <v>1196752</v>
      </c>
      <c r="G3623" s="3">
        <f>movie_metadata[[#This Row],[New_gross]]-movie_metadata[[#This Row],[New_budget]]</f>
        <v>-29103248</v>
      </c>
      <c r="H3623" s="3" t="str">
        <f>IF(movie_metadata[[#This Row],[Profit/Loss_in money]]&gt;0,"Profit","Loss")</f>
        <v>Loss</v>
      </c>
      <c r="I3623" t="s">
        <v>17470</v>
      </c>
      <c r="J3623" t="s">
        <v>12598</v>
      </c>
      <c r="K3623" t="s">
        <v>2118</v>
      </c>
      <c r="L3623" s="1">
        <v>2011</v>
      </c>
      <c r="M3623" t="s">
        <v>572</v>
      </c>
      <c r="N3623">
        <v>7.6</v>
      </c>
      <c r="O3623">
        <v>2.39</v>
      </c>
      <c r="P3623">
        <v>23000</v>
      </c>
      <c r="Q3623">
        <v>284</v>
      </c>
      <c r="R3623">
        <v>77</v>
      </c>
      <c r="S3623">
        <v>27</v>
      </c>
      <c r="T3623" t="s">
        <v>17471</v>
      </c>
      <c r="U3623">
        <v>286</v>
      </c>
      <c r="V3623" t="s">
        <v>17472</v>
      </c>
      <c r="W3623">
        <v>79353</v>
      </c>
      <c r="X3623">
        <v>385</v>
      </c>
      <c r="Y3623" t="s">
        <v>17473</v>
      </c>
      <c r="Z3623">
        <v>3</v>
      </c>
      <c r="AA3623" t="s">
        <v>17474</v>
      </c>
      <c r="AB3623" t="s">
        <v>17475</v>
      </c>
      <c r="AC3623">
        <v>121</v>
      </c>
      <c r="AD3623">
        <v>52</v>
      </c>
    </row>
    <row r="3624" spans="1:30" x14ac:dyDescent="0.35">
      <c r="A3624" t="s">
        <v>23</v>
      </c>
      <c r="B3624" t="s">
        <v>17476</v>
      </c>
      <c r="C3624" t="s">
        <v>17477</v>
      </c>
      <c r="D3624">
        <v>94</v>
      </c>
      <c r="E3624" s="4">
        <v>4000000</v>
      </c>
      <c r="F3624" s="4">
        <v>40807395.57333333</v>
      </c>
      <c r="G3624" s="3">
        <f>movie_metadata[[#This Row],[New_gross]]-movie_metadata[[#This Row],[New_budget]]</f>
        <v>36807395.57333333</v>
      </c>
      <c r="H3624" s="3" t="str">
        <f>IF(movie_metadata[[#This Row],[Profit/Loss_in money]]&gt;0,"Profit","Loss")</f>
        <v>Profit</v>
      </c>
      <c r="I3624" t="s">
        <v>26</v>
      </c>
      <c r="J3624" t="s">
        <v>45</v>
      </c>
      <c r="K3624" t="s">
        <v>17478</v>
      </c>
      <c r="L3624" s="1">
        <v>2012</v>
      </c>
      <c r="M3624" t="s">
        <v>4815</v>
      </c>
      <c r="N3624">
        <v>6.3</v>
      </c>
      <c r="O3624">
        <v>2.35</v>
      </c>
      <c r="P3624">
        <v>11000</v>
      </c>
      <c r="Q3624">
        <v>187</v>
      </c>
      <c r="R3624">
        <v>4</v>
      </c>
      <c r="S3624">
        <v>114</v>
      </c>
      <c r="T3624" t="s">
        <v>365</v>
      </c>
      <c r="U3624">
        <v>796</v>
      </c>
      <c r="V3624" t="s">
        <v>4745</v>
      </c>
      <c r="W3624">
        <v>13227</v>
      </c>
      <c r="X3624">
        <v>1832</v>
      </c>
      <c r="Y3624" t="s">
        <v>5639</v>
      </c>
      <c r="Z3624">
        <v>0</v>
      </c>
      <c r="AA3624" t="s">
        <v>17479</v>
      </c>
      <c r="AB3624" t="s">
        <v>17480</v>
      </c>
      <c r="AC3624">
        <v>70</v>
      </c>
      <c r="AD3624">
        <v>567</v>
      </c>
    </row>
    <row r="3625" spans="1:30" x14ac:dyDescent="0.35">
      <c r="A3625" t="s">
        <v>23</v>
      </c>
      <c r="B3625" t="s">
        <v>17481</v>
      </c>
      <c r="C3625" t="s">
        <v>17482</v>
      </c>
      <c r="D3625">
        <v>98</v>
      </c>
      <c r="E3625" s="4">
        <v>6000000</v>
      </c>
      <c r="F3625" s="4">
        <v>795126</v>
      </c>
      <c r="G3625" s="3">
        <f>movie_metadata[[#This Row],[New_gross]]-movie_metadata[[#This Row],[New_budget]]</f>
        <v>-5204874</v>
      </c>
      <c r="H3625" s="3" t="str">
        <f>IF(movie_metadata[[#This Row],[Profit/Loss_in money]]&gt;0,"Profit","Loss")</f>
        <v>Loss</v>
      </c>
      <c r="I3625" t="s">
        <v>26</v>
      </c>
      <c r="J3625" t="s">
        <v>254</v>
      </c>
      <c r="K3625" t="s">
        <v>6272</v>
      </c>
      <c r="L3625" s="1">
        <v>2004</v>
      </c>
      <c r="M3625" t="s">
        <v>29</v>
      </c>
      <c r="N3625">
        <v>7.6</v>
      </c>
      <c r="O3625">
        <v>1.85</v>
      </c>
      <c r="P3625">
        <v>989</v>
      </c>
      <c r="Q3625">
        <v>47</v>
      </c>
      <c r="R3625">
        <v>12</v>
      </c>
      <c r="S3625">
        <v>149</v>
      </c>
      <c r="T3625" t="s">
        <v>17483</v>
      </c>
      <c r="U3625">
        <v>393</v>
      </c>
      <c r="V3625" t="s">
        <v>1919</v>
      </c>
      <c r="W3625">
        <v>4976</v>
      </c>
      <c r="X3625">
        <v>955</v>
      </c>
      <c r="Y3625" t="s">
        <v>16769</v>
      </c>
      <c r="Z3625">
        <v>1</v>
      </c>
      <c r="AA3625" t="s">
        <v>17484</v>
      </c>
      <c r="AB3625" t="s">
        <v>17485</v>
      </c>
      <c r="AC3625">
        <v>52</v>
      </c>
      <c r="AD3625">
        <v>259</v>
      </c>
    </row>
    <row r="3626" spans="1:30" x14ac:dyDescent="0.35">
      <c r="A3626" t="s">
        <v>23</v>
      </c>
      <c r="B3626" t="s">
        <v>17486</v>
      </c>
      <c r="C3626" t="s">
        <v>17487</v>
      </c>
      <c r="D3626">
        <v>129</v>
      </c>
      <c r="E3626" s="4">
        <v>5500000</v>
      </c>
      <c r="F3626" s="4">
        <v>33123701.93877551</v>
      </c>
      <c r="G3626" s="3">
        <f>movie_metadata[[#This Row],[New_gross]]-movie_metadata[[#This Row],[New_budget]]</f>
        <v>27623701.93877551</v>
      </c>
      <c r="H3626" s="3" t="str">
        <f>IF(movie_metadata[[#This Row],[Profit/Loss_in money]]&gt;0,"Profit","Loss")</f>
        <v>Profit</v>
      </c>
      <c r="I3626" t="s">
        <v>26</v>
      </c>
      <c r="J3626" t="s">
        <v>12598</v>
      </c>
      <c r="K3626" t="s">
        <v>206</v>
      </c>
      <c r="L3626" s="1">
        <v>2014</v>
      </c>
      <c r="M3626" t="s">
        <v>29</v>
      </c>
      <c r="N3626">
        <v>5.6</v>
      </c>
      <c r="O3626">
        <v>2.35</v>
      </c>
      <c r="P3626">
        <v>0</v>
      </c>
      <c r="Q3626">
        <v>88</v>
      </c>
      <c r="R3626">
        <v>440</v>
      </c>
      <c r="S3626">
        <v>0</v>
      </c>
      <c r="T3626" t="s">
        <v>17488</v>
      </c>
      <c r="U3626">
        <v>631</v>
      </c>
      <c r="V3626" t="s">
        <v>66</v>
      </c>
      <c r="W3626">
        <v>2894</v>
      </c>
      <c r="X3626">
        <v>631</v>
      </c>
      <c r="Y3626" t="s">
        <v>17489</v>
      </c>
      <c r="Z3626">
        <v>2</v>
      </c>
      <c r="AA3626" t="s">
        <v>17490</v>
      </c>
      <c r="AB3626" t="s">
        <v>17491</v>
      </c>
      <c r="AC3626">
        <v>14</v>
      </c>
      <c r="AD3626">
        <v>0</v>
      </c>
    </row>
    <row r="3627" spans="1:30" x14ac:dyDescent="0.35">
      <c r="A3627" t="s">
        <v>23</v>
      </c>
      <c r="B3627" t="s">
        <v>10661</v>
      </c>
      <c r="C3627" t="s">
        <v>17492</v>
      </c>
      <c r="D3627">
        <v>103</v>
      </c>
      <c r="E3627" s="4">
        <v>5100000</v>
      </c>
      <c r="F3627" s="4">
        <v>55856656.279220782</v>
      </c>
      <c r="G3627" s="3">
        <f>movie_metadata[[#This Row],[New_gross]]-movie_metadata[[#This Row],[New_budget]]</f>
        <v>50756656.279220782</v>
      </c>
      <c r="H3627" s="3" t="str">
        <f>IF(movie_metadata[[#This Row],[Profit/Loss_in money]]&gt;0,"Profit","Loss")</f>
        <v>Profit</v>
      </c>
      <c r="I3627" t="s">
        <v>26</v>
      </c>
      <c r="J3627" t="s">
        <v>27</v>
      </c>
      <c r="K3627" t="s">
        <v>679</v>
      </c>
      <c r="L3627" s="1">
        <v>1980</v>
      </c>
      <c r="M3627" t="s">
        <v>82</v>
      </c>
      <c r="N3627">
        <v>7.3</v>
      </c>
      <c r="O3627">
        <v>1.85</v>
      </c>
      <c r="P3627">
        <v>0</v>
      </c>
      <c r="Q3627">
        <v>41</v>
      </c>
      <c r="R3627">
        <v>82</v>
      </c>
      <c r="S3627">
        <v>32</v>
      </c>
      <c r="T3627" t="s">
        <v>13979</v>
      </c>
      <c r="U3627">
        <v>208</v>
      </c>
      <c r="V3627" t="s">
        <v>17493</v>
      </c>
      <c r="W3627">
        <v>21049</v>
      </c>
      <c r="X3627">
        <v>454</v>
      </c>
      <c r="Y3627" t="s">
        <v>17494</v>
      </c>
      <c r="Z3627">
        <v>2</v>
      </c>
      <c r="AA3627" t="s">
        <v>17495</v>
      </c>
      <c r="AB3627" t="s">
        <v>17496</v>
      </c>
      <c r="AC3627">
        <v>249</v>
      </c>
      <c r="AD3627">
        <v>191</v>
      </c>
    </row>
    <row r="3628" spans="1:30" x14ac:dyDescent="0.35">
      <c r="A3628" t="s">
        <v>23</v>
      </c>
      <c r="B3628" t="s">
        <v>17497</v>
      </c>
      <c r="C3628" t="s">
        <v>17498</v>
      </c>
      <c r="D3628">
        <v>128</v>
      </c>
      <c r="E3628" s="4">
        <v>37652702.696078435</v>
      </c>
      <c r="F3628" s="4">
        <v>563699</v>
      </c>
      <c r="G3628" s="3">
        <f>movie_metadata[[#This Row],[New_gross]]-movie_metadata[[#This Row],[New_budget]]</f>
        <v>-37089003.696078435</v>
      </c>
      <c r="H3628" s="3" t="str">
        <f>IF(movie_metadata[[#This Row],[Profit/Loss_in money]]&gt;0,"Profit","Loss")</f>
        <v>Loss</v>
      </c>
      <c r="I3628" t="s">
        <v>5595</v>
      </c>
      <c r="J3628" t="s">
        <v>5596</v>
      </c>
      <c r="K3628" t="s">
        <v>456</v>
      </c>
      <c r="L3628" s="1">
        <v>2011</v>
      </c>
      <c r="M3628" t="s">
        <v>572</v>
      </c>
      <c r="N3628">
        <v>6.2</v>
      </c>
      <c r="O3628">
        <v>2.35</v>
      </c>
      <c r="P3628">
        <v>421</v>
      </c>
      <c r="Q3628">
        <v>24</v>
      </c>
      <c r="R3628">
        <v>4</v>
      </c>
      <c r="S3628">
        <v>47</v>
      </c>
      <c r="T3628" t="s">
        <v>575</v>
      </c>
      <c r="U3628">
        <v>374</v>
      </c>
      <c r="V3628" t="s">
        <v>17499</v>
      </c>
      <c r="W3628">
        <v>3266</v>
      </c>
      <c r="X3628">
        <v>787</v>
      </c>
      <c r="Y3628" t="s">
        <v>17500</v>
      </c>
      <c r="Z3628">
        <v>0</v>
      </c>
      <c r="AA3628" t="s">
        <v>17501</v>
      </c>
      <c r="AB3628" t="s">
        <v>17502</v>
      </c>
      <c r="AC3628">
        <v>27</v>
      </c>
      <c r="AD3628">
        <v>282</v>
      </c>
    </row>
    <row r="3629" spans="1:30" x14ac:dyDescent="0.35">
      <c r="A3629" t="s">
        <v>23</v>
      </c>
      <c r="B3629" t="s">
        <v>324</v>
      </c>
      <c r="C3629" t="s">
        <v>17503</v>
      </c>
      <c r="D3629">
        <v>106</v>
      </c>
      <c r="E3629" s="4">
        <v>5000000</v>
      </c>
      <c r="F3629" s="4">
        <v>83574831</v>
      </c>
      <c r="G3629" s="3">
        <f>movie_metadata[[#This Row],[New_gross]]-movie_metadata[[#This Row],[New_budget]]</f>
        <v>78574831</v>
      </c>
      <c r="H3629" s="3" t="str">
        <f>IF(movie_metadata[[#This Row],[Profit/Loss_in money]]&gt;0,"Profit","Loss")</f>
        <v>Profit</v>
      </c>
      <c r="I3629" t="s">
        <v>26</v>
      </c>
      <c r="J3629" t="s">
        <v>27</v>
      </c>
      <c r="K3629" t="s">
        <v>9743</v>
      </c>
      <c r="L3629" s="1">
        <v>2013</v>
      </c>
      <c r="M3629" t="s">
        <v>29</v>
      </c>
      <c r="N3629">
        <v>6.6</v>
      </c>
      <c r="O3629">
        <v>2.35</v>
      </c>
      <c r="P3629">
        <v>35000</v>
      </c>
      <c r="Q3629">
        <v>318</v>
      </c>
      <c r="R3629">
        <v>0</v>
      </c>
      <c r="S3629">
        <v>482</v>
      </c>
      <c r="T3629" t="s">
        <v>16573</v>
      </c>
      <c r="U3629">
        <v>852</v>
      </c>
      <c r="V3629" t="s">
        <v>7320</v>
      </c>
      <c r="W3629">
        <v>109214</v>
      </c>
      <c r="X3629">
        <v>2975</v>
      </c>
      <c r="Y3629" t="s">
        <v>14769</v>
      </c>
      <c r="Z3629">
        <v>0</v>
      </c>
      <c r="AA3629" t="s">
        <v>17504</v>
      </c>
      <c r="AB3629" t="s">
        <v>17505</v>
      </c>
      <c r="AC3629">
        <v>269</v>
      </c>
      <c r="AD3629">
        <v>618</v>
      </c>
    </row>
    <row r="3630" spans="1:30" x14ac:dyDescent="0.35">
      <c r="A3630" t="s">
        <v>23</v>
      </c>
      <c r="B3630" t="s">
        <v>14767</v>
      </c>
      <c r="C3630" t="s">
        <v>17506</v>
      </c>
      <c r="D3630">
        <v>95</v>
      </c>
      <c r="E3630" s="4">
        <v>4000000</v>
      </c>
      <c r="F3630" s="4">
        <v>87025093</v>
      </c>
      <c r="G3630" s="3">
        <f>movie_metadata[[#This Row],[New_gross]]-movie_metadata[[#This Row],[New_budget]]</f>
        <v>83025093</v>
      </c>
      <c r="H3630" s="3" t="str">
        <f>IF(movie_metadata[[#This Row],[Profit/Loss_in money]]&gt;0,"Profit","Loss")</f>
        <v>Profit</v>
      </c>
      <c r="I3630" t="s">
        <v>26</v>
      </c>
      <c r="J3630" t="s">
        <v>27</v>
      </c>
      <c r="K3630" t="s">
        <v>5094</v>
      </c>
      <c r="L3630" s="1">
        <v>2005</v>
      </c>
      <c r="M3630" t="s">
        <v>572</v>
      </c>
      <c r="N3630">
        <v>6.6</v>
      </c>
      <c r="O3630">
        <v>1.85</v>
      </c>
      <c r="P3630">
        <v>0</v>
      </c>
      <c r="Q3630">
        <v>250</v>
      </c>
      <c r="R3630">
        <v>163</v>
      </c>
      <c r="S3630">
        <v>651</v>
      </c>
      <c r="T3630" t="s">
        <v>8220</v>
      </c>
      <c r="U3630">
        <v>1000</v>
      </c>
      <c r="V3630" t="s">
        <v>8346</v>
      </c>
      <c r="W3630">
        <v>188679</v>
      </c>
      <c r="X3630">
        <v>4134</v>
      </c>
      <c r="Y3630" t="s">
        <v>14532</v>
      </c>
      <c r="Z3630">
        <v>0</v>
      </c>
      <c r="AA3630" t="s">
        <v>17507</v>
      </c>
      <c r="AB3630" t="s">
        <v>17508</v>
      </c>
      <c r="AC3630">
        <v>864</v>
      </c>
      <c r="AD3630">
        <v>654</v>
      </c>
    </row>
    <row r="3631" spans="1:30" x14ac:dyDescent="0.35">
      <c r="A3631" t="s">
        <v>23</v>
      </c>
      <c r="B3631" t="s">
        <v>17509</v>
      </c>
      <c r="C3631" t="s">
        <v>17510</v>
      </c>
      <c r="D3631">
        <v>104</v>
      </c>
      <c r="E3631" s="4">
        <v>15000000</v>
      </c>
      <c r="F3631" s="4">
        <v>71897215</v>
      </c>
      <c r="G3631" s="3">
        <f>movie_metadata[[#This Row],[New_gross]]-movie_metadata[[#This Row],[New_budget]]</f>
        <v>56897215</v>
      </c>
      <c r="H3631" s="3" t="str">
        <f>IF(movie_metadata[[#This Row],[Profit/Loss_in money]]&gt;0,"Profit","Loss")</f>
        <v>Profit</v>
      </c>
      <c r="I3631" t="s">
        <v>26</v>
      </c>
      <c r="J3631" t="s">
        <v>27</v>
      </c>
      <c r="K3631" t="s">
        <v>17511</v>
      </c>
      <c r="L3631" s="1">
        <v>2016</v>
      </c>
      <c r="M3631" t="s">
        <v>29</v>
      </c>
      <c r="N3631">
        <v>7.3</v>
      </c>
      <c r="O3631">
        <v>2.35</v>
      </c>
      <c r="P3631">
        <v>33000</v>
      </c>
      <c r="Q3631">
        <v>411</v>
      </c>
      <c r="R3631">
        <v>16</v>
      </c>
      <c r="S3631">
        <v>82</v>
      </c>
      <c r="T3631" t="s">
        <v>13561</v>
      </c>
      <c r="U3631">
        <v>14000</v>
      </c>
      <c r="V3631" t="s">
        <v>647</v>
      </c>
      <c r="W3631">
        <v>126893</v>
      </c>
      <c r="X3631">
        <v>14504</v>
      </c>
      <c r="Y3631" t="s">
        <v>17512</v>
      </c>
      <c r="Z3631">
        <v>0</v>
      </c>
      <c r="AA3631" t="s">
        <v>17513</v>
      </c>
      <c r="AB3631" t="s">
        <v>17514</v>
      </c>
      <c r="AC3631">
        <v>440</v>
      </c>
      <c r="AD3631">
        <v>338</v>
      </c>
    </row>
    <row r="3632" spans="1:30" x14ac:dyDescent="0.35">
      <c r="A3632" t="s">
        <v>23</v>
      </c>
      <c r="B3632" t="s">
        <v>10653</v>
      </c>
      <c r="C3632" t="s">
        <v>17515</v>
      </c>
      <c r="D3632">
        <v>87</v>
      </c>
      <c r="E3632" s="4">
        <v>5000000</v>
      </c>
      <c r="F3632" s="4">
        <v>64267897</v>
      </c>
      <c r="G3632" s="3">
        <f>movie_metadata[[#This Row],[New_gross]]-movie_metadata[[#This Row],[New_budget]]</f>
        <v>59267897</v>
      </c>
      <c r="H3632" s="3" t="str">
        <f>IF(movie_metadata[[#This Row],[Profit/Loss_in money]]&gt;0,"Profit","Loss")</f>
        <v>Profit</v>
      </c>
      <c r="I3632" t="s">
        <v>26</v>
      </c>
      <c r="J3632" t="s">
        <v>27</v>
      </c>
      <c r="K3632" t="s">
        <v>17516</v>
      </c>
      <c r="L3632" s="1">
        <v>2002</v>
      </c>
      <c r="M3632" t="s">
        <v>572</v>
      </c>
      <c r="N3632">
        <v>6.6</v>
      </c>
      <c r="O3632">
        <v>1.85</v>
      </c>
      <c r="P3632">
        <v>0</v>
      </c>
      <c r="Q3632">
        <v>106</v>
      </c>
      <c r="R3632">
        <v>79</v>
      </c>
      <c r="S3632">
        <v>218</v>
      </c>
      <c r="T3632" t="s">
        <v>10656</v>
      </c>
      <c r="U3632">
        <v>608</v>
      </c>
      <c r="V3632" t="s">
        <v>10657</v>
      </c>
      <c r="W3632">
        <v>67992</v>
      </c>
      <c r="X3632">
        <v>1770</v>
      </c>
      <c r="Y3632" t="s">
        <v>10658</v>
      </c>
      <c r="Z3632">
        <v>0</v>
      </c>
      <c r="AA3632" t="s">
        <v>17517</v>
      </c>
      <c r="AB3632" t="s">
        <v>17518</v>
      </c>
      <c r="AC3632">
        <v>327</v>
      </c>
      <c r="AD3632">
        <v>362</v>
      </c>
    </row>
    <row r="3633" spans="1:30" x14ac:dyDescent="0.35">
      <c r="A3633" t="s">
        <v>23</v>
      </c>
      <c r="B3633" t="s">
        <v>17519</v>
      </c>
      <c r="C3633" t="s">
        <v>17520</v>
      </c>
      <c r="D3633">
        <v>81</v>
      </c>
      <c r="E3633" s="4">
        <v>4900000</v>
      </c>
      <c r="F3633" s="4">
        <v>56536016</v>
      </c>
      <c r="G3633" s="3">
        <f>movie_metadata[[#This Row],[New_gross]]-movie_metadata[[#This Row],[New_budget]]</f>
        <v>51636016</v>
      </c>
      <c r="H3633" s="3" t="str">
        <f>IF(movie_metadata[[#This Row],[Profit/Loss_in money]]&gt;0,"Profit","Loss")</f>
        <v>Profit</v>
      </c>
      <c r="I3633" t="s">
        <v>26</v>
      </c>
      <c r="J3633" t="s">
        <v>27</v>
      </c>
      <c r="K3633" t="s">
        <v>6392</v>
      </c>
      <c r="L3633" s="1">
        <v>2016</v>
      </c>
      <c r="M3633" t="s">
        <v>29</v>
      </c>
      <c r="N3633">
        <v>6.9</v>
      </c>
      <c r="O3633">
        <v>2.35</v>
      </c>
      <c r="P3633">
        <v>0</v>
      </c>
      <c r="Q3633">
        <v>159</v>
      </c>
      <c r="R3633">
        <v>26</v>
      </c>
      <c r="S3633">
        <v>300</v>
      </c>
      <c r="T3633" t="s">
        <v>17521</v>
      </c>
      <c r="U3633">
        <v>2000</v>
      </c>
      <c r="V3633" t="s">
        <v>4046</v>
      </c>
      <c r="W3633">
        <v>13523</v>
      </c>
      <c r="X3633">
        <v>3344</v>
      </c>
      <c r="Y3633" t="s">
        <v>16825</v>
      </c>
      <c r="Z3633">
        <v>0</v>
      </c>
      <c r="AA3633" t="s">
        <v>17522</v>
      </c>
      <c r="AB3633" t="s">
        <v>17523</v>
      </c>
      <c r="AC3633">
        <v>95</v>
      </c>
      <c r="AD3633">
        <v>509</v>
      </c>
    </row>
    <row r="3634" spans="1:30" x14ac:dyDescent="0.35">
      <c r="A3634" t="s">
        <v>23</v>
      </c>
      <c r="B3634" t="s">
        <v>11001</v>
      </c>
      <c r="C3634" t="s">
        <v>17524</v>
      </c>
      <c r="D3634">
        <v>94</v>
      </c>
      <c r="E3634" s="4">
        <v>5000000</v>
      </c>
      <c r="F3634" s="4">
        <v>104007828</v>
      </c>
      <c r="G3634" s="3">
        <f>movie_metadata[[#This Row],[New_gross]]-movie_metadata[[#This Row],[New_budget]]</f>
        <v>99007828</v>
      </c>
      <c r="H3634" s="3" t="str">
        <f>IF(movie_metadata[[#This Row],[Profit/Loss_in money]]&gt;0,"Profit","Loss")</f>
        <v>Profit</v>
      </c>
      <c r="I3634" t="s">
        <v>26</v>
      </c>
      <c r="J3634" t="s">
        <v>27</v>
      </c>
      <c r="K3634" t="s">
        <v>6392</v>
      </c>
      <c r="L3634" s="1">
        <v>2011</v>
      </c>
      <c r="M3634" t="s">
        <v>572</v>
      </c>
      <c r="N3634">
        <v>5.8</v>
      </c>
      <c r="O3634">
        <v>1.85</v>
      </c>
      <c r="P3634">
        <v>24000</v>
      </c>
      <c r="Q3634">
        <v>251</v>
      </c>
      <c r="R3634">
        <v>24</v>
      </c>
      <c r="S3634">
        <v>434</v>
      </c>
      <c r="T3634" t="s">
        <v>17525</v>
      </c>
      <c r="U3634">
        <v>581</v>
      </c>
      <c r="V3634" t="s">
        <v>15100</v>
      </c>
      <c r="W3634">
        <v>76828</v>
      </c>
      <c r="X3634">
        <v>2371</v>
      </c>
      <c r="Y3634" t="s">
        <v>16083</v>
      </c>
      <c r="Z3634">
        <v>0</v>
      </c>
      <c r="AA3634" t="s">
        <v>17526</v>
      </c>
      <c r="AB3634" t="s">
        <v>17527</v>
      </c>
      <c r="AC3634">
        <v>314</v>
      </c>
      <c r="AD3634">
        <v>438</v>
      </c>
    </row>
    <row r="3635" spans="1:30" x14ac:dyDescent="0.35">
      <c r="A3635" t="s">
        <v>23</v>
      </c>
      <c r="B3635" t="s">
        <v>17528</v>
      </c>
      <c r="C3635" t="s">
        <v>17529</v>
      </c>
      <c r="D3635">
        <v>89</v>
      </c>
      <c r="E3635" s="4">
        <v>5000000</v>
      </c>
      <c r="F3635" s="4">
        <v>50820940</v>
      </c>
      <c r="G3635" s="3">
        <f>movie_metadata[[#This Row],[New_gross]]-movie_metadata[[#This Row],[New_budget]]</f>
        <v>45820940</v>
      </c>
      <c r="H3635" s="3" t="str">
        <f>IF(movie_metadata[[#This Row],[Profit/Loss_in money]]&gt;0,"Profit","Loss")</f>
        <v>Profit</v>
      </c>
      <c r="I3635" t="s">
        <v>26</v>
      </c>
      <c r="J3635" t="s">
        <v>27</v>
      </c>
      <c r="K3635" t="s">
        <v>7395</v>
      </c>
      <c r="L3635" s="1">
        <v>2014</v>
      </c>
      <c r="M3635" t="s">
        <v>29</v>
      </c>
      <c r="N3635">
        <v>4.4000000000000004</v>
      </c>
      <c r="O3635">
        <v>2.35</v>
      </c>
      <c r="P3635">
        <v>18000</v>
      </c>
      <c r="Q3635">
        <v>183</v>
      </c>
      <c r="R3635">
        <v>10</v>
      </c>
      <c r="S3635">
        <v>704</v>
      </c>
      <c r="T3635" t="s">
        <v>17530</v>
      </c>
      <c r="U3635">
        <v>852</v>
      </c>
      <c r="V3635" t="s">
        <v>7320</v>
      </c>
      <c r="W3635">
        <v>31915</v>
      </c>
      <c r="X3635">
        <v>5056</v>
      </c>
      <c r="Y3635" t="s">
        <v>17531</v>
      </c>
      <c r="Z3635">
        <v>0</v>
      </c>
      <c r="AA3635" t="s">
        <v>17532</v>
      </c>
      <c r="AB3635" t="s">
        <v>17533</v>
      </c>
      <c r="AC3635">
        <v>159</v>
      </c>
      <c r="AD3635">
        <v>707</v>
      </c>
    </row>
    <row r="3636" spans="1:30" x14ac:dyDescent="0.35">
      <c r="A3636" t="s">
        <v>23</v>
      </c>
      <c r="B3636" t="s">
        <v>1749</v>
      </c>
      <c r="C3636" t="s">
        <v>17534</v>
      </c>
      <c r="D3636">
        <v>88</v>
      </c>
      <c r="E3636" s="4">
        <v>4500000</v>
      </c>
      <c r="F3636" s="4">
        <v>44793200</v>
      </c>
      <c r="G3636" s="3">
        <f>movie_metadata[[#This Row],[New_gross]]-movie_metadata[[#This Row],[New_budget]]</f>
        <v>40293200</v>
      </c>
      <c r="H3636" s="3" t="str">
        <f>IF(movie_metadata[[#This Row],[Profit/Loss_in money]]&gt;0,"Profit","Loss")</f>
        <v>Profit</v>
      </c>
      <c r="I3636" t="s">
        <v>26</v>
      </c>
      <c r="J3636" t="s">
        <v>27</v>
      </c>
      <c r="K3636" t="s">
        <v>8934</v>
      </c>
      <c r="L3636" s="1">
        <v>1987</v>
      </c>
      <c r="M3636" t="s">
        <v>7319</v>
      </c>
      <c r="N3636">
        <v>6.6</v>
      </c>
      <c r="O3636">
        <v>1.85</v>
      </c>
      <c r="P3636">
        <v>0</v>
      </c>
      <c r="Q3636">
        <v>131</v>
      </c>
      <c r="R3636">
        <v>55</v>
      </c>
      <c r="S3636">
        <v>150</v>
      </c>
      <c r="T3636" t="s">
        <v>16039</v>
      </c>
      <c r="U3636">
        <v>506</v>
      </c>
      <c r="V3636" t="s">
        <v>17535</v>
      </c>
      <c r="W3636">
        <v>49820</v>
      </c>
      <c r="X3636">
        <v>1584</v>
      </c>
      <c r="Y3636" t="s">
        <v>17536</v>
      </c>
      <c r="Z3636">
        <v>0</v>
      </c>
      <c r="AA3636" t="s">
        <v>17537</v>
      </c>
      <c r="AB3636" t="s">
        <v>17538</v>
      </c>
      <c r="AC3636">
        <v>311</v>
      </c>
      <c r="AD3636">
        <v>449</v>
      </c>
    </row>
    <row r="3637" spans="1:30" x14ac:dyDescent="0.35">
      <c r="A3637" t="s">
        <v>23</v>
      </c>
      <c r="B3637" t="s">
        <v>17539</v>
      </c>
      <c r="C3637" t="s">
        <v>17540</v>
      </c>
      <c r="D3637">
        <v>115</v>
      </c>
      <c r="E3637" s="4">
        <v>5000000</v>
      </c>
      <c r="F3637" s="4">
        <v>44456509</v>
      </c>
      <c r="G3637" s="3">
        <f>movie_metadata[[#This Row],[New_gross]]-movie_metadata[[#This Row],[New_budget]]</f>
        <v>39456509</v>
      </c>
      <c r="H3637" s="3" t="str">
        <f>IF(movie_metadata[[#This Row],[Profit/Loss_in money]]&gt;0,"Profit","Loss")</f>
        <v>Profit</v>
      </c>
      <c r="I3637" t="s">
        <v>2765</v>
      </c>
      <c r="J3637" t="s">
        <v>2900</v>
      </c>
      <c r="K3637" t="s">
        <v>2520</v>
      </c>
      <c r="L3637" s="1">
        <v>2013</v>
      </c>
      <c r="M3637" t="s">
        <v>29</v>
      </c>
      <c r="N3637">
        <v>7.6</v>
      </c>
      <c r="O3637">
        <v>1.85</v>
      </c>
      <c r="P3637">
        <v>14000</v>
      </c>
      <c r="Q3637">
        <v>41</v>
      </c>
      <c r="R3637">
        <v>399</v>
      </c>
      <c r="S3637">
        <v>83</v>
      </c>
      <c r="T3637" t="s">
        <v>17541</v>
      </c>
      <c r="U3637">
        <v>399</v>
      </c>
      <c r="V3637" t="s">
        <v>17539</v>
      </c>
      <c r="W3637">
        <v>22105</v>
      </c>
      <c r="X3637">
        <v>688</v>
      </c>
      <c r="Y3637" t="s">
        <v>17542</v>
      </c>
      <c r="Z3637">
        <v>1</v>
      </c>
      <c r="AA3637" t="s">
        <v>17543</v>
      </c>
      <c r="AB3637" t="s">
        <v>17544</v>
      </c>
      <c r="AC3637">
        <v>81</v>
      </c>
      <c r="AD3637">
        <v>89</v>
      </c>
    </row>
    <row r="3638" spans="1:30" x14ac:dyDescent="0.35">
      <c r="A3638" t="s">
        <v>23</v>
      </c>
      <c r="B3638" t="s">
        <v>11001</v>
      </c>
      <c r="C3638" t="s">
        <v>17545</v>
      </c>
      <c r="D3638">
        <v>96</v>
      </c>
      <c r="E3638" s="4">
        <v>5000000</v>
      </c>
      <c r="F3638" s="4">
        <v>53884821</v>
      </c>
      <c r="G3638" s="3">
        <f>movie_metadata[[#This Row],[New_gross]]-movie_metadata[[#This Row],[New_budget]]</f>
        <v>48884821</v>
      </c>
      <c r="H3638" s="3" t="str">
        <f>IF(movie_metadata[[#This Row],[Profit/Loss_in money]]&gt;0,"Profit","Loss")</f>
        <v>Profit</v>
      </c>
      <c r="I3638" t="s">
        <v>26</v>
      </c>
      <c r="J3638" t="s">
        <v>27</v>
      </c>
      <c r="K3638" t="s">
        <v>6392</v>
      </c>
      <c r="L3638" s="1">
        <v>2012</v>
      </c>
      <c r="M3638" t="s">
        <v>572</v>
      </c>
      <c r="N3638">
        <v>4.5999999999999996</v>
      </c>
      <c r="O3638">
        <v>1.85</v>
      </c>
      <c r="P3638">
        <v>26000</v>
      </c>
      <c r="Q3638">
        <v>248</v>
      </c>
      <c r="R3638">
        <v>24</v>
      </c>
      <c r="S3638">
        <v>113</v>
      </c>
      <c r="T3638" t="s">
        <v>17546</v>
      </c>
      <c r="U3638">
        <v>235</v>
      </c>
      <c r="V3638" t="s">
        <v>17547</v>
      </c>
      <c r="W3638">
        <v>51204</v>
      </c>
      <c r="X3638">
        <v>799</v>
      </c>
      <c r="Y3638" t="s">
        <v>17548</v>
      </c>
      <c r="Z3638">
        <v>0</v>
      </c>
      <c r="AA3638" t="s">
        <v>17549</v>
      </c>
      <c r="AB3638" t="s">
        <v>17550</v>
      </c>
      <c r="AC3638">
        <v>247</v>
      </c>
      <c r="AD3638">
        <v>119</v>
      </c>
    </row>
    <row r="3639" spans="1:30" x14ac:dyDescent="0.35">
      <c r="A3639" t="s">
        <v>23</v>
      </c>
      <c r="B3639" t="s">
        <v>17551</v>
      </c>
      <c r="C3639" t="s">
        <v>17552</v>
      </c>
      <c r="D3639">
        <v>135</v>
      </c>
      <c r="E3639" s="4">
        <v>5000000</v>
      </c>
      <c r="F3639" s="4">
        <v>36000000</v>
      </c>
      <c r="G3639" s="3">
        <f>movie_metadata[[#This Row],[New_gross]]-movie_metadata[[#This Row],[New_budget]]</f>
        <v>31000000</v>
      </c>
      <c r="H3639" s="3" t="str">
        <f>IF(movie_metadata[[#This Row],[Profit/Loss_in money]]&gt;0,"Profit","Loss")</f>
        <v>Profit</v>
      </c>
      <c r="I3639" t="s">
        <v>26</v>
      </c>
      <c r="J3639" t="s">
        <v>27</v>
      </c>
      <c r="K3639" t="s">
        <v>6509</v>
      </c>
      <c r="L3639" s="1">
        <v>1953</v>
      </c>
      <c r="M3639" t="s">
        <v>5598</v>
      </c>
      <c r="N3639">
        <v>6.8</v>
      </c>
      <c r="O3639">
        <v>2.2000000000000002</v>
      </c>
      <c r="P3639">
        <v>0</v>
      </c>
      <c r="Q3639">
        <v>42</v>
      </c>
      <c r="R3639">
        <v>28</v>
      </c>
      <c r="S3639">
        <v>275</v>
      </c>
      <c r="T3639" t="s">
        <v>1077</v>
      </c>
      <c r="U3639">
        <v>726</v>
      </c>
      <c r="V3639" t="s">
        <v>6103</v>
      </c>
      <c r="W3639">
        <v>6359</v>
      </c>
      <c r="X3639">
        <v>1920</v>
      </c>
      <c r="Y3639" t="s">
        <v>17553</v>
      </c>
      <c r="Z3639">
        <v>1</v>
      </c>
      <c r="AA3639" t="s">
        <v>17554</v>
      </c>
      <c r="AB3639" t="s">
        <v>17555</v>
      </c>
      <c r="AC3639">
        <v>69</v>
      </c>
      <c r="AD3639">
        <v>422</v>
      </c>
    </row>
    <row r="3640" spans="1:30" x14ac:dyDescent="0.35">
      <c r="A3640" t="s">
        <v>23</v>
      </c>
      <c r="B3640" t="s">
        <v>10456</v>
      </c>
      <c r="C3640" t="s">
        <v>17556</v>
      </c>
      <c r="D3640">
        <v>113</v>
      </c>
      <c r="E3640" s="4">
        <v>5000000</v>
      </c>
      <c r="F3640" s="4">
        <v>41095974.55704698</v>
      </c>
      <c r="G3640" s="3">
        <f>movie_metadata[[#This Row],[New_gross]]-movie_metadata[[#This Row],[New_budget]]</f>
        <v>36095974.55704698</v>
      </c>
      <c r="H3640" s="3" t="str">
        <f>IF(movie_metadata[[#This Row],[Profit/Loss_in money]]&gt;0,"Profit","Loss")</f>
        <v>Profit</v>
      </c>
      <c r="I3640" t="s">
        <v>26</v>
      </c>
      <c r="J3640" t="s">
        <v>45</v>
      </c>
      <c r="K3640" t="s">
        <v>12476</v>
      </c>
      <c r="L3640" s="1">
        <v>1975</v>
      </c>
      <c r="M3640" t="s">
        <v>264</v>
      </c>
      <c r="N3640">
        <v>7.1</v>
      </c>
      <c r="O3640">
        <v>2.35</v>
      </c>
      <c r="P3640">
        <v>620</v>
      </c>
      <c r="Q3640">
        <v>33</v>
      </c>
      <c r="R3640">
        <v>688</v>
      </c>
      <c r="S3640">
        <v>80</v>
      </c>
      <c r="T3640" t="s">
        <v>14917</v>
      </c>
      <c r="U3640">
        <v>462</v>
      </c>
      <c r="V3640" t="s">
        <v>15497</v>
      </c>
      <c r="W3640">
        <v>19596</v>
      </c>
      <c r="X3640">
        <v>971</v>
      </c>
      <c r="Y3640" t="s">
        <v>17557</v>
      </c>
      <c r="Z3640">
        <v>0</v>
      </c>
      <c r="AA3640" t="s">
        <v>17558</v>
      </c>
      <c r="AB3640" t="s">
        <v>17559</v>
      </c>
      <c r="AC3640">
        <v>73</v>
      </c>
      <c r="AD3640">
        <v>278</v>
      </c>
    </row>
    <row r="3641" spans="1:30" x14ac:dyDescent="0.35">
      <c r="A3641" t="s">
        <v>23</v>
      </c>
      <c r="B3641" t="s">
        <v>9958</v>
      </c>
      <c r="C3641" t="s">
        <v>17560</v>
      </c>
      <c r="D3641">
        <v>93</v>
      </c>
      <c r="E3641" s="4">
        <v>8500000</v>
      </c>
      <c r="F3641" s="4">
        <v>34872293</v>
      </c>
      <c r="G3641" s="3">
        <f>movie_metadata[[#This Row],[New_gross]]-movie_metadata[[#This Row],[New_budget]]</f>
        <v>26372293</v>
      </c>
      <c r="H3641" s="3" t="str">
        <f>IF(movie_metadata[[#This Row],[Profit/Loss_in money]]&gt;0,"Profit","Loss")</f>
        <v>Profit</v>
      </c>
      <c r="I3641" t="s">
        <v>26</v>
      </c>
      <c r="J3641" t="s">
        <v>27</v>
      </c>
      <c r="K3641" t="s">
        <v>8055</v>
      </c>
      <c r="L3641" s="1">
        <v>1991</v>
      </c>
      <c r="M3641" t="s">
        <v>572</v>
      </c>
      <c r="N3641">
        <v>4.9000000000000004</v>
      </c>
      <c r="O3641">
        <v>1.85</v>
      </c>
      <c r="P3641">
        <v>963</v>
      </c>
      <c r="Q3641">
        <v>91</v>
      </c>
      <c r="R3641">
        <v>54</v>
      </c>
      <c r="S3641">
        <v>581</v>
      </c>
      <c r="T3641" t="s">
        <v>1728</v>
      </c>
      <c r="U3641">
        <v>40000</v>
      </c>
      <c r="V3641" t="s">
        <v>39</v>
      </c>
      <c r="W3641">
        <v>30765</v>
      </c>
      <c r="X3641">
        <v>42002</v>
      </c>
      <c r="Y3641" t="s">
        <v>8377</v>
      </c>
      <c r="Z3641">
        <v>0</v>
      </c>
      <c r="AA3641" t="s">
        <v>17561</v>
      </c>
      <c r="AB3641" t="s">
        <v>17562</v>
      </c>
      <c r="AC3641">
        <v>252</v>
      </c>
      <c r="AD3641">
        <v>618</v>
      </c>
    </row>
    <row r="3642" spans="1:30" x14ac:dyDescent="0.35">
      <c r="A3642" t="s">
        <v>23</v>
      </c>
      <c r="B3642" t="s">
        <v>17563</v>
      </c>
      <c r="C3642" t="s">
        <v>17564</v>
      </c>
      <c r="D3642">
        <v>109</v>
      </c>
      <c r="E3642" s="4">
        <v>4500000</v>
      </c>
      <c r="F3642" s="4">
        <v>34468224</v>
      </c>
      <c r="G3642" s="3">
        <f>movie_metadata[[#This Row],[New_gross]]-movie_metadata[[#This Row],[New_budget]]</f>
        <v>29968224</v>
      </c>
      <c r="H3642" s="3" t="str">
        <f>IF(movie_metadata[[#This Row],[Profit/Loss_in money]]&gt;0,"Profit","Loss")</f>
        <v>Profit</v>
      </c>
      <c r="I3642" t="s">
        <v>26</v>
      </c>
      <c r="J3642" t="s">
        <v>27</v>
      </c>
      <c r="K3642" t="s">
        <v>5675</v>
      </c>
      <c r="L3642" s="1">
        <v>2003</v>
      </c>
      <c r="M3642" t="s">
        <v>572</v>
      </c>
      <c r="N3642">
        <v>7.3</v>
      </c>
      <c r="O3642">
        <v>1.85</v>
      </c>
      <c r="P3642">
        <v>0</v>
      </c>
      <c r="Q3642">
        <v>185</v>
      </c>
      <c r="R3642">
        <v>260</v>
      </c>
      <c r="S3642">
        <v>592</v>
      </c>
      <c r="T3642" t="s">
        <v>10425</v>
      </c>
      <c r="U3642">
        <v>9000</v>
      </c>
      <c r="V3642" t="s">
        <v>770</v>
      </c>
      <c r="W3642">
        <v>105568</v>
      </c>
      <c r="X3642">
        <v>11736</v>
      </c>
      <c r="Y3642" t="s">
        <v>5456</v>
      </c>
      <c r="Z3642">
        <v>2</v>
      </c>
      <c r="AA3642" t="s">
        <v>17565</v>
      </c>
      <c r="AB3642" t="s">
        <v>17566</v>
      </c>
      <c r="AC3642">
        <v>533</v>
      </c>
      <c r="AD3642">
        <v>844</v>
      </c>
    </row>
    <row r="3643" spans="1:30" x14ac:dyDescent="0.35">
      <c r="A3643" t="s">
        <v>23</v>
      </c>
      <c r="B3643" t="s">
        <v>9655</v>
      </c>
      <c r="C3643" t="s">
        <v>17567</v>
      </c>
      <c r="D3643">
        <v>127</v>
      </c>
      <c r="E3643" s="4">
        <v>5000000</v>
      </c>
      <c r="F3643" s="4">
        <v>54058783.513157897</v>
      </c>
      <c r="G3643" s="3">
        <f>movie_metadata[[#This Row],[New_gross]]-movie_metadata[[#This Row],[New_budget]]</f>
        <v>49058783.513157897</v>
      </c>
      <c r="H3643" s="3" t="str">
        <f>IF(movie_metadata[[#This Row],[Profit/Loss_in money]]&gt;0,"Profit","Loss")</f>
        <v>Profit</v>
      </c>
      <c r="I3643" t="s">
        <v>26</v>
      </c>
      <c r="J3643" t="s">
        <v>27</v>
      </c>
      <c r="K3643" t="s">
        <v>17568</v>
      </c>
      <c r="L3643" s="1">
        <v>1954</v>
      </c>
      <c r="M3643" t="s">
        <v>6020</v>
      </c>
      <c r="N3643">
        <v>7.2</v>
      </c>
      <c r="O3643">
        <v>1.37</v>
      </c>
      <c r="P3643">
        <v>0</v>
      </c>
      <c r="Q3643">
        <v>69</v>
      </c>
      <c r="R3643">
        <v>130</v>
      </c>
      <c r="S3643">
        <v>51</v>
      </c>
      <c r="T3643" t="s">
        <v>17569</v>
      </c>
      <c r="U3643">
        <v>617</v>
      </c>
      <c r="V3643" t="s">
        <v>4817</v>
      </c>
      <c r="W3643">
        <v>22123</v>
      </c>
      <c r="X3643">
        <v>799</v>
      </c>
      <c r="Y3643" t="s">
        <v>17570</v>
      </c>
      <c r="Z3643">
        <v>0</v>
      </c>
      <c r="AA3643" t="s">
        <v>17571</v>
      </c>
      <c r="AB3643" t="s">
        <v>17572</v>
      </c>
      <c r="AC3643">
        <v>108</v>
      </c>
      <c r="AD3643">
        <v>53</v>
      </c>
    </row>
    <row r="3644" spans="1:30" x14ac:dyDescent="0.35">
      <c r="A3644" t="s">
        <v>23</v>
      </c>
      <c r="B3644" t="s">
        <v>17573</v>
      </c>
      <c r="C3644" t="s">
        <v>17574</v>
      </c>
      <c r="D3644">
        <v>101</v>
      </c>
      <c r="E3644" s="4">
        <v>5000000</v>
      </c>
      <c r="F3644" s="4">
        <v>32453345</v>
      </c>
      <c r="G3644" s="3">
        <f>movie_metadata[[#This Row],[New_gross]]-movie_metadata[[#This Row],[New_budget]]</f>
        <v>27453345</v>
      </c>
      <c r="H3644" s="3" t="str">
        <f>IF(movie_metadata[[#This Row],[Profit/Loss_in money]]&gt;0,"Profit","Loss")</f>
        <v>Profit</v>
      </c>
      <c r="I3644" t="s">
        <v>26</v>
      </c>
      <c r="J3644" t="s">
        <v>27</v>
      </c>
      <c r="K3644" t="s">
        <v>9743</v>
      </c>
      <c r="L3644" s="1">
        <v>2014</v>
      </c>
      <c r="M3644" t="s">
        <v>572</v>
      </c>
      <c r="N3644">
        <v>5</v>
      </c>
      <c r="O3644">
        <v>1.78</v>
      </c>
      <c r="P3644">
        <v>10000</v>
      </c>
      <c r="Q3644">
        <v>220</v>
      </c>
      <c r="R3644">
        <v>52</v>
      </c>
      <c r="S3644">
        <v>332</v>
      </c>
      <c r="T3644" t="s">
        <v>17575</v>
      </c>
      <c r="U3644">
        <v>510</v>
      </c>
      <c r="V3644" t="s">
        <v>17576</v>
      </c>
      <c r="W3644">
        <v>31791</v>
      </c>
      <c r="X3644">
        <v>2161</v>
      </c>
      <c r="Y3644" t="s">
        <v>17577</v>
      </c>
      <c r="Z3644">
        <v>0</v>
      </c>
      <c r="AA3644" t="s">
        <v>17578</v>
      </c>
      <c r="AB3644" t="s">
        <v>17579</v>
      </c>
      <c r="AC3644">
        <v>155</v>
      </c>
      <c r="AD3644">
        <v>358</v>
      </c>
    </row>
    <row r="3645" spans="1:30" x14ac:dyDescent="0.35">
      <c r="A3645" t="s">
        <v>739</v>
      </c>
      <c r="B3645" t="s">
        <v>5866</v>
      </c>
      <c r="C3645" t="s">
        <v>17580</v>
      </c>
      <c r="D3645">
        <v>124</v>
      </c>
      <c r="E3645" s="4">
        <v>5000000</v>
      </c>
      <c r="F3645" s="4">
        <v>82054764.760000005</v>
      </c>
      <c r="G3645" s="3">
        <f>movie_metadata[[#This Row],[New_gross]]-movie_metadata[[#This Row],[New_budget]]</f>
        <v>77054764.760000005</v>
      </c>
      <c r="H3645" s="3" t="str">
        <f>IF(movie_metadata[[#This Row],[Profit/Loss_in money]]&gt;0,"Profit","Loss")</f>
        <v>Profit</v>
      </c>
      <c r="I3645" t="s">
        <v>26</v>
      </c>
      <c r="J3645" t="s">
        <v>27</v>
      </c>
      <c r="K3645" t="s">
        <v>1536</v>
      </c>
      <c r="L3645" s="1">
        <v>1980</v>
      </c>
      <c r="M3645" t="s">
        <v>82</v>
      </c>
      <c r="N3645">
        <v>8.1999999999999993</v>
      </c>
      <c r="O3645">
        <v>2.35</v>
      </c>
      <c r="P3645">
        <v>9000</v>
      </c>
      <c r="Q3645">
        <v>117</v>
      </c>
      <c r="R3645">
        <v>0</v>
      </c>
      <c r="S3645">
        <v>452</v>
      </c>
      <c r="T3645" t="s">
        <v>3996</v>
      </c>
      <c r="U3645">
        <v>12000</v>
      </c>
      <c r="V3645" t="s">
        <v>756</v>
      </c>
      <c r="W3645">
        <v>161972</v>
      </c>
      <c r="X3645">
        <v>13864</v>
      </c>
      <c r="Y3645" t="s">
        <v>3440</v>
      </c>
      <c r="Z3645">
        <v>1</v>
      </c>
      <c r="AA3645" t="s">
        <v>17581</v>
      </c>
      <c r="AB3645" t="s">
        <v>17582</v>
      </c>
      <c r="AC3645">
        <v>356</v>
      </c>
      <c r="AD3645">
        <v>754</v>
      </c>
    </row>
    <row r="3646" spans="1:30" x14ac:dyDescent="0.35">
      <c r="A3646" t="s">
        <v>23</v>
      </c>
      <c r="B3646" t="s">
        <v>7633</v>
      </c>
      <c r="C3646" t="s">
        <v>17583</v>
      </c>
      <c r="D3646">
        <v>117</v>
      </c>
      <c r="E3646" s="4">
        <v>5000000</v>
      </c>
      <c r="F3646" s="4">
        <v>27296514</v>
      </c>
      <c r="G3646" s="3">
        <f>movie_metadata[[#This Row],[New_gross]]-movie_metadata[[#This Row],[New_budget]]</f>
        <v>22296514</v>
      </c>
      <c r="H3646" s="3" t="str">
        <f>IF(movie_metadata[[#This Row],[Profit/Loss_in money]]&gt;0,"Profit","Loss")</f>
        <v>Profit</v>
      </c>
      <c r="I3646" t="s">
        <v>26</v>
      </c>
      <c r="J3646" t="s">
        <v>27</v>
      </c>
      <c r="K3646" t="s">
        <v>1536</v>
      </c>
      <c r="L3646" s="1">
        <v>2013</v>
      </c>
      <c r="M3646" t="s">
        <v>572</v>
      </c>
      <c r="N3646">
        <v>8</v>
      </c>
      <c r="O3646">
        <v>2.35</v>
      </c>
      <c r="P3646">
        <v>65000</v>
      </c>
      <c r="Q3646">
        <v>471</v>
      </c>
      <c r="R3646">
        <v>212</v>
      </c>
      <c r="S3646">
        <v>896</v>
      </c>
      <c r="T3646" t="s">
        <v>743</v>
      </c>
      <c r="U3646">
        <v>11000</v>
      </c>
      <c r="V3646" t="s">
        <v>653</v>
      </c>
      <c r="W3646">
        <v>326494</v>
      </c>
      <c r="X3646">
        <v>17738</v>
      </c>
      <c r="Y3646" t="s">
        <v>4227</v>
      </c>
      <c r="Z3646">
        <v>0</v>
      </c>
      <c r="AA3646" t="s">
        <v>17584</v>
      </c>
      <c r="AB3646" t="s">
        <v>17585</v>
      </c>
      <c r="AC3646">
        <v>340</v>
      </c>
      <c r="AD3646">
        <v>3000</v>
      </c>
    </row>
    <row r="3647" spans="1:30" x14ac:dyDescent="0.35">
      <c r="A3647" t="s">
        <v>23</v>
      </c>
      <c r="B3647" t="s">
        <v>17586</v>
      </c>
      <c r="C3647" t="s">
        <v>17587</v>
      </c>
      <c r="D3647">
        <v>83</v>
      </c>
      <c r="E3647" s="4">
        <v>3300000</v>
      </c>
      <c r="F3647" s="4">
        <v>25799043</v>
      </c>
      <c r="G3647" s="3">
        <f>movie_metadata[[#This Row],[New_gross]]-movie_metadata[[#This Row],[New_budget]]</f>
        <v>22499043</v>
      </c>
      <c r="H3647" s="3" t="str">
        <f>IF(movie_metadata[[#This Row],[Profit/Loss_in money]]&gt;0,"Profit","Loss")</f>
        <v>Profit</v>
      </c>
      <c r="I3647" t="s">
        <v>26</v>
      </c>
      <c r="J3647" t="s">
        <v>27</v>
      </c>
      <c r="K3647" t="s">
        <v>4324</v>
      </c>
      <c r="L3647" s="1">
        <v>2015</v>
      </c>
      <c r="M3647" t="s">
        <v>29</v>
      </c>
      <c r="N3647">
        <v>5.2</v>
      </c>
      <c r="O3647">
        <v>2.35</v>
      </c>
      <c r="P3647">
        <v>0</v>
      </c>
      <c r="Q3647">
        <v>152</v>
      </c>
      <c r="R3647">
        <v>26</v>
      </c>
      <c r="S3647">
        <v>801</v>
      </c>
      <c r="T3647" t="s">
        <v>10680</v>
      </c>
      <c r="U3647">
        <v>10000</v>
      </c>
      <c r="V3647" t="s">
        <v>293</v>
      </c>
      <c r="W3647">
        <v>28513</v>
      </c>
      <c r="X3647">
        <v>11771</v>
      </c>
      <c r="Y3647" t="s">
        <v>1658</v>
      </c>
      <c r="Z3647">
        <v>0</v>
      </c>
      <c r="AA3647" t="s">
        <v>17588</v>
      </c>
      <c r="AB3647" t="s">
        <v>17589</v>
      </c>
      <c r="AC3647">
        <v>126</v>
      </c>
      <c r="AD3647">
        <v>830</v>
      </c>
    </row>
    <row r="3648" spans="1:30" x14ac:dyDescent="0.35">
      <c r="A3648" t="s">
        <v>739</v>
      </c>
      <c r="B3648" t="s">
        <v>52</v>
      </c>
      <c r="C3648" t="s">
        <v>17590</v>
      </c>
      <c r="D3648">
        <v>113</v>
      </c>
      <c r="E3648" s="4">
        <v>9000000</v>
      </c>
      <c r="F3648" s="4">
        <v>25530884</v>
      </c>
      <c r="G3648" s="3">
        <f>movie_metadata[[#This Row],[New_gross]]-movie_metadata[[#This Row],[New_budget]]</f>
        <v>16530884</v>
      </c>
      <c r="H3648" s="3" t="str">
        <f>IF(movie_metadata[[#This Row],[Profit/Loss_in money]]&gt;0,"Profit","Loss")</f>
        <v>Profit</v>
      </c>
      <c r="I3648" t="s">
        <v>26</v>
      </c>
      <c r="J3648" t="s">
        <v>27</v>
      </c>
      <c r="K3648" t="s">
        <v>844</v>
      </c>
      <c r="L3648" s="1">
        <v>2000</v>
      </c>
      <c r="M3648" t="s">
        <v>572</v>
      </c>
      <c r="N3648">
        <v>8.5</v>
      </c>
      <c r="O3648">
        <v>2.35</v>
      </c>
      <c r="P3648">
        <v>40000</v>
      </c>
      <c r="Q3648">
        <v>274</v>
      </c>
      <c r="R3648">
        <v>22000</v>
      </c>
      <c r="S3648">
        <v>379</v>
      </c>
      <c r="T3648" t="s">
        <v>5033</v>
      </c>
      <c r="U3648">
        <v>716</v>
      </c>
      <c r="V3648" t="s">
        <v>722</v>
      </c>
      <c r="W3648">
        <v>845580</v>
      </c>
      <c r="X3648">
        <v>1997</v>
      </c>
      <c r="Y3648" t="s">
        <v>17591</v>
      </c>
      <c r="Z3648">
        <v>0</v>
      </c>
      <c r="AA3648" t="s">
        <v>17592</v>
      </c>
      <c r="AB3648" t="s">
        <v>17593</v>
      </c>
      <c r="AC3648">
        <v>2067</v>
      </c>
      <c r="AD3648">
        <v>651</v>
      </c>
    </row>
    <row r="3649" spans="1:30" x14ac:dyDescent="0.35">
      <c r="A3649" t="s">
        <v>23</v>
      </c>
      <c r="B3649" t="s">
        <v>17594</v>
      </c>
      <c r="C3649" t="s">
        <v>17595</v>
      </c>
      <c r="D3649">
        <v>104</v>
      </c>
      <c r="E3649" s="4">
        <v>5000000</v>
      </c>
      <c r="F3649" s="4">
        <v>27689474</v>
      </c>
      <c r="G3649" s="3">
        <f>movie_metadata[[#This Row],[New_gross]]-movie_metadata[[#This Row],[New_budget]]</f>
        <v>22689474</v>
      </c>
      <c r="H3649" s="3" t="str">
        <f>IF(movie_metadata[[#This Row],[Profit/Loss_in money]]&gt;0,"Profit","Loss")</f>
        <v>Profit</v>
      </c>
      <c r="I3649" t="s">
        <v>26</v>
      </c>
      <c r="J3649" t="s">
        <v>27</v>
      </c>
      <c r="K3649" t="s">
        <v>5094</v>
      </c>
      <c r="L3649" s="1">
        <v>2013</v>
      </c>
      <c r="M3649" t="s">
        <v>572</v>
      </c>
      <c r="N3649">
        <v>6.5</v>
      </c>
      <c r="O3649">
        <v>2.35</v>
      </c>
      <c r="P3649">
        <v>23000</v>
      </c>
      <c r="Q3649">
        <v>336</v>
      </c>
      <c r="R3649">
        <v>59</v>
      </c>
      <c r="S3649">
        <v>202</v>
      </c>
      <c r="T3649" t="s">
        <v>3464</v>
      </c>
      <c r="U3649">
        <v>972</v>
      </c>
      <c r="V3649" t="s">
        <v>17596</v>
      </c>
      <c r="W3649">
        <v>85688</v>
      </c>
      <c r="X3649">
        <v>2071</v>
      </c>
      <c r="Y3649" t="s">
        <v>17597</v>
      </c>
      <c r="Z3649">
        <v>0</v>
      </c>
      <c r="AA3649" t="s">
        <v>17598</v>
      </c>
      <c r="AB3649" t="s">
        <v>17599</v>
      </c>
      <c r="AC3649">
        <v>339</v>
      </c>
      <c r="AD3649">
        <v>407</v>
      </c>
    </row>
    <row r="3650" spans="1:30" x14ac:dyDescent="0.35">
      <c r="A3650" t="s">
        <v>739</v>
      </c>
      <c r="B3650" t="s">
        <v>7123</v>
      </c>
      <c r="C3650" t="s">
        <v>17600</v>
      </c>
      <c r="D3650">
        <v>97</v>
      </c>
      <c r="E3650" s="4">
        <v>5000000</v>
      </c>
      <c r="F3650" s="4">
        <v>24138847</v>
      </c>
      <c r="G3650" s="3">
        <f>movie_metadata[[#This Row],[New_gross]]-movie_metadata[[#This Row],[New_budget]]</f>
        <v>19138847</v>
      </c>
      <c r="H3650" s="3" t="str">
        <f>IF(movie_metadata[[#This Row],[Profit/Loss_in money]]&gt;0,"Profit","Loss")</f>
        <v>Profit</v>
      </c>
      <c r="I3650" t="s">
        <v>26</v>
      </c>
      <c r="J3650" t="s">
        <v>27</v>
      </c>
      <c r="K3650" t="s">
        <v>1664</v>
      </c>
      <c r="L3650" s="1">
        <v>2006</v>
      </c>
      <c r="M3650" t="s">
        <v>572</v>
      </c>
      <c r="N3650">
        <v>7.4</v>
      </c>
      <c r="O3650">
        <v>1.85</v>
      </c>
      <c r="P3650">
        <v>0</v>
      </c>
      <c r="Q3650">
        <v>174</v>
      </c>
      <c r="R3650">
        <v>0</v>
      </c>
      <c r="S3650">
        <v>657</v>
      </c>
      <c r="T3650" t="s">
        <v>10420</v>
      </c>
      <c r="U3650">
        <v>1000</v>
      </c>
      <c r="V3650" t="s">
        <v>2076</v>
      </c>
      <c r="W3650">
        <v>114797</v>
      </c>
      <c r="X3650">
        <v>2990</v>
      </c>
      <c r="Y3650" t="s">
        <v>17601</v>
      </c>
      <c r="Z3650">
        <v>3</v>
      </c>
      <c r="AA3650" t="s">
        <v>17602</v>
      </c>
      <c r="AB3650" t="s">
        <v>17603</v>
      </c>
      <c r="AC3650">
        <v>472</v>
      </c>
      <c r="AD3650">
        <v>898</v>
      </c>
    </row>
    <row r="3651" spans="1:30" x14ac:dyDescent="0.35">
      <c r="A3651" t="s">
        <v>23</v>
      </c>
      <c r="B3651" t="s">
        <v>6609</v>
      </c>
      <c r="C3651" t="s">
        <v>17604</v>
      </c>
      <c r="D3651">
        <v>110</v>
      </c>
      <c r="E3651" s="4">
        <v>5000000</v>
      </c>
      <c r="F3651" s="4">
        <v>21994911</v>
      </c>
      <c r="G3651" s="3">
        <f>movie_metadata[[#This Row],[New_gross]]-movie_metadata[[#This Row],[New_budget]]</f>
        <v>16994911</v>
      </c>
      <c r="H3651" s="3" t="str">
        <f>IF(movie_metadata[[#This Row],[Profit/Loss_in money]]&gt;0,"Profit","Loss")</f>
        <v>Profit</v>
      </c>
      <c r="I3651" t="s">
        <v>26</v>
      </c>
      <c r="J3651" t="s">
        <v>45</v>
      </c>
      <c r="K3651" t="s">
        <v>6189</v>
      </c>
      <c r="L3651" s="1">
        <v>2000</v>
      </c>
      <c r="M3651" t="s">
        <v>572</v>
      </c>
      <c r="N3651">
        <v>7.7</v>
      </c>
      <c r="O3651">
        <v>1.85</v>
      </c>
      <c r="P3651">
        <v>0</v>
      </c>
      <c r="Q3651">
        <v>151</v>
      </c>
      <c r="R3651">
        <v>335</v>
      </c>
      <c r="S3651">
        <v>34</v>
      </c>
      <c r="T3651" t="s">
        <v>1789</v>
      </c>
      <c r="U3651">
        <v>838</v>
      </c>
      <c r="V3651" t="s">
        <v>397</v>
      </c>
      <c r="W3651">
        <v>98354</v>
      </c>
      <c r="X3651">
        <v>1122</v>
      </c>
      <c r="Y3651" t="s">
        <v>17605</v>
      </c>
      <c r="Z3651">
        <v>0</v>
      </c>
      <c r="AA3651" t="s">
        <v>17606</v>
      </c>
      <c r="AB3651" t="s">
        <v>17607</v>
      </c>
      <c r="AC3651">
        <v>433</v>
      </c>
      <c r="AD3651">
        <v>203</v>
      </c>
    </row>
    <row r="3652" spans="1:30" x14ac:dyDescent="0.35">
      <c r="A3652" t="s">
        <v>23</v>
      </c>
      <c r="B3652" t="s">
        <v>6564</v>
      </c>
      <c r="C3652" t="s">
        <v>17608</v>
      </c>
      <c r="D3652">
        <v>103</v>
      </c>
      <c r="E3652" s="4">
        <v>5000000</v>
      </c>
      <c r="F3652" s="4">
        <v>21501098</v>
      </c>
      <c r="G3652" s="3">
        <f>movie_metadata[[#This Row],[New_gross]]-movie_metadata[[#This Row],[New_budget]]</f>
        <v>16501098</v>
      </c>
      <c r="H3652" s="3" t="str">
        <f>IF(movie_metadata[[#This Row],[Profit/Loss_in money]]&gt;0,"Profit","Loss")</f>
        <v>Profit</v>
      </c>
      <c r="I3652" t="s">
        <v>26</v>
      </c>
      <c r="J3652" t="s">
        <v>27</v>
      </c>
      <c r="K3652" t="s">
        <v>2520</v>
      </c>
      <c r="L3652" s="1">
        <v>2013</v>
      </c>
      <c r="M3652" t="s">
        <v>29</v>
      </c>
      <c r="N3652">
        <v>7.4</v>
      </c>
      <c r="O3652">
        <v>1.85</v>
      </c>
      <c r="P3652">
        <v>22000</v>
      </c>
      <c r="Q3652">
        <v>276</v>
      </c>
      <c r="R3652">
        <v>214</v>
      </c>
      <c r="S3652">
        <v>424</v>
      </c>
      <c r="T3652" t="s">
        <v>422</v>
      </c>
      <c r="U3652">
        <v>7000</v>
      </c>
      <c r="V3652" t="s">
        <v>510</v>
      </c>
      <c r="W3652">
        <v>115813</v>
      </c>
      <c r="X3652">
        <v>8375</v>
      </c>
      <c r="Y3652" t="s">
        <v>14605</v>
      </c>
      <c r="Z3652">
        <v>1</v>
      </c>
      <c r="AA3652" t="s">
        <v>17609</v>
      </c>
      <c r="AB3652" t="s">
        <v>17610</v>
      </c>
      <c r="AC3652">
        <v>216</v>
      </c>
      <c r="AD3652">
        <v>468</v>
      </c>
    </row>
    <row r="3653" spans="1:30" x14ac:dyDescent="0.35">
      <c r="A3653" t="s">
        <v>23</v>
      </c>
      <c r="B3653" t="s">
        <v>17611</v>
      </c>
      <c r="C3653" t="s">
        <v>17612</v>
      </c>
      <c r="D3653">
        <v>94</v>
      </c>
      <c r="E3653" s="4">
        <v>5000000</v>
      </c>
      <c r="F3653" s="4">
        <v>19281235</v>
      </c>
      <c r="G3653" s="3">
        <f>movie_metadata[[#This Row],[New_gross]]-movie_metadata[[#This Row],[New_budget]]</f>
        <v>14281235</v>
      </c>
      <c r="H3653" s="3" t="str">
        <f>IF(movie_metadata[[#This Row],[Profit/Loss_in money]]&gt;0,"Profit","Loss")</f>
        <v>Profit</v>
      </c>
      <c r="I3653" t="s">
        <v>26</v>
      </c>
      <c r="J3653" t="s">
        <v>27</v>
      </c>
      <c r="K3653" t="s">
        <v>5777</v>
      </c>
      <c r="L3653" s="1">
        <v>1991</v>
      </c>
      <c r="M3653" t="s">
        <v>572</v>
      </c>
      <c r="N3653">
        <v>5.0999999999999996</v>
      </c>
      <c r="O3653">
        <v>1.85</v>
      </c>
      <c r="P3653">
        <v>232</v>
      </c>
      <c r="Q3653">
        <v>12</v>
      </c>
      <c r="R3653">
        <v>0</v>
      </c>
      <c r="S3653">
        <v>287</v>
      </c>
      <c r="T3653" t="s">
        <v>8387</v>
      </c>
      <c r="U3653">
        <v>901</v>
      </c>
      <c r="V3653" t="s">
        <v>17613</v>
      </c>
      <c r="W3653">
        <v>3571</v>
      </c>
      <c r="X3653">
        <v>2523</v>
      </c>
      <c r="Y3653" t="s">
        <v>17614</v>
      </c>
      <c r="Z3653">
        <v>0</v>
      </c>
      <c r="AA3653" t="s">
        <v>17615</v>
      </c>
      <c r="AB3653" t="s">
        <v>17616</v>
      </c>
      <c r="AC3653">
        <v>11</v>
      </c>
      <c r="AD3653">
        <v>413</v>
      </c>
    </row>
    <row r="3654" spans="1:30" x14ac:dyDescent="0.35">
      <c r="A3654" t="s">
        <v>23</v>
      </c>
      <c r="B3654" t="s">
        <v>837</v>
      </c>
      <c r="C3654" t="s">
        <v>17617</v>
      </c>
      <c r="D3654">
        <v>102</v>
      </c>
      <c r="E3654" s="4">
        <v>3500000</v>
      </c>
      <c r="F3654" s="4">
        <v>55856656.279220782</v>
      </c>
      <c r="G3654" s="3">
        <f>movie_metadata[[#This Row],[New_gross]]-movie_metadata[[#This Row],[New_budget]]</f>
        <v>52356656.279220782</v>
      </c>
      <c r="H3654" s="3" t="str">
        <f>IF(movie_metadata[[#This Row],[Profit/Loss_in money]]&gt;0,"Profit","Loss")</f>
        <v>Profit</v>
      </c>
      <c r="I3654" t="s">
        <v>26</v>
      </c>
      <c r="J3654" t="s">
        <v>358</v>
      </c>
      <c r="K3654" t="s">
        <v>17618</v>
      </c>
      <c r="L3654" s="1">
        <v>1982</v>
      </c>
      <c r="M3654" t="s">
        <v>82</v>
      </c>
      <c r="N3654">
        <v>7.3</v>
      </c>
      <c r="O3654">
        <v>2.35</v>
      </c>
      <c r="P3654">
        <v>0</v>
      </c>
      <c r="Q3654">
        <v>18</v>
      </c>
      <c r="R3654">
        <v>18</v>
      </c>
      <c r="S3654">
        <v>75</v>
      </c>
      <c r="T3654" t="s">
        <v>9305</v>
      </c>
      <c r="U3654">
        <v>492</v>
      </c>
      <c r="V3654" t="s">
        <v>17619</v>
      </c>
      <c r="W3654">
        <v>5894</v>
      </c>
      <c r="X3654">
        <v>854</v>
      </c>
      <c r="Y3654" t="s">
        <v>17620</v>
      </c>
      <c r="Z3654">
        <v>0</v>
      </c>
      <c r="AA3654" t="s">
        <v>17621</v>
      </c>
      <c r="AB3654" t="s">
        <v>17622</v>
      </c>
      <c r="AC3654">
        <v>56</v>
      </c>
      <c r="AD3654">
        <v>155</v>
      </c>
    </row>
    <row r="3655" spans="1:30" x14ac:dyDescent="0.35">
      <c r="A3655" t="s">
        <v>23</v>
      </c>
      <c r="B3655" t="s">
        <v>17623</v>
      </c>
      <c r="C3655" t="s">
        <v>17624</v>
      </c>
      <c r="D3655">
        <v>77</v>
      </c>
      <c r="E3655" s="4">
        <v>5000000</v>
      </c>
      <c r="F3655" s="4">
        <v>19421271</v>
      </c>
      <c r="G3655" s="3">
        <f>movie_metadata[[#This Row],[New_gross]]-movie_metadata[[#This Row],[New_budget]]</f>
        <v>14421271</v>
      </c>
      <c r="H3655" s="3" t="str">
        <f>IF(movie_metadata[[#This Row],[Profit/Loss_in money]]&gt;0,"Profit","Loss")</f>
        <v>Profit</v>
      </c>
      <c r="I3655" t="s">
        <v>26</v>
      </c>
      <c r="J3655" t="s">
        <v>27</v>
      </c>
      <c r="K3655" t="s">
        <v>2958</v>
      </c>
      <c r="L3655" s="1">
        <v>1999</v>
      </c>
      <c r="M3655" t="s">
        <v>264</v>
      </c>
      <c r="N3655">
        <v>5</v>
      </c>
      <c r="O3655">
        <v>1.33</v>
      </c>
      <c r="P3655">
        <v>122</v>
      </c>
      <c r="Q3655">
        <v>28</v>
      </c>
      <c r="R3655">
        <v>0</v>
      </c>
      <c r="S3655">
        <v>73</v>
      </c>
      <c r="T3655" t="s">
        <v>17625</v>
      </c>
      <c r="U3655">
        <v>2000</v>
      </c>
      <c r="V3655" t="s">
        <v>1979</v>
      </c>
      <c r="W3655">
        <v>2448</v>
      </c>
      <c r="X3655">
        <v>2908</v>
      </c>
      <c r="Y3655" t="s">
        <v>17626</v>
      </c>
      <c r="Z3655">
        <v>1</v>
      </c>
      <c r="AA3655" t="s">
        <v>17627</v>
      </c>
      <c r="AB3655" t="s">
        <v>17628</v>
      </c>
      <c r="AC3655">
        <v>18</v>
      </c>
      <c r="AD3655">
        <v>804</v>
      </c>
    </row>
    <row r="3656" spans="1:30" x14ac:dyDescent="0.35">
      <c r="A3656" t="s">
        <v>23</v>
      </c>
      <c r="B3656" t="s">
        <v>1681</v>
      </c>
      <c r="C3656" t="s">
        <v>17629</v>
      </c>
      <c r="D3656">
        <v>134</v>
      </c>
      <c r="E3656" s="4">
        <v>5000000</v>
      </c>
      <c r="F3656" s="4">
        <v>20733485</v>
      </c>
      <c r="G3656" s="3">
        <f>movie_metadata[[#This Row],[New_gross]]-movie_metadata[[#This Row],[New_budget]]</f>
        <v>15733485</v>
      </c>
      <c r="H3656" s="3" t="str">
        <f>IF(movie_metadata[[#This Row],[Profit/Loss_in money]]&gt;0,"Profit","Loss")</f>
        <v>Profit</v>
      </c>
      <c r="I3656" t="s">
        <v>26</v>
      </c>
      <c r="J3656" t="s">
        <v>27</v>
      </c>
      <c r="K3656" t="s">
        <v>3402</v>
      </c>
      <c r="L3656" s="1">
        <v>1997</v>
      </c>
      <c r="M3656" t="s">
        <v>29</v>
      </c>
      <c r="N3656">
        <v>7.2</v>
      </c>
      <c r="O3656">
        <v>1.85</v>
      </c>
      <c r="P3656">
        <v>1000</v>
      </c>
      <c r="Q3656">
        <v>95</v>
      </c>
      <c r="R3656">
        <v>3000</v>
      </c>
      <c r="S3656">
        <v>77</v>
      </c>
      <c r="T3656" t="s">
        <v>9286</v>
      </c>
      <c r="U3656">
        <v>205</v>
      </c>
      <c r="V3656" t="s">
        <v>17630</v>
      </c>
      <c r="W3656">
        <v>11622</v>
      </c>
      <c r="X3656">
        <v>428</v>
      </c>
      <c r="Y3656" t="s">
        <v>17631</v>
      </c>
      <c r="Z3656">
        <v>1</v>
      </c>
      <c r="AA3656" t="s">
        <v>17632</v>
      </c>
      <c r="AB3656" t="s">
        <v>17633</v>
      </c>
      <c r="AC3656">
        <v>157</v>
      </c>
      <c r="AD3656">
        <v>130</v>
      </c>
    </row>
    <row r="3657" spans="1:30" x14ac:dyDescent="0.35">
      <c r="A3657" t="s">
        <v>23</v>
      </c>
      <c r="B3657" t="s">
        <v>17634</v>
      </c>
      <c r="C3657" t="s">
        <v>17635</v>
      </c>
      <c r="D3657">
        <v>129</v>
      </c>
      <c r="E3657" s="4">
        <v>5000000</v>
      </c>
      <c r="F3657" s="4">
        <v>49321125.367567569</v>
      </c>
      <c r="G3657" s="3">
        <f>movie_metadata[[#This Row],[New_gross]]-movie_metadata[[#This Row],[New_budget]]</f>
        <v>44321125.367567569</v>
      </c>
      <c r="H3657" s="3" t="str">
        <f>IF(movie_metadata[[#This Row],[Profit/Loss_in money]]&gt;0,"Profit","Loss")</f>
        <v>Profit</v>
      </c>
      <c r="I3657" t="s">
        <v>26</v>
      </c>
      <c r="J3657" t="s">
        <v>27</v>
      </c>
      <c r="K3657" t="s">
        <v>1536</v>
      </c>
      <c r="L3657" s="1">
        <v>1981</v>
      </c>
      <c r="M3657" t="s">
        <v>572</v>
      </c>
      <c r="N3657">
        <v>6.7</v>
      </c>
      <c r="O3657">
        <v>1.85</v>
      </c>
      <c r="P3657">
        <v>0</v>
      </c>
      <c r="Q3657">
        <v>74</v>
      </c>
      <c r="R3657">
        <v>24</v>
      </c>
      <c r="S3657">
        <v>157</v>
      </c>
      <c r="T3657" t="s">
        <v>4212</v>
      </c>
      <c r="U3657">
        <v>977</v>
      </c>
      <c r="V3657" t="s">
        <v>5611</v>
      </c>
      <c r="W3657">
        <v>10564</v>
      </c>
      <c r="X3657">
        <v>2014</v>
      </c>
      <c r="Y3657" t="s">
        <v>17636</v>
      </c>
      <c r="Z3657">
        <v>1</v>
      </c>
      <c r="AA3657" t="s">
        <v>17637</v>
      </c>
      <c r="AB3657" t="s">
        <v>17638</v>
      </c>
      <c r="AC3657">
        <v>161</v>
      </c>
      <c r="AD3657">
        <v>485</v>
      </c>
    </row>
    <row r="3658" spans="1:30" x14ac:dyDescent="0.35">
      <c r="A3658" t="s">
        <v>23</v>
      </c>
      <c r="B3658" t="s">
        <v>17639</v>
      </c>
      <c r="C3658" t="s">
        <v>17640</v>
      </c>
      <c r="D3658">
        <v>90</v>
      </c>
      <c r="E3658" s="4">
        <v>5000000</v>
      </c>
      <c r="F3658" s="4">
        <v>24809547</v>
      </c>
      <c r="G3658" s="3">
        <f>movie_metadata[[#This Row],[New_gross]]-movie_metadata[[#This Row],[New_budget]]</f>
        <v>19809547</v>
      </c>
      <c r="H3658" s="3" t="str">
        <f>IF(movie_metadata[[#This Row],[Profit/Loss_in money]]&gt;0,"Profit","Loss")</f>
        <v>Profit</v>
      </c>
      <c r="I3658" t="s">
        <v>26</v>
      </c>
      <c r="J3658" t="s">
        <v>27</v>
      </c>
      <c r="K3658" t="s">
        <v>2520</v>
      </c>
      <c r="L3658" s="1">
        <v>2011</v>
      </c>
      <c r="M3658" t="s">
        <v>572</v>
      </c>
      <c r="N3658">
        <v>6.4</v>
      </c>
      <c r="O3658">
        <v>1.85</v>
      </c>
      <c r="P3658">
        <v>11000</v>
      </c>
      <c r="Q3658">
        <v>179</v>
      </c>
      <c r="R3658">
        <v>37</v>
      </c>
      <c r="S3658">
        <v>1000</v>
      </c>
      <c r="T3658" t="s">
        <v>1537</v>
      </c>
      <c r="U3658">
        <v>11000</v>
      </c>
      <c r="V3658" t="s">
        <v>1942</v>
      </c>
      <c r="W3658">
        <v>74875</v>
      </c>
      <c r="X3658">
        <v>15710</v>
      </c>
      <c r="Y3658" t="s">
        <v>805</v>
      </c>
      <c r="Z3658">
        <v>1</v>
      </c>
      <c r="AA3658" t="s">
        <v>17641</v>
      </c>
      <c r="AB3658" t="s">
        <v>17642</v>
      </c>
      <c r="AC3658">
        <v>115</v>
      </c>
      <c r="AD3658">
        <v>3000</v>
      </c>
    </row>
    <row r="3659" spans="1:30" x14ac:dyDescent="0.35">
      <c r="A3659" t="s">
        <v>23</v>
      </c>
      <c r="B3659" t="s">
        <v>2714</v>
      </c>
      <c r="C3659" t="s">
        <v>17643</v>
      </c>
      <c r="D3659">
        <v>134</v>
      </c>
      <c r="E3659" s="4">
        <v>52625290.697674416</v>
      </c>
      <c r="F3659" s="4">
        <v>19097994</v>
      </c>
      <c r="G3659" s="3">
        <f>movie_metadata[[#This Row],[New_gross]]-movie_metadata[[#This Row],[New_budget]]</f>
        <v>-33527296.697674416</v>
      </c>
      <c r="H3659" s="3" t="str">
        <f>IF(movie_metadata[[#This Row],[Profit/Loss_in money]]&gt;0,"Profit","Loss")</f>
        <v>Loss</v>
      </c>
      <c r="I3659" t="s">
        <v>26</v>
      </c>
      <c r="J3659" t="s">
        <v>254</v>
      </c>
      <c r="K3659" t="s">
        <v>1627</v>
      </c>
      <c r="L3659" s="1">
        <v>2016</v>
      </c>
      <c r="M3659" t="s">
        <v>29</v>
      </c>
      <c r="N3659">
        <v>7.1</v>
      </c>
      <c r="O3659">
        <v>2.35</v>
      </c>
      <c r="P3659">
        <v>0</v>
      </c>
      <c r="Q3659">
        <v>125</v>
      </c>
      <c r="R3659">
        <v>81</v>
      </c>
      <c r="S3659">
        <v>388</v>
      </c>
      <c r="T3659" t="s">
        <v>1206</v>
      </c>
      <c r="U3659">
        <v>882</v>
      </c>
      <c r="V3659" t="s">
        <v>182</v>
      </c>
      <c r="W3659">
        <v>11744</v>
      </c>
      <c r="X3659">
        <v>2410</v>
      </c>
      <c r="Y3659" t="s">
        <v>7870</v>
      </c>
      <c r="Z3659">
        <v>0</v>
      </c>
      <c r="AA3659" t="s">
        <v>17644</v>
      </c>
      <c r="AB3659" t="s">
        <v>17645</v>
      </c>
      <c r="AC3659">
        <v>49</v>
      </c>
      <c r="AD3659">
        <v>845</v>
      </c>
    </row>
    <row r="3660" spans="1:30" x14ac:dyDescent="0.35">
      <c r="A3660" t="s">
        <v>23</v>
      </c>
      <c r="B3660" t="s">
        <v>17646</v>
      </c>
      <c r="C3660" t="s">
        <v>17647</v>
      </c>
      <c r="D3660">
        <v>104</v>
      </c>
      <c r="E3660" s="4">
        <v>4500000</v>
      </c>
      <c r="F3660" s="4">
        <v>23031390</v>
      </c>
      <c r="G3660" s="3">
        <f>movie_metadata[[#This Row],[New_gross]]-movie_metadata[[#This Row],[New_budget]]</f>
        <v>18531390</v>
      </c>
      <c r="H3660" s="3" t="str">
        <f>IF(movie_metadata[[#This Row],[Profit/Loss_in money]]&gt;0,"Profit","Loss")</f>
        <v>Profit</v>
      </c>
      <c r="I3660" t="s">
        <v>26</v>
      </c>
      <c r="J3660" t="s">
        <v>27</v>
      </c>
      <c r="K3660" t="s">
        <v>2520</v>
      </c>
      <c r="L3660" s="1">
        <v>1998</v>
      </c>
      <c r="M3660" t="s">
        <v>572</v>
      </c>
      <c r="N3660">
        <v>5.6</v>
      </c>
      <c r="O3660">
        <v>1.85</v>
      </c>
      <c r="P3660">
        <v>575</v>
      </c>
      <c r="Q3660">
        <v>22</v>
      </c>
      <c r="R3660">
        <v>0</v>
      </c>
      <c r="S3660">
        <v>498</v>
      </c>
      <c r="T3660" t="s">
        <v>17648</v>
      </c>
      <c r="U3660">
        <v>1000</v>
      </c>
      <c r="V3660" t="s">
        <v>797</v>
      </c>
      <c r="W3660">
        <v>4345</v>
      </c>
      <c r="X3660">
        <v>2868</v>
      </c>
      <c r="Y3660" t="s">
        <v>17649</v>
      </c>
      <c r="Z3660">
        <v>9</v>
      </c>
      <c r="AA3660" t="s">
        <v>17650</v>
      </c>
      <c r="AB3660" t="s">
        <v>17651</v>
      </c>
      <c r="AC3660">
        <v>26</v>
      </c>
      <c r="AD3660">
        <v>597</v>
      </c>
    </row>
    <row r="3661" spans="1:30" x14ac:dyDescent="0.35">
      <c r="A3661" t="s">
        <v>23</v>
      </c>
      <c r="B3661" t="s">
        <v>14094</v>
      </c>
      <c r="C3661" t="s">
        <v>17652</v>
      </c>
      <c r="D3661">
        <v>93</v>
      </c>
      <c r="E3661" s="4">
        <v>5000000</v>
      </c>
      <c r="F3661" s="4">
        <v>21197315</v>
      </c>
      <c r="G3661" s="3">
        <f>movie_metadata[[#This Row],[New_gross]]-movie_metadata[[#This Row],[New_budget]]</f>
        <v>16197315</v>
      </c>
      <c r="H3661" s="3" t="str">
        <f>IF(movie_metadata[[#This Row],[Profit/Loss_in money]]&gt;0,"Profit","Loss")</f>
        <v>Profit</v>
      </c>
      <c r="I3661" t="s">
        <v>26</v>
      </c>
      <c r="J3661" t="s">
        <v>27</v>
      </c>
      <c r="K3661" t="s">
        <v>3022</v>
      </c>
      <c r="L3661" s="1">
        <v>2014</v>
      </c>
      <c r="M3661" t="s">
        <v>572</v>
      </c>
      <c r="N3661">
        <v>6.1</v>
      </c>
      <c r="O3661">
        <v>1.85</v>
      </c>
      <c r="P3661">
        <v>14000</v>
      </c>
      <c r="Q3661">
        <v>196</v>
      </c>
      <c r="R3661">
        <v>66</v>
      </c>
      <c r="S3661">
        <v>161</v>
      </c>
      <c r="T3661" t="s">
        <v>17653</v>
      </c>
      <c r="U3661">
        <v>1000</v>
      </c>
      <c r="V3661" t="s">
        <v>9427</v>
      </c>
      <c r="W3661">
        <v>49948</v>
      </c>
      <c r="X3661">
        <v>1410</v>
      </c>
      <c r="Y3661" t="s">
        <v>17654</v>
      </c>
      <c r="Z3661">
        <v>0</v>
      </c>
      <c r="AA3661" t="s">
        <v>17655</v>
      </c>
      <c r="AB3661" t="s">
        <v>17656</v>
      </c>
      <c r="AC3661">
        <v>211</v>
      </c>
      <c r="AD3661">
        <v>200</v>
      </c>
    </row>
    <row r="3662" spans="1:30" x14ac:dyDescent="0.35">
      <c r="A3662" t="s">
        <v>23</v>
      </c>
      <c r="B3662" t="s">
        <v>9581</v>
      </c>
      <c r="C3662" t="s">
        <v>17657</v>
      </c>
      <c r="D3662">
        <v>106</v>
      </c>
      <c r="E3662" s="4">
        <v>5000000</v>
      </c>
      <c r="F3662" s="4">
        <v>17382982</v>
      </c>
      <c r="G3662" s="3">
        <f>movie_metadata[[#This Row],[New_gross]]-movie_metadata[[#This Row],[New_budget]]</f>
        <v>12382982</v>
      </c>
      <c r="H3662" s="3" t="str">
        <f>IF(movie_metadata[[#This Row],[Profit/Loss_in money]]&gt;0,"Profit","Loss")</f>
        <v>Profit</v>
      </c>
      <c r="I3662" t="s">
        <v>2765</v>
      </c>
      <c r="J3662" t="s">
        <v>27</v>
      </c>
      <c r="K3662" t="s">
        <v>4066</v>
      </c>
      <c r="L3662" s="1">
        <v>2014</v>
      </c>
      <c r="M3662" t="s">
        <v>572</v>
      </c>
      <c r="N3662">
        <v>5.2</v>
      </c>
      <c r="O3662">
        <v>1.85</v>
      </c>
      <c r="P3662">
        <v>0</v>
      </c>
      <c r="Q3662">
        <v>9</v>
      </c>
      <c r="R3662">
        <v>23</v>
      </c>
      <c r="S3662">
        <v>467</v>
      </c>
      <c r="T3662" t="s">
        <v>17658</v>
      </c>
      <c r="U3662">
        <v>1000</v>
      </c>
      <c r="V3662" t="s">
        <v>2807</v>
      </c>
      <c r="W3662">
        <v>5975</v>
      </c>
      <c r="X3662">
        <v>2840</v>
      </c>
      <c r="Y3662" t="s">
        <v>13326</v>
      </c>
      <c r="Z3662">
        <v>0</v>
      </c>
      <c r="AA3662" t="s">
        <v>17659</v>
      </c>
      <c r="AB3662" t="s">
        <v>17660</v>
      </c>
      <c r="AC3662">
        <v>33</v>
      </c>
      <c r="AD3662">
        <v>694</v>
      </c>
    </row>
    <row r="3663" spans="1:30" x14ac:dyDescent="0.35">
      <c r="A3663" t="s">
        <v>23</v>
      </c>
      <c r="B3663" t="s">
        <v>12107</v>
      </c>
      <c r="C3663" t="s">
        <v>17661</v>
      </c>
      <c r="D3663">
        <v>109</v>
      </c>
      <c r="E3663" s="4">
        <v>6000000</v>
      </c>
      <c r="F3663" s="4">
        <v>14821531</v>
      </c>
      <c r="G3663" s="3">
        <f>movie_metadata[[#This Row],[New_gross]]-movie_metadata[[#This Row],[New_budget]]</f>
        <v>8821531</v>
      </c>
      <c r="H3663" s="3" t="str">
        <f>IF(movie_metadata[[#This Row],[Profit/Loss_in money]]&gt;0,"Profit","Loss")</f>
        <v>Profit</v>
      </c>
      <c r="I3663" t="s">
        <v>26</v>
      </c>
      <c r="J3663" t="s">
        <v>27</v>
      </c>
      <c r="K3663" t="s">
        <v>3402</v>
      </c>
      <c r="L3663" s="1">
        <v>1997</v>
      </c>
      <c r="M3663" t="s">
        <v>572</v>
      </c>
      <c r="N3663">
        <v>7.3</v>
      </c>
      <c r="O3663">
        <v>1.85</v>
      </c>
      <c r="P3663">
        <v>599</v>
      </c>
      <c r="Q3663">
        <v>31</v>
      </c>
      <c r="R3663">
        <v>148</v>
      </c>
      <c r="S3663">
        <v>426</v>
      </c>
      <c r="T3663" t="s">
        <v>10250</v>
      </c>
      <c r="U3663">
        <v>2000</v>
      </c>
      <c r="V3663" t="s">
        <v>8421</v>
      </c>
      <c r="W3663">
        <v>6915</v>
      </c>
      <c r="X3663">
        <v>3843</v>
      </c>
      <c r="Y3663" t="s">
        <v>13108</v>
      </c>
      <c r="Z3663">
        <v>2</v>
      </c>
      <c r="AA3663" t="s">
        <v>17662</v>
      </c>
      <c r="AB3663" t="s">
        <v>17663</v>
      </c>
      <c r="AC3663">
        <v>209</v>
      </c>
      <c r="AD3663">
        <v>434</v>
      </c>
    </row>
    <row r="3664" spans="1:30" x14ac:dyDescent="0.35">
      <c r="A3664" t="s">
        <v>23</v>
      </c>
      <c r="B3664" t="s">
        <v>17664</v>
      </c>
      <c r="C3664" t="s">
        <v>17665</v>
      </c>
      <c r="D3664">
        <v>101</v>
      </c>
      <c r="E3664" s="4">
        <v>5000000</v>
      </c>
      <c r="F3664" s="4">
        <v>18656400</v>
      </c>
      <c r="G3664" s="3">
        <f>movie_metadata[[#This Row],[New_gross]]-movie_metadata[[#This Row],[New_budget]]</f>
        <v>13656400</v>
      </c>
      <c r="H3664" s="3" t="str">
        <f>IF(movie_metadata[[#This Row],[Profit/Loss_in money]]&gt;0,"Profit","Loss")</f>
        <v>Profit</v>
      </c>
      <c r="I3664" t="s">
        <v>26</v>
      </c>
      <c r="J3664" t="s">
        <v>27</v>
      </c>
      <c r="K3664" t="s">
        <v>3402</v>
      </c>
      <c r="L3664" s="1">
        <v>2014</v>
      </c>
      <c r="M3664" t="s">
        <v>29</v>
      </c>
      <c r="N3664">
        <v>7.5</v>
      </c>
      <c r="O3664">
        <v>1.85</v>
      </c>
      <c r="P3664">
        <v>45000</v>
      </c>
      <c r="Q3664">
        <v>309</v>
      </c>
      <c r="R3664">
        <v>25</v>
      </c>
      <c r="S3664">
        <v>423</v>
      </c>
      <c r="T3664" t="s">
        <v>2369</v>
      </c>
      <c r="U3664">
        <v>17000</v>
      </c>
      <c r="V3664" t="s">
        <v>551</v>
      </c>
      <c r="W3664">
        <v>86077</v>
      </c>
      <c r="X3664">
        <v>19673</v>
      </c>
      <c r="Y3664" t="s">
        <v>1836</v>
      </c>
      <c r="Z3664">
        <v>1</v>
      </c>
      <c r="AA3664" t="s">
        <v>17666</v>
      </c>
      <c r="AB3664" t="s">
        <v>17667</v>
      </c>
      <c r="AC3664">
        <v>195</v>
      </c>
      <c r="AD3664">
        <v>2000</v>
      </c>
    </row>
    <row r="3665" spans="1:30" x14ac:dyDescent="0.35">
      <c r="A3665" t="s">
        <v>23</v>
      </c>
      <c r="B3665" t="s">
        <v>17668</v>
      </c>
      <c r="C3665" t="s">
        <v>17669</v>
      </c>
      <c r="D3665">
        <v>139</v>
      </c>
      <c r="E3665" s="4">
        <v>5000000</v>
      </c>
      <c r="F3665" s="4">
        <v>46173431.063218392</v>
      </c>
      <c r="G3665" s="3">
        <f>movie_metadata[[#This Row],[New_gross]]-movie_metadata[[#This Row],[New_budget]]</f>
        <v>41173431.063218392</v>
      </c>
      <c r="H3665" s="3" t="str">
        <f>IF(movie_metadata[[#This Row],[Profit/Loss_in money]]&gt;0,"Profit","Loss")</f>
        <v>Profit</v>
      </c>
      <c r="I3665" t="s">
        <v>26</v>
      </c>
      <c r="J3665" t="s">
        <v>27</v>
      </c>
      <c r="K3665" t="s">
        <v>6509</v>
      </c>
      <c r="L3665" s="1">
        <v>1954</v>
      </c>
      <c r="M3665" t="s">
        <v>6020</v>
      </c>
      <c r="N3665">
        <v>6.6</v>
      </c>
      <c r="O3665">
        <v>2.5499999999999998</v>
      </c>
      <c r="P3665">
        <v>376</v>
      </c>
      <c r="Q3665">
        <v>15</v>
      </c>
      <c r="R3665">
        <v>345</v>
      </c>
      <c r="S3665">
        <v>422</v>
      </c>
      <c r="T3665" t="s">
        <v>15915</v>
      </c>
      <c r="U3665">
        <v>535</v>
      </c>
      <c r="V3665" t="s">
        <v>17670</v>
      </c>
      <c r="W3665">
        <v>2498</v>
      </c>
      <c r="X3665">
        <v>2112</v>
      </c>
      <c r="Y3665" t="s">
        <v>1077</v>
      </c>
      <c r="Z3665">
        <v>0</v>
      </c>
      <c r="AA3665" t="s">
        <v>17671</v>
      </c>
      <c r="AB3665" t="s">
        <v>17672</v>
      </c>
      <c r="AC3665">
        <v>67</v>
      </c>
      <c r="AD3665">
        <v>440</v>
      </c>
    </row>
    <row r="3666" spans="1:30" x14ac:dyDescent="0.35">
      <c r="A3666" t="s">
        <v>23</v>
      </c>
      <c r="B3666" t="s">
        <v>17673</v>
      </c>
      <c r="C3666" t="s">
        <v>17674</v>
      </c>
      <c r="D3666">
        <v>99</v>
      </c>
      <c r="E3666" s="4">
        <v>5000000</v>
      </c>
      <c r="F3666" s="4">
        <v>50901481.036144577</v>
      </c>
      <c r="G3666" s="3">
        <f>movie_metadata[[#This Row],[New_gross]]-movie_metadata[[#This Row],[New_budget]]</f>
        <v>45901481.036144577</v>
      </c>
      <c r="H3666" s="3" t="str">
        <f>IF(movie_metadata[[#This Row],[Profit/Loss_in money]]&gt;0,"Profit","Loss")</f>
        <v>Profit</v>
      </c>
      <c r="I3666" t="s">
        <v>26</v>
      </c>
      <c r="J3666" t="s">
        <v>27</v>
      </c>
      <c r="K3666" t="s">
        <v>326</v>
      </c>
      <c r="L3666" s="1">
        <v>1981</v>
      </c>
      <c r="M3666" t="s">
        <v>572</v>
      </c>
      <c r="N3666">
        <v>6.4</v>
      </c>
      <c r="O3666">
        <v>1.85</v>
      </c>
      <c r="P3666">
        <v>0</v>
      </c>
      <c r="Q3666">
        <v>36</v>
      </c>
      <c r="R3666">
        <v>6</v>
      </c>
      <c r="S3666">
        <v>142</v>
      </c>
      <c r="T3666" t="s">
        <v>17675</v>
      </c>
      <c r="U3666">
        <v>13000</v>
      </c>
      <c r="V3666" t="s">
        <v>1777</v>
      </c>
      <c r="W3666">
        <v>12519</v>
      </c>
      <c r="X3666">
        <v>14306</v>
      </c>
      <c r="Y3666" t="s">
        <v>17676</v>
      </c>
      <c r="Z3666">
        <v>2</v>
      </c>
      <c r="AA3666" t="s">
        <v>17677</v>
      </c>
      <c r="AB3666" t="s">
        <v>17678</v>
      </c>
      <c r="AC3666">
        <v>107</v>
      </c>
      <c r="AD3666">
        <v>970</v>
      </c>
    </row>
    <row r="3667" spans="1:30" x14ac:dyDescent="0.35">
      <c r="A3667" t="s">
        <v>23</v>
      </c>
      <c r="B3667" t="s">
        <v>17679</v>
      </c>
      <c r="C3667" t="s">
        <v>17680</v>
      </c>
      <c r="D3667">
        <v>100</v>
      </c>
      <c r="E3667" s="4">
        <v>5000000</v>
      </c>
      <c r="F3667" s="4">
        <v>14343976</v>
      </c>
      <c r="G3667" s="3">
        <f>movie_metadata[[#This Row],[New_gross]]-movie_metadata[[#This Row],[New_budget]]</f>
        <v>9343976</v>
      </c>
      <c r="H3667" s="3" t="str">
        <f>IF(movie_metadata[[#This Row],[Profit/Loss_in money]]&gt;0,"Profit","Loss")</f>
        <v>Profit</v>
      </c>
      <c r="I3667" t="s">
        <v>26</v>
      </c>
      <c r="J3667" t="s">
        <v>27</v>
      </c>
      <c r="K3667" t="s">
        <v>17681</v>
      </c>
      <c r="L3667" s="1">
        <v>1989</v>
      </c>
      <c r="M3667" t="s">
        <v>572</v>
      </c>
      <c r="N3667">
        <v>4.5</v>
      </c>
      <c r="O3667">
        <v>1.85</v>
      </c>
      <c r="P3667">
        <v>1000</v>
      </c>
      <c r="Q3667">
        <v>129</v>
      </c>
      <c r="R3667">
        <v>6</v>
      </c>
      <c r="S3667">
        <v>65</v>
      </c>
      <c r="T3667" t="s">
        <v>17682</v>
      </c>
      <c r="U3667">
        <v>935</v>
      </c>
      <c r="V3667" t="s">
        <v>13471</v>
      </c>
      <c r="W3667">
        <v>22961</v>
      </c>
      <c r="X3667">
        <v>1327</v>
      </c>
      <c r="Y3667" t="s">
        <v>17683</v>
      </c>
      <c r="Z3667">
        <v>0</v>
      </c>
      <c r="AA3667" t="s">
        <v>17684</v>
      </c>
      <c r="AB3667" t="s">
        <v>17685</v>
      </c>
      <c r="AC3667">
        <v>291</v>
      </c>
      <c r="AD3667">
        <v>120</v>
      </c>
    </row>
    <row r="3668" spans="1:30" x14ac:dyDescent="0.35">
      <c r="A3668" t="s">
        <v>23</v>
      </c>
      <c r="B3668" t="s">
        <v>5818</v>
      </c>
      <c r="C3668" t="s">
        <v>17686</v>
      </c>
      <c r="D3668">
        <v>95</v>
      </c>
      <c r="E3668" s="4">
        <v>5000000</v>
      </c>
      <c r="F3668" s="4">
        <v>241437427</v>
      </c>
      <c r="G3668" s="3">
        <f>movie_metadata[[#This Row],[New_gross]]-movie_metadata[[#This Row],[New_budget]]</f>
        <v>236437427</v>
      </c>
      <c r="H3668" s="3" t="str">
        <f>IF(movie_metadata[[#This Row],[Profit/Loss_in money]]&gt;0,"Profit","Loss")</f>
        <v>Profit</v>
      </c>
      <c r="I3668" t="s">
        <v>26</v>
      </c>
      <c r="J3668" t="s">
        <v>27</v>
      </c>
      <c r="K3668" t="s">
        <v>2709</v>
      </c>
      <c r="L3668" s="1">
        <v>2002</v>
      </c>
      <c r="M3668" t="s">
        <v>82</v>
      </c>
      <c r="N3668">
        <v>6.6</v>
      </c>
      <c r="O3668">
        <v>1.85</v>
      </c>
      <c r="P3668">
        <v>5000</v>
      </c>
      <c r="Q3668">
        <v>168</v>
      </c>
      <c r="R3668">
        <v>38</v>
      </c>
      <c r="S3668">
        <v>249</v>
      </c>
      <c r="T3668" t="s">
        <v>11758</v>
      </c>
      <c r="U3668">
        <v>567</v>
      </c>
      <c r="V3668" t="s">
        <v>11268</v>
      </c>
      <c r="W3668">
        <v>102071</v>
      </c>
      <c r="X3668">
        <v>1495</v>
      </c>
      <c r="Y3668" t="s">
        <v>10241</v>
      </c>
      <c r="Z3668">
        <v>3</v>
      </c>
      <c r="AA3668" t="s">
        <v>17687</v>
      </c>
      <c r="AB3668" t="s">
        <v>17688</v>
      </c>
      <c r="AC3668">
        <v>756</v>
      </c>
      <c r="AD3668">
        <v>312</v>
      </c>
    </row>
    <row r="3669" spans="1:30" x14ac:dyDescent="0.35">
      <c r="A3669" t="s">
        <v>23</v>
      </c>
      <c r="B3669" t="s">
        <v>14324</v>
      </c>
      <c r="C3669" t="s">
        <v>17689</v>
      </c>
      <c r="D3669">
        <v>94</v>
      </c>
      <c r="E3669" s="4">
        <v>5000000</v>
      </c>
      <c r="F3669" s="4">
        <v>14123773</v>
      </c>
      <c r="G3669" s="3">
        <f>movie_metadata[[#This Row],[New_gross]]-movie_metadata[[#This Row],[New_budget]]</f>
        <v>9123773</v>
      </c>
      <c r="H3669" s="3" t="str">
        <f>IF(movie_metadata[[#This Row],[Profit/Loss_in money]]&gt;0,"Profit","Loss")</f>
        <v>Profit</v>
      </c>
      <c r="I3669" t="s">
        <v>26</v>
      </c>
      <c r="J3669" t="s">
        <v>27</v>
      </c>
      <c r="K3669" t="s">
        <v>1928</v>
      </c>
      <c r="L3669" s="1">
        <v>2012</v>
      </c>
      <c r="M3669" t="s">
        <v>572</v>
      </c>
      <c r="N3669">
        <v>5.3</v>
      </c>
      <c r="O3669">
        <v>2.35</v>
      </c>
      <c r="P3669">
        <v>25000</v>
      </c>
      <c r="Q3669">
        <v>444</v>
      </c>
      <c r="R3669">
        <v>520</v>
      </c>
      <c r="S3669">
        <v>192</v>
      </c>
      <c r="T3669" t="s">
        <v>15718</v>
      </c>
      <c r="U3669">
        <v>11000</v>
      </c>
      <c r="V3669" t="s">
        <v>74</v>
      </c>
      <c r="W3669">
        <v>108683</v>
      </c>
      <c r="X3669">
        <v>12306</v>
      </c>
      <c r="Y3669" t="s">
        <v>17690</v>
      </c>
      <c r="Z3669">
        <v>4</v>
      </c>
      <c r="AA3669" t="s">
        <v>17691</v>
      </c>
      <c r="AB3669" t="s">
        <v>17692</v>
      </c>
      <c r="AC3669">
        <v>561</v>
      </c>
      <c r="AD3669">
        <v>892</v>
      </c>
    </row>
    <row r="3670" spans="1:30" x14ac:dyDescent="0.35">
      <c r="A3670" t="s">
        <v>23</v>
      </c>
      <c r="B3670" t="s">
        <v>17693</v>
      </c>
      <c r="C3670" t="s">
        <v>17694</v>
      </c>
      <c r="D3670">
        <v>93</v>
      </c>
      <c r="E3670" s="4">
        <v>5000000</v>
      </c>
      <c r="F3670" s="4">
        <v>15126948</v>
      </c>
      <c r="G3670" s="3">
        <f>movie_metadata[[#This Row],[New_gross]]-movie_metadata[[#This Row],[New_budget]]</f>
        <v>10126948</v>
      </c>
      <c r="H3670" s="3" t="str">
        <f>IF(movie_metadata[[#This Row],[Profit/Loss_in money]]&gt;0,"Profit","Loss")</f>
        <v>Profit</v>
      </c>
      <c r="I3670" t="s">
        <v>26</v>
      </c>
      <c r="J3670" t="s">
        <v>27</v>
      </c>
      <c r="K3670" t="s">
        <v>5534</v>
      </c>
      <c r="L3670" s="1">
        <v>1995</v>
      </c>
      <c r="M3670" t="s">
        <v>572</v>
      </c>
      <c r="N3670">
        <v>4.9000000000000004</v>
      </c>
      <c r="O3670">
        <v>1.85</v>
      </c>
      <c r="P3670">
        <v>0</v>
      </c>
      <c r="Q3670">
        <v>123</v>
      </c>
      <c r="R3670">
        <v>13</v>
      </c>
      <c r="S3670">
        <v>141</v>
      </c>
      <c r="T3670" t="s">
        <v>17695</v>
      </c>
      <c r="U3670">
        <v>742</v>
      </c>
      <c r="V3670" t="s">
        <v>10168</v>
      </c>
      <c r="W3670">
        <v>20815</v>
      </c>
      <c r="X3670">
        <v>1227</v>
      </c>
      <c r="Y3670" t="s">
        <v>12867</v>
      </c>
      <c r="Z3670">
        <v>0</v>
      </c>
      <c r="AA3670" t="s">
        <v>17696</v>
      </c>
      <c r="AB3670" t="s">
        <v>17697</v>
      </c>
      <c r="AC3670">
        <v>335</v>
      </c>
      <c r="AD3670">
        <v>152</v>
      </c>
    </row>
    <row r="3671" spans="1:30" x14ac:dyDescent="0.35">
      <c r="A3671" t="s">
        <v>23</v>
      </c>
      <c r="B3671" t="s">
        <v>1209</v>
      </c>
      <c r="C3671" t="s">
        <v>17698</v>
      </c>
      <c r="D3671">
        <v>106</v>
      </c>
      <c r="E3671" s="4">
        <v>2000000</v>
      </c>
      <c r="F3671" s="4">
        <v>13622333</v>
      </c>
      <c r="G3671" s="3">
        <f>movie_metadata[[#This Row],[New_gross]]-movie_metadata[[#This Row],[New_budget]]</f>
        <v>11622333</v>
      </c>
      <c r="H3671" s="3" t="str">
        <f>IF(movie_metadata[[#This Row],[Profit/Loss_in money]]&gt;0,"Profit","Loss")</f>
        <v>Profit</v>
      </c>
      <c r="I3671" t="s">
        <v>2765</v>
      </c>
      <c r="J3671" t="s">
        <v>2900</v>
      </c>
      <c r="K3671" t="s">
        <v>11374</v>
      </c>
      <c r="L3671" s="1">
        <v>2001</v>
      </c>
      <c r="M3671" t="s">
        <v>572</v>
      </c>
      <c r="N3671">
        <v>7.7</v>
      </c>
      <c r="O3671">
        <v>1.85</v>
      </c>
      <c r="P3671">
        <v>0</v>
      </c>
      <c r="Q3671">
        <v>173</v>
      </c>
      <c r="R3671">
        <v>0</v>
      </c>
      <c r="S3671">
        <v>19</v>
      </c>
      <c r="T3671" t="s">
        <v>17699</v>
      </c>
      <c r="U3671">
        <v>269</v>
      </c>
      <c r="V3671" t="s">
        <v>12412</v>
      </c>
      <c r="W3671">
        <v>91377</v>
      </c>
      <c r="X3671">
        <v>361</v>
      </c>
      <c r="Y3671" t="s">
        <v>17700</v>
      </c>
      <c r="Z3671">
        <v>1</v>
      </c>
      <c r="AA3671" t="s">
        <v>17701</v>
      </c>
      <c r="AB3671" t="s">
        <v>17702</v>
      </c>
      <c r="AC3671">
        <v>385</v>
      </c>
      <c r="AD3671">
        <v>43</v>
      </c>
    </row>
    <row r="3672" spans="1:30" x14ac:dyDescent="0.35">
      <c r="A3672" t="s">
        <v>23</v>
      </c>
      <c r="B3672" t="s">
        <v>2445</v>
      </c>
      <c r="C3672" t="s">
        <v>17703</v>
      </c>
      <c r="D3672">
        <v>99</v>
      </c>
      <c r="E3672" s="4">
        <v>4000000</v>
      </c>
      <c r="F3672" s="4">
        <v>13464388</v>
      </c>
      <c r="G3672" s="3">
        <f>movie_metadata[[#This Row],[New_gross]]-movie_metadata[[#This Row],[New_budget]]</f>
        <v>9464388</v>
      </c>
      <c r="H3672" s="3" t="str">
        <f>IF(movie_metadata[[#This Row],[Profit/Loss_in money]]&gt;0,"Profit","Loss")</f>
        <v>Profit</v>
      </c>
      <c r="I3672" t="s">
        <v>26</v>
      </c>
      <c r="J3672" t="s">
        <v>45</v>
      </c>
      <c r="K3672" t="s">
        <v>7568</v>
      </c>
      <c r="L3672" s="1">
        <v>2004</v>
      </c>
      <c r="M3672" t="s">
        <v>572</v>
      </c>
      <c r="N3672">
        <v>8</v>
      </c>
      <c r="O3672">
        <v>2.35</v>
      </c>
      <c r="P3672">
        <v>19000</v>
      </c>
      <c r="Q3672">
        <v>246</v>
      </c>
      <c r="R3672">
        <v>1000</v>
      </c>
      <c r="S3672">
        <v>358</v>
      </c>
      <c r="T3672" t="s">
        <v>6079</v>
      </c>
      <c r="U3672">
        <v>605</v>
      </c>
      <c r="V3672" t="s">
        <v>17704</v>
      </c>
      <c r="W3672">
        <v>395921</v>
      </c>
      <c r="X3672">
        <v>1686</v>
      </c>
      <c r="Y3672" t="s">
        <v>1122</v>
      </c>
      <c r="Z3672">
        <v>6</v>
      </c>
      <c r="AA3672" t="s">
        <v>17705</v>
      </c>
      <c r="AB3672" t="s">
        <v>17706</v>
      </c>
      <c r="AC3672">
        <v>859</v>
      </c>
      <c r="AD3672">
        <v>427</v>
      </c>
    </row>
    <row r="3673" spans="1:30" x14ac:dyDescent="0.35">
      <c r="A3673" t="s">
        <v>23</v>
      </c>
      <c r="B3673" t="s">
        <v>17707</v>
      </c>
      <c r="C3673" t="s">
        <v>17708</v>
      </c>
      <c r="D3673">
        <v>82</v>
      </c>
      <c r="E3673" s="4">
        <v>5000000</v>
      </c>
      <c r="F3673" s="4">
        <v>13350177</v>
      </c>
      <c r="G3673" s="3">
        <f>movie_metadata[[#This Row],[New_gross]]-movie_metadata[[#This Row],[New_budget]]</f>
        <v>8350177</v>
      </c>
      <c r="H3673" s="3" t="str">
        <f>IF(movie_metadata[[#This Row],[Profit/Loss_in money]]&gt;0,"Profit","Loss")</f>
        <v>Profit</v>
      </c>
      <c r="I3673" t="s">
        <v>26</v>
      </c>
      <c r="J3673" t="s">
        <v>27</v>
      </c>
      <c r="K3673" t="s">
        <v>4375</v>
      </c>
      <c r="L3673" s="1">
        <v>2008</v>
      </c>
      <c r="M3673" t="s">
        <v>29</v>
      </c>
      <c r="N3673">
        <v>3.8</v>
      </c>
      <c r="O3673">
        <v>1.85</v>
      </c>
      <c r="P3673">
        <v>562</v>
      </c>
      <c r="Q3673">
        <v>74</v>
      </c>
      <c r="R3673">
        <v>7</v>
      </c>
      <c r="S3673">
        <v>664</v>
      </c>
      <c r="T3673" t="s">
        <v>17709</v>
      </c>
      <c r="U3673">
        <v>1000</v>
      </c>
      <c r="V3673" t="s">
        <v>12115</v>
      </c>
      <c r="W3673">
        <v>7904</v>
      </c>
      <c r="X3673">
        <v>4856</v>
      </c>
      <c r="Y3673" t="s">
        <v>3927</v>
      </c>
      <c r="Z3673">
        <v>5</v>
      </c>
      <c r="AA3673" t="s">
        <v>17710</v>
      </c>
      <c r="AB3673" t="s">
        <v>17711</v>
      </c>
      <c r="AC3673">
        <v>113</v>
      </c>
      <c r="AD3673">
        <v>984</v>
      </c>
    </row>
    <row r="3674" spans="1:30" x14ac:dyDescent="0.35">
      <c r="A3674" t="s">
        <v>23</v>
      </c>
      <c r="B3674" t="s">
        <v>15886</v>
      </c>
      <c r="C3674" t="s">
        <v>17712</v>
      </c>
      <c r="D3674">
        <v>135</v>
      </c>
      <c r="E3674" s="4">
        <v>5000000</v>
      </c>
      <c r="F3674" s="4">
        <v>13269963</v>
      </c>
      <c r="G3674" s="3">
        <f>movie_metadata[[#This Row],[New_gross]]-movie_metadata[[#This Row],[New_budget]]</f>
        <v>8269963</v>
      </c>
      <c r="H3674" s="3" t="str">
        <f>IF(movie_metadata[[#This Row],[Profit/Loss_in money]]&gt;0,"Profit","Loss")</f>
        <v>Profit</v>
      </c>
      <c r="I3674" t="s">
        <v>26</v>
      </c>
      <c r="J3674" t="s">
        <v>27</v>
      </c>
      <c r="K3674" t="s">
        <v>8050</v>
      </c>
      <c r="L3674" s="1">
        <v>1996</v>
      </c>
      <c r="M3674" t="s">
        <v>572</v>
      </c>
      <c r="N3674">
        <v>7.6</v>
      </c>
      <c r="O3674">
        <v>2.35</v>
      </c>
      <c r="P3674">
        <v>0</v>
      </c>
      <c r="Q3674">
        <v>68</v>
      </c>
      <c r="R3674">
        <v>407</v>
      </c>
      <c r="S3674">
        <v>111</v>
      </c>
      <c r="T3674" t="s">
        <v>16461</v>
      </c>
      <c r="U3674">
        <v>11000</v>
      </c>
      <c r="V3674" t="s">
        <v>653</v>
      </c>
      <c r="W3674">
        <v>23202</v>
      </c>
      <c r="X3674">
        <v>11400</v>
      </c>
      <c r="Y3674" t="s">
        <v>17713</v>
      </c>
      <c r="Z3674">
        <v>2</v>
      </c>
      <c r="AA3674" t="s">
        <v>17714</v>
      </c>
      <c r="AB3674" t="s">
        <v>17715</v>
      </c>
      <c r="AC3674">
        <v>173</v>
      </c>
      <c r="AD3674">
        <v>189</v>
      </c>
    </row>
    <row r="3675" spans="1:30" x14ac:dyDescent="0.35">
      <c r="A3675" t="s">
        <v>23</v>
      </c>
      <c r="B3675" t="s">
        <v>9627</v>
      </c>
      <c r="C3675" t="s">
        <v>17716</v>
      </c>
      <c r="D3675">
        <v>88</v>
      </c>
      <c r="E3675" s="4">
        <v>5000000</v>
      </c>
      <c r="F3675" s="4">
        <v>17768000</v>
      </c>
      <c r="G3675" s="3">
        <f>movie_metadata[[#This Row],[New_gross]]-movie_metadata[[#This Row],[New_budget]]</f>
        <v>12768000</v>
      </c>
      <c r="H3675" s="3" t="str">
        <f>IF(movie_metadata[[#This Row],[Profit/Loss_in money]]&gt;0,"Profit","Loss")</f>
        <v>Profit</v>
      </c>
      <c r="I3675" t="s">
        <v>26</v>
      </c>
      <c r="J3675" t="s">
        <v>27</v>
      </c>
      <c r="K3675" t="s">
        <v>5534</v>
      </c>
      <c r="L3675" s="1">
        <v>1988</v>
      </c>
      <c r="M3675" t="s">
        <v>572</v>
      </c>
      <c r="N3675">
        <v>5.9</v>
      </c>
      <c r="O3675">
        <v>1.85</v>
      </c>
      <c r="P3675">
        <v>0</v>
      </c>
      <c r="Q3675">
        <v>144</v>
      </c>
      <c r="R3675">
        <v>27</v>
      </c>
      <c r="S3675">
        <v>101</v>
      </c>
      <c r="T3675" t="s">
        <v>17717</v>
      </c>
      <c r="U3675">
        <v>742</v>
      </c>
      <c r="V3675" t="s">
        <v>10168</v>
      </c>
      <c r="W3675">
        <v>29629</v>
      </c>
      <c r="X3675">
        <v>1136</v>
      </c>
      <c r="Y3675" t="s">
        <v>17718</v>
      </c>
      <c r="Z3675">
        <v>0</v>
      </c>
      <c r="AA3675" t="s">
        <v>17719</v>
      </c>
      <c r="AB3675" t="s">
        <v>17720</v>
      </c>
      <c r="AC3675">
        <v>374</v>
      </c>
      <c r="AD3675">
        <v>120</v>
      </c>
    </row>
    <row r="3676" spans="1:30" x14ac:dyDescent="0.35">
      <c r="A3676" t="s">
        <v>23</v>
      </c>
      <c r="B3676" t="s">
        <v>17721</v>
      </c>
      <c r="C3676" t="s">
        <v>17722</v>
      </c>
      <c r="D3676">
        <v>89</v>
      </c>
      <c r="E3676" s="4">
        <v>5000000</v>
      </c>
      <c r="F3676" s="4">
        <v>12947763</v>
      </c>
      <c r="G3676" s="3">
        <f>movie_metadata[[#This Row],[New_gross]]-movie_metadata[[#This Row],[New_budget]]</f>
        <v>7947763</v>
      </c>
      <c r="H3676" s="3" t="str">
        <f>IF(movie_metadata[[#This Row],[Profit/Loss_in money]]&gt;0,"Profit","Loss")</f>
        <v>Profit</v>
      </c>
      <c r="I3676" t="s">
        <v>26</v>
      </c>
      <c r="J3676" t="s">
        <v>27</v>
      </c>
      <c r="K3676" t="s">
        <v>5094</v>
      </c>
      <c r="L3676" s="1">
        <v>1986</v>
      </c>
      <c r="M3676" t="s">
        <v>572</v>
      </c>
      <c r="N3676">
        <v>6.2</v>
      </c>
      <c r="O3676">
        <v>2.35</v>
      </c>
      <c r="P3676">
        <v>0</v>
      </c>
      <c r="Q3676">
        <v>96</v>
      </c>
      <c r="R3676">
        <v>17</v>
      </c>
      <c r="S3676">
        <v>85</v>
      </c>
      <c r="T3676" t="s">
        <v>17723</v>
      </c>
      <c r="U3676">
        <v>690</v>
      </c>
      <c r="V3676" t="s">
        <v>6245</v>
      </c>
      <c r="W3676">
        <v>10624</v>
      </c>
      <c r="X3676">
        <v>1160</v>
      </c>
      <c r="Y3676" t="s">
        <v>17724</v>
      </c>
      <c r="Z3676">
        <v>0</v>
      </c>
      <c r="AA3676" t="s">
        <v>17725</v>
      </c>
      <c r="AB3676" t="s">
        <v>17726</v>
      </c>
      <c r="AC3676">
        <v>125</v>
      </c>
      <c r="AD3676">
        <v>190</v>
      </c>
    </row>
    <row r="3677" spans="1:30" x14ac:dyDescent="0.35">
      <c r="A3677" t="s">
        <v>23</v>
      </c>
      <c r="B3677" t="s">
        <v>3114</v>
      </c>
      <c r="C3677" t="s">
        <v>17727</v>
      </c>
      <c r="D3677">
        <v>110</v>
      </c>
      <c r="E3677" s="4">
        <v>5000000</v>
      </c>
      <c r="F3677" s="4">
        <v>14100000</v>
      </c>
      <c r="G3677" s="3">
        <f>movie_metadata[[#This Row],[New_gross]]-movie_metadata[[#This Row],[New_budget]]</f>
        <v>9100000</v>
      </c>
      <c r="H3677" s="3" t="str">
        <f>IF(movie_metadata[[#This Row],[Profit/Loss_in money]]&gt;0,"Profit","Loss")</f>
        <v>Profit</v>
      </c>
      <c r="I3677" t="s">
        <v>26</v>
      </c>
      <c r="J3677" t="s">
        <v>27</v>
      </c>
      <c r="K3677" t="s">
        <v>2520</v>
      </c>
      <c r="L3677" s="1">
        <v>1982</v>
      </c>
      <c r="M3677" t="s">
        <v>572</v>
      </c>
      <c r="N3677">
        <v>7.2</v>
      </c>
      <c r="O3677">
        <v>1.85</v>
      </c>
      <c r="P3677">
        <v>0</v>
      </c>
      <c r="Q3677">
        <v>42</v>
      </c>
      <c r="R3677">
        <v>272</v>
      </c>
      <c r="S3677">
        <v>551</v>
      </c>
      <c r="T3677" t="s">
        <v>8498</v>
      </c>
      <c r="U3677">
        <v>801</v>
      </c>
      <c r="V3677" t="s">
        <v>11080</v>
      </c>
      <c r="W3677">
        <v>14995</v>
      </c>
      <c r="X3677">
        <v>2943</v>
      </c>
      <c r="Y3677" t="s">
        <v>4755</v>
      </c>
      <c r="Z3677">
        <v>6</v>
      </c>
      <c r="AA3677" t="s">
        <v>17728</v>
      </c>
      <c r="AB3677" t="s">
        <v>17729</v>
      </c>
      <c r="AC3677">
        <v>87</v>
      </c>
      <c r="AD3677">
        <v>796</v>
      </c>
    </row>
    <row r="3678" spans="1:30" x14ac:dyDescent="0.35">
      <c r="A3678" t="s">
        <v>23</v>
      </c>
      <c r="B3678" t="s">
        <v>17730</v>
      </c>
      <c r="C3678" t="s">
        <v>17731</v>
      </c>
      <c r="D3678">
        <v>107</v>
      </c>
      <c r="E3678" s="4">
        <v>5000000</v>
      </c>
      <c r="F3678" s="4">
        <v>12200000</v>
      </c>
      <c r="G3678" s="3">
        <f>movie_metadata[[#This Row],[New_gross]]-movie_metadata[[#This Row],[New_budget]]</f>
        <v>7200000</v>
      </c>
      <c r="H3678" s="3" t="str">
        <f>IF(movie_metadata[[#This Row],[Profit/Loss_in money]]&gt;0,"Profit","Loss")</f>
        <v>Profit</v>
      </c>
      <c r="I3678" t="s">
        <v>26</v>
      </c>
      <c r="J3678" t="s">
        <v>27</v>
      </c>
      <c r="K3678" t="s">
        <v>10269</v>
      </c>
      <c r="L3678" s="1">
        <v>1983</v>
      </c>
      <c r="M3678" t="s">
        <v>82</v>
      </c>
      <c r="N3678">
        <v>6.3</v>
      </c>
      <c r="O3678">
        <v>1.85</v>
      </c>
      <c r="P3678">
        <v>0</v>
      </c>
      <c r="Q3678">
        <v>29</v>
      </c>
      <c r="R3678">
        <v>8</v>
      </c>
      <c r="S3678">
        <v>268</v>
      </c>
      <c r="T3678" t="s">
        <v>17732</v>
      </c>
      <c r="U3678">
        <v>926</v>
      </c>
      <c r="V3678" t="s">
        <v>4638</v>
      </c>
      <c r="W3678">
        <v>7973</v>
      </c>
      <c r="X3678">
        <v>2383</v>
      </c>
      <c r="Y3678" t="s">
        <v>17733</v>
      </c>
      <c r="Z3678">
        <v>0</v>
      </c>
      <c r="AA3678" t="s">
        <v>17734</v>
      </c>
      <c r="AB3678" t="s">
        <v>17735</v>
      </c>
      <c r="AC3678">
        <v>65</v>
      </c>
      <c r="AD3678">
        <v>400</v>
      </c>
    </row>
    <row r="3679" spans="1:30" x14ac:dyDescent="0.35">
      <c r="A3679" t="s">
        <v>23</v>
      </c>
      <c r="B3679" t="s">
        <v>17736</v>
      </c>
      <c r="C3679" t="s">
        <v>17737</v>
      </c>
      <c r="D3679">
        <v>86</v>
      </c>
      <c r="E3679" s="4">
        <v>5000000</v>
      </c>
      <c r="F3679" s="4">
        <v>17683670</v>
      </c>
      <c r="G3679" s="3">
        <f>movie_metadata[[#This Row],[New_gross]]-movie_metadata[[#This Row],[New_budget]]</f>
        <v>12683670</v>
      </c>
      <c r="H3679" s="3" t="str">
        <f>IF(movie_metadata[[#This Row],[Profit/Loss_in money]]&gt;0,"Profit","Loss")</f>
        <v>Profit</v>
      </c>
      <c r="I3679" t="s">
        <v>26</v>
      </c>
      <c r="J3679" t="s">
        <v>27</v>
      </c>
      <c r="K3679" t="s">
        <v>4268</v>
      </c>
      <c r="L3679" s="1">
        <v>2011</v>
      </c>
      <c r="M3679" t="s">
        <v>29</v>
      </c>
      <c r="N3679">
        <v>5.2</v>
      </c>
      <c r="O3679">
        <v>1.33</v>
      </c>
      <c r="P3679">
        <v>0</v>
      </c>
      <c r="Q3679">
        <v>228</v>
      </c>
      <c r="R3679">
        <v>17</v>
      </c>
      <c r="S3679">
        <v>205</v>
      </c>
      <c r="T3679" t="s">
        <v>17738</v>
      </c>
      <c r="U3679">
        <v>520</v>
      </c>
      <c r="V3679" t="s">
        <v>3739</v>
      </c>
      <c r="W3679">
        <v>47227</v>
      </c>
      <c r="X3679">
        <v>1520</v>
      </c>
      <c r="Y3679" t="s">
        <v>17739</v>
      </c>
      <c r="Z3679">
        <v>0</v>
      </c>
      <c r="AA3679" t="s">
        <v>17740</v>
      </c>
      <c r="AB3679" t="s">
        <v>17741</v>
      </c>
      <c r="AC3679">
        <v>323</v>
      </c>
      <c r="AD3679">
        <v>270</v>
      </c>
    </row>
    <row r="3680" spans="1:30" x14ac:dyDescent="0.35">
      <c r="A3680" t="s">
        <v>23</v>
      </c>
      <c r="B3680" t="s">
        <v>17742</v>
      </c>
      <c r="C3680" t="s">
        <v>17743</v>
      </c>
      <c r="D3680">
        <v>91</v>
      </c>
      <c r="E3680" s="4">
        <v>8000000</v>
      </c>
      <c r="F3680" s="4">
        <v>12055108</v>
      </c>
      <c r="G3680" s="3">
        <f>movie_metadata[[#This Row],[New_gross]]-movie_metadata[[#This Row],[New_budget]]</f>
        <v>4055108</v>
      </c>
      <c r="H3680" s="3" t="str">
        <f>IF(movie_metadata[[#This Row],[Profit/Loss_in money]]&gt;0,"Profit","Loss")</f>
        <v>Profit</v>
      </c>
      <c r="I3680" t="s">
        <v>26</v>
      </c>
      <c r="J3680" t="s">
        <v>27</v>
      </c>
      <c r="K3680" t="s">
        <v>2520</v>
      </c>
      <c r="L3680" s="1">
        <v>2008</v>
      </c>
      <c r="M3680" t="s">
        <v>572</v>
      </c>
      <c r="N3680">
        <v>6.9</v>
      </c>
      <c r="O3680">
        <v>2.35</v>
      </c>
      <c r="P3680">
        <v>0</v>
      </c>
      <c r="Q3680">
        <v>195</v>
      </c>
      <c r="R3680">
        <v>19</v>
      </c>
      <c r="S3680">
        <v>260</v>
      </c>
      <c r="T3680" t="s">
        <v>5196</v>
      </c>
      <c r="U3680">
        <v>968</v>
      </c>
      <c r="V3680" t="s">
        <v>372</v>
      </c>
      <c r="W3680">
        <v>61151</v>
      </c>
      <c r="X3680">
        <v>2528</v>
      </c>
      <c r="Y3680" t="s">
        <v>3018</v>
      </c>
      <c r="Z3680">
        <v>0</v>
      </c>
      <c r="AA3680" t="s">
        <v>17744</v>
      </c>
      <c r="AB3680" t="s">
        <v>17745</v>
      </c>
      <c r="AC3680">
        <v>134</v>
      </c>
      <c r="AD3680">
        <v>934</v>
      </c>
    </row>
    <row r="3681" spans="1:30" x14ac:dyDescent="0.35">
      <c r="A3681" t="s">
        <v>23</v>
      </c>
      <c r="B3681" t="s">
        <v>14094</v>
      </c>
      <c r="C3681" t="s">
        <v>17746</v>
      </c>
      <c r="D3681">
        <v>103</v>
      </c>
      <c r="E3681" s="4">
        <v>5000000</v>
      </c>
      <c r="F3681" s="4">
        <v>27285953</v>
      </c>
      <c r="G3681" s="3">
        <f>movie_metadata[[#This Row],[New_gross]]-movie_metadata[[#This Row],[New_budget]]</f>
        <v>22285953</v>
      </c>
      <c r="H3681" s="3" t="str">
        <f>IF(movie_metadata[[#This Row],[Profit/Loss_in money]]&gt;0,"Profit","Loss")</f>
        <v>Profit</v>
      </c>
      <c r="I3681" t="s">
        <v>26</v>
      </c>
      <c r="J3681" t="s">
        <v>27</v>
      </c>
      <c r="K3681" t="s">
        <v>54</v>
      </c>
      <c r="L3681" s="1">
        <v>2015</v>
      </c>
      <c r="M3681" t="s">
        <v>572</v>
      </c>
      <c r="N3681">
        <v>6.8</v>
      </c>
      <c r="O3681">
        <v>1.85</v>
      </c>
      <c r="P3681">
        <v>16000</v>
      </c>
      <c r="Q3681">
        <v>203</v>
      </c>
      <c r="R3681">
        <v>66</v>
      </c>
      <c r="S3681">
        <v>13</v>
      </c>
      <c r="T3681" t="s">
        <v>17747</v>
      </c>
      <c r="U3681">
        <v>155</v>
      </c>
      <c r="V3681" t="s">
        <v>17748</v>
      </c>
      <c r="W3681">
        <v>48675</v>
      </c>
      <c r="X3681">
        <v>259</v>
      </c>
      <c r="Y3681" t="s">
        <v>17749</v>
      </c>
      <c r="Z3681">
        <v>0</v>
      </c>
      <c r="AA3681" t="s">
        <v>17750</v>
      </c>
      <c r="AB3681" t="s">
        <v>17751</v>
      </c>
      <c r="AC3681">
        <v>214</v>
      </c>
      <c r="AD3681">
        <v>78</v>
      </c>
    </row>
    <row r="3682" spans="1:30" x14ac:dyDescent="0.35">
      <c r="A3682" t="s">
        <v>23</v>
      </c>
      <c r="B3682" t="s">
        <v>17752</v>
      </c>
      <c r="C3682" t="s">
        <v>17753</v>
      </c>
      <c r="D3682">
        <v>90</v>
      </c>
      <c r="E3682" s="4">
        <v>8000000</v>
      </c>
      <c r="F3682" s="4">
        <v>37462652.234482758</v>
      </c>
      <c r="G3682" s="3">
        <f>movie_metadata[[#This Row],[New_gross]]-movie_metadata[[#This Row],[New_budget]]</f>
        <v>29462652.234482758</v>
      </c>
      <c r="H3682" s="3" t="str">
        <f>IF(movie_metadata[[#This Row],[Profit/Loss_in money]]&gt;0,"Profit","Loss")</f>
        <v>Profit</v>
      </c>
      <c r="I3682" t="s">
        <v>26</v>
      </c>
      <c r="J3682" t="s">
        <v>27</v>
      </c>
      <c r="K3682" t="s">
        <v>37</v>
      </c>
      <c r="L3682" s="1">
        <v>1982</v>
      </c>
      <c r="M3682" t="s">
        <v>82</v>
      </c>
      <c r="N3682">
        <v>6.2</v>
      </c>
      <c r="O3682">
        <v>1.85</v>
      </c>
      <c r="P3682">
        <v>0</v>
      </c>
      <c r="Q3682">
        <v>44</v>
      </c>
      <c r="R3682">
        <v>152</v>
      </c>
      <c r="S3682">
        <v>826</v>
      </c>
      <c r="T3682" t="s">
        <v>3322</v>
      </c>
      <c r="U3682">
        <v>21000</v>
      </c>
      <c r="V3682" t="s">
        <v>17754</v>
      </c>
      <c r="W3682">
        <v>15345</v>
      </c>
      <c r="X3682">
        <v>23714</v>
      </c>
      <c r="Y3682" t="s">
        <v>896</v>
      </c>
      <c r="Z3682">
        <v>0</v>
      </c>
      <c r="AA3682" t="s">
        <v>17755</v>
      </c>
      <c r="AB3682" t="s">
        <v>17756</v>
      </c>
      <c r="AC3682">
        <v>87</v>
      </c>
      <c r="AD3682">
        <v>982</v>
      </c>
    </row>
    <row r="3683" spans="1:30" x14ac:dyDescent="0.35">
      <c r="A3683" t="s">
        <v>23</v>
      </c>
      <c r="B3683" t="s">
        <v>17022</v>
      </c>
      <c r="C3683" t="s">
        <v>17757</v>
      </c>
      <c r="D3683">
        <v>141</v>
      </c>
      <c r="E3683" s="4">
        <v>5000000</v>
      </c>
      <c r="F3683" s="4">
        <v>37462652.234482758</v>
      </c>
      <c r="G3683" s="3">
        <f>movie_metadata[[#This Row],[New_gross]]-movie_metadata[[#This Row],[New_budget]]</f>
        <v>32462652.234482758</v>
      </c>
      <c r="H3683" s="3" t="str">
        <f>IF(movie_metadata[[#This Row],[Profit/Loss_in money]]&gt;0,"Profit","Loss")</f>
        <v>Profit</v>
      </c>
      <c r="I3683" t="s">
        <v>26</v>
      </c>
      <c r="J3683" t="s">
        <v>27</v>
      </c>
      <c r="K3683" t="s">
        <v>1934</v>
      </c>
      <c r="L3683" s="1">
        <v>1959</v>
      </c>
      <c r="M3683" t="s">
        <v>60</v>
      </c>
      <c r="N3683">
        <v>6.2</v>
      </c>
      <c r="O3683">
        <v>2.2000000000000002</v>
      </c>
      <c r="P3683">
        <v>270</v>
      </c>
      <c r="Q3683">
        <v>14</v>
      </c>
      <c r="R3683">
        <v>54</v>
      </c>
      <c r="S3683">
        <v>70</v>
      </c>
      <c r="T3683" t="s">
        <v>17758</v>
      </c>
      <c r="U3683">
        <v>746</v>
      </c>
      <c r="V3683" t="s">
        <v>17759</v>
      </c>
      <c r="W3683">
        <v>2017</v>
      </c>
      <c r="X3683">
        <v>1332</v>
      </c>
      <c r="Y3683" t="s">
        <v>17760</v>
      </c>
      <c r="Z3683">
        <v>2</v>
      </c>
      <c r="AA3683" t="s">
        <v>17761</v>
      </c>
      <c r="AB3683" t="s">
        <v>17762</v>
      </c>
      <c r="AC3683">
        <v>33</v>
      </c>
      <c r="AD3683">
        <v>333</v>
      </c>
    </row>
    <row r="3684" spans="1:30" x14ac:dyDescent="0.35">
      <c r="A3684" t="s">
        <v>23</v>
      </c>
      <c r="B3684" t="s">
        <v>17763</v>
      </c>
      <c r="C3684" t="s">
        <v>17764</v>
      </c>
      <c r="D3684">
        <v>92</v>
      </c>
      <c r="E3684" s="4">
        <v>5000000</v>
      </c>
      <c r="F3684" s="4">
        <v>11675178</v>
      </c>
      <c r="G3684" s="3">
        <f>movie_metadata[[#This Row],[New_gross]]-movie_metadata[[#This Row],[New_budget]]</f>
        <v>6675178</v>
      </c>
      <c r="H3684" s="3" t="str">
        <f>IF(movie_metadata[[#This Row],[Profit/Loss_in money]]&gt;0,"Profit","Loss")</f>
        <v>Profit</v>
      </c>
      <c r="I3684" t="s">
        <v>26</v>
      </c>
      <c r="J3684" t="s">
        <v>27</v>
      </c>
      <c r="K3684" t="s">
        <v>1664</v>
      </c>
      <c r="L3684" s="1">
        <v>2016</v>
      </c>
      <c r="M3684" t="s">
        <v>572</v>
      </c>
      <c r="N3684">
        <v>3.5</v>
      </c>
      <c r="O3684">
        <v>2.35</v>
      </c>
      <c r="P3684">
        <v>11000</v>
      </c>
      <c r="Q3684">
        <v>59</v>
      </c>
      <c r="R3684">
        <v>89</v>
      </c>
      <c r="S3684">
        <v>355</v>
      </c>
      <c r="T3684" t="s">
        <v>5255</v>
      </c>
      <c r="U3684">
        <v>729</v>
      </c>
      <c r="V3684" t="s">
        <v>409</v>
      </c>
      <c r="W3684">
        <v>9509</v>
      </c>
      <c r="X3684">
        <v>2848</v>
      </c>
      <c r="Y3684" t="s">
        <v>7929</v>
      </c>
      <c r="Z3684">
        <v>4</v>
      </c>
      <c r="AA3684" t="s">
        <v>17765</v>
      </c>
      <c r="AB3684" t="s">
        <v>17766</v>
      </c>
      <c r="AC3684">
        <v>53</v>
      </c>
      <c r="AD3684">
        <v>706</v>
      </c>
    </row>
    <row r="3685" spans="1:30" x14ac:dyDescent="0.35">
      <c r="A3685" t="s">
        <v>23</v>
      </c>
      <c r="B3685" t="s">
        <v>5074</v>
      </c>
      <c r="C3685" t="s">
        <v>17767</v>
      </c>
      <c r="D3685">
        <v>99</v>
      </c>
      <c r="E3685" s="4">
        <v>8000000</v>
      </c>
      <c r="F3685" s="4">
        <v>10572742</v>
      </c>
      <c r="G3685" s="3">
        <f>movie_metadata[[#This Row],[New_gross]]-movie_metadata[[#This Row],[New_budget]]</f>
        <v>2572742</v>
      </c>
      <c r="H3685" s="3" t="str">
        <f>IF(movie_metadata[[#This Row],[Profit/Loss_in money]]&gt;0,"Profit","Loss")</f>
        <v>Profit</v>
      </c>
      <c r="I3685" t="s">
        <v>26</v>
      </c>
      <c r="J3685" t="s">
        <v>27</v>
      </c>
      <c r="K3685" t="s">
        <v>206</v>
      </c>
      <c r="L3685" s="1">
        <v>2009</v>
      </c>
      <c r="M3685" t="s">
        <v>29</v>
      </c>
      <c r="N3685">
        <v>6.1</v>
      </c>
      <c r="O3685">
        <v>1.85</v>
      </c>
      <c r="P3685">
        <v>738</v>
      </c>
      <c r="Q3685">
        <v>45</v>
      </c>
      <c r="R3685">
        <v>1000</v>
      </c>
      <c r="S3685">
        <v>409</v>
      </c>
      <c r="T3685" t="s">
        <v>1653</v>
      </c>
      <c r="U3685">
        <v>849</v>
      </c>
      <c r="V3685" t="s">
        <v>8560</v>
      </c>
      <c r="W3685">
        <v>2326</v>
      </c>
      <c r="X3685">
        <v>2269</v>
      </c>
      <c r="Y3685" t="s">
        <v>2477</v>
      </c>
      <c r="Z3685">
        <v>1</v>
      </c>
      <c r="AA3685" t="s">
        <v>17768</v>
      </c>
      <c r="AB3685" t="s">
        <v>17769</v>
      </c>
      <c r="AC3685">
        <v>21</v>
      </c>
      <c r="AD3685">
        <v>578</v>
      </c>
    </row>
    <row r="3686" spans="1:30" x14ac:dyDescent="0.35">
      <c r="A3686" t="s">
        <v>739</v>
      </c>
      <c r="B3686" t="s">
        <v>17770</v>
      </c>
      <c r="C3686" t="s">
        <v>17771</v>
      </c>
      <c r="D3686">
        <v>79</v>
      </c>
      <c r="E3686" s="4">
        <v>800000</v>
      </c>
      <c r="F3686" s="4">
        <v>46173431.063218392</v>
      </c>
      <c r="G3686" s="3">
        <f>movie_metadata[[#This Row],[New_gross]]-movie_metadata[[#This Row],[New_budget]]</f>
        <v>45373431.063218392</v>
      </c>
      <c r="H3686" s="3" t="str">
        <f>IF(movie_metadata[[#This Row],[Profit/Loss_in money]]&gt;0,"Profit","Loss")</f>
        <v>Profit</v>
      </c>
      <c r="I3686" t="s">
        <v>26</v>
      </c>
      <c r="J3686" t="s">
        <v>27</v>
      </c>
      <c r="K3686" t="s">
        <v>5597</v>
      </c>
      <c r="L3686" s="1">
        <v>1932</v>
      </c>
      <c r="M3686" t="s">
        <v>5598</v>
      </c>
      <c r="N3686">
        <v>6.6</v>
      </c>
      <c r="O3686">
        <v>1.37</v>
      </c>
      <c r="P3686">
        <v>213</v>
      </c>
      <c r="Q3686">
        <v>42</v>
      </c>
      <c r="R3686">
        <v>57</v>
      </c>
      <c r="S3686">
        <v>99</v>
      </c>
      <c r="T3686" t="s">
        <v>17772</v>
      </c>
      <c r="U3686">
        <v>998</v>
      </c>
      <c r="V3686" t="s">
        <v>17773</v>
      </c>
      <c r="W3686">
        <v>3519</v>
      </c>
      <c r="X3686">
        <v>1284</v>
      </c>
      <c r="Y3686" t="s">
        <v>17774</v>
      </c>
      <c r="Z3686">
        <v>1</v>
      </c>
      <c r="AA3686" t="s">
        <v>17775</v>
      </c>
      <c r="AB3686" t="s">
        <v>17776</v>
      </c>
      <c r="AC3686">
        <v>46</v>
      </c>
      <c r="AD3686">
        <v>164</v>
      </c>
    </row>
    <row r="3687" spans="1:30" x14ac:dyDescent="0.35">
      <c r="A3687" t="s">
        <v>23</v>
      </c>
      <c r="B3687" t="s">
        <v>9581</v>
      </c>
      <c r="C3687" t="s">
        <v>17777</v>
      </c>
      <c r="D3687">
        <v>96</v>
      </c>
      <c r="E3687" s="4">
        <v>5000000</v>
      </c>
      <c r="F3687" s="4">
        <v>9658370</v>
      </c>
      <c r="G3687" s="3">
        <f>movie_metadata[[#This Row],[New_gross]]-movie_metadata[[#This Row],[New_budget]]</f>
        <v>4658370</v>
      </c>
      <c r="H3687" s="3" t="str">
        <f>IF(movie_metadata[[#This Row],[Profit/Loss_in money]]&gt;0,"Profit","Loss")</f>
        <v>Profit</v>
      </c>
      <c r="I3687" t="s">
        <v>26</v>
      </c>
      <c r="J3687" t="s">
        <v>27</v>
      </c>
      <c r="K3687" t="s">
        <v>1674</v>
      </c>
      <c r="L3687" s="1">
        <v>2016</v>
      </c>
      <c r="M3687" t="s">
        <v>572</v>
      </c>
      <c r="N3687">
        <v>4.5</v>
      </c>
      <c r="O3687">
        <v>2.35</v>
      </c>
      <c r="P3687">
        <v>740</v>
      </c>
      <c r="Q3687">
        <v>12</v>
      </c>
      <c r="R3687">
        <v>23</v>
      </c>
      <c r="S3687">
        <v>503</v>
      </c>
      <c r="T3687" t="s">
        <v>3489</v>
      </c>
      <c r="U3687">
        <v>927</v>
      </c>
      <c r="V3687" t="s">
        <v>9021</v>
      </c>
      <c r="W3687">
        <v>1180</v>
      </c>
      <c r="X3687">
        <v>3552</v>
      </c>
      <c r="Y3687" t="s">
        <v>17778</v>
      </c>
      <c r="Z3687">
        <v>6</v>
      </c>
      <c r="AA3687" t="s">
        <v>62</v>
      </c>
      <c r="AB3687" t="s">
        <v>17779</v>
      </c>
      <c r="AC3687">
        <v>9</v>
      </c>
      <c r="AD3687">
        <v>509</v>
      </c>
    </row>
    <row r="3688" spans="1:30" x14ac:dyDescent="0.35">
      <c r="A3688" t="s">
        <v>23</v>
      </c>
      <c r="B3688" t="s">
        <v>17780</v>
      </c>
      <c r="C3688" t="s">
        <v>17781</v>
      </c>
      <c r="D3688">
        <v>82</v>
      </c>
      <c r="E3688" s="4">
        <v>5000000</v>
      </c>
      <c r="F3688" s="4">
        <v>9628751</v>
      </c>
      <c r="G3688" s="3">
        <f>movie_metadata[[#This Row],[New_gross]]-movie_metadata[[#This Row],[New_budget]]</f>
        <v>4628751</v>
      </c>
      <c r="H3688" s="3" t="str">
        <f>IF(movie_metadata[[#This Row],[Profit/Loss_in money]]&gt;0,"Profit","Loss")</f>
        <v>Profit</v>
      </c>
      <c r="I3688" t="s">
        <v>26</v>
      </c>
      <c r="J3688" t="s">
        <v>27</v>
      </c>
      <c r="K3688" t="s">
        <v>3148</v>
      </c>
      <c r="L3688" s="1">
        <v>2000</v>
      </c>
      <c r="M3688" t="s">
        <v>82</v>
      </c>
      <c r="N3688">
        <v>5.9</v>
      </c>
      <c r="O3688">
        <v>1.85</v>
      </c>
      <c r="P3688">
        <v>207</v>
      </c>
      <c r="Q3688">
        <v>29</v>
      </c>
      <c r="R3688">
        <v>99</v>
      </c>
      <c r="S3688">
        <v>44</v>
      </c>
      <c r="T3688" t="s">
        <v>17782</v>
      </c>
      <c r="U3688">
        <v>93</v>
      </c>
      <c r="V3688" t="s">
        <v>17783</v>
      </c>
      <c r="W3688">
        <v>5164</v>
      </c>
      <c r="X3688">
        <v>315</v>
      </c>
      <c r="Y3688" t="s">
        <v>17784</v>
      </c>
      <c r="Z3688">
        <v>0</v>
      </c>
      <c r="AA3688" t="s">
        <v>17785</v>
      </c>
      <c r="AB3688" t="s">
        <v>17786</v>
      </c>
      <c r="AC3688">
        <v>65</v>
      </c>
      <c r="AD3688">
        <v>45</v>
      </c>
    </row>
    <row r="3689" spans="1:30" x14ac:dyDescent="0.35">
      <c r="A3689" t="s">
        <v>23</v>
      </c>
      <c r="B3689" t="s">
        <v>17787</v>
      </c>
      <c r="C3689" t="s">
        <v>17788</v>
      </c>
      <c r="D3689">
        <v>92</v>
      </c>
      <c r="E3689" s="4">
        <v>5000000</v>
      </c>
      <c r="F3689" s="4">
        <v>8786715</v>
      </c>
      <c r="G3689" s="3">
        <f>movie_metadata[[#This Row],[New_gross]]-movie_metadata[[#This Row],[New_budget]]</f>
        <v>3786715</v>
      </c>
      <c r="H3689" s="3" t="str">
        <f>IF(movie_metadata[[#This Row],[Profit/Loss_in money]]&gt;0,"Profit","Loss")</f>
        <v>Profit</v>
      </c>
      <c r="I3689" t="s">
        <v>26</v>
      </c>
      <c r="J3689" t="s">
        <v>27</v>
      </c>
      <c r="K3689" t="s">
        <v>2520</v>
      </c>
      <c r="L3689" s="1">
        <v>2004</v>
      </c>
      <c r="M3689" t="s">
        <v>29</v>
      </c>
      <c r="N3689">
        <v>6.9</v>
      </c>
      <c r="O3689">
        <v>1.85</v>
      </c>
      <c r="P3689">
        <v>0</v>
      </c>
      <c r="Q3689">
        <v>121</v>
      </c>
      <c r="R3689">
        <v>12</v>
      </c>
      <c r="S3689">
        <v>797</v>
      </c>
      <c r="T3689" t="s">
        <v>3944</v>
      </c>
      <c r="U3689">
        <v>3000</v>
      </c>
      <c r="V3689" t="s">
        <v>6527</v>
      </c>
      <c r="W3689">
        <v>40274</v>
      </c>
      <c r="X3689">
        <v>5668</v>
      </c>
      <c r="Y3689" t="s">
        <v>10235</v>
      </c>
      <c r="Z3689">
        <v>5</v>
      </c>
      <c r="AA3689" t="s">
        <v>17789</v>
      </c>
      <c r="AB3689" t="s">
        <v>17790</v>
      </c>
      <c r="AC3689">
        <v>324</v>
      </c>
      <c r="AD3689">
        <v>835</v>
      </c>
    </row>
    <row r="3690" spans="1:30" x14ac:dyDescent="0.35">
      <c r="A3690" t="s">
        <v>23</v>
      </c>
      <c r="B3690" t="s">
        <v>17791</v>
      </c>
      <c r="C3690" t="s">
        <v>17792</v>
      </c>
      <c r="D3690">
        <v>112</v>
      </c>
      <c r="E3690" s="4">
        <v>6000000</v>
      </c>
      <c r="F3690" s="4">
        <v>3432342</v>
      </c>
      <c r="G3690" s="3">
        <f>movie_metadata[[#This Row],[New_gross]]-movie_metadata[[#This Row],[New_budget]]</f>
        <v>-2567658</v>
      </c>
      <c r="H3690" s="3" t="str">
        <f>IF(movie_metadata[[#This Row],[Profit/Loss_in money]]&gt;0,"Profit","Loss")</f>
        <v>Loss</v>
      </c>
      <c r="I3690" t="s">
        <v>1451</v>
      </c>
      <c r="J3690" t="s">
        <v>254</v>
      </c>
      <c r="K3690" t="s">
        <v>11278</v>
      </c>
      <c r="L3690" s="1">
        <v>2003</v>
      </c>
      <c r="M3690" t="s">
        <v>572</v>
      </c>
      <c r="N3690">
        <v>7.7</v>
      </c>
      <c r="O3690">
        <v>2.35</v>
      </c>
      <c r="P3690">
        <v>0</v>
      </c>
      <c r="Q3690">
        <v>135</v>
      </c>
      <c r="R3690">
        <v>66</v>
      </c>
      <c r="S3690">
        <v>21</v>
      </c>
      <c r="T3690" t="s">
        <v>17793</v>
      </c>
      <c r="U3690">
        <v>150</v>
      </c>
      <c r="V3690" t="s">
        <v>12605</v>
      </c>
      <c r="W3690">
        <v>24921</v>
      </c>
      <c r="X3690">
        <v>253</v>
      </c>
      <c r="Y3690" t="s">
        <v>17794</v>
      </c>
      <c r="Z3690">
        <v>2</v>
      </c>
      <c r="AA3690" t="s">
        <v>17795</v>
      </c>
      <c r="AB3690" t="s">
        <v>17796</v>
      </c>
      <c r="AC3690">
        <v>166</v>
      </c>
      <c r="AD3690">
        <v>28</v>
      </c>
    </row>
    <row r="3691" spans="1:30" x14ac:dyDescent="0.35">
      <c r="A3691" t="s">
        <v>23</v>
      </c>
      <c r="B3691" t="s">
        <v>4853</v>
      </c>
      <c r="C3691" t="s">
        <v>17797</v>
      </c>
      <c r="D3691">
        <v>106</v>
      </c>
      <c r="E3691" s="4">
        <v>5000000</v>
      </c>
      <c r="F3691" s="4">
        <v>46173431.063218392</v>
      </c>
      <c r="G3691" s="3">
        <f>movie_metadata[[#This Row],[New_gross]]-movie_metadata[[#This Row],[New_budget]]</f>
        <v>41173431.063218392</v>
      </c>
      <c r="H3691" s="3" t="str">
        <f>IF(movie_metadata[[#This Row],[Profit/Loss_in money]]&gt;0,"Profit","Loss")</f>
        <v>Profit</v>
      </c>
      <c r="I3691" t="s">
        <v>26</v>
      </c>
      <c r="J3691" t="s">
        <v>27</v>
      </c>
      <c r="K3691" t="s">
        <v>2300</v>
      </c>
      <c r="L3691" s="1">
        <v>1976</v>
      </c>
      <c r="M3691" t="s">
        <v>82</v>
      </c>
      <c r="N3691">
        <v>6.6</v>
      </c>
      <c r="O3691">
        <v>1.85</v>
      </c>
      <c r="P3691">
        <v>672</v>
      </c>
      <c r="Q3691">
        <v>27</v>
      </c>
      <c r="R3691">
        <v>44</v>
      </c>
      <c r="S3691">
        <v>136</v>
      </c>
      <c r="T3691" t="s">
        <v>15640</v>
      </c>
      <c r="U3691">
        <v>559</v>
      </c>
      <c r="V3691" t="s">
        <v>13997</v>
      </c>
      <c r="W3691">
        <v>8930</v>
      </c>
      <c r="X3691">
        <v>1199</v>
      </c>
      <c r="Y3691" t="s">
        <v>17798</v>
      </c>
      <c r="Z3691">
        <v>10</v>
      </c>
      <c r="AA3691" t="s">
        <v>17799</v>
      </c>
      <c r="AB3691" t="s">
        <v>17800</v>
      </c>
      <c r="AC3691">
        <v>90</v>
      </c>
      <c r="AD3691">
        <v>249</v>
      </c>
    </row>
    <row r="3692" spans="1:30" x14ac:dyDescent="0.35">
      <c r="A3692" t="s">
        <v>23</v>
      </c>
      <c r="B3692" t="s">
        <v>17801</v>
      </c>
      <c r="C3692" t="s">
        <v>17802</v>
      </c>
      <c r="D3692">
        <v>90</v>
      </c>
      <c r="E3692" s="4">
        <v>5000000</v>
      </c>
      <c r="F3692" s="4">
        <v>6755271</v>
      </c>
      <c r="G3692" s="3">
        <f>movie_metadata[[#This Row],[New_gross]]-movie_metadata[[#This Row],[New_budget]]</f>
        <v>1755271</v>
      </c>
      <c r="H3692" s="3" t="str">
        <f>IF(movie_metadata[[#This Row],[Profit/Loss_in money]]&gt;0,"Profit","Loss")</f>
        <v>Profit</v>
      </c>
      <c r="I3692" t="s">
        <v>26</v>
      </c>
      <c r="J3692" t="s">
        <v>27</v>
      </c>
      <c r="K3692" t="s">
        <v>5534</v>
      </c>
      <c r="L3692" s="1">
        <v>2001</v>
      </c>
      <c r="M3692" t="s">
        <v>572</v>
      </c>
      <c r="N3692">
        <v>5.3</v>
      </c>
      <c r="O3692">
        <v>1.85</v>
      </c>
      <c r="P3692">
        <v>327</v>
      </c>
      <c r="Q3692">
        <v>56</v>
      </c>
      <c r="R3692">
        <v>23</v>
      </c>
      <c r="S3692">
        <v>560</v>
      </c>
      <c r="T3692" t="s">
        <v>10204</v>
      </c>
      <c r="U3692">
        <v>847</v>
      </c>
      <c r="V3692" t="s">
        <v>10203</v>
      </c>
      <c r="W3692">
        <v>7319</v>
      </c>
      <c r="X3692">
        <v>3004</v>
      </c>
      <c r="Y3692" t="s">
        <v>5779</v>
      </c>
      <c r="Z3692">
        <v>4</v>
      </c>
      <c r="AA3692" t="s">
        <v>17803</v>
      </c>
      <c r="AB3692" t="s">
        <v>17804</v>
      </c>
      <c r="AC3692">
        <v>131</v>
      </c>
      <c r="AD3692">
        <v>591</v>
      </c>
    </row>
    <row r="3693" spans="1:30" x14ac:dyDescent="0.35">
      <c r="A3693" t="s">
        <v>739</v>
      </c>
      <c r="B3693" t="s">
        <v>16431</v>
      </c>
      <c r="C3693" t="s">
        <v>17805</v>
      </c>
      <c r="D3693">
        <v>126</v>
      </c>
      <c r="E3693" s="4">
        <v>5000000</v>
      </c>
      <c r="F3693" s="4">
        <v>40807395.57333333</v>
      </c>
      <c r="G3693" s="3">
        <f>movie_metadata[[#This Row],[New_gross]]-movie_metadata[[#This Row],[New_budget]]</f>
        <v>35807395.57333333</v>
      </c>
      <c r="H3693" s="3" t="str">
        <f>IF(movie_metadata[[#This Row],[Profit/Loss_in money]]&gt;0,"Profit","Loss")</f>
        <v>Profit</v>
      </c>
      <c r="I3693" t="s">
        <v>26</v>
      </c>
      <c r="J3693" t="s">
        <v>45</v>
      </c>
      <c r="K3693" t="s">
        <v>1459</v>
      </c>
      <c r="L3693" s="1">
        <v>1978</v>
      </c>
      <c r="M3693" t="s">
        <v>82</v>
      </c>
      <c r="N3693">
        <v>6.3</v>
      </c>
      <c r="O3693">
        <v>2.35</v>
      </c>
      <c r="P3693">
        <v>729</v>
      </c>
      <c r="Q3693">
        <v>22</v>
      </c>
      <c r="R3693">
        <v>82</v>
      </c>
      <c r="S3693">
        <v>576</v>
      </c>
      <c r="T3693" t="s">
        <v>11767</v>
      </c>
      <c r="U3693">
        <v>11000</v>
      </c>
      <c r="V3693" t="s">
        <v>384</v>
      </c>
      <c r="W3693">
        <v>13587</v>
      </c>
      <c r="X3693">
        <v>13591</v>
      </c>
      <c r="Y3693" t="s">
        <v>3323</v>
      </c>
      <c r="Z3693">
        <v>2</v>
      </c>
      <c r="AA3693" t="s">
        <v>17806</v>
      </c>
      <c r="AB3693" t="s">
        <v>17807</v>
      </c>
      <c r="AC3693">
        <v>80</v>
      </c>
      <c r="AD3693">
        <v>794</v>
      </c>
    </row>
    <row r="3694" spans="1:30" x14ac:dyDescent="0.35">
      <c r="A3694" t="s">
        <v>23</v>
      </c>
      <c r="B3694" t="s">
        <v>17808</v>
      </c>
      <c r="C3694" t="s">
        <v>17809</v>
      </c>
      <c r="D3694">
        <v>150</v>
      </c>
      <c r="E3694" s="4">
        <v>5000000</v>
      </c>
      <c r="F3694" s="4">
        <v>6157157</v>
      </c>
      <c r="G3694" s="3">
        <f>movie_metadata[[#This Row],[New_gross]]-movie_metadata[[#This Row],[New_budget]]</f>
        <v>1157157</v>
      </c>
      <c r="H3694" s="3" t="str">
        <f>IF(movie_metadata[[#This Row],[Profit/Loss_in money]]&gt;0,"Profit","Loss")</f>
        <v>Profit</v>
      </c>
      <c r="I3694" t="s">
        <v>26</v>
      </c>
      <c r="J3694" t="s">
        <v>27</v>
      </c>
      <c r="K3694" t="s">
        <v>2520</v>
      </c>
      <c r="L3694" s="1">
        <v>1989</v>
      </c>
      <c r="M3694" t="s">
        <v>29</v>
      </c>
      <c r="N3694">
        <v>7</v>
      </c>
      <c r="O3694">
        <v>1.85</v>
      </c>
      <c r="P3694">
        <v>0</v>
      </c>
      <c r="Q3694">
        <v>59</v>
      </c>
      <c r="R3694">
        <v>3</v>
      </c>
      <c r="S3694">
        <v>448</v>
      </c>
      <c r="T3694" t="s">
        <v>9464</v>
      </c>
      <c r="U3694">
        <v>859</v>
      </c>
      <c r="V3694" t="s">
        <v>2732</v>
      </c>
      <c r="W3694">
        <v>21416</v>
      </c>
      <c r="X3694">
        <v>3942</v>
      </c>
      <c r="Y3694" t="s">
        <v>17810</v>
      </c>
      <c r="Z3694">
        <v>1</v>
      </c>
      <c r="AA3694" t="s">
        <v>17811</v>
      </c>
      <c r="AB3694" t="s">
        <v>17812</v>
      </c>
      <c r="AC3694">
        <v>198</v>
      </c>
      <c r="AD3694">
        <v>448</v>
      </c>
    </row>
    <row r="3695" spans="1:30" x14ac:dyDescent="0.35">
      <c r="A3695" t="s">
        <v>23</v>
      </c>
      <c r="B3695" t="s">
        <v>17813</v>
      </c>
      <c r="C3695" t="s">
        <v>17814</v>
      </c>
      <c r="D3695">
        <v>90</v>
      </c>
      <c r="E3695" s="4">
        <v>36258765.550239235</v>
      </c>
      <c r="F3695" s="4">
        <v>6088249</v>
      </c>
      <c r="G3695" s="3">
        <f>movie_metadata[[#This Row],[New_gross]]-movie_metadata[[#This Row],[New_budget]]</f>
        <v>-30170516.550239235</v>
      </c>
      <c r="H3695" s="3" t="str">
        <f>IF(movie_metadata[[#This Row],[Profit/Loss_in money]]&gt;0,"Profit","Loss")</f>
        <v>Loss</v>
      </c>
      <c r="I3695" t="s">
        <v>26</v>
      </c>
      <c r="J3695" t="s">
        <v>27</v>
      </c>
      <c r="K3695" t="s">
        <v>1664</v>
      </c>
      <c r="L3695" s="1">
        <v>2006</v>
      </c>
      <c r="M3695" t="s">
        <v>572</v>
      </c>
      <c r="N3695">
        <v>7</v>
      </c>
      <c r="O3695">
        <v>2.35</v>
      </c>
      <c r="P3695">
        <v>0</v>
      </c>
      <c r="Q3695">
        <v>61</v>
      </c>
      <c r="R3695">
        <v>4</v>
      </c>
      <c r="S3695">
        <v>556</v>
      </c>
      <c r="T3695" t="s">
        <v>30</v>
      </c>
      <c r="U3695">
        <v>2000</v>
      </c>
      <c r="V3695" t="s">
        <v>2469</v>
      </c>
      <c r="W3695">
        <v>67853</v>
      </c>
      <c r="X3695">
        <v>5202</v>
      </c>
      <c r="Y3695" t="s">
        <v>17815</v>
      </c>
      <c r="Z3695">
        <v>0</v>
      </c>
      <c r="AA3695" t="s">
        <v>17816</v>
      </c>
      <c r="AB3695" t="s">
        <v>17817</v>
      </c>
      <c r="AC3695">
        <v>202</v>
      </c>
      <c r="AD3695">
        <v>936</v>
      </c>
    </row>
    <row r="3696" spans="1:30" x14ac:dyDescent="0.35">
      <c r="A3696" t="s">
        <v>23</v>
      </c>
      <c r="B3696" t="s">
        <v>15658</v>
      </c>
      <c r="C3696" t="s">
        <v>17818</v>
      </c>
      <c r="D3696">
        <v>91</v>
      </c>
      <c r="E3696" s="4">
        <v>5000000</v>
      </c>
      <c r="F3696" s="4">
        <v>5480318</v>
      </c>
      <c r="G3696" s="3">
        <f>movie_metadata[[#This Row],[New_gross]]-movie_metadata[[#This Row],[New_budget]]</f>
        <v>480318</v>
      </c>
      <c r="H3696" s="3" t="str">
        <f>IF(movie_metadata[[#This Row],[Profit/Loss_in money]]&gt;0,"Profit","Loss")</f>
        <v>Profit</v>
      </c>
      <c r="I3696" t="s">
        <v>26</v>
      </c>
      <c r="J3696" t="s">
        <v>27</v>
      </c>
      <c r="K3696" t="s">
        <v>2520</v>
      </c>
      <c r="L3696" s="1">
        <v>1998</v>
      </c>
      <c r="M3696" t="s">
        <v>572</v>
      </c>
      <c r="N3696">
        <v>6.6</v>
      </c>
      <c r="O3696">
        <v>1.85</v>
      </c>
      <c r="P3696">
        <v>462</v>
      </c>
      <c r="Q3696">
        <v>60</v>
      </c>
      <c r="R3696">
        <v>84</v>
      </c>
      <c r="S3696">
        <v>572</v>
      </c>
      <c r="T3696" t="s">
        <v>4358</v>
      </c>
      <c r="U3696">
        <v>1000</v>
      </c>
      <c r="V3696" t="s">
        <v>3745</v>
      </c>
      <c r="W3696">
        <v>9427</v>
      </c>
      <c r="X3696">
        <v>2691</v>
      </c>
      <c r="Y3696" t="s">
        <v>17819</v>
      </c>
      <c r="Z3696">
        <v>0</v>
      </c>
      <c r="AA3696" t="s">
        <v>17820</v>
      </c>
      <c r="AB3696" t="s">
        <v>17821</v>
      </c>
      <c r="AC3696">
        <v>79</v>
      </c>
      <c r="AD3696">
        <v>778</v>
      </c>
    </row>
    <row r="3697" spans="1:30" x14ac:dyDescent="0.35">
      <c r="A3697" t="s">
        <v>23</v>
      </c>
      <c r="B3697" t="s">
        <v>8650</v>
      </c>
      <c r="C3697" t="s">
        <v>17822</v>
      </c>
      <c r="D3697">
        <v>145</v>
      </c>
      <c r="E3697" s="4">
        <v>5000000</v>
      </c>
      <c r="F3697" s="4">
        <v>84395118.5</v>
      </c>
      <c r="G3697" s="3">
        <f>movie_metadata[[#This Row],[New_gross]]-movie_metadata[[#This Row],[New_budget]]</f>
        <v>79395118.5</v>
      </c>
      <c r="H3697" s="3" t="str">
        <f>IF(movie_metadata[[#This Row],[Profit/Loss_in money]]&gt;0,"Profit","Loss")</f>
        <v>Profit</v>
      </c>
      <c r="I3697" t="s">
        <v>26</v>
      </c>
      <c r="J3697" t="s">
        <v>7074</v>
      </c>
      <c r="K3697" t="s">
        <v>14992</v>
      </c>
      <c r="L3697" s="1">
        <v>1968</v>
      </c>
      <c r="M3697" t="s">
        <v>29</v>
      </c>
      <c r="N3697">
        <v>8.6</v>
      </c>
      <c r="O3697">
        <v>2.35</v>
      </c>
      <c r="P3697">
        <v>10000</v>
      </c>
      <c r="Q3697">
        <v>164</v>
      </c>
      <c r="R3697">
        <v>0</v>
      </c>
      <c r="S3697">
        <v>392</v>
      </c>
      <c r="T3697" t="s">
        <v>17823</v>
      </c>
      <c r="U3697">
        <v>973</v>
      </c>
      <c r="V3697" t="s">
        <v>17824</v>
      </c>
      <c r="W3697">
        <v>216005</v>
      </c>
      <c r="X3697">
        <v>2589</v>
      </c>
      <c r="Y3697" t="s">
        <v>17825</v>
      </c>
      <c r="Z3697">
        <v>1</v>
      </c>
      <c r="AA3697" t="s">
        <v>17826</v>
      </c>
      <c r="AB3697" t="s">
        <v>17827</v>
      </c>
      <c r="AC3697">
        <v>565</v>
      </c>
      <c r="AD3697">
        <v>423</v>
      </c>
    </row>
    <row r="3698" spans="1:30" x14ac:dyDescent="0.35">
      <c r="A3698" t="s">
        <v>23</v>
      </c>
      <c r="B3698" t="s">
        <v>243</v>
      </c>
      <c r="C3698" t="s">
        <v>17828</v>
      </c>
      <c r="D3698">
        <v>95</v>
      </c>
      <c r="E3698" s="4">
        <v>5000000</v>
      </c>
      <c r="F3698" s="4">
        <v>5308707</v>
      </c>
      <c r="G3698" s="3">
        <f>movie_metadata[[#This Row],[New_gross]]-movie_metadata[[#This Row],[New_budget]]</f>
        <v>308707</v>
      </c>
      <c r="H3698" s="3" t="str">
        <f>IF(movie_metadata[[#This Row],[Profit/Loss_in money]]&gt;0,"Profit","Loss")</f>
        <v>Profit</v>
      </c>
      <c r="I3698" t="s">
        <v>26</v>
      </c>
      <c r="J3698" t="s">
        <v>27</v>
      </c>
      <c r="K3698" t="s">
        <v>5306</v>
      </c>
      <c r="L3698" s="1">
        <v>2001</v>
      </c>
      <c r="M3698" t="s">
        <v>572</v>
      </c>
      <c r="N3698">
        <v>6.4</v>
      </c>
      <c r="O3698">
        <v>1.85</v>
      </c>
      <c r="P3698">
        <v>393</v>
      </c>
      <c r="Q3698">
        <v>81</v>
      </c>
      <c r="R3698">
        <v>4000</v>
      </c>
      <c r="S3698">
        <v>334</v>
      </c>
      <c r="T3698" t="s">
        <v>5217</v>
      </c>
      <c r="U3698">
        <v>4000</v>
      </c>
      <c r="V3698" t="s">
        <v>243</v>
      </c>
      <c r="W3698">
        <v>15053</v>
      </c>
      <c r="X3698">
        <v>5245</v>
      </c>
      <c r="Y3698" t="s">
        <v>17829</v>
      </c>
      <c r="Z3698">
        <v>2</v>
      </c>
      <c r="AA3698" t="s">
        <v>17830</v>
      </c>
      <c r="AB3698" t="s">
        <v>17831</v>
      </c>
      <c r="AC3698">
        <v>165</v>
      </c>
      <c r="AD3698">
        <v>585</v>
      </c>
    </row>
    <row r="3699" spans="1:30" x14ac:dyDescent="0.35">
      <c r="A3699" t="s">
        <v>23</v>
      </c>
      <c r="B3699" t="s">
        <v>720</v>
      </c>
      <c r="C3699" t="s">
        <v>17832</v>
      </c>
      <c r="D3699">
        <v>97</v>
      </c>
      <c r="E3699" s="4">
        <v>5000000</v>
      </c>
      <c r="F3699" s="4">
        <v>5009677</v>
      </c>
      <c r="G3699" s="3">
        <f>movie_metadata[[#This Row],[New_gross]]-movie_metadata[[#This Row],[New_budget]]</f>
        <v>9677</v>
      </c>
      <c r="H3699" s="3" t="str">
        <f>IF(movie_metadata[[#This Row],[Profit/Loss_in money]]&gt;0,"Profit","Loss")</f>
        <v>Profit</v>
      </c>
      <c r="I3699" t="s">
        <v>26</v>
      </c>
      <c r="J3699" t="s">
        <v>45</v>
      </c>
      <c r="K3699" t="s">
        <v>5558</v>
      </c>
      <c r="L3699" s="1">
        <v>2009</v>
      </c>
      <c r="M3699" t="s">
        <v>572</v>
      </c>
      <c r="N3699">
        <v>7.9</v>
      </c>
      <c r="O3699">
        <v>2.35</v>
      </c>
      <c r="P3699">
        <v>47000</v>
      </c>
      <c r="Q3699">
        <v>415</v>
      </c>
      <c r="R3699">
        <v>0</v>
      </c>
      <c r="S3699">
        <v>372</v>
      </c>
      <c r="T3699" t="s">
        <v>17833</v>
      </c>
      <c r="U3699">
        <v>18000</v>
      </c>
      <c r="V3699" t="s">
        <v>113</v>
      </c>
      <c r="W3699">
        <v>260607</v>
      </c>
      <c r="X3699">
        <v>19404</v>
      </c>
      <c r="Y3699" t="s">
        <v>1659</v>
      </c>
      <c r="Z3699">
        <v>0</v>
      </c>
      <c r="AA3699" t="s">
        <v>17834</v>
      </c>
      <c r="AB3699" t="s">
        <v>17835</v>
      </c>
      <c r="AC3699">
        <v>485</v>
      </c>
      <c r="AD3699">
        <v>572</v>
      </c>
    </row>
    <row r="3700" spans="1:30" x14ac:dyDescent="0.35">
      <c r="A3700" t="s">
        <v>23</v>
      </c>
      <c r="B3700" t="s">
        <v>15392</v>
      </c>
      <c r="C3700" t="s">
        <v>17836</v>
      </c>
      <c r="D3700">
        <v>90</v>
      </c>
      <c r="E3700" s="4">
        <v>36258765.550239235</v>
      </c>
      <c r="F3700" s="4">
        <v>4328294</v>
      </c>
      <c r="G3700" s="3">
        <f>movie_metadata[[#This Row],[New_gross]]-movie_metadata[[#This Row],[New_budget]]</f>
        <v>-31930471.550239235</v>
      </c>
      <c r="H3700" s="3" t="str">
        <f>IF(movie_metadata[[#This Row],[Profit/Loss_in money]]&gt;0,"Profit","Loss")</f>
        <v>Loss</v>
      </c>
      <c r="I3700" t="s">
        <v>26</v>
      </c>
      <c r="J3700" t="s">
        <v>27</v>
      </c>
      <c r="K3700" t="s">
        <v>1664</v>
      </c>
      <c r="L3700" s="1">
        <v>2006</v>
      </c>
      <c r="M3700" t="s">
        <v>29</v>
      </c>
      <c r="N3700">
        <v>5.4</v>
      </c>
      <c r="O3700">
        <v>1.85</v>
      </c>
      <c r="P3700">
        <v>249</v>
      </c>
      <c r="Q3700">
        <v>43</v>
      </c>
      <c r="R3700">
        <v>7</v>
      </c>
      <c r="S3700">
        <v>701</v>
      </c>
      <c r="T3700" t="s">
        <v>2296</v>
      </c>
      <c r="U3700">
        <v>2000</v>
      </c>
      <c r="V3700" t="s">
        <v>2970</v>
      </c>
      <c r="W3700">
        <v>2719</v>
      </c>
      <c r="X3700">
        <v>5900</v>
      </c>
      <c r="Y3700" t="s">
        <v>5903</v>
      </c>
      <c r="Z3700">
        <v>0</v>
      </c>
      <c r="AA3700" t="s">
        <v>17837</v>
      </c>
      <c r="AB3700" t="s">
        <v>17838</v>
      </c>
      <c r="AC3700">
        <v>41</v>
      </c>
      <c r="AD3700">
        <v>847</v>
      </c>
    </row>
    <row r="3701" spans="1:30" x14ac:dyDescent="0.35">
      <c r="A3701" t="s">
        <v>23</v>
      </c>
      <c r="B3701" t="s">
        <v>17839</v>
      </c>
      <c r="C3701" t="s">
        <v>17840</v>
      </c>
      <c r="D3701">
        <v>41</v>
      </c>
      <c r="E3701" s="4">
        <v>5000000</v>
      </c>
      <c r="F3701" s="4">
        <v>4074023</v>
      </c>
      <c r="G3701" s="3">
        <f>movie_metadata[[#This Row],[New_gross]]-movie_metadata[[#This Row],[New_budget]]</f>
        <v>-925977</v>
      </c>
      <c r="H3701" s="3" t="str">
        <f>IF(movie_metadata[[#This Row],[Profit/Loss_in money]]&gt;0,"Profit","Loss")</f>
        <v>Loss</v>
      </c>
      <c r="I3701" t="s">
        <v>26</v>
      </c>
      <c r="J3701" t="s">
        <v>45</v>
      </c>
      <c r="K3701" t="s">
        <v>61</v>
      </c>
      <c r="L3701" s="1">
        <v>2010</v>
      </c>
      <c r="M3701" t="s">
        <v>60</v>
      </c>
      <c r="N3701">
        <v>6.9</v>
      </c>
      <c r="O3701">
        <v>1.78</v>
      </c>
      <c r="P3701">
        <v>89</v>
      </c>
      <c r="Q3701">
        <v>7</v>
      </c>
      <c r="R3701">
        <v>0</v>
      </c>
      <c r="S3701">
        <v>0</v>
      </c>
      <c r="T3701" t="s">
        <v>17841</v>
      </c>
      <c r="U3701">
        <v>55</v>
      </c>
      <c r="V3701" t="s">
        <v>17842</v>
      </c>
      <c r="W3701">
        <v>296</v>
      </c>
      <c r="X3701">
        <v>55</v>
      </c>
      <c r="Y3701" t="s">
        <v>17843</v>
      </c>
      <c r="Z3701">
        <v>0</v>
      </c>
      <c r="AA3701" t="s">
        <v>17844</v>
      </c>
      <c r="AB3701" t="s">
        <v>17845</v>
      </c>
      <c r="AC3701">
        <v>4</v>
      </c>
      <c r="AD3701">
        <v>0</v>
      </c>
    </row>
    <row r="3702" spans="1:30" x14ac:dyDescent="0.35">
      <c r="A3702" t="s">
        <v>23</v>
      </c>
      <c r="B3702" t="s">
        <v>8627</v>
      </c>
      <c r="C3702" t="s">
        <v>17846</v>
      </c>
      <c r="D3702">
        <v>112</v>
      </c>
      <c r="E3702" s="4">
        <v>5000000</v>
      </c>
      <c r="F3702" s="4">
        <v>4306697</v>
      </c>
      <c r="G3702" s="3">
        <f>movie_metadata[[#This Row],[New_gross]]-movie_metadata[[#This Row],[New_budget]]</f>
        <v>-693303</v>
      </c>
      <c r="H3702" s="3" t="str">
        <f>IF(movie_metadata[[#This Row],[Profit/Loss_in money]]&gt;0,"Profit","Loss")</f>
        <v>Loss</v>
      </c>
      <c r="I3702" t="s">
        <v>26</v>
      </c>
      <c r="J3702" t="s">
        <v>254</v>
      </c>
      <c r="K3702" t="s">
        <v>3402</v>
      </c>
      <c r="L3702" s="1">
        <v>1997</v>
      </c>
      <c r="M3702" t="s">
        <v>572</v>
      </c>
      <c r="N3702">
        <v>7.7</v>
      </c>
      <c r="O3702">
        <v>2.35</v>
      </c>
      <c r="P3702">
        <v>920</v>
      </c>
      <c r="Q3702">
        <v>120</v>
      </c>
      <c r="R3702">
        <v>460</v>
      </c>
      <c r="S3702">
        <v>395</v>
      </c>
      <c r="T3702" t="s">
        <v>8544</v>
      </c>
      <c r="U3702">
        <v>990</v>
      </c>
      <c r="V3702" t="s">
        <v>345</v>
      </c>
      <c r="W3702">
        <v>26720</v>
      </c>
      <c r="X3702">
        <v>2820</v>
      </c>
      <c r="Y3702" t="s">
        <v>17847</v>
      </c>
      <c r="Z3702">
        <v>0</v>
      </c>
      <c r="AA3702" t="s">
        <v>17848</v>
      </c>
      <c r="AB3702" t="s">
        <v>17849</v>
      </c>
      <c r="AC3702">
        <v>196</v>
      </c>
      <c r="AD3702">
        <v>900</v>
      </c>
    </row>
    <row r="3703" spans="1:30" x14ac:dyDescent="0.35">
      <c r="A3703" t="s">
        <v>23</v>
      </c>
      <c r="B3703" t="s">
        <v>17850</v>
      </c>
      <c r="C3703" t="s">
        <v>17851</v>
      </c>
      <c r="D3703">
        <v>122</v>
      </c>
      <c r="E3703" s="4">
        <v>4000000</v>
      </c>
      <c r="F3703" s="4">
        <v>3950029</v>
      </c>
      <c r="G3703" s="3">
        <f>movie_metadata[[#This Row],[New_gross]]-movie_metadata[[#This Row],[New_budget]]</f>
        <v>-49971</v>
      </c>
      <c r="H3703" s="3" t="str">
        <f>IF(movie_metadata[[#This Row],[Profit/Loss_in money]]&gt;0,"Profit","Loss")</f>
        <v>Loss</v>
      </c>
      <c r="I3703" t="s">
        <v>1451</v>
      </c>
      <c r="J3703" t="s">
        <v>1452</v>
      </c>
      <c r="K3703" t="s">
        <v>3402</v>
      </c>
      <c r="L3703" s="1">
        <v>2010</v>
      </c>
      <c r="M3703" t="s">
        <v>29</v>
      </c>
      <c r="N3703">
        <v>7.2</v>
      </c>
      <c r="O3703">
        <v>2.35</v>
      </c>
      <c r="P3703">
        <v>0</v>
      </c>
      <c r="Q3703">
        <v>195</v>
      </c>
      <c r="R3703">
        <v>22</v>
      </c>
      <c r="S3703">
        <v>32</v>
      </c>
      <c r="T3703" t="s">
        <v>4705</v>
      </c>
      <c r="U3703">
        <v>186</v>
      </c>
      <c r="V3703" t="s">
        <v>14006</v>
      </c>
      <c r="W3703">
        <v>12411</v>
      </c>
      <c r="X3703">
        <v>416</v>
      </c>
      <c r="Y3703" t="s">
        <v>17852</v>
      </c>
      <c r="Z3703">
        <v>0</v>
      </c>
      <c r="AA3703" t="s">
        <v>17853</v>
      </c>
      <c r="AB3703" t="s">
        <v>17854</v>
      </c>
      <c r="AC3703">
        <v>89</v>
      </c>
      <c r="AD3703">
        <v>135</v>
      </c>
    </row>
    <row r="3704" spans="1:30" x14ac:dyDescent="0.35">
      <c r="A3704" t="s">
        <v>23</v>
      </c>
      <c r="B3704" t="s">
        <v>17855</v>
      </c>
      <c r="C3704" t="s">
        <v>17856</v>
      </c>
      <c r="D3704">
        <v>110</v>
      </c>
      <c r="E3704" s="4">
        <v>5000000</v>
      </c>
      <c r="F3704" s="4">
        <v>4040588</v>
      </c>
      <c r="G3704" s="3">
        <f>movie_metadata[[#This Row],[New_gross]]-movie_metadata[[#This Row],[New_budget]]</f>
        <v>-959412</v>
      </c>
      <c r="H3704" s="3" t="str">
        <f>IF(movie_metadata[[#This Row],[Profit/Loss_in money]]&gt;0,"Profit","Loss")</f>
        <v>Loss</v>
      </c>
      <c r="I3704" t="s">
        <v>26</v>
      </c>
      <c r="J3704" t="s">
        <v>27</v>
      </c>
      <c r="K3704" t="s">
        <v>2520</v>
      </c>
      <c r="L3704" s="1">
        <v>2008</v>
      </c>
      <c r="M3704" t="s">
        <v>29</v>
      </c>
      <c r="N3704">
        <v>6.8</v>
      </c>
      <c r="O3704">
        <v>2.35</v>
      </c>
      <c r="P3704">
        <v>0</v>
      </c>
      <c r="Q3704">
        <v>109</v>
      </c>
      <c r="R3704">
        <v>19</v>
      </c>
      <c r="S3704">
        <v>39</v>
      </c>
      <c r="T3704" t="s">
        <v>3346</v>
      </c>
      <c r="U3704">
        <v>25000</v>
      </c>
      <c r="V3704" t="s">
        <v>99</v>
      </c>
      <c r="W3704">
        <v>12233</v>
      </c>
      <c r="X3704">
        <v>25676</v>
      </c>
      <c r="Y3704" t="s">
        <v>6830</v>
      </c>
      <c r="Z3704">
        <v>0</v>
      </c>
      <c r="AA3704" t="s">
        <v>17857</v>
      </c>
      <c r="AB3704" t="s">
        <v>17858</v>
      </c>
      <c r="AC3704">
        <v>89</v>
      </c>
      <c r="AD3704">
        <v>579</v>
      </c>
    </row>
    <row r="3705" spans="1:30" x14ac:dyDescent="0.35">
      <c r="A3705" t="s">
        <v>23</v>
      </c>
      <c r="B3705" t="s">
        <v>17859</v>
      </c>
      <c r="C3705" t="s">
        <v>17860</v>
      </c>
      <c r="D3705">
        <v>87</v>
      </c>
      <c r="E3705" s="4">
        <v>5000000</v>
      </c>
      <c r="F3705" s="4">
        <v>37462652.234482758</v>
      </c>
      <c r="G3705" s="3">
        <f>movie_metadata[[#This Row],[New_gross]]-movie_metadata[[#This Row],[New_budget]]</f>
        <v>32462652.234482758</v>
      </c>
      <c r="H3705" s="3" t="str">
        <f>IF(movie_metadata[[#This Row],[Profit/Loss_in money]]&gt;0,"Profit","Loss")</f>
        <v>Profit</v>
      </c>
      <c r="I3705" t="s">
        <v>26</v>
      </c>
      <c r="J3705" t="s">
        <v>27</v>
      </c>
      <c r="K3705" t="s">
        <v>17861</v>
      </c>
      <c r="L3705" s="1">
        <v>1982</v>
      </c>
      <c r="M3705" t="s">
        <v>572</v>
      </c>
      <c r="N3705">
        <v>6.2</v>
      </c>
      <c r="O3705">
        <v>2.35</v>
      </c>
      <c r="P3705">
        <v>323</v>
      </c>
      <c r="Q3705">
        <v>21</v>
      </c>
      <c r="R3705">
        <v>3</v>
      </c>
      <c r="S3705">
        <v>83</v>
      </c>
      <c r="T3705" t="s">
        <v>17862</v>
      </c>
      <c r="U3705">
        <v>922</v>
      </c>
      <c r="V3705" t="s">
        <v>17863</v>
      </c>
      <c r="W3705">
        <v>881</v>
      </c>
      <c r="X3705">
        <v>1324</v>
      </c>
      <c r="Y3705" t="s">
        <v>17864</v>
      </c>
      <c r="Z3705">
        <v>0</v>
      </c>
      <c r="AA3705" t="s">
        <v>17865</v>
      </c>
      <c r="AB3705" t="s">
        <v>17866</v>
      </c>
      <c r="AC3705">
        <v>32</v>
      </c>
      <c r="AD3705">
        <v>162</v>
      </c>
    </row>
    <row r="3706" spans="1:30" x14ac:dyDescent="0.35">
      <c r="A3706" t="s">
        <v>23</v>
      </c>
      <c r="B3706" t="s">
        <v>163</v>
      </c>
      <c r="C3706" t="s">
        <v>17867</v>
      </c>
      <c r="D3706">
        <v>108</v>
      </c>
      <c r="E3706" s="4">
        <v>5000000</v>
      </c>
      <c r="F3706" s="4">
        <v>3049135</v>
      </c>
      <c r="G3706" s="3">
        <f>movie_metadata[[#This Row],[New_gross]]-movie_metadata[[#This Row],[New_budget]]</f>
        <v>-1950865</v>
      </c>
      <c r="H3706" s="3" t="str">
        <f>IF(movie_metadata[[#This Row],[Profit/Loss_in money]]&gt;0,"Profit","Loss")</f>
        <v>Loss</v>
      </c>
      <c r="I3706" t="s">
        <v>26</v>
      </c>
      <c r="J3706" t="s">
        <v>165</v>
      </c>
      <c r="K3706" t="s">
        <v>17868</v>
      </c>
      <c r="L3706" s="1">
        <v>1994</v>
      </c>
      <c r="M3706" t="s">
        <v>572</v>
      </c>
      <c r="N3706">
        <v>7.4</v>
      </c>
      <c r="O3706">
        <v>2.35</v>
      </c>
      <c r="P3706">
        <v>0</v>
      </c>
      <c r="Q3706">
        <v>93</v>
      </c>
      <c r="R3706">
        <v>0</v>
      </c>
      <c r="S3706">
        <v>88</v>
      </c>
      <c r="T3706" t="s">
        <v>6175</v>
      </c>
      <c r="U3706">
        <v>14000</v>
      </c>
      <c r="V3706" t="s">
        <v>207</v>
      </c>
      <c r="W3706">
        <v>50197</v>
      </c>
      <c r="X3706">
        <v>14574</v>
      </c>
      <c r="Y3706" t="s">
        <v>17869</v>
      </c>
      <c r="Z3706">
        <v>2</v>
      </c>
      <c r="AA3706" t="s">
        <v>17870</v>
      </c>
      <c r="AB3706" t="s">
        <v>17871</v>
      </c>
      <c r="AC3706">
        <v>265</v>
      </c>
      <c r="AD3706">
        <v>433</v>
      </c>
    </row>
    <row r="3707" spans="1:30" x14ac:dyDescent="0.35">
      <c r="A3707" t="s">
        <v>23</v>
      </c>
      <c r="B3707" t="s">
        <v>13763</v>
      </c>
      <c r="C3707" t="s">
        <v>17872</v>
      </c>
      <c r="D3707">
        <v>121</v>
      </c>
      <c r="E3707" s="4">
        <v>5000000</v>
      </c>
      <c r="F3707" s="4">
        <v>4700361</v>
      </c>
      <c r="G3707" s="3">
        <f>movie_metadata[[#This Row],[New_gross]]-movie_metadata[[#This Row],[New_budget]]</f>
        <v>-299639</v>
      </c>
      <c r="H3707" s="3" t="str">
        <f>IF(movie_metadata[[#This Row],[Profit/Loss_in money]]&gt;0,"Profit","Loss")</f>
        <v>Loss</v>
      </c>
      <c r="I3707" t="s">
        <v>26</v>
      </c>
      <c r="J3707" t="s">
        <v>27</v>
      </c>
      <c r="K3707" t="s">
        <v>3402</v>
      </c>
      <c r="L3707" s="1">
        <v>2015</v>
      </c>
      <c r="M3707" t="s">
        <v>29</v>
      </c>
      <c r="N3707">
        <v>4.5999999999999996</v>
      </c>
      <c r="O3707">
        <v>2.35</v>
      </c>
      <c r="P3707">
        <v>0</v>
      </c>
      <c r="Q3707">
        <v>12</v>
      </c>
      <c r="R3707">
        <v>35</v>
      </c>
      <c r="S3707">
        <v>473</v>
      </c>
      <c r="T3707" t="s">
        <v>17873</v>
      </c>
      <c r="U3707">
        <v>4000</v>
      </c>
      <c r="V3707" t="s">
        <v>1426</v>
      </c>
      <c r="W3707">
        <v>2047</v>
      </c>
      <c r="X3707">
        <v>6617</v>
      </c>
      <c r="Y3707" t="s">
        <v>17874</v>
      </c>
      <c r="Z3707">
        <v>0</v>
      </c>
      <c r="AA3707" t="s">
        <v>17875</v>
      </c>
      <c r="AB3707" t="s">
        <v>17876</v>
      </c>
      <c r="AC3707">
        <v>29</v>
      </c>
      <c r="AD3707">
        <v>849</v>
      </c>
    </row>
    <row r="3708" spans="1:30" x14ac:dyDescent="0.35">
      <c r="A3708" t="s">
        <v>23</v>
      </c>
      <c r="B3708" t="s">
        <v>17877</v>
      </c>
      <c r="C3708" t="s">
        <v>17878</v>
      </c>
      <c r="D3708">
        <v>97</v>
      </c>
      <c r="E3708" s="4">
        <v>5000000</v>
      </c>
      <c r="F3708" s="4">
        <v>2711210</v>
      </c>
      <c r="G3708" s="3">
        <f>movie_metadata[[#This Row],[New_gross]]-movie_metadata[[#This Row],[New_budget]]</f>
        <v>-2288790</v>
      </c>
      <c r="H3708" s="3" t="str">
        <f>IF(movie_metadata[[#This Row],[Profit/Loss_in money]]&gt;0,"Profit","Loss")</f>
        <v>Loss</v>
      </c>
      <c r="I3708" t="s">
        <v>26</v>
      </c>
      <c r="J3708" t="s">
        <v>27</v>
      </c>
      <c r="K3708" t="s">
        <v>2520</v>
      </c>
      <c r="L3708" s="1">
        <v>2010</v>
      </c>
      <c r="M3708" t="s">
        <v>572</v>
      </c>
      <c r="N3708">
        <v>6.4</v>
      </c>
      <c r="O3708">
        <v>2.35</v>
      </c>
      <c r="P3708">
        <v>0</v>
      </c>
      <c r="Q3708">
        <v>155</v>
      </c>
      <c r="R3708">
        <v>7</v>
      </c>
      <c r="S3708">
        <v>939</v>
      </c>
      <c r="T3708" t="s">
        <v>16290</v>
      </c>
      <c r="U3708">
        <v>8000</v>
      </c>
      <c r="V3708" t="s">
        <v>1241</v>
      </c>
      <c r="W3708">
        <v>40305</v>
      </c>
      <c r="X3708">
        <v>10517</v>
      </c>
      <c r="Y3708" t="s">
        <v>1139</v>
      </c>
      <c r="Z3708">
        <v>1</v>
      </c>
      <c r="AA3708" t="s">
        <v>17879</v>
      </c>
      <c r="AB3708" t="s">
        <v>17880</v>
      </c>
      <c r="AC3708">
        <v>86</v>
      </c>
      <c r="AD3708">
        <v>981</v>
      </c>
    </row>
    <row r="3709" spans="1:30" x14ac:dyDescent="0.35">
      <c r="A3709" t="s">
        <v>23</v>
      </c>
      <c r="B3709" t="s">
        <v>6562</v>
      </c>
      <c r="C3709" t="s">
        <v>17881</v>
      </c>
      <c r="D3709">
        <v>116</v>
      </c>
      <c r="E3709" s="4">
        <v>5000000</v>
      </c>
      <c r="F3709" s="4">
        <v>1980338</v>
      </c>
      <c r="G3709" s="3">
        <f>movie_metadata[[#This Row],[New_gross]]-movie_metadata[[#This Row],[New_budget]]</f>
        <v>-3019662</v>
      </c>
      <c r="H3709" s="3" t="str">
        <f>IF(movie_metadata[[#This Row],[Profit/Loss_in money]]&gt;0,"Profit","Loss")</f>
        <v>Loss</v>
      </c>
      <c r="I3709" t="s">
        <v>26</v>
      </c>
      <c r="J3709" t="s">
        <v>27</v>
      </c>
      <c r="K3709" t="s">
        <v>17882</v>
      </c>
      <c r="L3709" s="1">
        <v>1998</v>
      </c>
      <c r="M3709" t="s">
        <v>572</v>
      </c>
      <c r="N3709">
        <v>7</v>
      </c>
      <c r="O3709">
        <v>1.85</v>
      </c>
      <c r="P3709">
        <v>507</v>
      </c>
      <c r="Q3709">
        <v>81</v>
      </c>
      <c r="R3709">
        <v>52</v>
      </c>
      <c r="S3709">
        <v>102</v>
      </c>
      <c r="T3709" t="s">
        <v>9248</v>
      </c>
      <c r="U3709">
        <v>624</v>
      </c>
      <c r="V3709" t="s">
        <v>2201</v>
      </c>
      <c r="W3709">
        <v>12366</v>
      </c>
      <c r="X3709">
        <v>1209</v>
      </c>
      <c r="Y3709" t="s">
        <v>13515</v>
      </c>
      <c r="Z3709">
        <v>2</v>
      </c>
      <c r="AA3709" t="s">
        <v>17883</v>
      </c>
      <c r="AB3709" t="s">
        <v>17884</v>
      </c>
      <c r="AC3709">
        <v>151</v>
      </c>
      <c r="AD3709">
        <v>385</v>
      </c>
    </row>
    <row r="3710" spans="1:30" x14ac:dyDescent="0.35">
      <c r="A3710" t="s">
        <v>23</v>
      </c>
      <c r="B3710" t="s">
        <v>13167</v>
      </c>
      <c r="C3710" t="s">
        <v>17885</v>
      </c>
      <c r="D3710">
        <v>94</v>
      </c>
      <c r="E3710" s="4">
        <v>5000000</v>
      </c>
      <c r="F3710" s="4">
        <v>1082044</v>
      </c>
      <c r="G3710" s="3">
        <f>movie_metadata[[#This Row],[New_gross]]-movie_metadata[[#This Row],[New_budget]]</f>
        <v>-3917956</v>
      </c>
      <c r="H3710" s="3" t="str">
        <f>IF(movie_metadata[[#This Row],[Profit/Loss_in money]]&gt;0,"Profit","Loss")</f>
        <v>Loss</v>
      </c>
      <c r="I3710" t="s">
        <v>26</v>
      </c>
      <c r="J3710" t="s">
        <v>3558</v>
      </c>
      <c r="K3710" t="s">
        <v>4066</v>
      </c>
      <c r="L3710" s="1">
        <v>2004</v>
      </c>
      <c r="M3710" t="s">
        <v>572</v>
      </c>
      <c r="N3710">
        <v>7.7</v>
      </c>
      <c r="O3710">
        <v>2.35</v>
      </c>
      <c r="P3710">
        <v>21000</v>
      </c>
      <c r="Q3710">
        <v>204</v>
      </c>
      <c r="R3710">
        <v>122</v>
      </c>
      <c r="S3710">
        <v>360</v>
      </c>
      <c r="T3710" t="s">
        <v>2612</v>
      </c>
      <c r="U3710">
        <v>23000</v>
      </c>
      <c r="V3710" t="s">
        <v>55</v>
      </c>
      <c r="W3710">
        <v>281649</v>
      </c>
      <c r="X3710">
        <v>24994</v>
      </c>
      <c r="Y3710" t="s">
        <v>1494</v>
      </c>
      <c r="Z3710">
        <v>0</v>
      </c>
      <c r="AA3710" t="s">
        <v>17886</v>
      </c>
      <c r="AB3710" t="s">
        <v>17887</v>
      </c>
      <c r="AC3710">
        <v>458</v>
      </c>
      <c r="AD3710">
        <v>1000</v>
      </c>
    </row>
    <row r="3711" spans="1:30" x14ac:dyDescent="0.35">
      <c r="A3711" t="s">
        <v>23</v>
      </c>
      <c r="B3711" t="s">
        <v>13926</v>
      </c>
      <c r="C3711" t="s">
        <v>17888</v>
      </c>
      <c r="D3711">
        <v>103</v>
      </c>
      <c r="E3711" s="4">
        <v>5000000</v>
      </c>
      <c r="F3711" s="4">
        <v>1100000</v>
      </c>
      <c r="G3711" s="3">
        <f>movie_metadata[[#This Row],[New_gross]]-movie_metadata[[#This Row],[New_budget]]</f>
        <v>-3900000</v>
      </c>
      <c r="H3711" s="3" t="str">
        <f>IF(movie_metadata[[#This Row],[Profit/Loss_in money]]&gt;0,"Profit","Loss")</f>
        <v>Loss</v>
      </c>
      <c r="I3711" t="s">
        <v>26</v>
      </c>
      <c r="J3711" t="s">
        <v>27</v>
      </c>
      <c r="K3711" t="s">
        <v>1928</v>
      </c>
      <c r="L3711" s="1">
        <v>1992</v>
      </c>
      <c r="M3711" t="s">
        <v>572</v>
      </c>
      <c r="N3711">
        <v>6.8</v>
      </c>
      <c r="O3711">
        <v>1.85</v>
      </c>
      <c r="P3711">
        <v>247</v>
      </c>
      <c r="Q3711">
        <v>19</v>
      </c>
      <c r="R3711">
        <v>261</v>
      </c>
      <c r="S3711">
        <v>145</v>
      </c>
      <c r="T3711" t="s">
        <v>13497</v>
      </c>
      <c r="U3711">
        <v>722</v>
      </c>
      <c r="V3711" t="s">
        <v>9473</v>
      </c>
      <c r="W3711">
        <v>3665</v>
      </c>
      <c r="X3711">
        <v>1201</v>
      </c>
      <c r="Y3711" t="s">
        <v>7039</v>
      </c>
      <c r="Z3711">
        <v>0</v>
      </c>
      <c r="AA3711" t="s">
        <v>17889</v>
      </c>
      <c r="AB3711" t="s">
        <v>17890</v>
      </c>
      <c r="AC3711">
        <v>39</v>
      </c>
      <c r="AD3711">
        <v>280</v>
      </c>
    </row>
    <row r="3712" spans="1:30" x14ac:dyDescent="0.35">
      <c r="A3712" t="s">
        <v>23</v>
      </c>
      <c r="B3712" t="s">
        <v>17891</v>
      </c>
      <c r="C3712" t="s">
        <v>17892</v>
      </c>
      <c r="D3712">
        <v>112</v>
      </c>
      <c r="E3712" s="4">
        <v>5000000</v>
      </c>
      <c r="F3712" s="4">
        <v>2445646</v>
      </c>
      <c r="G3712" s="3">
        <f>movie_metadata[[#This Row],[New_gross]]-movie_metadata[[#This Row],[New_budget]]</f>
        <v>-2554354</v>
      </c>
      <c r="H3712" s="3" t="str">
        <f>IF(movie_metadata[[#This Row],[Profit/Loss_in money]]&gt;0,"Profit","Loss")</f>
        <v>Loss</v>
      </c>
      <c r="I3712" t="s">
        <v>26</v>
      </c>
      <c r="J3712" t="s">
        <v>27</v>
      </c>
      <c r="K3712" t="s">
        <v>17893</v>
      </c>
      <c r="L3712" s="1">
        <v>2014</v>
      </c>
      <c r="M3712" t="s">
        <v>572</v>
      </c>
      <c r="N3712">
        <v>7</v>
      </c>
      <c r="O3712">
        <v>2.35</v>
      </c>
      <c r="P3712">
        <v>13000</v>
      </c>
      <c r="Q3712">
        <v>163</v>
      </c>
      <c r="R3712">
        <v>52</v>
      </c>
      <c r="S3712">
        <v>688</v>
      </c>
      <c r="T3712" t="s">
        <v>3105</v>
      </c>
      <c r="U3712">
        <v>10000</v>
      </c>
      <c r="V3712" t="s">
        <v>881</v>
      </c>
      <c r="W3712">
        <v>32382</v>
      </c>
      <c r="X3712">
        <v>12897</v>
      </c>
      <c r="Y3712" t="s">
        <v>15255</v>
      </c>
      <c r="Z3712">
        <v>1</v>
      </c>
      <c r="AA3712" t="s">
        <v>17894</v>
      </c>
      <c r="AB3712" t="s">
        <v>17895</v>
      </c>
      <c r="AC3712">
        <v>99</v>
      </c>
      <c r="AD3712">
        <v>963</v>
      </c>
    </row>
    <row r="3713" spans="1:30" x14ac:dyDescent="0.35">
      <c r="A3713" t="s">
        <v>23</v>
      </c>
      <c r="B3713" t="s">
        <v>17144</v>
      </c>
      <c r="C3713" t="s">
        <v>17896</v>
      </c>
      <c r="D3713">
        <v>91</v>
      </c>
      <c r="E3713" s="4">
        <v>5000000</v>
      </c>
      <c r="F3713" s="4">
        <v>2221809</v>
      </c>
      <c r="G3713" s="3">
        <f>movie_metadata[[#This Row],[New_gross]]-movie_metadata[[#This Row],[New_budget]]</f>
        <v>-2778191</v>
      </c>
      <c r="H3713" s="3" t="str">
        <f>IF(movie_metadata[[#This Row],[Profit/Loss_in money]]&gt;0,"Profit","Loss")</f>
        <v>Loss</v>
      </c>
      <c r="I3713" t="s">
        <v>26</v>
      </c>
      <c r="J3713" t="s">
        <v>27</v>
      </c>
      <c r="K3713" t="s">
        <v>3402</v>
      </c>
      <c r="L3713" s="1">
        <v>2010</v>
      </c>
      <c r="M3713" t="s">
        <v>29</v>
      </c>
      <c r="N3713">
        <v>7</v>
      </c>
      <c r="O3713">
        <v>1.85</v>
      </c>
      <c r="P3713">
        <v>0</v>
      </c>
      <c r="Q3713">
        <v>248</v>
      </c>
      <c r="R3713">
        <v>263</v>
      </c>
      <c r="S3713">
        <v>192</v>
      </c>
      <c r="T3713" t="s">
        <v>5237</v>
      </c>
      <c r="U3713">
        <v>967</v>
      </c>
      <c r="V3713" t="s">
        <v>4187</v>
      </c>
      <c r="W3713">
        <v>40618</v>
      </c>
      <c r="X3713">
        <v>1582</v>
      </c>
      <c r="Y3713" t="s">
        <v>14250</v>
      </c>
      <c r="Z3713">
        <v>0</v>
      </c>
      <c r="AA3713" t="s">
        <v>17897</v>
      </c>
      <c r="AB3713" t="s">
        <v>17898</v>
      </c>
      <c r="AC3713">
        <v>144</v>
      </c>
      <c r="AD3713">
        <v>289</v>
      </c>
    </row>
    <row r="3714" spans="1:30" x14ac:dyDescent="0.35">
      <c r="A3714" t="s">
        <v>23</v>
      </c>
      <c r="B3714" t="s">
        <v>17899</v>
      </c>
      <c r="C3714" t="s">
        <v>17900</v>
      </c>
      <c r="D3714">
        <v>98</v>
      </c>
      <c r="E3714" s="4">
        <v>5000000</v>
      </c>
      <c r="F3714" s="4">
        <v>296665</v>
      </c>
      <c r="G3714" s="3">
        <f>movie_metadata[[#This Row],[New_gross]]-movie_metadata[[#This Row],[New_budget]]</f>
        <v>-4703335</v>
      </c>
      <c r="H3714" s="3" t="str">
        <f>IF(movie_metadata[[#This Row],[Profit/Loss_in money]]&gt;0,"Profit","Loss")</f>
        <v>Loss</v>
      </c>
      <c r="I3714" t="s">
        <v>26</v>
      </c>
      <c r="J3714" t="s">
        <v>27</v>
      </c>
      <c r="K3714" t="s">
        <v>5675</v>
      </c>
      <c r="L3714" s="1">
        <v>2003</v>
      </c>
      <c r="M3714" t="s">
        <v>572</v>
      </c>
      <c r="N3714">
        <v>6.3</v>
      </c>
      <c r="O3714">
        <v>1.85</v>
      </c>
      <c r="P3714">
        <v>0</v>
      </c>
      <c r="Q3714">
        <v>39</v>
      </c>
      <c r="R3714">
        <v>13</v>
      </c>
      <c r="S3714">
        <v>600</v>
      </c>
      <c r="T3714" t="s">
        <v>4333</v>
      </c>
      <c r="U3714">
        <v>3000</v>
      </c>
      <c r="V3714" t="s">
        <v>6527</v>
      </c>
      <c r="W3714">
        <v>12675</v>
      </c>
      <c r="X3714">
        <v>5185</v>
      </c>
      <c r="Y3714" t="s">
        <v>17901</v>
      </c>
      <c r="Z3714">
        <v>1</v>
      </c>
      <c r="AA3714" t="s">
        <v>17902</v>
      </c>
      <c r="AB3714" t="s">
        <v>17903</v>
      </c>
      <c r="AC3714">
        <v>158</v>
      </c>
      <c r="AD3714">
        <v>971</v>
      </c>
    </row>
    <row r="3715" spans="1:30" x14ac:dyDescent="0.35">
      <c r="A3715" t="s">
        <v>23</v>
      </c>
      <c r="B3715" t="s">
        <v>17904</v>
      </c>
      <c r="C3715" t="s">
        <v>17905</v>
      </c>
      <c r="D3715">
        <v>95</v>
      </c>
      <c r="E3715" s="4">
        <v>5000000</v>
      </c>
      <c r="F3715" s="4">
        <v>3219029</v>
      </c>
      <c r="G3715" s="3">
        <f>movie_metadata[[#This Row],[New_gross]]-movie_metadata[[#This Row],[New_budget]]</f>
        <v>-1780971</v>
      </c>
      <c r="H3715" s="3" t="str">
        <f>IF(movie_metadata[[#This Row],[Profit/Loss_in money]]&gt;0,"Profit","Loss")</f>
        <v>Loss</v>
      </c>
      <c r="I3715" t="s">
        <v>26</v>
      </c>
      <c r="J3715" t="s">
        <v>27</v>
      </c>
      <c r="K3715" t="s">
        <v>17906</v>
      </c>
      <c r="L3715" s="1">
        <v>2015</v>
      </c>
      <c r="M3715" t="s">
        <v>572</v>
      </c>
      <c r="N3715">
        <v>7.1</v>
      </c>
      <c r="O3715">
        <v>2.35</v>
      </c>
      <c r="P3715">
        <v>10000</v>
      </c>
      <c r="Q3715">
        <v>322</v>
      </c>
      <c r="R3715">
        <v>57</v>
      </c>
      <c r="S3715">
        <v>233</v>
      </c>
      <c r="T3715" t="s">
        <v>11469</v>
      </c>
      <c r="U3715">
        <v>727</v>
      </c>
      <c r="V3715" t="s">
        <v>4980</v>
      </c>
      <c r="W3715">
        <v>28845</v>
      </c>
      <c r="X3715">
        <v>1836</v>
      </c>
      <c r="Y3715" t="s">
        <v>11139</v>
      </c>
      <c r="Z3715">
        <v>0</v>
      </c>
      <c r="AA3715" t="s">
        <v>17907</v>
      </c>
      <c r="AB3715" t="s">
        <v>17908</v>
      </c>
      <c r="AC3715">
        <v>125</v>
      </c>
      <c r="AD3715">
        <v>442</v>
      </c>
    </row>
    <row r="3716" spans="1:30" x14ac:dyDescent="0.35">
      <c r="A3716" t="s">
        <v>23</v>
      </c>
      <c r="B3716" t="s">
        <v>17909</v>
      </c>
      <c r="C3716" t="s">
        <v>17910</v>
      </c>
      <c r="D3716">
        <v>88</v>
      </c>
      <c r="E3716" s="4">
        <v>5000000</v>
      </c>
      <c r="F3716" s="4">
        <v>33123701.93877551</v>
      </c>
      <c r="G3716" s="3">
        <f>movie_metadata[[#This Row],[New_gross]]-movie_metadata[[#This Row],[New_budget]]</f>
        <v>28123701.93877551</v>
      </c>
      <c r="H3716" s="3" t="str">
        <f>IF(movie_metadata[[#This Row],[Profit/Loss_in money]]&gt;0,"Profit","Loss")</f>
        <v>Profit</v>
      </c>
      <c r="I3716" t="s">
        <v>26</v>
      </c>
      <c r="J3716" t="s">
        <v>27</v>
      </c>
      <c r="K3716" t="s">
        <v>1407</v>
      </c>
      <c r="L3716" s="1">
        <v>2006</v>
      </c>
      <c r="M3716" t="s">
        <v>572</v>
      </c>
      <c r="N3716">
        <v>5.6</v>
      </c>
      <c r="O3716">
        <v>2.35</v>
      </c>
      <c r="P3716">
        <v>255</v>
      </c>
      <c r="Q3716">
        <v>50</v>
      </c>
      <c r="R3716">
        <v>0</v>
      </c>
      <c r="S3716">
        <v>276</v>
      </c>
      <c r="T3716" t="s">
        <v>17911</v>
      </c>
      <c r="U3716">
        <v>740</v>
      </c>
      <c r="V3716" t="s">
        <v>1970</v>
      </c>
      <c r="W3716">
        <v>5494</v>
      </c>
      <c r="X3716">
        <v>1665</v>
      </c>
      <c r="Y3716" t="s">
        <v>17912</v>
      </c>
      <c r="Z3716">
        <v>0</v>
      </c>
      <c r="AA3716" t="s">
        <v>17913</v>
      </c>
      <c r="AB3716" t="s">
        <v>17914</v>
      </c>
      <c r="AC3716">
        <v>56</v>
      </c>
      <c r="AD3716">
        <v>625</v>
      </c>
    </row>
    <row r="3717" spans="1:30" x14ac:dyDescent="0.35">
      <c r="A3717" t="s">
        <v>23</v>
      </c>
      <c r="B3717" t="s">
        <v>17915</v>
      </c>
      <c r="C3717" t="s">
        <v>17916</v>
      </c>
      <c r="D3717">
        <v>99</v>
      </c>
      <c r="E3717" s="4">
        <v>5000000</v>
      </c>
      <c r="F3717" s="4">
        <v>830210</v>
      </c>
      <c r="G3717" s="3">
        <f>movie_metadata[[#This Row],[New_gross]]-movie_metadata[[#This Row],[New_budget]]</f>
        <v>-4169790</v>
      </c>
      <c r="H3717" s="3" t="str">
        <f>IF(movie_metadata[[#This Row],[Profit/Loss_in money]]&gt;0,"Profit","Loss")</f>
        <v>Loss</v>
      </c>
      <c r="I3717" t="s">
        <v>26</v>
      </c>
      <c r="J3717" t="s">
        <v>27</v>
      </c>
      <c r="K3717" t="s">
        <v>5558</v>
      </c>
      <c r="L3717" s="1">
        <v>2014</v>
      </c>
      <c r="M3717" t="s">
        <v>29</v>
      </c>
      <c r="N3717">
        <v>4.4000000000000004</v>
      </c>
      <c r="O3717">
        <v>2.35</v>
      </c>
      <c r="P3717">
        <v>0</v>
      </c>
      <c r="Q3717">
        <v>12</v>
      </c>
      <c r="R3717">
        <v>0</v>
      </c>
      <c r="S3717">
        <v>361</v>
      </c>
      <c r="T3717" t="s">
        <v>13719</v>
      </c>
      <c r="U3717">
        <v>578</v>
      </c>
      <c r="V3717" t="s">
        <v>6402</v>
      </c>
      <c r="W3717">
        <v>1900</v>
      </c>
      <c r="X3717">
        <v>3382</v>
      </c>
      <c r="Y3717" t="s">
        <v>17917</v>
      </c>
      <c r="Z3717">
        <v>0</v>
      </c>
      <c r="AA3717" t="s">
        <v>17918</v>
      </c>
      <c r="AB3717" t="s">
        <v>17919</v>
      </c>
      <c r="AC3717">
        <v>56</v>
      </c>
      <c r="AD3717">
        <v>435</v>
      </c>
    </row>
    <row r="3718" spans="1:30" x14ac:dyDescent="0.35">
      <c r="A3718" t="s">
        <v>23</v>
      </c>
      <c r="B3718" t="s">
        <v>5372</v>
      </c>
      <c r="C3718" t="s">
        <v>17920</v>
      </c>
      <c r="D3718">
        <v>91</v>
      </c>
      <c r="E3718" s="4">
        <v>7000000</v>
      </c>
      <c r="F3718" s="4">
        <v>1040879</v>
      </c>
      <c r="G3718" s="3">
        <f>movie_metadata[[#This Row],[New_gross]]-movie_metadata[[#This Row],[New_budget]]</f>
        <v>-5959121</v>
      </c>
      <c r="H3718" s="3" t="str">
        <f>IF(movie_metadata[[#This Row],[Profit/Loss_in money]]&gt;0,"Profit","Loss")</f>
        <v>Loss</v>
      </c>
      <c r="I3718" t="s">
        <v>26</v>
      </c>
      <c r="J3718" t="s">
        <v>27</v>
      </c>
      <c r="K3718" t="s">
        <v>9182</v>
      </c>
      <c r="L3718" s="1">
        <v>1996</v>
      </c>
      <c r="M3718" t="s">
        <v>572</v>
      </c>
      <c r="N3718">
        <v>7.1</v>
      </c>
      <c r="O3718">
        <v>1.85</v>
      </c>
      <c r="P3718">
        <v>0</v>
      </c>
      <c r="Q3718">
        <v>83</v>
      </c>
      <c r="R3718">
        <v>0</v>
      </c>
      <c r="S3718">
        <v>65</v>
      </c>
      <c r="T3718" t="s">
        <v>17921</v>
      </c>
      <c r="U3718">
        <v>387</v>
      </c>
      <c r="V3718" t="s">
        <v>5468</v>
      </c>
      <c r="W3718">
        <v>54478</v>
      </c>
      <c r="X3718">
        <v>648</v>
      </c>
      <c r="Y3718" t="s">
        <v>17922</v>
      </c>
      <c r="Z3718">
        <v>0</v>
      </c>
      <c r="AA3718" t="s">
        <v>17923</v>
      </c>
      <c r="AB3718" t="s">
        <v>17924</v>
      </c>
      <c r="AC3718">
        <v>184</v>
      </c>
      <c r="AD3718">
        <v>96</v>
      </c>
    </row>
    <row r="3719" spans="1:30" x14ac:dyDescent="0.35">
      <c r="A3719" t="s">
        <v>23</v>
      </c>
      <c r="B3719" t="s">
        <v>113</v>
      </c>
      <c r="C3719" t="s">
        <v>17925</v>
      </c>
      <c r="D3719">
        <v>97</v>
      </c>
      <c r="E3719" s="4">
        <v>5000000</v>
      </c>
      <c r="F3719" s="4">
        <v>326308</v>
      </c>
      <c r="G3719" s="3">
        <f>movie_metadata[[#This Row],[New_gross]]-movie_metadata[[#This Row],[New_budget]]</f>
        <v>-4673692</v>
      </c>
      <c r="H3719" s="3" t="str">
        <f>IF(movie_metadata[[#This Row],[Profit/Loss_in money]]&gt;0,"Profit","Loss")</f>
        <v>Loss</v>
      </c>
      <c r="I3719" t="s">
        <v>26</v>
      </c>
      <c r="J3719" t="s">
        <v>27</v>
      </c>
      <c r="K3719" t="s">
        <v>2118</v>
      </c>
      <c r="L3719" s="1">
        <v>1996</v>
      </c>
      <c r="M3719" t="s">
        <v>572</v>
      </c>
      <c r="N3719">
        <v>6.1</v>
      </c>
      <c r="O3719">
        <v>2.35</v>
      </c>
      <c r="P3719">
        <v>225</v>
      </c>
      <c r="Q3719">
        <v>37</v>
      </c>
      <c r="R3719">
        <v>18000</v>
      </c>
      <c r="S3719">
        <v>977</v>
      </c>
      <c r="T3719" t="s">
        <v>301</v>
      </c>
      <c r="U3719">
        <v>10000</v>
      </c>
      <c r="V3719" t="s">
        <v>2817</v>
      </c>
      <c r="W3719">
        <v>6632</v>
      </c>
      <c r="X3719">
        <v>13718</v>
      </c>
      <c r="Y3719" t="s">
        <v>5611</v>
      </c>
      <c r="Z3719">
        <v>3</v>
      </c>
      <c r="AA3719" t="s">
        <v>17926</v>
      </c>
      <c r="AB3719" t="s">
        <v>17927</v>
      </c>
      <c r="AC3719">
        <v>69</v>
      </c>
      <c r="AD3719">
        <v>1000</v>
      </c>
    </row>
    <row r="3720" spans="1:30" x14ac:dyDescent="0.35">
      <c r="A3720" t="s">
        <v>23</v>
      </c>
      <c r="B3720" t="s">
        <v>17928</v>
      </c>
      <c r="C3720" t="s">
        <v>17929</v>
      </c>
      <c r="D3720">
        <v>136</v>
      </c>
      <c r="E3720" s="4">
        <v>34393241.573033705</v>
      </c>
      <c r="F3720" s="4">
        <v>240425</v>
      </c>
      <c r="G3720" s="3">
        <f>movie_metadata[[#This Row],[New_gross]]-movie_metadata[[#This Row],[New_budget]]</f>
        <v>-34152816.573033705</v>
      </c>
      <c r="H3720" s="3" t="str">
        <f>IF(movie_metadata[[#This Row],[Profit/Loss_in money]]&gt;0,"Profit","Loss")</f>
        <v>Loss</v>
      </c>
      <c r="I3720" t="s">
        <v>5595</v>
      </c>
      <c r="J3720" t="s">
        <v>5596</v>
      </c>
      <c r="K3720" t="s">
        <v>5930</v>
      </c>
      <c r="L3720" s="1">
        <v>2007</v>
      </c>
      <c r="M3720" t="s">
        <v>60</v>
      </c>
      <c r="N3720">
        <v>7.4</v>
      </c>
      <c r="O3720">
        <v>2.35</v>
      </c>
      <c r="P3720">
        <v>133</v>
      </c>
      <c r="Q3720">
        <v>16</v>
      </c>
      <c r="R3720">
        <v>0</v>
      </c>
      <c r="S3720">
        <v>14</v>
      </c>
      <c r="T3720" t="s">
        <v>17930</v>
      </c>
      <c r="U3720">
        <v>75</v>
      </c>
      <c r="V3720" t="s">
        <v>17931</v>
      </c>
      <c r="W3720">
        <v>1311</v>
      </c>
      <c r="X3720">
        <v>172</v>
      </c>
      <c r="Y3720" t="s">
        <v>17932</v>
      </c>
      <c r="Z3720">
        <v>0</v>
      </c>
      <c r="AA3720" t="s">
        <v>17933</v>
      </c>
      <c r="AB3720" t="s">
        <v>17934</v>
      </c>
      <c r="AC3720">
        <v>25</v>
      </c>
      <c r="AD3720">
        <v>45</v>
      </c>
    </row>
    <row r="3721" spans="1:30" x14ac:dyDescent="0.35">
      <c r="A3721" t="s">
        <v>23</v>
      </c>
      <c r="B3721" t="s">
        <v>17935</v>
      </c>
      <c r="C3721" t="s">
        <v>17936</v>
      </c>
      <c r="D3721">
        <v>118</v>
      </c>
      <c r="E3721" s="4">
        <v>41637095.477386937</v>
      </c>
      <c r="F3721" s="4">
        <v>228830</v>
      </c>
      <c r="G3721" s="3">
        <f>movie_metadata[[#This Row],[New_gross]]-movie_metadata[[#This Row],[New_budget]]</f>
        <v>-41408265.477386937</v>
      </c>
      <c r="H3721" s="3" t="str">
        <f>IF(movie_metadata[[#This Row],[Profit/Loss_in money]]&gt;0,"Profit","Loss")</f>
        <v>Loss</v>
      </c>
      <c r="I3721" t="s">
        <v>26</v>
      </c>
      <c r="J3721" t="s">
        <v>27</v>
      </c>
      <c r="K3721" t="s">
        <v>17937</v>
      </c>
      <c r="L3721" s="1">
        <v>2008</v>
      </c>
      <c r="M3721" t="s">
        <v>572</v>
      </c>
      <c r="N3721">
        <v>7.5</v>
      </c>
      <c r="O3721">
        <v>2.35</v>
      </c>
      <c r="P3721">
        <v>489</v>
      </c>
      <c r="Q3721">
        <v>121</v>
      </c>
      <c r="R3721">
        <v>239</v>
      </c>
      <c r="S3721">
        <v>0</v>
      </c>
      <c r="T3721" t="s">
        <v>17938</v>
      </c>
      <c r="U3721">
        <v>6</v>
      </c>
      <c r="V3721" t="s">
        <v>17939</v>
      </c>
      <c r="W3721">
        <v>3329</v>
      </c>
      <c r="X3721">
        <v>6</v>
      </c>
      <c r="Y3721" t="s">
        <v>17940</v>
      </c>
      <c r="Z3721">
        <v>0</v>
      </c>
      <c r="AA3721" t="s">
        <v>17941</v>
      </c>
      <c r="AB3721" t="s">
        <v>17942</v>
      </c>
      <c r="AC3721">
        <v>22</v>
      </c>
      <c r="AD3721">
        <v>0</v>
      </c>
    </row>
    <row r="3722" spans="1:30" x14ac:dyDescent="0.35">
      <c r="A3722" t="s">
        <v>23</v>
      </c>
      <c r="B3722" t="s">
        <v>17943</v>
      </c>
      <c r="C3722" t="s">
        <v>17944</v>
      </c>
      <c r="D3722">
        <v>94</v>
      </c>
      <c r="E3722" s="4">
        <v>2200000</v>
      </c>
      <c r="F3722" s="4">
        <v>54058783.513157897</v>
      </c>
      <c r="G3722" s="3">
        <f>movie_metadata[[#This Row],[New_gross]]-movie_metadata[[#This Row],[New_budget]]</f>
        <v>51858783.513157897</v>
      </c>
      <c r="H3722" s="3" t="str">
        <f>IF(movie_metadata[[#This Row],[Profit/Loss_in money]]&gt;0,"Profit","Loss")</f>
        <v>Profit</v>
      </c>
      <c r="I3722" t="s">
        <v>26</v>
      </c>
      <c r="J3722" t="s">
        <v>254</v>
      </c>
      <c r="K3722" t="s">
        <v>3402</v>
      </c>
      <c r="L3722" s="1">
        <v>1980</v>
      </c>
      <c r="M3722" t="s">
        <v>572</v>
      </c>
      <c r="N3722">
        <v>7.2</v>
      </c>
      <c r="O3722">
        <v>1.85</v>
      </c>
      <c r="P3722">
        <v>274</v>
      </c>
      <c r="Q3722">
        <v>24</v>
      </c>
      <c r="R3722">
        <v>0</v>
      </c>
      <c r="S3722">
        <v>51</v>
      </c>
      <c r="T3722" t="s">
        <v>17945</v>
      </c>
      <c r="U3722">
        <v>311</v>
      </c>
      <c r="V3722" t="s">
        <v>17946</v>
      </c>
      <c r="W3722">
        <v>1599</v>
      </c>
      <c r="X3722">
        <v>498</v>
      </c>
      <c r="Y3722" t="s">
        <v>17947</v>
      </c>
      <c r="Z3722">
        <v>1</v>
      </c>
      <c r="AA3722" t="s">
        <v>17948</v>
      </c>
      <c r="AB3722" t="s">
        <v>17949</v>
      </c>
      <c r="AC3722">
        <v>27</v>
      </c>
      <c r="AD3722">
        <v>59</v>
      </c>
    </row>
    <row r="3723" spans="1:30" x14ac:dyDescent="0.35">
      <c r="A3723" t="s">
        <v>23</v>
      </c>
      <c r="B3723" t="s">
        <v>17950</v>
      </c>
      <c r="C3723" t="s">
        <v>17951</v>
      </c>
      <c r="D3723">
        <v>89</v>
      </c>
      <c r="E3723" s="4">
        <v>43432109.375</v>
      </c>
      <c r="F3723" s="4">
        <v>223615</v>
      </c>
      <c r="G3723" s="3">
        <f>movie_metadata[[#This Row],[New_gross]]-movie_metadata[[#This Row],[New_budget]]</f>
        <v>-43208494.375</v>
      </c>
      <c r="H3723" s="3" t="str">
        <f>IF(movie_metadata[[#This Row],[Profit/Loss_in money]]&gt;0,"Profit","Loss")</f>
        <v>Loss</v>
      </c>
      <c r="I3723" t="s">
        <v>26</v>
      </c>
      <c r="J3723" t="s">
        <v>254</v>
      </c>
      <c r="K3723" t="s">
        <v>7568</v>
      </c>
      <c r="L3723" s="1">
        <v>2010</v>
      </c>
      <c r="M3723" t="s">
        <v>572</v>
      </c>
      <c r="N3723">
        <v>7.6</v>
      </c>
      <c r="O3723">
        <v>2.35</v>
      </c>
      <c r="P3723">
        <v>49000</v>
      </c>
      <c r="Q3723">
        <v>324</v>
      </c>
      <c r="R3723">
        <v>27</v>
      </c>
      <c r="S3723">
        <v>440</v>
      </c>
      <c r="T3723" t="s">
        <v>265</v>
      </c>
      <c r="U3723">
        <v>948</v>
      </c>
      <c r="V3723" t="s">
        <v>11639</v>
      </c>
      <c r="W3723">
        <v>127842</v>
      </c>
      <c r="X3723">
        <v>2958</v>
      </c>
      <c r="Y3723" t="s">
        <v>9488</v>
      </c>
      <c r="Z3723">
        <v>1</v>
      </c>
      <c r="AA3723" t="s">
        <v>17952</v>
      </c>
      <c r="AB3723" t="s">
        <v>17953</v>
      </c>
      <c r="AC3723">
        <v>200</v>
      </c>
      <c r="AD3723">
        <v>779</v>
      </c>
    </row>
    <row r="3724" spans="1:30" x14ac:dyDescent="0.35">
      <c r="A3724" t="s">
        <v>23</v>
      </c>
      <c r="B3724" t="s">
        <v>17954</v>
      </c>
      <c r="C3724" t="s">
        <v>17955</v>
      </c>
      <c r="D3724">
        <v>90</v>
      </c>
      <c r="E3724" s="4">
        <v>5000000</v>
      </c>
      <c r="F3724" s="4">
        <v>124720</v>
      </c>
      <c r="G3724" s="3">
        <f>movie_metadata[[#This Row],[New_gross]]-movie_metadata[[#This Row],[New_budget]]</f>
        <v>-4875280</v>
      </c>
      <c r="H3724" s="3" t="str">
        <f>IF(movie_metadata[[#This Row],[Profit/Loss_in money]]&gt;0,"Profit","Loss")</f>
        <v>Loss</v>
      </c>
      <c r="I3724" t="s">
        <v>26</v>
      </c>
      <c r="J3724" t="s">
        <v>27</v>
      </c>
      <c r="K3724" t="s">
        <v>206</v>
      </c>
      <c r="L3724" s="1">
        <v>2008</v>
      </c>
      <c r="M3724" t="s">
        <v>82</v>
      </c>
      <c r="N3724">
        <v>7.3</v>
      </c>
      <c r="O3724">
        <v>1.85</v>
      </c>
      <c r="P3724">
        <v>777</v>
      </c>
      <c r="Q3724">
        <v>27</v>
      </c>
      <c r="R3724">
        <v>6</v>
      </c>
      <c r="S3724">
        <v>940</v>
      </c>
      <c r="T3724" t="s">
        <v>7753</v>
      </c>
      <c r="U3724">
        <v>3000</v>
      </c>
      <c r="V3724" t="s">
        <v>1537</v>
      </c>
      <c r="W3724">
        <v>1560</v>
      </c>
      <c r="X3724">
        <v>4987</v>
      </c>
      <c r="Y3724" t="s">
        <v>3253</v>
      </c>
      <c r="Z3724">
        <v>0</v>
      </c>
      <c r="AA3724" t="s">
        <v>17956</v>
      </c>
      <c r="AB3724" t="s">
        <v>17957</v>
      </c>
      <c r="AC3724">
        <v>15</v>
      </c>
      <c r="AD3724">
        <v>1000</v>
      </c>
    </row>
    <row r="3725" spans="1:30" x14ac:dyDescent="0.35">
      <c r="A3725" t="s">
        <v>23</v>
      </c>
      <c r="B3725" t="s">
        <v>17958</v>
      </c>
      <c r="C3725" t="s">
        <v>17959</v>
      </c>
      <c r="D3725">
        <v>95</v>
      </c>
      <c r="E3725" s="4">
        <v>3209000</v>
      </c>
      <c r="F3725" s="4">
        <v>37462652.234482758</v>
      </c>
      <c r="G3725" s="3">
        <f>movie_metadata[[#This Row],[New_gross]]-movie_metadata[[#This Row],[New_budget]]</f>
        <v>34253652.234482758</v>
      </c>
      <c r="H3725" s="3" t="str">
        <f>IF(movie_metadata[[#This Row],[Profit/Loss_in money]]&gt;0,"Profit","Loss")</f>
        <v>Profit</v>
      </c>
      <c r="I3725" t="s">
        <v>26</v>
      </c>
      <c r="J3725" t="s">
        <v>27</v>
      </c>
      <c r="K3725" t="s">
        <v>2300</v>
      </c>
      <c r="L3725" s="1">
        <v>1947</v>
      </c>
      <c r="M3725" t="s">
        <v>6020</v>
      </c>
      <c r="N3725">
        <v>6.2</v>
      </c>
      <c r="O3725">
        <v>1.37</v>
      </c>
      <c r="P3725">
        <v>44</v>
      </c>
      <c r="Q3725">
        <v>9</v>
      </c>
      <c r="R3725">
        <v>5</v>
      </c>
      <c r="S3725">
        <v>100</v>
      </c>
      <c r="T3725" t="s">
        <v>17960</v>
      </c>
      <c r="U3725">
        <v>197</v>
      </c>
      <c r="V3725" t="s">
        <v>17961</v>
      </c>
      <c r="W3725">
        <v>989</v>
      </c>
      <c r="X3725">
        <v>538</v>
      </c>
      <c r="Y3725" t="s">
        <v>17962</v>
      </c>
      <c r="Z3725">
        <v>1</v>
      </c>
      <c r="AA3725" t="s">
        <v>17963</v>
      </c>
      <c r="AB3725" t="s">
        <v>17964</v>
      </c>
      <c r="AC3725">
        <v>23</v>
      </c>
      <c r="AD3725">
        <v>116</v>
      </c>
    </row>
    <row r="3726" spans="1:30" x14ac:dyDescent="0.35">
      <c r="A3726" t="s">
        <v>23</v>
      </c>
      <c r="B3726" t="s">
        <v>17965</v>
      </c>
      <c r="C3726" t="s">
        <v>17966</v>
      </c>
      <c r="D3726">
        <v>90</v>
      </c>
      <c r="E3726" s="4">
        <v>2000000</v>
      </c>
      <c r="F3726" s="4">
        <v>99147</v>
      </c>
      <c r="G3726" s="3">
        <f>movie_metadata[[#This Row],[New_gross]]-movie_metadata[[#This Row],[New_budget]]</f>
        <v>-1900853</v>
      </c>
      <c r="H3726" s="3" t="str">
        <f>IF(movie_metadata[[#This Row],[Profit/Loss_in money]]&gt;0,"Profit","Loss")</f>
        <v>Loss</v>
      </c>
      <c r="I3726" t="s">
        <v>26</v>
      </c>
      <c r="J3726" t="s">
        <v>27</v>
      </c>
      <c r="K3726" t="s">
        <v>3402</v>
      </c>
      <c r="L3726" s="1">
        <v>1998</v>
      </c>
      <c r="M3726" t="s">
        <v>572</v>
      </c>
      <c r="N3726">
        <v>6.2</v>
      </c>
      <c r="O3726">
        <v>1.85</v>
      </c>
      <c r="P3726">
        <v>69</v>
      </c>
      <c r="Q3726">
        <v>31</v>
      </c>
      <c r="R3726">
        <v>204</v>
      </c>
      <c r="S3726">
        <v>697</v>
      </c>
      <c r="T3726" t="s">
        <v>3190</v>
      </c>
      <c r="U3726">
        <v>1000</v>
      </c>
      <c r="V3726" t="s">
        <v>2076</v>
      </c>
      <c r="W3726">
        <v>1884</v>
      </c>
      <c r="X3726">
        <v>3207</v>
      </c>
      <c r="Y3726" t="s">
        <v>17967</v>
      </c>
      <c r="Z3726">
        <v>3</v>
      </c>
      <c r="AA3726" t="s">
        <v>17968</v>
      </c>
      <c r="AB3726" t="s">
        <v>17969</v>
      </c>
      <c r="AC3726">
        <v>28</v>
      </c>
      <c r="AD3726">
        <v>697</v>
      </c>
    </row>
    <row r="3727" spans="1:30" x14ac:dyDescent="0.35">
      <c r="A3727" t="s">
        <v>23</v>
      </c>
      <c r="B3727" t="s">
        <v>17970</v>
      </c>
      <c r="C3727" t="s">
        <v>17971</v>
      </c>
      <c r="D3727">
        <v>95</v>
      </c>
      <c r="E3727" s="4">
        <v>5000000</v>
      </c>
      <c r="F3727" s="4">
        <v>40193383.166666664</v>
      </c>
      <c r="G3727" s="3">
        <f>movie_metadata[[#This Row],[New_gross]]-movie_metadata[[#This Row],[New_budget]]</f>
        <v>35193383.166666664</v>
      </c>
      <c r="H3727" s="3" t="str">
        <f>IF(movie_metadata[[#This Row],[Profit/Loss_in money]]&gt;0,"Profit","Loss")</f>
        <v>Profit</v>
      </c>
      <c r="I3727" t="s">
        <v>26</v>
      </c>
      <c r="J3727" t="s">
        <v>254</v>
      </c>
      <c r="K3727" t="s">
        <v>12627</v>
      </c>
      <c r="L3727" s="1">
        <v>2004</v>
      </c>
      <c r="M3727" t="s">
        <v>572</v>
      </c>
      <c r="N3727">
        <v>4.5999999999999996</v>
      </c>
      <c r="O3727">
        <v>1.85</v>
      </c>
      <c r="P3727">
        <v>174</v>
      </c>
      <c r="Q3727">
        <v>35</v>
      </c>
      <c r="R3727">
        <v>3</v>
      </c>
      <c r="S3727">
        <v>383</v>
      </c>
      <c r="T3727" t="s">
        <v>17972</v>
      </c>
      <c r="U3727">
        <v>889</v>
      </c>
      <c r="V3727" t="s">
        <v>17973</v>
      </c>
      <c r="W3727">
        <v>4041</v>
      </c>
      <c r="X3727">
        <v>2984</v>
      </c>
      <c r="Y3727" t="s">
        <v>17974</v>
      </c>
      <c r="Z3727">
        <v>0</v>
      </c>
      <c r="AA3727" t="s">
        <v>17975</v>
      </c>
      <c r="AB3727" t="s">
        <v>17976</v>
      </c>
      <c r="AC3727">
        <v>66</v>
      </c>
      <c r="AD3727">
        <v>680</v>
      </c>
    </row>
    <row r="3728" spans="1:30" x14ac:dyDescent="0.35">
      <c r="A3728" t="s">
        <v>23</v>
      </c>
      <c r="B3728" t="s">
        <v>904</v>
      </c>
      <c r="C3728" t="s">
        <v>17977</v>
      </c>
      <c r="D3728">
        <v>94</v>
      </c>
      <c r="E3728" s="4">
        <v>5000000</v>
      </c>
      <c r="F3728" s="4">
        <v>65069140</v>
      </c>
      <c r="G3728" s="3">
        <f>movie_metadata[[#This Row],[New_gross]]-movie_metadata[[#This Row],[New_budget]]</f>
        <v>60069140</v>
      </c>
      <c r="H3728" s="3" t="str">
        <f>IF(movie_metadata[[#This Row],[Profit/Loss_in money]]&gt;0,"Profit","Loss")</f>
        <v>Profit</v>
      </c>
      <c r="I3728" t="s">
        <v>26</v>
      </c>
      <c r="J3728" t="s">
        <v>27</v>
      </c>
      <c r="K3728" t="s">
        <v>5534</v>
      </c>
      <c r="L3728" s="1">
        <v>2015</v>
      </c>
      <c r="M3728" t="s">
        <v>29</v>
      </c>
      <c r="N3728">
        <v>6.2</v>
      </c>
      <c r="O3728">
        <v>1.85</v>
      </c>
      <c r="P3728">
        <v>27000</v>
      </c>
      <c r="Q3728">
        <v>371</v>
      </c>
      <c r="R3728">
        <v>0</v>
      </c>
      <c r="S3728">
        <v>99</v>
      </c>
      <c r="T3728" t="s">
        <v>17978</v>
      </c>
      <c r="U3728">
        <v>432</v>
      </c>
      <c r="V3728" t="s">
        <v>17979</v>
      </c>
      <c r="W3728">
        <v>65299</v>
      </c>
      <c r="X3728">
        <v>1010</v>
      </c>
      <c r="Y3728" t="s">
        <v>17980</v>
      </c>
      <c r="AA3728" t="s">
        <v>17981</v>
      </c>
      <c r="AB3728" t="s">
        <v>17982</v>
      </c>
      <c r="AC3728">
        <v>455</v>
      </c>
      <c r="AD3728">
        <v>309</v>
      </c>
    </row>
    <row r="3729" spans="1:30" x14ac:dyDescent="0.35">
      <c r="A3729" t="s">
        <v>23</v>
      </c>
      <c r="B3729" t="s">
        <v>2238</v>
      </c>
      <c r="C3729" t="s">
        <v>17983</v>
      </c>
      <c r="D3729">
        <v>90</v>
      </c>
      <c r="E3729" s="4">
        <v>5000000</v>
      </c>
      <c r="F3729" s="4">
        <v>65087</v>
      </c>
      <c r="G3729" s="3">
        <f>movie_metadata[[#This Row],[New_gross]]-movie_metadata[[#This Row],[New_budget]]</f>
        <v>-4934913</v>
      </c>
      <c r="H3729" s="3" t="str">
        <f>IF(movie_metadata[[#This Row],[Profit/Loss_in money]]&gt;0,"Profit","Loss")</f>
        <v>Loss</v>
      </c>
      <c r="I3729" t="s">
        <v>26</v>
      </c>
      <c r="J3729" t="s">
        <v>27</v>
      </c>
      <c r="K3729" t="s">
        <v>17984</v>
      </c>
      <c r="L3729" s="1">
        <v>2007</v>
      </c>
      <c r="M3729" t="s">
        <v>572</v>
      </c>
      <c r="N3729">
        <v>6.2</v>
      </c>
      <c r="O3729">
        <v>1.85</v>
      </c>
      <c r="P3729">
        <v>559</v>
      </c>
      <c r="Q3729">
        <v>133</v>
      </c>
      <c r="R3729">
        <v>0</v>
      </c>
      <c r="S3729">
        <v>15</v>
      </c>
      <c r="T3729" t="s">
        <v>17985</v>
      </c>
      <c r="U3729">
        <v>343</v>
      </c>
      <c r="V3729" t="s">
        <v>17986</v>
      </c>
      <c r="W3729">
        <v>8824</v>
      </c>
      <c r="X3729">
        <v>408</v>
      </c>
      <c r="Y3729" t="s">
        <v>17987</v>
      </c>
      <c r="Z3729">
        <v>0</v>
      </c>
      <c r="AA3729" t="s">
        <v>17988</v>
      </c>
      <c r="AB3729" t="s">
        <v>17989</v>
      </c>
      <c r="AC3729">
        <v>108</v>
      </c>
      <c r="AD3729">
        <v>29</v>
      </c>
    </row>
    <row r="3730" spans="1:30" x14ac:dyDescent="0.35">
      <c r="A3730" t="s">
        <v>23</v>
      </c>
      <c r="B3730" t="s">
        <v>17990</v>
      </c>
      <c r="C3730" t="s">
        <v>17991</v>
      </c>
      <c r="D3730">
        <v>103</v>
      </c>
      <c r="E3730" s="4">
        <v>5000000</v>
      </c>
      <c r="F3730" s="4">
        <v>16066</v>
      </c>
      <c r="G3730" s="3">
        <f>movie_metadata[[#This Row],[New_gross]]-movie_metadata[[#This Row],[New_budget]]</f>
        <v>-4983934</v>
      </c>
      <c r="H3730" s="3" t="str">
        <f>IF(movie_metadata[[#This Row],[Profit/Loss_in money]]&gt;0,"Profit","Loss")</f>
        <v>Loss</v>
      </c>
      <c r="I3730" t="s">
        <v>26</v>
      </c>
      <c r="J3730" t="s">
        <v>754</v>
      </c>
      <c r="K3730" t="s">
        <v>16855</v>
      </c>
      <c r="L3730" s="1">
        <v>2004</v>
      </c>
      <c r="M3730" t="s">
        <v>572</v>
      </c>
      <c r="N3730">
        <v>3.3</v>
      </c>
      <c r="O3730">
        <v>2.35</v>
      </c>
      <c r="P3730">
        <v>40</v>
      </c>
      <c r="Q3730">
        <v>13</v>
      </c>
      <c r="R3730">
        <v>34</v>
      </c>
      <c r="S3730">
        <v>227</v>
      </c>
      <c r="T3730" t="s">
        <v>5682</v>
      </c>
      <c r="U3730">
        <v>811</v>
      </c>
      <c r="V3730" t="s">
        <v>5616</v>
      </c>
      <c r="W3730">
        <v>1207</v>
      </c>
      <c r="X3730">
        <v>1789</v>
      </c>
      <c r="Y3730" t="s">
        <v>17992</v>
      </c>
      <c r="Z3730">
        <v>0</v>
      </c>
      <c r="AA3730" t="s">
        <v>17993</v>
      </c>
      <c r="AB3730" t="s">
        <v>17994</v>
      </c>
      <c r="AC3730">
        <v>44</v>
      </c>
      <c r="AD3730">
        <v>522</v>
      </c>
    </row>
    <row r="3731" spans="1:30" x14ac:dyDescent="0.35">
      <c r="A3731" t="s">
        <v>23</v>
      </c>
      <c r="B3731" t="s">
        <v>60</v>
      </c>
      <c r="C3731" t="s">
        <v>17995</v>
      </c>
      <c r="D3731">
        <v>60</v>
      </c>
      <c r="E3731" s="4">
        <v>36541497.422512971</v>
      </c>
      <c r="F3731" s="4">
        <v>54866338.819819823</v>
      </c>
      <c r="G3731" s="3">
        <f>movie_metadata[[#This Row],[New_gross]]-movie_metadata[[#This Row],[New_budget]]</f>
        <v>18324841.397306852</v>
      </c>
      <c r="H3731" s="3" t="str">
        <f>IF(movie_metadata[[#This Row],[Profit/Loss_in money]]&gt;0,"Profit","Loss")</f>
        <v>Profit</v>
      </c>
      <c r="I3731" t="s">
        <v>26</v>
      </c>
      <c r="J3731" t="s">
        <v>27</v>
      </c>
      <c r="K3731" t="s">
        <v>5314</v>
      </c>
      <c r="L3731" s="1">
        <v>2005</v>
      </c>
      <c r="M3731" t="s">
        <v>2622</v>
      </c>
      <c r="N3731">
        <v>7.5</v>
      </c>
      <c r="O3731">
        <v>1.78</v>
      </c>
      <c r="P3731">
        <v>634</v>
      </c>
      <c r="Q3731">
        <v>9</v>
      </c>
      <c r="S3731">
        <v>904</v>
      </c>
      <c r="T3731" t="s">
        <v>4442</v>
      </c>
      <c r="U3731">
        <v>1000</v>
      </c>
      <c r="V3731" t="s">
        <v>2054</v>
      </c>
      <c r="W3731">
        <v>3852</v>
      </c>
      <c r="X3731">
        <v>5203</v>
      </c>
      <c r="Y3731" t="s">
        <v>3001</v>
      </c>
      <c r="Z3731">
        <v>1</v>
      </c>
      <c r="AA3731" t="s">
        <v>17996</v>
      </c>
      <c r="AB3731" t="s">
        <v>17997</v>
      </c>
      <c r="AC3731">
        <v>47</v>
      </c>
      <c r="AD3731">
        <v>1000</v>
      </c>
    </row>
    <row r="3732" spans="1:30" x14ac:dyDescent="0.35">
      <c r="A3732" t="s">
        <v>23</v>
      </c>
      <c r="B3732" t="s">
        <v>17998</v>
      </c>
      <c r="C3732" t="s">
        <v>17999</v>
      </c>
      <c r="D3732">
        <v>91</v>
      </c>
      <c r="E3732" s="4">
        <v>5000000</v>
      </c>
      <c r="F3732" s="4">
        <v>27240144.428571429</v>
      </c>
      <c r="G3732" s="3">
        <f>movie_metadata[[#This Row],[New_gross]]-movie_metadata[[#This Row],[New_budget]]</f>
        <v>22240144.428571429</v>
      </c>
      <c r="H3732" s="3" t="str">
        <f>IF(movie_metadata[[#This Row],[Profit/Loss_in money]]&gt;0,"Profit","Loss")</f>
        <v>Profit</v>
      </c>
      <c r="I3732" t="s">
        <v>26</v>
      </c>
      <c r="J3732" t="s">
        <v>27</v>
      </c>
      <c r="K3732" t="s">
        <v>4324</v>
      </c>
      <c r="L3732" s="1">
        <v>2015</v>
      </c>
      <c r="M3732" t="s">
        <v>572</v>
      </c>
      <c r="N3732">
        <v>4.2</v>
      </c>
      <c r="O3732">
        <v>2.35</v>
      </c>
      <c r="P3732">
        <v>0</v>
      </c>
      <c r="Q3732">
        <v>56</v>
      </c>
      <c r="R3732">
        <v>110</v>
      </c>
      <c r="S3732">
        <v>14</v>
      </c>
      <c r="T3732" t="s">
        <v>18000</v>
      </c>
      <c r="U3732">
        <v>46</v>
      </c>
      <c r="V3732" t="s">
        <v>18001</v>
      </c>
      <c r="W3732">
        <v>7888</v>
      </c>
      <c r="X3732">
        <v>117</v>
      </c>
      <c r="Y3732" t="s">
        <v>18002</v>
      </c>
      <c r="Z3732">
        <v>0</v>
      </c>
      <c r="AA3732" t="s">
        <v>18003</v>
      </c>
      <c r="AB3732" t="s">
        <v>18004</v>
      </c>
      <c r="AC3732">
        <v>55</v>
      </c>
      <c r="AD3732">
        <v>21</v>
      </c>
    </row>
    <row r="3733" spans="1:30" x14ac:dyDescent="0.35">
      <c r="A3733" t="s">
        <v>23</v>
      </c>
      <c r="B3733" t="s">
        <v>14700</v>
      </c>
      <c r="C3733" t="s">
        <v>18005</v>
      </c>
      <c r="D3733">
        <v>102</v>
      </c>
      <c r="E3733" s="4">
        <v>5000000</v>
      </c>
      <c r="F3733" s="4">
        <v>54058783.513157897</v>
      </c>
      <c r="G3733" s="3">
        <f>movie_metadata[[#This Row],[New_gross]]-movie_metadata[[#This Row],[New_budget]]</f>
        <v>49058783.513157897</v>
      </c>
      <c r="H3733" s="3" t="str">
        <f>IF(movie_metadata[[#This Row],[Profit/Loss_in money]]&gt;0,"Profit","Loss")</f>
        <v>Profit</v>
      </c>
      <c r="I3733" t="s">
        <v>2765</v>
      </c>
      <c r="J3733" t="s">
        <v>3558</v>
      </c>
      <c r="K3733" t="s">
        <v>4375</v>
      </c>
      <c r="L3733" s="1">
        <v>2011</v>
      </c>
      <c r="M3733" t="s">
        <v>4815</v>
      </c>
      <c r="N3733">
        <v>7.2</v>
      </c>
      <c r="O3733">
        <v>2.35</v>
      </c>
      <c r="P3733">
        <v>0</v>
      </c>
      <c r="Q3733">
        <v>191</v>
      </c>
      <c r="R3733">
        <v>57</v>
      </c>
      <c r="S3733">
        <v>78</v>
      </c>
      <c r="T3733" t="s">
        <v>18006</v>
      </c>
      <c r="U3733">
        <v>331</v>
      </c>
      <c r="V3733" t="s">
        <v>18007</v>
      </c>
      <c r="W3733">
        <v>23756</v>
      </c>
      <c r="X3733">
        <v>526</v>
      </c>
      <c r="Y3733" t="s">
        <v>18008</v>
      </c>
      <c r="Z3733">
        <v>0</v>
      </c>
      <c r="AA3733" t="s">
        <v>18009</v>
      </c>
      <c r="AB3733" t="s">
        <v>18010</v>
      </c>
      <c r="AC3733">
        <v>48</v>
      </c>
      <c r="AD3733">
        <v>93</v>
      </c>
    </row>
    <row r="3734" spans="1:30" x14ac:dyDescent="0.35">
      <c r="A3734" t="s">
        <v>23</v>
      </c>
      <c r="B3734" t="s">
        <v>18011</v>
      </c>
      <c r="C3734" t="s">
        <v>18012</v>
      </c>
      <c r="D3734">
        <v>92</v>
      </c>
      <c r="E3734" s="4">
        <v>2500000</v>
      </c>
      <c r="F3734" s="4">
        <v>37462652.234482758</v>
      </c>
      <c r="G3734" s="3">
        <f>movie_metadata[[#This Row],[New_gross]]-movie_metadata[[#This Row],[New_budget]]</f>
        <v>34962652.234482758</v>
      </c>
      <c r="H3734" s="3" t="str">
        <f>IF(movie_metadata[[#This Row],[Profit/Loss_in money]]&gt;0,"Profit","Loss")</f>
        <v>Profit</v>
      </c>
      <c r="I3734" t="s">
        <v>26</v>
      </c>
      <c r="J3734" t="s">
        <v>45</v>
      </c>
      <c r="K3734" t="s">
        <v>18013</v>
      </c>
      <c r="L3734" s="1">
        <v>2008</v>
      </c>
      <c r="M3734" t="s">
        <v>5598</v>
      </c>
      <c r="N3734">
        <v>6.2</v>
      </c>
      <c r="O3734">
        <v>2.35</v>
      </c>
      <c r="P3734">
        <v>639</v>
      </c>
      <c r="Q3734">
        <v>80</v>
      </c>
      <c r="R3734">
        <v>46</v>
      </c>
      <c r="S3734">
        <v>141</v>
      </c>
      <c r="T3734" t="s">
        <v>18014</v>
      </c>
      <c r="U3734">
        <v>570</v>
      </c>
      <c r="V3734" t="s">
        <v>1232</v>
      </c>
      <c r="W3734">
        <v>10056</v>
      </c>
      <c r="X3734">
        <v>1258</v>
      </c>
      <c r="Y3734" t="s">
        <v>18015</v>
      </c>
      <c r="Z3734">
        <v>0</v>
      </c>
      <c r="AA3734" t="s">
        <v>18016</v>
      </c>
      <c r="AB3734" t="s">
        <v>18017</v>
      </c>
      <c r="AC3734">
        <v>82</v>
      </c>
      <c r="AD3734">
        <v>337</v>
      </c>
    </row>
    <row r="3735" spans="1:30" x14ac:dyDescent="0.35">
      <c r="A3735" t="s">
        <v>23</v>
      </c>
      <c r="B3735" t="s">
        <v>4428</v>
      </c>
      <c r="C3735" t="s">
        <v>18018</v>
      </c>
      <c r="D3735">
        <v>87</v>
      </c>
      <c r="E3735" s="4">
        <v>5000000</v>
      </c>
      <c r="F3735" s="4">
        <v>47871522.055172414</v>
      </c>
      <c r="G3735" s="3">
        <f>movie_metadata[[#This Row],[New_gross]]-movie_metadata[[#This Row],[New_budget]]</f>
        <v>42871522.055172414</v>
      </c>
      <c r="H3735" s="3" t="str">
        <f>IF(movie_metadata[[#This Row],[Profit/Loss_in money]]&gt;0,"Profit","Loss")</f>
        <v>Profit</v>
      </c>
      <c r="I3735" t="s">
        <v>26</v>
      </c>
      <c r="J3735" t="s">
        <v>27</v>
      </c>
      <c r="K3735" t="s">
        <v>7891</v>
      </c>
      <c r="L3735" s="1">
        <v>2009</v>
      </c>
      <c r="M3735" t="s">
        <v>572</v>
      </c>
      <c r="N3735">
        <v>6.1</v>
      </c>
      <c r="O3735">
        <v>1.78</v>
      </c>
      <c r="P3735">
        <v>887</v>
      </c>
      <c r="Q3735">
        <v>19</v>
      </c>
      <c r="R3735">
        <v>65</v>
      </c>
      <c r="S3735">
        <v>686</v>
      </c>
      <c r="T3735" t="s">
        <v>6679</v>
      </c>
      <c r="U3735">
        <v>866</v>
      </c>
      <c r="V3735" t="s">
        <v>12104</v>
      </c>
      <c r="W3735">
        <v>10734</v>
      </c>
      <c r="X3735">
        <v>3724</v>
      </c>
      <c r="Y3735" t="s">
        <v>6552</v>
      </c>
      <c r="Z3735">
        <v>1</v>
      </c>
      <c r="AA3735" t="s">
        <v>18019</v>
      </c>
      <c r="AB3735" t="s">
        <v>18020</v>
      </c>
      <c r="AC3735">
        <v>80</v>
      </c>
      <c r="AD3735">
        <v>738</v>
      </c>
    </row>
    <row r="3736" spans="1:30" x14ac:dyDescent="0.35">
      <c r="A3736" t="s">
        <v>23</v>
      </c>
      <c r="B3736" t="s">
        <v>6759</v>
      </c>
      <c r="C3736" t="s">
        <v>18021</v>
      </c>
      <c r="D3736">
        <v>80</v>
      </c>
      <c r="E3736" s="4">
        <v>36258765.550239235</v>
      </c>
      <c r="F3736" s="4">
        <v>27240144.428571429</v>
      </c>
      <c r="G3736" s="3">
        <f>movie_metadata[[#This Row],[New_gross]]-movie_metadata[[#This Row],[New_budget]]</f>
        <v>-9018621.1216678061</v>
      </c>
      <c r="H3736" s="3" t="str">
        <f>IF(movie_metadata[[#This Row],[Profit/Loss_in money]]&gt;0,"Profit","Loss")</f>
        <v>Loss</v>
      </c>
      <c r="I3736" t="s">
        <v>26</v>
      </c>
      <c r="J3736" t="s">
        <v>27</v>
      </c>
      <c r="K3736" t="s">
        <v>18022</v>
      </c>
      <c r="L3736" s="1">
        <v>2006</v>
      </c>
      <c r="M3736" t="s">
        <v>572</v>
      </c>
      <c r="N3736">
        <v>4.2</v>
      </c>
      <c r="O3736">
        <v>1.85</v>
      </c>
      <c r="P3736">
        <v>419</v>
      </c>
      <c r="Q3736">
        <v>19</v>
      </c>
      <c r="R3736">
        <v>799</v>
      </c>
      <c r="S3736">
        <v>854</v>
      </c>
      <c r="T3736" t="s">
        <v>18023</v>
      </c>
      <c r="U3736">
        <v>3000</v>
      </c>
      <c r="V3736" t="s">
        <v>4591</v>
      </c>
      <c r="W3736">
        <v>4322</v>
      </c>
      <c r="X3736">
        <v>10727</v>
      </c>
      <c r="Y3736" t="s">
        <v>3495</v>
      </c>
      <c r="Z3736">
        <v>0</v>
      </c>
      <c r="AA3736" t="s">
        <v>18024</v>
      </c>
      <c r="AB3736" t="s">
        <v>18025</v>
      </c>
      <c r="AC3736">
        <v>47</v>
      </c>
      <c r="AD3736">
        <v>2000</v>
      </c>
    </row>
    <row r="3737" spans="1:30" x14ac:dyDescent="0.35">
      <c r="A3737" t="s">
        <v>23</v>
      </c>
      <c r="B3737" t="s">
        <v>18026</v>
      </c>
      <c r="C3737" t="s">
        <v>18027</v>
      </c>
      <c r="D3737">
        <v>90</v>
      </c>
      <c r="E3737" s="4">
        <v>37432523.809523806</v>
      </c>
      <c r="F3737" s="4">
        <v>27322043.428571429</v>
      </c>
      <c r="G3737" s="3">
        <f>movie_metadata[[#This Row],[New_gross]]-movie_metadata[[#This Row],[New_budget]]</f>
        <v>-10110480.380952377</v>
      </c>
      <c r="H3737" s="3" t="str">
        <f>IF(movie_metadata[[#This Row],[Profit/Loss_in money]]&gt;0,"Profit","Loss")</f>
        <v>Loss</v>
      </c>
      <c r="I3737" t="s">
        <v>26</v>
      </c>
      <c r="J3737" t="s">
        <v>27</v>
      </c>
      <c r="K3737" t="s">
        <v>13325</v>
      </c>
      <c r="L3737" s="1">
        <v>2009</v>
      </c>
      <c r="M3737" t="s">
        <v>29</v>
      </c>
      <c r="N3737">
        <v>4.5</v>
      </c>
      <c r="O3737">
        <v>2.35</v>
      </c>
      <c r="P3737">
        <v>38</v>
      </c>
      <c r="Q3737">
        <v>1</v>
      </c>
      <c r="R3737">
        <v>0</v>
      </c>
      <c r="S3737">
        <v>483</v>
      </c>
      <c r="T3737" t="s">
        <v>18028</v>
      </c>
      <c r="U3737">
        <v>695</v>
      </c>
      <c r="V3737" t="s">
        <v>2838</v>
      </c>
      <c r="W3737">
        <v>215</v>
      </c>
      <c r="X3737">
        <v>3217</v>
      </c>
      <c r="Y3737" t="s">
        <v>18029</v>
      </c>
      <c r="Z3737">
        <v>6</v>
      </c>
      <c r="AA3737" t="s">
        <v>62</v>
      </c>
      <c r="AB3737" t="s">
        <v>18030</v>
      </c>
      <c r="AC3737">
        <v>2</v>
      </c>
      <c r="AD3737">
        <v>617</v>
      </c>
    </row>
    <row r="3738" spans="1:30" x14ac:dyDescent="0.35">
      <c r="A3738" t="s">
        <v>23</v>
      </c>
      <c r="B3738" t="s">
        <v>60</v>
      </c>
      <c r="C3738" t="s">
        <v>18031</v>
      </c>
      <c r="D3738">
        <v>44</v>
      </c>
      <c r="E3738" s="4">
        <v>36541497.422512971</v>
      </c>
      <c r="F3738" s="4">
        <v>50939289.944444448</v>
      </c>
      <c r="G3738" s="3">
        <f>movie_metadata[[#This Row],[New_gross]]-movie_metadata[[#This Row],[New_budget]]</f>
        <v>14397792.521931477</v>
      </c>
      <c r="H3738" s="3" t="str">
        <f>IF(movie_metadata[[#This Row],[Profit/Loss_in money]]&gt;0,"Profit","Loss")</f>
        <v>Profit</v>
      </c>
      <c r="I3738" t="s">
        <v>26</v>
      </c>
      <c r="J3738" t="s">
        <v>27</v>
      </c>
      <c r="K3738" t="s">
        <v>12476</v>
      </c>
      <c r="L3738" s="1">
        <v>2005</v>
      </c>
      <c r="M3738" t="s">
        <v>1555</v>
      </c>
      <c r="N3738">
        <v>8.4</v>
      </c>
      <c r="O3738">
        <v>1.78</v>
      </c>
      <c r="P3738">
        <v>0</v>
      </c>
      <c r="Q3738">
        <v>38</v>
      </c>
      <c r="S3738">
        <v>816</v>
      </c>
      <c r="T3738" t="s">
        <v>15335</v>
      </c>
      <c r="U3738">
        <v>1000</v>
      </c>
      <c r="V3738" t="s">
        <v>13140</v>
      </c>
      <c r="W3738">
        <v>67315</v>
      </c>
      <c r="X3738">
        <v>4092</v>
      </c>
      <c r="Y3738" t="s">
        <v>18032</v>
      </c>
      <c r="Z3738">
        <v>2</v>
      </c>
      <c r="AA3738" t="s">
        <v>18033</v>
      </c>
      <c r="AB3738" t="s">
        <v>18034</v>
      </c>
      <c r="AC3738">
        <v>127</v>
      </c>
      <c r="AD3738">
        <v>922</v>
      </c>
    </row>
    <row r="3739" spans="1:30" x14ac:dyDescent="0.35">
      <c r="A3739" t="s">
        <v>23</v>
      </c>
      <c r="B3739" t="s">
        <v>18035</v>
      </c>
      <c r="C3739" t="s">
        <v>18036</v>
      </c>
      <c r="D3739">
        <v>105</v>
      </c>
      <c r="E3739" s="4">
        <v>5000000</v>
      </c>
      <c r="F3739" s="4">
        <v>37440</v>
      </c>
      <c r="G3739" s="3">
        <f>movie_metadata[[#This Row],[New_gross]]-movie_metadata[[#This Row],[New_budget]]</f>
        <v>-4962560</v>
      </c>
      <c r="H3739" s="3" t="str">
        <f>IF(movie_metadata[[#This Row],[Profit/Loss_in money]]&gt;0,"Profit","Loss")</f>
        <v>Loss</v>
      </c>
      <c r="I3739" t="s">
        <v>26</v>
      </c>
      <c r="J3739" t="s">
        <v>27</v>
      </c>
      <c r="K3739" t="s">
        <v>5501</v>
      </c>
      <c r="L3739" s="1">
        <v>2014</v>
      </c>
      <c r="M3739" t="s">
        <v>572</v>
      </c>
      <c r="N3739">
        <v>7.5</v>
      </c>
      <c r="O3739">
        <v>2.35</v>
      </c>
      <c r="P3739">
        <v>0</v>
      </c>
      <c r="Q3739">
        <v>44</v>
      </c>
      <c r="R3739">
        <v>0</v>
      </c>
      <c r="S3739">
        <v>394</v>
      </c>
      <c r="T3739" t="s">
        <v>1917</v>
      </c>
      <c r="U3739">
        <v>745</v>
      </c>
      <c r="V3739" t="s">
        <v>1045</v>
      </c>
      <c r="W3739">
        <v>12672</v>
      </c>
      <c r="X3739">
        <v>1986</v>
      </c>
      <c r="Y3739" t="s">
        <v>18037</v>
      </c>
      <c r="Z3739">
        <v>1</v>
      </c>
      <c r="AA3739" t="s">
        <v>18038</v>
      </c>
      <c r="AB3739" t="s">
        <v>18039</v>
      </c>
      <c r="AC3739">
        <v>60</v>
      </c>
      <c r="AD3739">
        <v>508</v>
      </c>
    </row>
    <row r="3740" spans="1:30" x14ac:dyDescent="0.35">
      <c r="A3740" t="s">
        <v>23</v>
      </c>
      <c r="B3740" t="s">
        <v>18040</v>
      </c>
      <c r="C3740" t="s">
        <v>18041</v>
      </c>
      <c r="D3740">
        <v>67</v>
      </c>
      <c r="E3740" s="4">
        <v>10000000</v>
      </c>
      <c r="F3740" s="4">
        <v>49321125.367567569</v>
      </c>
      <c r="G3740" s="3">
        <f>movie_metadata[[#This Row],[New_gross]]-movie_metadata[[#This Row],[New_budget]]</f>
        <v>39321125.367567569</v>
      </c>
      <c r="H3740" s="3" t="str">
        <f>IF(movie_metadata[[#This Row],[Profit/Loss_in money]]&gt;0,"Profit","Loss")</f>
        <v>Profit</v>
      </c>
      <c r="I3740" t="s">
        <v>26</v>
      </c>
      <c r="J3740" t="s">
        <v>27</v>
      </c>
      <c r="K3740" t="s">
        <v>2901</v>
      </c>
      <c r="L3740" s="1">
        <v>2014</v>
      </c>
      <c r="M3740" t="s">
        <v>82</v>
      </c>
      <c r="N3740">
        <v>6.7</v>
      </c>
      <c r="O3740">
        <v>2.35</v>
      </c>
      <c r="P3740">
        <v>165</v>
      </c>
      <c r="Q3740">
        <v>3</v>
      </c>
      <c r="R3740">
        <v>0</v>
      </c>
      <c r="S3740">
        <v>388</v>
      </c>
      <c r="T3740" t="s">
        <v>18042</v>
      </c>
      <c r="U3740">
        <v>979</v>
      </c>
      <c r="V3740" t="s">
        <v>1646</v>
      </c>
      <c r="W3740">
        <v>83</v>
      </c>
      <c r="X3740">
        <v>2509</v>
      </c>
      <c r="Y3740" t="s">
        <v>17419</v>
      </c>
      <c r="Z3740">
        <v>2</v>
      </c>
      <c r="AA3740" t="s">
        <v>18043</v>
      </c>
      <c r="AB3740" t="s">
        <v>18044</v>
      </c>
      <c r="AC3740">
        <v>1</v>
      </c>
      <c r="AD3740">
        <v>732</v>
      </c>
    </row>
    <row r="3741" spans="1:30" x14ac:dyDescent="0.35">
      <c r="A3741" t="s">
        <v>23</v>
      </c>
      <c r="B3741" t="s">
        <v>16605</v>
      </c>
      <c r="C3741" t="s">
        <v>18045</v>
      </c>
      <c r="D3741">
        <v>95</v>
      </c>
      <c r="E3741" s="4">
        <v>35363302.854166664</v>
      </c>
      <c r="F3741" s="4">
        <v>27178415.033333335</v>
      </c>
      <c r="G3741" s="3">
        <f>movie_metadata[[#This Row],[New_gross]]-movie_metadata[[#This Row],[New_budget]]</f>
        <v>-8184887.8208333291</v>
      </c>
      <c r="H3741" s="3" t="str">
        <f>IF(movie_metadata[[#This Row],[Profit/Loss_in money]]&gt;0,"Profit","Loss")</f>
        <v>Loss</v>
      </c>
      <c r="I3741" t="s">
        <v>26</v>
      </c>
      <c r="J3741" t="s">
        <v>27</v>
      </c>
      <c r="K3741" t="s">
        <v>1664</v>
      </c>
      <c r="L3741" s="1">
        <v>2015</v>
      </c>
      <c r="M3741" t="s">
        <v>82</v>
      </c>
      <c r="N3741">
        <v>5.0999999999999996</v>
      </c>
      <c r="O3741">
        <v>2.35</v>
      </c>
      <c r="P3741">
        <v>0</v>
      </c>
      <c r="Q3741">
        <v>6</v>
      </c>
      <c r="R3741">
        <v>7</v>
      </c>
      <c r="S3741">
        <v>541</v>
      </c>
      <c r="T3741" t="s">
        <v>1943</v>
      </c>
      <c r="U3741">
        <v>989</v>
      </c>
      <c r="V3741" t="s">
        <v>3222</v>
      </c>
      <c r="W3741">
        <v>1091</v>
      </c>
      <c r="X3741">
        <v>3514</v>
      </c>
      <c r="Y3741" t="s">
        <v>5151</v>
      </c>
      <c r="Z3741">
        <v>7</v>
      </c>
      <c r="AA3741" t="s">
        <v>62</v>
      </c>
      <c r="AB3741" t="s">
        <v>18046</v>
      </c>
      <c r="AC3741">
        <v>15</v>
      </c>
      <c r="AD3741">
        <v>970</v>
      </c>
    </row>
    <row r="3742" spans="1:30" x14ac:dyDescent="0.35">
      <c r="A3742" t="s">
        <v>23</v>
      </c>
      <c r="B3742" t="s">
        <v>15142</v>
      </c>
      <c r="C3742" t="s">
        <v>18047</v>
      </c>
      <c r="D3742">
        <v>87</v>
      </c>
      <c r="E3742" s="4">
        <v>5000000</v>
      </c>
      <c r="F3742" s="4">
        <v>46357505.382716052</v>
      </c>
      <c r="G3742" s="3">
        <f>movie_metadata[[#This Row],[New_gross]]-movie_metadata[[#This Row],[New_budget]]</f>
        <v>41357505.382716052</v>
      </c>
      <c r="H3742" s="3" t="str">
        <f>IF(movie_metadata[[#This Row],[Profit/Loss_in money]]&gt;0,"Profit","Loss")</f>
        <v>Profit</v>
      </c>
      <c r="I3742" t="s">
        <v>26</v>
      </c>
      <c r="J3742" t="s">
        <v>27</v>
      </c>
      <c r="K3742" t="s">
        <v>2118</v>
      </c>
      <c r="L3742" s="1">
        <v>2011</v>
      </c>
      <c r="M3742" t="s">
        <v>1555</v>
      </c>
      <c r="N3742">
        <v>5.5</v>
      </c>
      <c r="O3742">
        <v>1.78</v>
      </c>
      <c r="P3742">
        <v>58</v>
      </c>
      <c r="Q3742">
        <v>1</v>
      </c>
      <c r="R3742">
        <v>49</v>
      </c>
      <c r="S3742">
        <v>601</v>
      </c>
      <c r="T3742" t="s">
        <v>11447</v>
      </c>
      <c r="U3742">
        <v>708</v>
      </c>
      <c r="V3742" t="s">
        <v>1740</v>
      </c>
      <c r="W3742">
        <v>216</v>
      </c>
      <c r="X3742">
        <v>3059</v>
      </c>
      <c r="Y3742" t="s">
        <v>9630</v>
      </c>
      <c r="Z3742">
        <v>1</v>
      </c>
      <c r="AA3742" t="s">
        <v>18048</v>
      </c>
      <c r="AB3742" t="s">
        <v>18049</v>
      </c>
      <c r="AC3742">
        <v>3</v>
      </c>
      <c r="AD3742">
        <v>699</v>
      </c>
    </row>
    <row r="3743" spans="1:30" x14ac:dyDescent="0.35">
      <c r="A3743" t="s">
        <v>23</v>
      </c>
      <c r="B3743" t="s">
        <v>13926</v>
      </c>
      <c r="C3743" t="s">
        <v>18050</v>
      </c>
      <c r="D3743">
        <v>94</v>
      </c>
      <c r="E3743" s="4">
        <v>5000000</v>
      </c>
      <c r="F3743" s="4">
        <v>32167728.800000001</v>
      </c>
      <c r="G3743" s="3">
        <f>movie_metadata[[#This Row],[New_gross]]-movie_metadata[[#This Row],[New_budget]]</f>
        <v>27167728.800000001</v>
      </c>
      <c r="H3743" s="3" t="str">
        <f>IF(movie_metadata[[#This Row],[Profit/Loss_in money]]&gt;0,"Profit","Loss")</f>
        <v>Profit</v>
      </c>
      <c r="I3743" t="s">
        <v>26</v>
      </c>
      <c r="J3743" t="s">
        <v>18051</v>
      </c>
      <c r="K3743" t="s">
        <v>4066</v>
      </c>
      <c r="L3743" s="1">
        <v>2014</v>
      </c>
      <c r="M3743" t="s">
        <v>572</v>
      </c>
      <c r="N3743">
        <v>4.4000000000000004</v>
      </c>
      <c r="O3743">
        <v>2.35</v>
      </c>
      <c r="P3743">
        <v>0</v>
      </c>
      <c r="Q3743">
        <v>64</v>
      </c>
      <c r="R3743">
        <v>261</v>
      </c>
      <c r="S3743">
        <v>179</v>
      </c>
      <c r="T3743" t="s">
        <v>18052</v>
      </c>
      <c r="U3743">
        <v>12000</v>
      </c>
      <c r="V3743" t="s">
        <v>698</v>
      </c>
      <c r="W3743">
        <v>6964</v>
      </c>
      <c r="X3743">
        <v>12676</v>
      </c>
      <c r="Y3743" t="s">
        <v>18053</v>
      </c>
      <c r="Z3743">
        <v>1</v>
      </c>
      <c r="AA3743" t="s">
        <v>18054</v>
      </c>
      <c r="AB3743" t="s">
        <v>18055</v>
      </c>
      <c r="AC3743">
        <v>47</v>
      </c>
      <c r="AD3743">
        <v>316</v>
      </c>
    </row>
    <row r="3744" spans="1:30" x14ac:dyDescent="0.35">
      <c r="A3744" t="s">
        <v>23</v>
      </c>
      <c r="B3744" t="s">
        <v>18056</v>
      </c>
      <c r="C3744" t="s">
        <v>18057</v>
      </c>
      <c r="D3744">
        <v>109</v>
      </c>
      <c r="E3744" s="4">
        <v>5000000</v>
      </c>
      <c r="F3744" s="4">
        <v>32167728.800000001</v>
      </c>
      <c r="G3744" s="3">
        <f>movie_metadata[[#This Row],[New_gross]]-movie_metadata[[#This Row],[New_budget]]</f>
        <v>27167728.800000001</v>
      </c>
      <c r="H3744" s="3" t="str">
        <f>IF(movie_metadata[[#This Row],[Profit/Loss_in money]]&gt;0,"Profit","Loss")</f>
        <v>Profit</v>
      </c>
      <c r="I3744" t="s">
        <v>26</v>
      </c>
      <c r="J3744" t="s">
        <v>45</v>
      </c>
      <c r="K3744" t="s">
        <v>1902</v>
      </c>
      <c r="L3744" s="1">
        <v>2014</v>
      </c>
      <c r="M3744" t="s">
        <v>572</v>
      </c>
      <c r="N3744">
        <v>4.4000000000000004</v>
      </c>
      <c r="O3744">
        <v>2.35</v>
      </c>
      <c r="P3744">
        <v>190</v>
      </c>
      <c r="Q3744">
        <v>8</v>
      </c>
      <c r="R3744">
        <v>3</v>
      </c>
      <c r="S3744">
        <v>126</v>
      </c>
      <c r="T3744" t="s">
        <v>14244</v>
      </c>
      <c r="U3744">
        <v>1000</v>
      </c>
      <c r="V3744" t="s">
        <v>295</v>
      </c>
      <c r="W3744">
        <v>237</v>
      </c>
      <c r="X3744">
        <v>1681</v>
      </c>
      <c r="Y3744" t="s">
        <v>18058</v>
      </c>
      <c r="Z3744">
        <v>3</v>
      </c>
      <c r="AA3744" t="s">
        <v>18059</v>
      </c>
      <c r="AB3744" t="s">
        <v>18060</v>
      </c>
      <c r="AC3744">
        <v>3</v>
      </c>
      <c r="AD3744">
        <v>266</v>
      </c>
    </row>
    <row r="3745" spans="1:30" x14ac:dyDescent="0.35">
      <c r="A3745" t="s">
        <v>23</v>
      </c>
      <c r="B3745" t="s">
        <v>1811</v>
      </c>
      <c r="C3745" t="s">
        <v>18061</v>
      </c>
      <c r="D3745">
        <v>130</v>
      </c>
      <c r="E3745" s="4">
        <v>5000000</v>
      </c>
      <c r="F3745" s="4">
        <v>41403387.075000003</v>
      </c>
      <c r="G3745" s="3">
        <f>movie_metadata[[#This Row],[New_gross]]-movie_metadata[[#This Row],[New_budget]]</f>
        <v>36403387.075000003</v>
      </c>
      <c r="H3745" s="3" t="str">
        <f>IF(movie_metadata[[#This Row],[Profit/Loss_in money]]&gt;0,"Profit","Loss")</f>
        <v>Profit</v>
      </c>
      <c r="I3745" t="s">
        <v>26</v>
      </c>
      <c r="J3745" t="s">
        <v>27</v>
      </c>
      <c r="K3745" t="s">
        <v>2805</v>
      </c>
      <c r="L3745" s="1">
        <v>1977</v>
      </c>
      <c r="M3745" t="s">
        <v>82</v>
      </c>
      <c r="N3745">
        <v>6.8</v>
      </c>
      <c r="O3745">
        <v>2.35</v>
      </c>
      <c r="P3745">
        <v>2000</v>
      </c>
      <c r="Q3745">
        <v>64</v>
      </c>
      <c r="R3745">
        <v>0</v>
      </c>
      <c r="S3745">
        <v>826</v>
      </c>
      <c r="T3745" t="s">
        <v>5976</v>
      </c>
      <c r="U3745">
        <v>1000</v>
      </c>
      <c r="V3745" t="s">
        <v>18062</v>
      </c>
      <c r="W3745">
        <v>15988</v>
      </c>
      <c r="X3745">
        <v>5191</v>
      </c>
      <c r="Y3745" t="s">
        <v>2489</v>
      </c>
      <c r="Z3745">
        <v>0</v>
      </c>
      <c r="AA3745" t="s">
        <v>18063</v>
      </c>
      <c r="AB3745" t="s">
        <v>18064</v>
      </c>
      <c r="AC3745">
        <v>153</v>
      </c>
      <c r="AD3745">
        <v>849</v>
      </c>
    </row>
    <row r="3746" spans="1:30" x14ac:dyDescent="0.35">
      <c r="A3746" t="s">
        <v>23</v>
      </c>
      <c r="B3746" t="s">
        <v>18065</v>
      </c>
      <c r="C3746" t="s">
        <v>18066</v>
      </c>
      <c r="D3746">
        <v>90</v>
      </c>
      <c r="E3746" s="4">
        <v>5000000</v>
      </c>
      <c r="F3746" s="4">
        <v>49321125.367567569</v>
      </c>
      <c r="G3746" s="3">
        <f>movie_metadata[[#This Row],[New_gross]]-movie_metadata[[#This Row],[New_budget]]</f>
        <v>44321125.367567569</v>
      </c>
      <c r="H3746" s="3" t="str">
        <f>IF(movie_metadata[[#This Row],[Profit/Loss_in money]]&gt;0,"Profit","Loss")</f>
        <v>Profit</v>
      </c>
      <c r="I3746" t="s">
        <v>26</v>
      </c>
      <c r="J3746" t="s">
        <v>27</v>
      </c>
      <c r="K3746" t="s">
        <v>2520</v>
      </c>
      <c r="L3746" s="1">
        <v>2012</v>
      </c>
      <c r="M3746" t="s">
        <v>60</v>
      </c>
      <c r="N3746">
        <v>6.7</v>
      </c>
      <c r="O3746">
        <v>2.35</v>
      </c>
      <c r="P3746">
        <v>35</v>
      </c>
      <c r="Q3746">
        <v>2</v>
      </c>
      <c r="R3746">
        <v>3</v>
      </c>
      <c r="S3746">
        <v>723</v>
      </c>
      <c r="T3746" t="s">
        <v>7314</v>
      </c>
      <c r="U3746">
        <v>975</v>
      </c>
      <c r="V3746" t="s">
        <v>2516</v>
      </c>
      <c r="W3746">
        <v>38</v>
      </c>
      <c r="X3746">
        <v>4991</v>
      </c>
      <c r="Y3746" t="s">
        <v>5910</v>
      </c>
      <c r="Z3746">
        <v>15</v>
      </c>
      <c r="AA3746" t="s">
        <v>62</v>
      </c>
      <c r="AB3746" t="s">
        <v>18067</v>
      </c>
      <c r="AC3746">
        <v>2</v>
      </c>
      <c r="AD3746">
        <v>900</v>
      </c>
    </row>
    <row r="3747" spans="1:30" x14ac:dyDescent="0.35">
      <c r="A3747" t="s">
        <v>23</v>
      </c>
      <c r="B3747" t="s">
        <v>18068</v>
      </c>
      <c r="C3747" t="s">
        <v>18069</v>
      </c>
      <c r="D3747">
        <v>88</v>
      </c>
      <c r="E3747" s="4">
        <v>5000000</v>
      </c>
      <c r="F3747" s="4">
        <v>84395118.5</v>
      </c>
      <c r="G3747" s="3">
        <f>movie_metadata[[#This Row],[New_gross]]-movie_metadata[[#This Row],[New_budget]]</f>
        <v>79395118.5</v>
      </c>
      <c r="H3747" s="3" t="str">
        <f>IF(movie_metadata[[#This Row],[Profit/Loss_in money]]&gt;0,"Profit","Loss")</f>
        <v>Profit</v>
      </c>
      <c r="I3747" t="s">
        <v>26</v>
      </c>
      <c r="J3747" t="s">
        <v>27</v>
      </c>
      <c r="K3747" t="s">
        <v>18070</v>
      </c>
      <c r="L3747" s="1">
        <v>2015</v>
      </c>
      <c r="M3747" t="s">
        <v>60</v>
      </c>
      <c r="N3747">
        <v>8.6</v>
      </c>
      <c r="O3747">
        <v>2.35</v>
      </c>
      <c r="P3747">
        <v>49</v>
      </c>
      <c r="Q3747">
        <v>1</v>
      </c>
      <c r="R3747">
        <v>14</v>
      </c>
      <c r="S3747">
        <v>668</v>
      </c>
      <c r="T3747" t="s">
        <v>18071</v>
      </c>
      <c r="U3747">
        <v>784</v>
      </c>
      <c r="V3747" t="s">
        <v>18072</v>
      </c>
      <c r="W3747">
        <v>8</v>
      </c>
      <c r="X3747">
        <v>3021</v>
      </c>
      <c r="Y3747" t="s">
        <v>6010</v>
      </c>
      <c r="Z3747">
        <v>2</v>
      </c>
      <c r="AA3747" t="s">
        <v>62</v>
      </c>
      <c r="AB3747" t="s">
        <v>18073</v>
      </c>
      <c r="AD3747">
        <v>763</v>
      </c>
    </row>
    <row r="3748" spans="1:30" x14ac:dyDescent="0.35">
      <c r="A3748" t="s">
        <v>23</v>
      </c>
      <c r="B3748" t="s">
        <v>7123</v>
      </c>
      <c r="C3748" t="s">
        <v>18074</v>
      </c>
      <c r="D3748">
        <v>88</v>
      </c>
      <c r="E3748" s="4">
        <v>5000000</v>
      </c>
      <c r="F3748" s="4">
        <v>30689986</v>
      </c>
      <c r="G3748" s="3">
        <f>movie_metadata[[#This Row],[New_gross]]-movie_metadata[[#This Row],[New_budget]]</f>
        <v>25689986</v>
      </c>
      <c r="H3748" s="3" t="str">
        <f>IF(movie_metadata[[#This Row],[Profit/Loss_in money]]&gt;0,"Profit","Loss")</f>
        <v>Profit</v>
      </c>
      <c r="I3748" t="s">
        <v>26</v>
      </c>
      <c r="J3748" t="s">
        <v>27</v>
      </c>
      <c r="K3748" t="s">
        <v>8055</v>
      </c>
      <c r="L3748" s="1">
        <v>2016</v>
      </c>
      <c r="M3748" t="s">
        <v>29</v>
      </c>
      <c r="N3748">
        <v>4.8</v>
      </c>
      <c r="O3748">
        <v>2.35</v>
      </c>
      <c r="P3748">
        <v>0</v>
      </c>
      <c r="Q3748">
        <v>35</v>
      </c>
      <c r="R3748">
        <v>0</v>
      </c>
      <c r="S3748">
        <v>1000</v>
      </c>
      <c r="T3748" t="s">
        <v>2182</v>
      </c>
      <c r="U3748">
        <v>40000</v>
      </c>
      <c r="V3748" t="s">
        <v>39</v>
      </c>
      <c r="W3748">
        <v>849</v>
      </c>
      <c r="X3748">
        <v>46115</v>
      </c>
      <c r="Y3748" t="s">
        <v>3745</v>
      </c>
      <c r="Z3748">
        <v>7</v>
      </c>
      <c r="AA3748" t="s">
        <v>18075</v>
      </c>
      <c r="AB3748" t="s">
        <v>18076</v>
      </c>
      <c r="AC3748">
        <v>4</v>
      </c>
      <c r="AD3748">
        <v>3000</v>
      </c>
    </row>
    <row r="3749" spans="1:30" x14ac:dyDescent="0.35">
      <c r="A3749" t="s">
        <v>23</v>
      </c>
      <c r="B3749" t="s">
        <v>18077</v>
      </c>
      <c r="C3749" t="s">
        <v>18078</v>
      </c>
      <c r="D3749">
        <v>97</v>
      </c>
      <c r="E3749" s="4">
        <v>35363302.854166664</v>
      </c>
      <c r="F3749" s="4">
        <v>30389904.25</v>
      </c>
      <c r="G3749" s="3">
        <f>movie_metadata[[#This Row],[New_gross]]-movie_metadata[[#This Row],[New_budget]]</f>
        <v>-4973398.6041666642</v>
      </c>
      <c r="H3749" s="3" t="str">
        <f>IF(movie_metadata[[#This Row],[Profit/Loss_in money]]&gt;0,"Profit","Loss")</f>
        <v>Loss</v>
      </c>
      <c r="I3749" t="s">
        <v>26</v>
      </c>
      <c r="J3749" t="s">
        <v>27</v>
      </c>
      <c r="K3749" t="s">
        <v>5754</v>
      </c>
      <c r="L3749" s="1">
        <v>2015</v>
      </c>
      <c r="M3749" t="s">
        <v>60</v>
      </c>
      <c r="N3749">
        <v>3.4</v>
      </c>
      <c r="O3749">
        <v>2.35</v>
      </c>
      <c r="P3749">
        <v>0</v>
      </c>
      <c r="Q3749">
        <v>21</v>
      </c>
      <c r="R3749">
        <v>20</v>
      </c>
      <c r="S3749">
        <v>538</v>
      </c>
      <c r="T3749" t="s">
        <v>18079</v>
      </c>
      <c r="U3749">
        <v>741</v>
      </c>
      <c r="V3749" t="s">
        <v>18080</v>
      </c>
      <c r="W3749">
        <v>928</v>
      </c>
      <c r="X3749">
        <v>2849</v>
      </c>
      <c r="Y3749" t="s">
        <v>18081</v>
      </c>
      <c r="Z3749">
        <v>1</v>
      </c>
      <c r="AA3749" t="s">
        <v>18082</v>
      </c>
      <c r="AB3749" t="s">
        <v>18083</v>
      </c>
      <c r="AC3749">
        <v>14</v>
      </c>
      <c r="AD3749">
        <v>615</v>
      </c>
    </row>
    <row r="3750" spans="1:30" x14ac:dyDescent="0.35">
      <c r="A3750" t="s">
        <v>23</v>
      </c>
      <c r="B3750" t="s">
        <v>18084</v>
      </c>
      <c r="C3750" t="s">
        <v>18085</v>
      </c>
      <c r="D3750">
        <v>113</v>
      </c>
      <c r="E3750" s="4">
        <v>84450000</v>
      </c>
      <c r="F3750" s="4">
        <v>617228</v>
      </c>
      <c r="G3750" s="3">
        <f>movie_metadata[[#This Row],[New_gross]]-movie_metadata[[#This Row],[New_budget]]</f>
        <v>-83832772</v>
      </c>
      <c r="H3750" s="3" t="str">
        <f>IF(movie_metadata[[#This Row],[Profit/Loss_in money]]&gt;0,"Profit","Loss")</f>
        <v>Loss</v>
      </c>
      <c r="I3750" t="s">
        <v>18086</v>
      </c>
      <c r="J3750" t="s">
        <v>5546</v>
      </c>
      <c r="K3750" t="s">
        <v>18087</v>
      </c>
      <c r="L3750" s="1">
        <v>2006</v>
      </c>
      <c r="M3750" t="s">
        <v>572</v>
      </c>
      <c r="N3750">
        <v>7.4</v>
      </c>
      <c r="O3750">
        <v>1.85</v>
      </c>
      <c r="P3750">
        <v>1000</v>
      </c>
      <c r="Q3750">
        <v>99</v>
      </c>
      <c r="R3750">
        <v>44</v>
      </c>
      <c r="S3750">
        <v>4</v>
      </c>
      <c r="T3750" t="s">
        <v>18088</v>
      </c>
      <c r="U3750">
        <v>61</v>
      </c>
      <c r="V3750" t="s">
        <v>18089</v>
      </c>
      <c r="W3750">
        <v>6183</v>
      </c>
      <c r="X3750">
        <v>92</v>
      </c>
      <c r="Y3750" t="s">
        <v>18090</v>
      </c>
      <c r="Z3750">
        <v>1</v>
      </c>
      <c r="AA3750" t="s">
        <v>18091</v>
      </c>
      <c r="AB3750" t="s">
        <v>18092</v>
      </c>
      <c r="AC3750">
        <v>27</v>
      </c>
      <c r="AD3750">
        <v>12</v>
      </c>
    </row>
    <row r="3751" spans="1:30" x14ac:dyDescent="0.35">
      <c r="A3751" t="s">
        <v>23</v>
      </c>
      <c r="B3751" t="s">
        <v>18093</v>
      </c>
      <c r="C3751" t="s">
        <v>18094</v>
      </c>
      <c r="D3751">
        <v>99</v>
      </c>
      <c r="E3751" s="4">
        <v>4000000</v>
      </c>
      <c r="F3751" s="4">
        <v>274385</v>
      </c>
      <c r="G3751" s="3">
        <f>movie_metadata[[#This Row],[New_gross]]-movie_metadata[[#This Row],[New_budget]]</f>
        <v>-3725615</v>
      </c>
      <c r="H3751" s="3" t="str">
        <f>IF(movie_metadata[[#This Row],[Profit/Loss_in money]]&gt;0,"Profit","Loss")</f>
        <v>Loss</v>
      </c>
      <c r="I3751" t="s">
        <v>8717</v>
      </c>
      <c r="J3751" t="s">
        <v>754</v>
      </c>
      <c r="K3751" t="s">
        <v>2520</v>
      </c>
      <c r="L3751" s="1">
        <v>2009</v>
      </c>
      <c r="M3751" t="s">
        <v>60</v>
      </c>
      <c r="N3751">
        <v>7.3</v>
      </c>
      <c r="O3751">
        <v>1.85</v>
      </c>
      <c r="P3751">
        <v>0</v>
      </c>
      <c r="Q3751">
        <v>115</v>
      </c>
      <c r="R3751">
        <v>766</v>
      </c>
      <c r="S3751">
        <v>269</v>
      </c>
      <c r="T3751" t="s">
        <v>3087</v>
      </c>
      <c r="U3751">
        <v>595</v>
      </c>
      <c r="V3751" t="s">
        <v>1815</v>
      </c>
      <c r="W3751">
        <v>29203</v>
      </c>
      <c r="X3751">
        <v>1519</v>
      </c>
      <c r="Y3751" t="s">
        <v>18095</v>
      </c>
      <c r="Z3751">
        <v>3</v>
      </c>
      <c r="AA3751" t="s">
        <v>18096</v>
      </c>
      <c r="AB3751" t="s">
        <v>18097</v>
      </c>
      <c r="AC3751">
        <v>26</v>
      </c>
      <c r="AD3751">
        <v>486</v>
      </c>
    </row>
    <row r="3752" spans="1:30" x14ac:dyDescent="0.35">
      <c r="A3752" t="s">
        <v>23</v>
      </c>
      <c r="B3752" t="s">
        <v>5924</v>
      </c>
      <c r="C3752" t="s">
        <v>18098</v>
      </c>
      <c r="D3752">
        <v>148</v>
      </c>
      <c r="E3752" s="4">
        <v>890000</v>
      </c>
      <c r="F3752" s="4">
        <v>24475416</v>
      </c>
      <c r="G3752" s="3">
        <f>movie_metadata[[#This Row],[New_gross]]-movie_metadata[[#This Row],[New_budget]]</f>
        <v>23585416</v>
      </c>
      <c r="H3752" s="3" t="str">
        <f>IF(movie_metadata[[#This Row],[Profit/Loss_in money]]&gt;0,"Profit","Loss")</f>
        <v>Profit</v>
      </c>
      <c r="I3752" t="s">
        <v>26</v>
      </c>
      <c r="J3752" t="s">
        <v>27</v>
      </c>
      <c r="K3752" t="s">
        <v>3402</v>
      </c>
      <c r="L3752" s="1">
        <v>1996</v>
      </c>
      <c r="M3752" t="s">
        <v>572</v>
      </c>
      <c r="N3752">
        <v>8</v>
      </c>
      <c r="O3752">
        <v>1.85</v>
      </c>
      <c r="P3752">
        <v>0</v>
      </c>
      <c r="Q3752">
        <v>104</v>
      </c>
      <c r="R3752">
        <v>0</v>
      </c>
      <c r="S3752">
        <v>263</v>
      </c>
      <c r="T3752" t="s">
        <v>5528</v>
      </c>
      <c r="U3752">
        <v>3000</v>
      </c>
      <c r="V3752" t="s">
        <v>1681</v>
      </c>
      <c r="W3752">
        <v>72443</v>
      </c>
      <c r="X3752">
        <v>3967</v>
      </c>
      <c r="Y3752" t="s">
        <v>4672</v>
      </c>
      <c r="Z3752">
        <v>0</v>
      </c>
      <c r="AA3752" t="s">
        <v>18099</v>
      </c>
      <c r="AB3752" t="s">
        <v>18100</v>
      </c>
      <c r="AC3752">
        <v>309</v>
      </c>
      <c r="AD3752">
        <v>324</v>
      </c>
    </row>
    <row r="3753" spans="1:30" x14ac:dyDescent="0.35">
      <c r="A3753" t="s">
        <v>23</v>
      </c>
      <c r="B3753" t="s">
        <v>18101</v>
      </c>
      <c r="C3753" t="s">
        <v>18102</v>
      </c>
      <c r="D3753">
        <v>107</v>
      </c>
      <c r="E3753" s="4">
        <v>3000000</v>
      </c>
      <c r="F3753" s="4">
        <v>44266402.593939394</v>
      </c>
      <c r="G3753" s="3">
        <f>movie_metadata[[#This Row],[New_gross]]-movie_metadata[[#This Row],[New_budget]]</f>
        <v>41266402.593939394</v>
      </c>
      <c r="H3753" s="3" t="str">
        <f>IF(movie_metadata[[#This Row],[Profit/Loss_in money]]&gt;0,"Profit","Loss")</f>
        <v>Profit</v>
      </c>
      <c r="I3753" t="s">
        <v>26</v>
      </c>
      <c r="J3753" t="s">
        <v>45</v>
      </c>
      <c r="K3753" t="s">
        <v>5534</v>
      </c>
      <c r="L3753" s="1">
        <v>2011</v>
      </c>
      <c r="M3753" t="s">
        <v>572</v>
      </c>
      <c r="N3753">
        <v>6.5</v>
      </c>
      <c r="O3753">
        <v>2.35</v>
      </c>
      <c r="P3753">
        <v>10000</v>
      </c>
      <c r="Q3753">
        <v>195</v>
      </c>
      <c r="R3753">
        <v>58</v>
      </c>
      <c r="S3753">
        <v>537</v>
      </c>
      <c r="T3753" t="s">
        <v>2417</v>
      </c>
      <c r="U3753">
        <v>874</v>
      </c>
      <c r="V3753" t="s">
        <v>4181</v>
      </c>
      <c r="W3753">
        <v>46347</v>
      </c>
      <c r="X3753">
        <v>2363</v>
      </c>
      <c r="Y3753" t="s">
        <v>18103</v>
      </c>
      <c r="Z3753">
        <v>1</v>
      </c>
      <c r="AA3753" t="s">
        <v>18104</v>
      </c>
      <c r="AB3753" t="s">
        <v>18105</v>
      </c>
      <c r="AC3753">
        <v>112</v>
      </c>
      <c r="AD3753">
        <v>579</v>
      </c>
    </row>
    <row r="3754" spans="1:30" x14ac:dyDescent="0.35">
      <c r="A3754" t="s">
        <v>23</v>
      </c>
      <c r="B3754" t="s">
        <v>16320</v>
      </c>
      <c r="C3754" t="s">
        <v>18106</v>
      </c>
      <c r="D3754">
        <v>93</v>
      </c>
      <c r="E3754" s="4">
        <v>4800000</v>
      </c>
      <c r="F3754" s="4">
        <v>47277326</v>
      </c>
      <c r="G3754" s="3">
        <f>movie_metadata[[#This Row],[New_gross]]-movie_metadata[[#This Row],[New_budget]]</f>
        <v>42477326</v>
      </c>
      <c r="H3754" s="3" t="str">
        <f>IF(movie_metadata[[#This Row],[Profit/Loss_in money]]&gt;0,"Profit","Loss")</f>
        <v>Profit</v>
      </c>
      <c r="I3754" t="s">
        <v>26</v>
      </c>
      <c r="J3754" t="s">
        <v>27</v>
      </c>
      <c r="K3754" t="s">
        <v>6392</v>
      </c>
      <c r="L3754" s="1">
        <v>2005</v>
      </c>
      <c r="M3754" t="s">
        <v>572</v>
      </c>
      <c r="N3754">
        <v>5.9</v>
      </c>
      <c r="O3754">
        <v>2.35</v>
      </c>
      <c r="P3754">
        <v>0</v>
      </c>
      <c r="Q3754">
        <v>303</v>
      </c>
      <c r="R3754">
        <v>0</v>
      </c>
      <c r="S3754">
        <v>581</v>
      </c>
      <c r="T3754" t="s">
        <v>18107</v>
      </c>
      <c r="U3754">
        <v>1000</v>
      </c>
      <c r="V3754" t="s">
        <v>3708</v>
      </c>
      <c r="W3754">
        <v>138814</v>
      </c>
      <c r="X3754">
        <v>2990</v>
      </c>
      <c r="Y3754" t="s">
        <v>5351</v>
      </c>
      <c r="Z3754">
        <v>0</v>
      </c>
      <c r="AA3754" t="s">
        <v>18108</v>
      </c>
      <c r="AB3754" t="s">
        <v>18109</v>
      </c>
      <c r="AC3754">
        <v>1516</v>
      </c>
      <c r="AD3754">
        <v>1000</v>
      </c>
    </row>
    <row r="3755" spans="1:30" x14ac:dyDescent="0.35">
      <c r="A3755" t="s">
        <v>23</v>
      </c>
      <c r="B3755" t="s">
        <v>9418</v>
      </c>
      <c r="C3755" t="s">
        <v>18110</v>
      </c>
      <c r="D3755">
        <v>94</v>
      </c>
      <c r="E3755" s="4">
        <v>2800000</v>
      </c>
      <c r="F3755" s="4">
        <v>1247453</v>
      </c>
      <c r="G3755" s="3">
        <f>movie_metadata[[#This Row],[New_gross]]-movie_metadata[[#This Row],[New_budget]]</f>
        <v>-1552547</v>
      </c>
      <c r="H3755" s="3" t="str">
        <f>IF(movie_metadata[[#This Row],[Profit/Loss_in money]]&gt;0,"Profit","Loss")</f>
        <v>Loss</v>
      </c>
      <c r="I3755" t="s">
        <v>26</v>
      </c>
      <c r="J3755" t="s">
        <v>45</v>
      </c>
      <c r="K3755" t="s">
        <v>2520</v>
      </c>
      <c r="L3755" s="1">
        <v>2005</v>
      </c>
      <c r="M3755" t="s">
        <v>572</v>
      </c>
      <c r="N3755">
        <v>6.8</v>
      </c>
      <c r="O3755">
        <v>2.35</v>
      </c>
      <c r="P3755">
        <v>750</v>
      </c>
      <c r="Q3755">
        <v>122</v>
      </c>
      <c r="R3755">
        <v>187</v>
      </c>
      <c r="S3755">
        <v>427</v>
      </c>
      <c r="T3755" t="s">
        <v>2284</v>
      </c>
      <c r="U3755">
        <v>1000</v>
      </c>
      <c r="V3755" t="s">
        <v>805</v>
      </c>
      <c r="W3755">
        <v>11202</v>
      </c>
      <c r="X3755">
        <v>3690</v>
      </c>
      <c r="Y3755" t="s">
        <v>6079</v>
      </c>
      <c r="Z3755">
        <v>0</v>
      </c>
      <c r="AA3755" t="s">
        <v>18111</v>
      </c>
      <c r="AB3755" t="s">
        <v>18112</v>
      </c>
      <c r="AC3755">
        <v>123</v>
      </c>
      <c r="AD3755">
        <v>887</v>
      </c>
    </row>
    <row r="3756" spans="1:30" x14ac:dyDescent="0.35">
      <c r="A3756" t="s">
        <v>23</v>
      </c>
      <c r="B3756" t="s">
        <v>11988</v>
      </c>
      <c r="C3756" t="s">
        <v>18113</v>
      </c>
      <c r="D3756">
        <v>121</v>
      </c>
      <c r="E3756" s="4">
        <v>5000000</v>
      </c>
      <c r="F3756" s="4">
        <v>1729969</v>
      </c>
      <c r="G3756" s="3">
        <f>movie_metadata[[#This Row],[New_gross]]-movie_metadata[[#This Row],[New_budget]]</f>
        <v>-3270031</v>
      </c>
      <c r="H3756" s="3" t="str">
        <f>IF(movie_metadata[[#This Row],[Profit/Loss_in money]]&gt;0,"Profit","Loss")</f>
        <v>Loss</v>
      </c>
      <c r="I3756" t="s">
        <v>26</v>
      </c>
      <c r="J3756" t="s">
        <v>27</v>
      </c>
      <c r="K3756" t="s">
        <v>4066</v>
      </c>
      <c r="L3756" s="1">
        <v>2011</v>
      </c>
      <c r="M3756" t="s">
        <v>572</v>
      </c>
      <c r="N3756">
        <v>7.4</v>
      </c>
      <c r="O3756">
        <v>2.35</v>
      </c>
      <c r="P3756">
        <v>14000</v>
      </c>
      <c r="Q3756">
        <v>359</v>
      </c>
      <c r="R3756">
        <v>337</v>
      </c>
      <c r="S3756">
        <v>41</v>
      </c>
      <c r="T3756" t="s">
        <v>5845</v>
      </c>
      <c r="U3756">
        <v>982</v>
      </c>
      <c r="V3756" t="s">
        <v>2593</v>
      </c>
      <c r="W3756">
        <v>68211</v>
      </c>
      <c r="X3756">
        <v>1520</v>
      </c>
      <c r="Y3756" t="s">
        <v>18114</v>
      </c>
      <c r="Z3756">
        <v>0</v>
      </c>
      <c r="AA3756" t="s">
        <v>18115</v>
      </c>
      <c r="AB3756" t="s">
        <v>18116</v>
      </c>
      <c r="AC3756">
        <v>219</v>
      </c>
      <c r="AD3756">
        <v>463</v>
      </c>
    </row>
    <row r="3757" spans="1:30" x14ac:dyDescent="0.35">
      <c r="A3757" t="s">
        <v>23</v>
      </c>
      <c r="B3757" t="s">
        <v>18117</v>
      </c>
      <c r="C3757" t="s">
        <v>18118</v>
      </c>
      <c r="D3757">
        <v>118</v>
      </c>
      <c r="E3757" s="4">
        <v>4700000</v>
      </c>
      <c r="F3757" s="4">
        <v>1705139</v>
      </c>
      <c r="G3757" s="3">
        <f>movie_metadata[[#This Row],[New_gross]]-movie_metadata[[#This Row],[New_budget]]</f>
        <v>-2994861</v>
      </c>
      <c r="H3757" s="3" t="str">
        <f>IF(movie_metadata[[#This Row],[Profit/Loss_in money]]&gt;0,"Profit","Loss")</f>
        <v>Loss</v>
      </c>
      <c r="I3757" t="s">
        <v>26</v>
      </c>
      <c r="J3757" t="s">
        <v>27</v>
      </c>
      <c r="K3757" t="s">
        <v>2656</v>
      </c>
      <c r="L3757" s="1">
        <v>1988</v>
      </c>
      <c r="M3757" t="s">
        <v>572</v>
      </c>
      <c r="N3757">
        <v>6.7</v>
      </c>
      <c r="O3757">
        <v>1.85</v>
      </c>
      <c r="P3757">
        <v>0</v>
      </c>
      <c r="Q3757">
        <v>130</v>
      </c>
      <c r="R3757">
        <v>7</v>
      </c>
      <c r="S3757">
        <v>339</v>
      </c>
      <c r="T3757" t="s">
        <v>1128</v>
      </c>
      <c r="U3757">
        <v>968</v>
      </c>
      <c r="V3757" t="s">
        <v>8869</v>
      </c>
      <c r="W3757">
        <v>4695</v>
      </c>
      <c r="X3757">
        <v>2545</v>
      </c>
      <c r="Y3757" t="s">
        <v>18119</v>
      </c>
      <c r="Z3757">
        <v>0</v>
      </c>
      <c r="AA3757" t="s">
        <v>18120</v>
      </c>
      <c r="AB3757" t="s">
        <v>18121</v>
      </c>
      <c r="AC3757">
        <v>69</v>
      </c>
      <c r="AD3757">
        <v>733</v>
      </c>
    </row>
    <row r="3758" spans="1:30" x14ac:dyDescent="0.35">
      <c r="A3758" t="s">
        <v>23</v>
      </c>
      <c r="B3758" t="s">
        <v>18122</v>
      </c>
      <c r="C3758" t="s">
        <v>18123</v>
      </c>
      <c r="D3758">
        <v>98</v>
      </c>
      <c r="E3758" s="4">
        <v>36258765.550239235</v>
      </c>
      <c r="F3758" s="4">
        <v>238774</v>
      </c>
      <c r="G3758" s="3">
        <f>movie_metadata[[#This Row],[New_gross]]-movie_metadata[[#This Row],[New_budget]]</f>
        <v>-36019991.550239235</v>
      </c>
      <c r="H3758" s="3" t="str">
        <f>IF(movie_metadata[[#This Row],[Profit/Loss_in money]]&gt;0,"Profit","Loss")</f>
        <v>Loss</v>
      </c>
      <c r="I3758" t="s">
        <v>26</v>
      </c>
      <c r="J3758" t="s">
        <v>45</v>
      </c>
      <c r="K3758" t="s">
        <v>2520</v>
      </c>
      <c r="L3758" s="1">
        <v>2006</v>
      </c>
      <c r="M3758" t="s">
        <v>29</v>
      </c>
      <c r="N3758">
        <v>6.8</v>
      </c>
      <c r="O3758">
        <v>1.85</v>
      </c>
      <c r="P3758">
        <v>864</v>
      </c>
      <c r="Q3758">
        <v>64</v>
      </c>
      <c r="R3758">
        <v>16</v>
      </c>
      <c r="S3758">
        <v>621</v>
      </c>
      <c r="T3758" t="s">
        <v>397</v>
      </c>
      <c r="U3758">
        <v>10000</v>
      </c>
      <c r="V3758" t="s">
        <v>100</v>
      </c>
      <c r="W3758">
        <v>9611</v>
      </c>
      <c r="X3758">
        <v>11703</v>
      </c>
      <c r="Y3758" t="s">
        <v>574</v>
      </c>
      <c r="Z3758">
        <v>0</v>
      </c>
      <c r="AA3758" t="s">
        <v>18124</v>
      </c>
      <c r="AB3758" t="s">
        <v>18125</v>
      </c>
      <c r="AC3758">
        <v>70</v>
      </c>
      <c r="AD3758">
        <v>838</v>
      </c>
    </row>
    <row r="3759" spans="1:30" x14ac:dyDescent="0.35">
      <c r="A3759" t="s">
        <v>23</v>
      </c>
      <c r="B3759" t="s">
        <v>18126</v>
      </c>
      <c r="C3759" t="s">
        <v>18127</v>
      </c>
      <c r="D3759">
        <v>82</v>
      </c>
      <c r="E3759" s="4">
        <v>5000000</v>
      </c>
      <c r="F3759" s="4">
        <v>34288338.670731708</v>
      </c>
      <c r="G3759" s="3">
        <f>movie_metadata[[#This Row],[New_gross]]-movie_metadata[[#This Row],[New_budget]]</f>
        <v>29288338.670731708</v>
      </c>
      <c r="H3759" s="3" t="str">
        <f>IF(movie_metadata[[#This Row],[Profit/Loss_in money]]&gt;0,"Profit","Loss")</f>
        <v>Profit</v>
      </c>
      <c r="I3759" t="s">
        <v>26</v>
      </c>
      <c r="J3759" t="s">
        <v>27</v>
      </c>
      <c r="K3759" t="s">
        <v>1001</v>
      </c>
      <c r="L3759" s="1">
        <v>2014</v>
      </c>
      <c r="M3759" t="s">
        <v>5598</v>
      </c>
      <c r="N3759">
        <v>5.4</v>
      </c>
      <c r="O3759">
        <v>2.35</v>
      </c>
      <c r="P3759">
        <v>0</v>
      </c>
      <c r="Q3759">
        <v>13</v>
      </c>
      <c r="R3759">
        <v>0</v>
      </c>
      <c r="S3759">
        <v>316</v>
      </c>
      <c r="T3759" t="s">
        <v>2202</v>
      </c>
      <c r="U3759">
        <v>927</v>
      </c>
      <c r="V3759" t="s">
        <v>9021</v>
      </c>
      <c r="W3759">
        <v>4247</v>
      </c>
      <c r="X3759">
        <v>2469</v>
      </c>
      <c r="Y3759" t="s">
        <v>7021</v>
      </c>
      <c r="Z3759">
        <v>2</v>
      </c>
      <c r="AA3759" t="s">
        <v>18128</v>
      </c>
      <c r="AB3759" t="s">
        <v>18129</v>
      </c>
      <c r="AC3759">
        <v>11</v>
      </c>
      <c r="AD3759">
        <v>833</v>
      </c>
    </row>
    <row r="3760" spans="1:30" x14ac:dyDescent="0.35">
      <c r="A3760" t="s">
        <v>23</v>
      </c>
      <c r="B3760" t="s">
        <v>7393</v>
      </c>
      <c r="C3760" t="s">
        <v>18130</v>
      </c>
      <c r="D3760">
        <v>101</v>
      </c>
      <c r="E3760" s="4">
        <v>4700000</v>
      </c>
      <c r="F3760" s="4">
        <v>8025872</v>
      </c>
      <c r="G3760" s="3">
        <f>movie_metadata[[#This Row],[New_gross]]-movie_metadata[[#This Row],[New_budget]]</f>
        <v>3325872</v>
      </c>
      <c r="H3760" s="3" t="str">
        <f>IF(movie_metadata[[#This Row],[Profit/Loss_in money]]&gt;0,"Profit","Loss")</f>
        <v>Profit</v>
      </c>
      <c r="I3760" t="s">
        <v>26</v>
      </c>
      <c r="J3760" t="s">
        <v>27</v>
      </c>
      <c r="K3760" t="s">
        <v>7568</v>
      </c>
      <c r="L3760" s="1">
        <v>1986</v>
      </c>
      <c r="M3760" t="s">
        <v>7319</v>
      </c>
      <c r="N3760">
        <v>5.5</v>
      </c>
      <c r="O3760">
        <v>1.85</v>
      </c>
      <c r="P3760">
        <v>0</v>
      </c>
      <c r="Q3760">
        <v>159</v>
      </c>
      <c r="R3760">
        <v>365</v>
      </c>
      <c r="S3760">
        <v>14</v>
      </c>
      <c r="T3760" t="s">
        <v>18131</v>
      </c>
      <c r="U3760">
        <v>237</v>
      </c>
      <c r="V3760" t="s">
        <v>18132</v>
      </c>
      <c r="W3760">
        <v>19234</v>
      </c>
      <c r="X3760">
        <v>302</v>
      </c>
      <c r="Y3760" t="s">
        <v>18133</v>
      </c>
      <c r="Z3760">
        <v>3</v>
      </c>
      <c r="AA3760" t="s">
        <v>18134</v>
      </c>
      <c r="AB3760" t="s">
        <v>18135</v>
      </c>
      <c r="AC3760">
        <v>258</v>
      </c>
      <c r="AD3760">
        <v>28</v>
      </c>
    </row>
    <row r="3761" spans="1:30" x14ac:dyDescent="0.35">
      <c r="A3761" t="s">
        <v>23</v>
      </c>
      <c r="B3761" t="s">
        <v>17175</v>
      </c>
      <c r="C3761" t="s">
        <v>18136</v>
      </c>
      <c r="D3761">
        <v>106</v>
      </c>
      <c r="E3761" s="4">
        <v>4638783</v>
      </c>
      <c r="F3761" s="4">
        <v>40504450.288288288</v>
      </c>
      <c r="G3761" s="3">
        <f>movie_metadata[[#This Row],[New_gross]]-movie_metadata[[#This Row],[New_budget]]</f>
        <v>35865667.288288288</v>
      </c>
      <c r="H3761" s="3" t="str">
        <f>IF(movie_metadata[[#This Row],[Profit/Loss_in money]]&gt;0,"Profit","Loss")</f>
        <v>Profit</v>
      </c>
      <c r="I3761" t="s">
        <v>26</v>
      </c>
      <c r="J3761" t="s">
        <v>27</v>
      </c>
      <c r="K3761" t="s">
        <v>18137</v>
      </c>
      <c r="L3761" s="1">
        <v>1973</v>
      </c>
      <c r="M3761" t="s">
        <v>572</v>
      </c>
      <c r="N3761">
        <v>7.4</v>
      </c>
      <c r="O3761">
        <v>2.35</v>
      </c>
      <c r="P3761">
        <v>0</v>
      </c>
      <c r="Q3761">
        <v>54</v>
      </c>
      <c r="R3761">
        <v>541</v>
      </c>
      <c r="S3761">
        <v>372</v>
      </c>
      <c r="T3761" t="s">
        <v>18138</v>
      </c>
      <c r="U3761">
        <v>773</v>
      </c>
      <c r="V3761" t="s">
        <v>1433</v>
      </c>
      <c r="W3761">
        <v>13467</v>
      </c>
      <c r="X3761">
        <v>2409</v>
      </c>
      <c r="Y3761" t="s">
        <v>6795</v>
      </c>
      <c r="Z3761">
        <v>0</v>
      </c>
      <c r="AA3761" t="s">
        <v>18139</v>
      </c>
      <c r="AB3761" t="s">
        <v>18140</v>
      </c>
      <c r="AC3761">
        <v>106</v>
      </c>
      <c r="AD3761">
        <v>476</v>
      </c>
    </row>
    <row r="3762" spans="1:30" x14ac:dyDescent="0.35">
      <c r="A3762" t="s">
        <v>23</v>
      </c>
      <c r="B3762" t="s">
        <v>12835</v>
      </c>
      <c r="C3762" t="s">
        <v>18141</v>
      </c>
      <c r="D3762">
        <v>90</v>
      </c>
      <c r="E3762" s="4">
        <v>4800000</v>
      </c>
      <c r="F3762" s="4">
        <v>778565</v>
      </c>
      <c r="G3762" s="3">
        <f>movie_metadata[[#This Row],[New_gross]]-movie_metadata[[#This Row],[New_budget]]</f>
        <v>-4021435</v>
      </c>
      <c r="H3762" s="3" t="str">
        <f>IF(movie_metadata[[#This Row],[Profit/Loss_in money]]&gt;0,"Profit","Loss")</f>
        <v>Loss</v>
      </c>
      <c r="I3762" t="s">
        <v>26</v>
      </c>
      <c r="J3762" t="s">
        <v>7698</v>
      </c>
      <c r="K3762" t="s">
        <v>1928</v>
      </c>
      <c r="L3762" s="1">
        <v>2013</v>
      </c>
      <c r="M3762" t="s">
        <v>572</v>
      </c>
      <c r="N3762">
        <v>5.7</v>
      </c>
      <c r="O3762">
        <v>1.85</v>
      </c>
      <c r="P3762">
        <v>30000</v>
      </c>
      <c r="Q3762">
        <v>440</v>
      </c>
      <c r="R3762">
        <v>0</v>
      </c>
      <c r="S3762">
        <v>428</v>
      </c>
      <c r="T3762" t="s">
        <v>195</v>
      </c>
      <c r="U3762">
        <v>33000</v>
      </c>
      <c r="V3762" t="s">
        <v>4205</v>
      </c>
      <c r="W3762">
        <v>83234</v>
      </c>
      <c r="X3762">
        <v>34779</v>
      </c>
      <c r="Y3762" t="s">
        <v>18142</v>
      </c>
      <c r="Z3762">
        <v>1</v>
      </c>
      <c r="AA3762" t="s">
        <v>18143</v>
      </c>
      <c r="AB3762" t="s">
        <v>18144</v>
      </c>
      <c r="AC3762">
        <v>475</v>
      </c>
      <c r="AD3762">
        <v>1000</v>
      </c>
    </row>
    <row r="3763" spans="1:30" x14ac:dyDescent="0.35">
      <c r="A3763" t="s">
        <v>23</v>
      </c>
      <c r="B3763" t="s">
        <v>18145</v>
      </c>
      <c r="C3763" t="s">
        <v>18146</v>
      </c>
      <c r="D3763">
        <v>79</v>
      </c>
      <c r="E3763" s="4">
        <v>68968482.12626262</v>
      </c>
      <c r="F3763" s="4">
        <v>34288338.670731708</v>
      </c>
      <c r="G3763" s="3">
        <f>movie_metadata[[#This Row],[New_gross]]-movie_metadata[[#This Row],[New_budget]]</f>
        <v>-34680143.455530912</v>
      </c>
      <c r="H3763" s="3" t="str">
        <f>IF(movie_metadata[[#This Row],[Profit/Loss_in money]]&gt;0,"Profit","Loss")</f>
        <v>Loss</v>
      </c>
      <c r="I3763" t="s">
        <v>1451</v>
      </c>
      <c r="J3763" t="s">
        <v>1452</v>
      </c>
      <c r="K3763" t="s">
        <v>3402</v>
      </c>
      <c r="L3763" s="1">
        <v>2005</v>
      </c>
      <c r="M3763" t="s">
        <v>60</v>
      </c>
      <c r="N3763">
        <v>5.4</v>
      </c>
      <c r="O3763">
        <v>2.35</v>
      </c>
      <c r="P3763">
        <v>11</v>
      </c>
      <c r="Q3763">
        <v>7</v>
      </c>
      <c r="R3763">
        <v>0</v>
      </c>
      <c r="S3763">
        <v>20</v>
      </c>
      <c r="T3763" t="s">
        <v>18147</v>
      </c>
      <c r="U3763">
        <v>226</v>
      </c>
      <c r="V3763" t="s">
        <v>4809</v>
      </c>
      <c r="W3763">
        <v>262</v>
      </c>
      <c r="X3763">
        <v>286</v>
      </c>
      <c r="Y3763" t="s">
        <v>18148</v>
      </c>
      <c r="Z3763">
        <v>0</v>
      </c>
      <c r="AA3763" t="s">
        <v>18149</v>
      </c>
      <c r="AB3763" t="s">
        <v>18150</v>
      </c>
      <c r="AC3763">
        <v>6</v>
      </c>
      <c r="AD3763">
        <v>40</v>
      </c>
    </row>
    <row r="3764" spans="1:30" x14ac:dyDescent="0.35">
      <c r="A3764" t="s">
        <v>23</v>
      </c>
      <c r="B3764" t="s">
        <v>18151</v>
      </c>
      <c r="C3764" t="s">
        <v>18152</v>
      </c>
      <c r="D3764">
        <v>87</v>
      </c>
      <c r="E3764" s="4">
        <v>4700000</v>
      </c>
      <c r="F3764" s="4">
        <v>7888703</v>
      </c>
      <c r="G3764" s="3">
        <f>movie_metadata[[#This Row],[New_gross]]-movie_metadata[[#This Row],[New_budget]]</f>
        <v>3188703</v>
      </c>
      <c r="H3764" s="3" t="str">
        <f>IF(movie_metadata[[#This Row],[Profit/Loss_in money]]&gt;0,"Profit","Loss")</f>
        <v>Profit</v>
      </c>
      <c r="I3764" t="s">
        <v>26</v>
      </c>
      <c r="J3764" t="s">
        <v>27</v>
      </c>
      <c r="K3764" t="s">
        <v>1664</v>
      </c>
      <c r="L3764" s="1">
        <v>2011</v>
      </c>
      <c r="M3764" t="s">
        <v>572</v>
      </c>
      <c r="N3764">
        <v>3.2</v>
      </c>
      <c r="O3764">
        <v>2.35</v>
      </c>
      <c r="P3764">
        <v>491</v>
      </c>
      <c r="Q3764">
        <v>4</v>
      </c>
      <c r="R3764">
        <v>20</v>
      </c>
      <c r="S3764">
        <v>329</v>
      </c>
      <c r="T3764" t="s">
        <v>13724</v>
      </c>
      <c r="U3764">
        <v>571</v>
      </c>
      <c r="V3764" t="s">
        <v>8381</v>
      </c>
      <c r="W3764">
        <v>1427</v>
      </c>
      <c r="X3764">
        <v>2006</v>
      </c>
      <c r="Y3764" t="s">
        <v>4376</v>
      </c>
      <c r="Z3764">
        <v>6</v>
      </c>
      <c r="AA3764" t="s">
        <v>18153</v>
      </c>
      <c r="AB3764" t="s">
        <v>18154</v>
      </c>
      <c r="AC3764">
        <v>12</v>
      </c>
      <c r="AD3764">
        <v>345</v>
      </c>
    </row>
    <row r="3765" spans="1:30" x14ac:dyDescent="0.35">
      <c r="A3765" t="s">
        <v>23</v>
      </c>
      <c r="B3765" t="s">
        <v>18155</v>
      </c>
      <c r="C3765" t="s">
        <v>18156</v>
      </c>
      <c r="D3765">
        <v>90</v>
      </c>
      <c r="E3765" s="4">
        <v>39502675.802884616</v>
      </c>
      <c r="F3765" s="4">
        <v>41095974.55704698</v>
      </c>
      <c r="G3765" s="3">
        <f>movie_metadata[[#This Row],[New_gross]]-movie_metadata[[#This Row],[New_budget]]</f>
        <v>1593298.7541623637</v>
      </c>
      <c r="H3765" s="3" t="str">
        <f>IF(movie_metadata[[#This Row],[Profit/Loss_in money]]&gt;0,"Profit","Loss")</f>
        <v>Profit</v>
      </c>
      <c r="I3765" t="s">
        <v>18157</v>
      </c>
      <c r="J3765" t="s">
        <v>5596</v>
      </c>
      <c r="K3765" t="s">
        <v>1674</v>
      </c>
      <c r="L3765" s="1">
        <v>2013</v>
      </c>
      <c r="M3765" t="s">
        <v>60</v>
      </c>
      <c r="N3765">
        <v>7.1</v>
      </c>
      <c r="O3765">
        <v>2.35</v>
      </c>
      <c r="P3765">
        <v>2</v>
      </c>
      <c r="Q3765">
        <v>1</v>
      </c>
      <c r="R3765">
        <v>0</v>
      </c>
      <c r="S3765">
        <v>0</v>
      </c>
      <c r="T3765" t="s">
        <v>18158</v>
      </c>
      <c r="U3765">
        <v>5</v>
      </c>
      <c r="V3765" t="s">
        <v>18159</v>
      </c>
      <c r="W3765">
        <v>57</v>
      </c>
      <c r="X3765">
        <v>5</v>
      </c>
      <c r="Y3765" t="s">
        <v>18160</v>
      </c>
      <c r="Z3765">
        <v>2</v>
      </c>
      <c r="AA3765" t="s">
        <v>62</v>
      </c>
      <c r="AB3765" t="s">
        <v>18161</v>
      </c>
      <c r="AC3765">
        <v>1</v>
      </c>
      <c r="AD3765">
        <v>0</v>
      </c>
    </row>
    <row r="3766" spans="1:30" x14ac:dyDescent="0.35">
      <c r="A3766" t="s">
        <v>23</v>
      </c>
      <c r="B3766" t="s">
        <v>18162</v>
      </c>
      <c r="C3766" t="s">
        <v>18163</v>
      </c>
      <c r="D3766">
        <v>105</v>
      </c>
      <c r="E3766" s="4">
        <v>46894594.163157895</v>
      </c>
      <c r="F3766" s="4">
        <v>1340891</v>
      </c>
      <c r="G3766" s="3">
        <f>movie_metadata[[#This Row],[New_gross]]-movie_metadata[[#This Row],[New_budget]]</f>
        <v>-45553703.163157895</v>
      </c>
      <c r="H3766" s="3" t="str">
        <f>IF(movie_metadata[[#This Row],[Profit/Loss_in money]]&gt;0,"Profit","Loss")</f>
        <v>Loss</v>
      </c>
      <c r="I3766" t="s">
        <v>26</v>
      </c>
      <c r="J3766" t="s">
        <v>45</v>
      </c>
      <c r="K3766" t="s">
        <v>206</v>
      </c>
      <c r="L3766" s="1">
        <v>2004</v>
      </c>
      <c r="M3766" t="s">
        <v>29</v>
      </c>
      <c r="N3766">
        <v>7.8</v>
      </c>
      <c r="O3766">
        <v>1.85</v>
      </c>
      <c r="P3766">
        <v>2000</v>
      </c>
      <c r="Q3766">
        <v>96</v>
      </c>
      <c r="R3766">
        <v>11</v>
      </c>
      <c r="S3766">
        <v>16</v>
      </c>
      <c r="T3766" t="s">
        <v>9105</v>
      </c>
      <c r="U3766">
        <v>18000</v>
      </c>
      <c r="V3766" t="s">
        <v>634</v>
      </c>
      <c r="W3766">
        <v>18940</v>
      </c>
      <c r="X3766">
        <v>18105</v>
      </c>
      <c r="Y3766" t="s">
        <v>18164</v>
      </c>
      <c r="Z3766">
        <v>0</v>
      </c>
      <c r="AA3766" t="s">
        <v>18165</v>
      </c>
      <c r="AB3766" t="s">
        <v>18166</v>
      </c>
      <c r="AC3766">
        <v>182</v>
      </c>
      <c r="AD3766">
        <v>66</v>
      </c>
    </row>
    <row r="3767" spans="1:30" x14ac:dyDescent="0.35">
      <c r="A3767" t="s">
        <v>23</v>
      </c>
      <c r="B3767" t="s">
        <v>18167</v>
      </c>
      <c r="C3767" t="s">
        <v>18168</v>
      </c>
      <c r="D3767">
        <v>89</v>
      </c>
      <c r="E3767" s="4">
        <v>5000000</v>
      </c>
      <c r="F3767" s="4">
        <v>18658828.323943663</v>
      </c>
      <c r="G3767" s="3">
        <f>movie_metadata[[#This Row],[New_gross]]-movie_metadata[[#This Row],[New_budget]]</f>
        <v>13658828.323943663</v>
      </c>
      <c r="H3767" s="3" t="str">
        <f>IF(movie_metadata[[#This Row],[Profit/Loss_in money]]&gt;0,"Profit","Loss")</f>
        <v>Profit</v>
      </c>
      <c r="I3767" t="s">
        <v>26</v>
      </c>
      <c r="J3767" t="s">
        <v>254</v>
      </c>
      <c r="K3767" t="s">
        <v>14992</v>
      </c>
      <c r="L3767" s="1">
        <v>2007</v>
      </c>
      <c r="M3767" t="s">
        <v>572</v>
      </c>
      <c r="N3767">
        <v>5.3</v>
      </c>
      <c r="O3767">
        <v>2.35</v>
      </c>
      <c r="P3767">
        <v>31</v>
      </c>
      <c r="Q3767">
        <v>8</v>
      </c>
      <c r="R3767">
        <v>0</v>
      </c>
      <c r="S3767">
        <v>413</v>
      </c>
      <c r="T3767" t="s">
        <v>3538</v>
      </c>
      <c r="U3767">
        <v>584</v>
      </c>
      <c r="V3767" t="s">
        <v>18169</v>
      </c>
      <c r="W3767">
        <v>436</v>
      </c>
      <c r="X3767">
        <v>2668</v>
      </c>
      <c r="Y3767" t="s">
        <v>1047</v>
      </c>
      <c r="Z3767">
        <v>2</v>
      </c>
      <c r="AA3767" t="s">
        <v>18170</v>
      </c>
      <c r="AB3767" t="s">
        <v>18171</v>
      </c>
      <c r="AC3767">
        <v>8</v>
      </c>
      <c r="AD3767">
        <v>580</v>
      </c>
    </row>
    <row r="3768" spans="1:30" x14ac:dyDescent="0.35">
      <c r="A3768" t="s">
        <v>23</v>
      </c>
      <c r="B3768" t="s">
        <v>18172</v>
      </c>
      <c r="C3768" t="s">
        <v>18173</v>
      </c>
      <c r="D3768">
        <v>100</v>
      </c>
      <c r="E3768" s="4">
        <v>4600000</v>
      </c>
      <c r="F3768" s="4">
        <v>513836</v>
      </c>
      <c r="G3768" s="3">
        <f>movie_metadata[[#This Row],[New_gross]]-movie_metadata[[#This Row],[New_budget]]</f>
        <v>-4086164</v>
      </c>
      <c r="H3768" s="3" t="str">
        <f>IF(movie_metadata[[#This Row],[Profit/Loss_in money]]&gt;0,"Profit","Loss")</f>
        <v>Loss</v>
      </c>
      <c r="I3768" t="s">
        <v>1451</v>
      </c>
      <c r="J3768" t="s">
        <v>1452</v>
      </c>
      <c r="K3768" t="s">
        <v>1407</v>
      </c>
      <c r="L3768" s="1">
        <v>2010</v>
      </c>
      <c r="M3768" t="s">
        <v>572</v>
      </c>
      <c r="N3768">
        <v>7.2</v>
      </c>
      <c r="O3768">
        <v>1.85</v>
      </c>
      <c r="P3768">
        <v>0</v>
      </c>
      <c r="Q3768">
        <v>87</v>
      </c>
      <c r="R3768">
        <v>3</v>
      </c>
      <c r="S3768">
        <v>9</v>
      </c>
      <c r="T3768" t="s">
        <v>18174</v>
      </c>
      <c r="U3768">
        <v>74</v>
      </c>
      <c r="V3768" t="s">
        <v>13541</v>
      </c>
      <c r="W3768">
        <v>6304</v>
      </c>
      <c r="X3768">
        <v>143</v>
      </c>
      <c r="Y3768" t="s">
        <v>18175</v>
      </c>
      <c r="Z3768">
        <v>1</v>
      </c>
      <c r="AA3768" t="s">
        <v>18176</v>
      </c>
      <c r="AB3768" t="s">
        <v>18177</v>
      </c>
      <c r="AC3768">
        <v>21</v>
      </c>
      <c r="AD3768">
        <v>52</v>
      </c>
    </row>
    <row r="3769" spans="1:30" x14ac:dyDescent="0.35">
      <c r="A3769" t="s">
        <v>23</v>
      </c>
      <c r="B3769" t="s">
        <v>18178</v>
      </c>
      <c r="C3769" t="s">
        <v>18179</v>
      </c>
      <c r="D3769">
        <v>92</v>
      </c>
      <c r="E3769" s="4">
        <v>4700000</v>
      </c>
      <c r="F3769" s="4">
        <v>37462652.234482758</v>
      </c>
      <c r="G3769" s="3">
        <f>movie_metadata[[#This Row],[New_gross]]-movie_metadata[[#This Row],[New_budget]]</f>
        <v>32762652.234482758</v>
      </c>
      <c r="H3769" s="3" t="str">
        <f>IF(movie_metadata[[#This Row],[Profit/Loss_in money]]&gt;0,"Profit","Loss")</f>
        <v>Profit</v>
      </c>
      <c r="I3769" t="s">
        <v>26</v>
      </c>
      <c r="J3769" t="s">
        <v>2900</v>
      </c>
      <c r="K3769" t="s">
        <v>2520</v>
      </c>
      <c r="L3769" s="1">
        <v>2013</v>
      </c>
      <c r="M3769" t="s">
        <v>60</v>
      </c>
      <c r="N3769">
        <v>6.2</v>
      </c>
      <c r="O3769">
        <v>2.35</v>
      </c>
      <c r="P3769">
        <v>199</v>
      </c>
      <c r="Q3769">
        <v>10</v>
      </c>
      <c r="R3769">
        <v>4</v>
      </c>
      <c r="S3769">
        <v>140</v>
      </c>
      <c r="T3769" t="s">
        <v>7490</v>
      </c>
      <c r="U3769">
        <v>943</v>
      </c>
      <c r="V3769" t="s">
        <v>839</v>
      </c>
      <c r="W3769">
        <v>421</v>
      </c>
      <c r="X3769">
        <v>1795</v>
      </c>
      <c r="Y3769" t="s">
        <v>18180</v>
      </c>
      <c r="Z3769">
        <v>1</v>
      </c>
      <c r="AA3769" t="s">
        <v>62</v>
      </c>
      <c r="AB3769" t="s">
        <v>18181</v>
      </c>
      <c r="AC3769">
        <v>3</v>
      </c>
      <c r="AD3769">
        <v>480</v>
      </c>
    </row>
    <row r="3770" spans="1:30" x14ac:dyDescent="0.35">
      <c r="A3770" t="s">
        <v>23</v>
      </c>
      <c r="B3770" t="s">
        <v>18182</v>
      </c>
      <c r="C3770" t="s">
        <v>18183</v>
      </c>
      <c r="D3770">
        <v>97</v>
      </c>
      <c r="E3770" s="4">
        <v>4600000</v>
      </c>
      <c r="F3770" s="4">
        <v>434417</v>
      </c>
      <c r="G3770" s="3">
        <f>movie_metadata[[#This Row],[New_gross]]-movie_metadata[[#This Row],[New_budget]]</f>
        <v>-4165583</v>
      </c>
      <c r="H3770" s="3" t="str">
        <f>IF(movie_metadata[[#This Row],[Profit/Loss_in money]]&gt;0,"Profit","Loss")</f>
        <v>Loss</v>
      </c>
      <c r="I3770" t="s">
        <v>26</v>
      </c>
      <c r="J3770" t="s">
        <v>3558</v>
      </c>
      <c r="K3770" t="s">
        <v>3402</v>
      </c>
      <c r="L3770" s="1">
        <v>2007</v>
      </c>
      <c r="M3770" t="s">
        <v>4815</v>
      </c>
      <c r="N3770">
        <v>5.9</v>
      </c>
      <c r="O3770">
        <v>1.85</v>
      </c>
      <c r="P3770">
        <v>0</v>
      </c>
      <c r="Q3770">
        <v>121</v>
      </c>
      <c r="R3770">
        <v>4</v>
      </c>
      <c r="S3770">
        <v>577</v>
      </c>
      <c r="T3770" t="s">
        <v>9027</v>
      </c>
      <c r="U3770">
        <v>13000</v>
      </c>
      <c r="V3770" t="s">
        <v>438</v>
      </c>
      <c r="W3770">
        <v>8867</v>
      </c>
      <c r="X3770">
        <v>15093</v>
      </c>
      <c r="Y3770" t="s">
        <v>2234</v>
      </c>
      <c r="Z3770">
        <v>1</v>
      </c>
      <c r="AA3770" t="s">
        <v>18184</v>
      </c>
      <c r="AB3770" t="s">
        <v>18185</v>
      </c>
      <c r="AC3770">
        <v>65</v>
      </c>
      <c r="AD3770">
        <v>1000</v>
      </c>
    </row>
    <row r="3771" spans="1:30" x14ac:dyDescent="0.35">
      <c r="A3771" t="s">
        <v>23</v>
      </c>
      <c r="B3771" t="s">
        <v>7487</v>
      </c>
      <c r="C3771" t="s">
        <v>18186</v>
      </c>
      <c r="D3771">
        <v>96</v>
      </c>
      <c r="E3771" s="4">
        <v>4500000</v>
      </c>
      <c r="F3771" s="4">
        <v>81200000</v>
      </c>
      <c r="G3771" s="3">
        <f>movie_metadata[[#This Row],[New_gross]]-movie_metadata[[#This Row],[New_budget]]</f>
        <v>76700000</v>
      </c>
      <c r="H3771" s="3" t="str">
        <f>IF(movie_metadata[[#This Row],[Profit/Loss_in money]]&gt;0,"Profit","Loss")</f>
        <v>Profit</v>
      </c>
      <c r="I3771" t="s">
        <v>26</v>
      </c>
      <c r="J3771" t="s">
        <v>27</v>
      </c>
      <c r="K3771" t="s">
        <v>1664</v>
      </c>
      <c r="L3771" s="1">
        <v>1984</v>
      </c>
      <c r="M3771" t="s">
        <v>572</v>
      </c>
      <c r="N3771">
        <v>6.7</v>
      </c>
      <c r="O3771">
        <v>1.85</v>
      </c>
      <c r="P3771">
        <v>0</v>
      </c>
      <c r="Q3771">
        <v>45</v>
      </c>
      <c r="R3771">
        <v>37</v>
      </c>
      <c r="S3771">
        <v>542</v>
      </c>
      <c r="T3771" t="s">
        <v>18187</v>
      </c>
      <c r="U3771">
        <v>801</v>
      </c>
      <c r="V3771" t="s">
        <v>11080</v>
      </c>
      <c r="W3771">
        <v>87739</v>
      </c>
      <c r="X3771">
        <v>3113</v>
      </c>
      <c r="Y3771" t="s">
        <v>10317</v>
      </c>
      <c r="Z3771">
        <v>0</v>
      </c>
      <c r="AA3771" t="s">
        <v>18188</v>
      </c>
      <c r="AB3771" t="s">
        <v>18189</v>
      </c>
      <c r="AC3771">
        <v>133</v>
      </c>
      <c r="AD3771">
        <v>760</v>
      </c>
    </row>
    <row r="3772" spans="1:30" x14ac:dyDescent="0.35">
      <c r="A3772" t="s">
        <v>23</v>
      </c>
      <c r="B3772" t="s">
        <v>13397</v>
      </c>
      <c r="C3772" t="s">
        <v>18190</v>
      </c>
      <c r="D3772">
        <v>104</v>
      </c>
      <c r="E3772" s="4">
        <v>4500000</v>
      </c>
      <c r="F3772" s="4">
        <v>38844610.303370789</v>
      </c>
      <c r="G3772" s="3">
        <f>movie_metadata[[#This Row],[New_gross]]-movie_metadata[[#This Row],[New_budget]]</f>
        <v>34344610.303370789</v>
      </c>
      <c r="H3772" s="3" t="str">
        <f>IF(movie_metadata[[#This Row],[Profit/Loss_in money]]&gt;0,"Profit","Loss")</f>
        <v>Profit</v>
      </c>
      <c r="I3772" t="s">
        <v>26</v>
      </c>
      <c r="J3772" t="s">
        <v>27</v>
      </c>
      <c r="K3772" t="s">
        <v>2300</v>
      </c>
      <c r="L3772" s="1">
        <v>1980</v>
      </c>
      <c r="M3772" t="s">
        <v>572</v>
      </c>
      <c r="N3772">
        <v>5.7</v>
      </c>
      <c r="O3772">
        <v>1.85</v>
      </c>
      <c r="P3772">
        <v>0</v>
      </c>
      <c r="Q3772">
        <v>36</v>
      </c>
      <c r="R3772">
        <v>116</v>
      </c>
      <c r="S3772">
        <v>83</v>
      </c>
      <c r="T3772" t="s">
        <v>18191</v>
      </c>
      <c r="U3772">
        <v>1000</v>
      </c>
      <c r="V3772" t="s">
        <v>7596</v>
      </c>
      <c r="W3772">
        <v>50125</v>
      </c>
      <c r="X3772">
        <v>1662</v>
      </c>
      <c r="Y3772" t="s">
        <v>11047</v>
      </c>
      <c r="Z3772">
        <v>0</v>
      </c>
      <c r="AA3772" t="s">
        <v>18192</v>
      </c>
      <c r="AB3772" t="s">
        <v>18193</v>
      </c>
      <c r="AC3772">
        <v>140</v>
      </c>
      <c r="AD3772">
        <v>511</v>
      </c>
    </row>
    <row r="3773" spans="1:30" x14ac:dyDescent="0.35">
      <c r="A3773" t="s">
        <v>23</v>
      </c>
      <c r="B3773" t="s">
        <v>363</v>
      </c>
      <c r="C3773" t="s">
        <v>18194</v>
      </c>
      <c r="D3773">
        <v>117</v>
      </c>
      <c r="E3773" s="4">
        <v>4500000</v>
      </c>
      <c r="F3773" s="4">
        <v>52700832</v>
      </c>
      <c r="G3773" s="3">
        <f>movie_metadata[[#This Row],[New_gross]]-movie_metadata[[#This Row],[New_budget]]</f>
        <v>48200832</v>
      </c>
      <c r="H3773" s="3" t="str">
        <f>IF(movie_metadata[[#This Row],[Profit/Loss_in money]]&gt;0,"Profit","Loss")</f>
        <v>Profit</v>
      </c>
      <c r="I3773" t="s">
        <v>26</v>
      </c>
      <c r="J3773" t="s">
        <v>45</v>
      </c>
      <c r="K3773" t="s">
        <v>1407</v>
      </c>
      <c r="L3773" s="1">
        <v>1994</v>
      </c>
      <c r="M3773" t="s">
        <v>572</v>
      </c>
      <c r="N3773">
        <v>7.1</v>
      </c>
      <c r="O3773">
        <v>1.66</v>
      </c>
      <c r="P3773">
        <v>0</v>
      </c>
      <c r="Q3773">
        <v>84</v>
      </c>
      <c r="R3773">
        <v>179</v>
      </c>
      <c r="S3773">
        <v>239</v>
      </c>
      <c r="T3773" t="s">
        <v>18195</v>
      </c>
      <c r="U3773">
        <v>1000</v>
      </c>
      <c r="V3773" t="s">
        <v>195</v>
      </c>
      <c r="W3773">
        <v>107923</v>
      </c>
      <c r="X3773">
        <v>1862</v>
      </c>
      <c r="Y3773" t="s">
        <v>8015</v>
      </c>
      <c r="Z3773">
        <v>4</v>
      </c>
      <c r="AA3773" t="s">
        <v>18196</v>
      </c>
      <c r="AB3773" t="s">
        <v>18197</v>
      </c>
      <c r="AC3773">
        <v>197</v>
      </c>
      <c r="AD3773">
        <v>398</v>
      </c>
    </row>
    <row r="3774" spans="1:30" x14ac:dyDescent="0.35">
      <c r="A3774" t="s">
        <v>23</v>
      </c>
      <c r="B3774" t="s">
        <v>11120</v>
      </c>
      <c r="C3774" t="s">
        <v>18198</v>
      </c>
      <c r="D3774">
        <v>90</v>
      </c>
      <c r="E3774" s="4">
        <v>4500000</v>
      </c>
      <c r="F3774" s="4">
        <v>54058783.513157897</v>
      </c>
      <c r="G3774" s="3">
        <f>movie_metadata[[#This Row],[New_gross]]-movie_metadata[[#This Row],[New_budget]]</f>
        <v>49558783.513157897</v>
      </c>
      <c r="H3774" s="3" t="str">
        <f>IF(movie_metadata[[#This Row],[Profit/Loss_in money]]&gt;0,"Profit","Loss")</f>
        <v>Profit</v>
      </c>
      <c r="I3774" t="s">
        <v>26</v>
      </c>
      <c r="J3774" t="s">
        <v>27</v>
      </c>
      <c r="K3774" t="s">
        <v>2520</v>
      </c>
      <c r="L3774" s="1">
        <v>1982</v>
      </c>
      <c r="M3774" t="s">
        <v>7319</v>
      </c>
      <c r="N3774">
        <v>7.2</v>
      </c>
      <c r="O3774">
        <v>1.85</v>
      </c>
      <c r="P3774">
        <v>0</v>
      </c>
      <c r="Q3774">
        <v>118</v>
      </c>
      <c r="R3774">
        <v>143</v>
      </c>
      <c r="S3774">
        <v>811</v>
      </c>
      <c r="T3774" t="s">
        <v>3653</v>
      </c>
      <c r="U3774">
        <v>1000</v>
      </c>
      <c r="V3774" t="s">
        <v>2612</v>
      </c>
      <c r="W3774">
        <v>71217</v>
      </c>
      <c r="X3774">
        <v>5002</v>
      </c>
      <c r="Y3774" t="s">
        <v>1510</v>
      </c>
      <c r="Z3774">
        <v>1</v>
      </c>
      <c r="AA3774" t="s">
        <v>18199</v>
      </c>
      <c r="AB3774" t="s">
        <v>18200</v>
      </c>
      <c r="AC3774">
        <v>228</v>
      </c>
      <c r="AD3774">
        <v>901</v>
      </c>
    </row>
    <row r="3775" spans="1:30" x14ac:dyDescent="0.35">
      <c r="A3775" t="s">
        <v>23</v>
      </c>
      <c r="B3775" t="s">
        <v>18201</v>
      </c>
      <c r="C3775" t="s">
        <v>18202</v>
      </c>
      <c r="D3775">
        <v>115</v>
      </c>
      <c r="E3775" s="4">
        <v>4500000</v>
      </c>
      <c r="F3775" s="4">
        <v>40504450.288288288</v>
      </c>
      <c r="G3775" s="3">
        <f>movie_metadata[[#This Row],[New_gross]]-movie_metadata[[#This Row],[New_budget]]</f>
        <v>36004450.288288288</v>
      </c>
      <c r="H3775" s="3" t="str">
        <f>IF(movie_metadata[[#This Row],[Profit/Loss_in money]]&gt;0,"Profit","Loss")</f>
        <v>Profit</v>
      </c>
      <c r="I3775" t="s">
        <v>26</v>
      </c>
      <c r="J3775" t="s">
        <v>27</v>
      </c>
      <c r="K3775" t="s">
        <v>7032</v>
      </c>
      <c r="L3775" s="1">
        <v>1956</v>
      </c>
      <c r="M3775" t="s">
        <v>5598</v>
      </c>
      <c r="N3775">
        <v>7.4</v>
      </c>
      <c r="O3775">
        <v>1.66</v>
      </c>
      <c r="P3775">
        <v>0</v>
      </c>
      <c r="Q3775">
        <v>42</v>
      </c>
      <c r="R3775">
        <v>1000</v>
      </c>
      <c r="S3775">
        <v>68</v>
      </c>
      <c r="T3775" t="s">
        <v>18203</v>
      </c>
      <c r="U3775">
        <v>232</v>
      </c>
      <c r="V3775" t="s">
        <v>18204</v>
      </c>
      <c r="W3775">
        <v>13474</v>
      </c>
      <c r="X3775">
        <v>588</v>
      </c>
      <c r="Y3775" t="s">
        <v>18205</v>
      </c>
      <c r="Z3775">
        <v>0</v>
      </c>
      <c r="AA3775" t="s">
        <v>18206</v>
      </c>
      <c r="AB3775" t="s">
        <v>18207</v>
      </c>
      <c r="AC3775">
        <v>115</v>
      </c>
      <c r="AD3775">
        <v>169</v>
      </c>
    </row>
    <row r="3776" spans="1:30" x14ac:dyDescent="0.35">
      <c r="A3776" t="s">
        <v>23</v>
      </c>
      <c r="B3776" t="s">
        <v>5066</v>
      </c>
      <c r="C3776" t="s">
        <v>18208</v>
      </c>
      <c r="D3776">
        <v>108</v>
      </c>
      <c r="E3776" s="4">
        <v>15000000</v>
      </c>
      <c r="F3776" s="4">
        <v>13060843</v>
      </c>
      <c r="G3776" s="3">
        <f>movie_metadata[[#This Row],[New_gross]]-movie_metadata[[#This Row],[New_budget]]</f>
        <v>-1939157</v>
      </c>
      <c r="H3776" s="3" t="str">
        <f>IF(movie_metadata[[#This Row],[Profit/Loss_in money]]&gt;0,"Profit","Loss")</f>
        <v>Loss</v>
      </c>
      <c r="I3776" t="s">
        <v>26</v>
      </c>
      <c r="J3776" t="s">
        <v>27</v>
      </c>
      <c r="K3776" t="s">
        <v>3402</v>
      </c>
      <c r="L3776" s="1">
        <v>2002</v>
      </c>
      <c r="M3776" t="s">
        <v>572</v>
      </c>
      <c r="N3776">
        <v>7.7</v>
      </c>
      <c r="O3776">
        <v>2.35</v>
      </c>
      <c r="P3776">
        <v>0</v>
      </c>
      <c r="Q3776">
        <v>202</v>
      </c>
      <c r="R3776">
        <v>0</v>
      </c>
      <c r="S3776">
        <v>346</v>
      </c>
      <c r="T3776" t="s">
        <v>976</v>
      </c>
      <c r="U3776">
        <v>22000</v>
      </c>
      <c r="V3776" t="s">
        <v>691</v>
      </c>
      <c r="W3776">
        <v>149528</v>
      </c>
      <c r="X3776">
        <v>26050</v>
      </c>
      <c r="Y3776" t="s">
        <v>1280</v>
      </c>
      <c r="Z3776">
        <v>0</v>
      </c>
      <c r="AA3776" t="s">
        <v>18209</v>
      </c>
      <c r="AB3776" t="s">
        <v>18210</v>
      </c>
      <c r="AC3776">
        <v>454</v>
      </c>
      <c r="AD3776">
        <v>3000</v>
      </c>
    </row>
    <row r="3777" spans="1:30" x14ac:dyDescent="0.35">
      <c r="A3777" t="s">
        <v>23</v>
      </c>
      <c r="B3777" t="s">
        <v>60</v>
      </c>
      <c r="C3777" t="s">
        <v>18211</v>
      </c>
      <c r="D3777">
        <v>43</v>
      </c>
      <c r="E3777" s="4">
        <v>36541497.422512971</v>
      </c>
      <c r="F3777" s="4">
        <v>52256060.75</v>
      </c>
      <c r="G3777" s="3">
        <f>movie_metadata[[#This Row],[New_gross]]-movie_metadata[[#This Row],[New_budget]]</f>
        <v>15714563.327487029</v>
      </c>
      <c r="H3777" s="3" t="str">
        <f>IF(movie_metadata[[#This Row],[Profit/Loss_in money]]&gt;0,"Profit","Loss")</f>
        <v>Profit</v>
      </c>
      <c r="I3777" t="s">
        <v>26</v>
      </c>
      <c r="J3777" t="s">
        <v>27</v>
      </c>
      <c r="K3777" t="s">
        <v>1928</v>
      </c>
      <c r="L3777" s="1">
        <v>2005</v>
      </c>
      <c r="M3777" t="s">
        <v>60</v>
      </c>
      <c r="N3777">
        <v>7.7</v>
      </c>
      <c r="O3777">
        <v>16</v>
      </c>
      <c r="P3777">
        <v>2000</v>
      </c>
      <c r="Q3777">
        <v>5</v>
      </c>
      <c r="S3777">
        <v>298</v>
      </c>
      <c r="T3777" t="s">
        <v>18212</v>
      </c>
      <c r="U3777">
        <v>562</v>
      </c>
      <c r="V3777" t="s">
        <v>922</v>
      </c>
      <c r="W3777">
        <v>6762</v>
      </c>
      <c r="X3777">
        <v>1587</v>
      </c>
      <c r="Y3777" t="s">
        <v>6586</v>
      </c>
      <c r="Z3777">
        <v>0</v>
      </c>
      <c r="AA3777" t="s">
        <v>62</v>
      </c>
      <c r="AB3777" t="s">
        <v>18213</v>
      </c>
      <c r="AC3777">
        <v>27</v>
      </c>
      <c r="AD3777">
        <v>560</v>
      </c>
    </row>
    <row r="3778" spans="1:30" x14ac:dyDescent="0.35">
      <c r="A3778" t="s">
        <v>23</v>
      </c>
      <c r="B3778" t="s">
        <v>435</v>
      </c>
      <c r="C3778" t="s">
        <v>18214</v>
      </c>
      <c r="D3778">
        <v>109</v>
      </c>
      <c r="E3778" s="4">
        <v>4500000</v>
      </c>
      <c r="F3778" s="4">
        <v>3798532</v>
      </c>
      <c r="G3778" s="3">
        <f>movie_metadata[[#This Row],[New_gross]]-movie_metadata[[#This Row],[New_budget]]</f>
        <v>-701468</v>
      </c>
      <c r="H3778" s="3" t="str">
        <f>IF(movie_metadata[[#This Row],[Profit/Loss_in money]]&gt;0,"Profit","Loss")</f>
        <v>Loss</v>
      </c>
      <c r="I3778" t="s">
        <v>26</v>
      </c>
      <c r="J3778" t="s">
        <v>27</v>
      </c>
      <c r="K3778" t="s">
        <v>5265</v>
      </c>
      <c r="L3778" s="1">
        <v>1996</v>
      </c>
      <c r="M3778" t="s">
        <v>572</v>
      </c>
      <c r="N3778">
        <v>7.4</v>
      </c>
      <c r="O3778">
        <v>1.85</v>
      </c>
      <c r="P3778">
        <v>2000</v>
      </c>
      <c r="Q3778">
        <v>120</v>
      </c>
      <c r="R3778">
        <v>0</v>
      </c>
      <c r="S3778">
        <v>126</v>
      </c>
      <c r="T3778" t="s">
        <v>18215</v>
      </c>
      <c r="U3778">
        <v>3000</v>
      </c>
      <c r="V3778" t="s">
        <v>134</v>
      </c>
      <c r="W3778">
        <v>41138</v>
      </c>
      <c r="X3778">
        <v>3668</v>
      </c>
      <c r="Y3778" t="s">
        <v>18216</v>
      </c>
      <c r="Z3778">
        <v>0</v>
      </c>
      <c r="AA3778" t="s">
        <v>18217</v>
      </c>
      <c r="AB3778" t="s">
        <v>18218</v>
      </c>
      <c r="AC3778">
        <v>208</v>
      </c>
      <c r="AD3778">
        <v>441</v>
      </c>
    </row>
    <row r="3779" spans="1:30" x14ac:dyDescent="0.35">
      <c r="A3779" t="s">
        <v>23</v>
      </c>
      <c r="B3779" t="s">
        <v>1196</v>
      </c>
      <c r="C3779" t="s">
        <v>18219</v>
      </c>
      <c r="D3779">
        <v>102</v>
      </c>
      <c r="E3779" s="4">
        <v>4500000</v>
      </c>
      <c r="F3779" s="4">
        <v>3609278</v>
      </c>
      <c r="G3779" s="3">
        <f>movie_metadata[[#This Row],[New_gross]]-movie_metadata[[#This Row],[New_budget]]</f>
        <v>-890722</v>
      </c>
      <c r="H3779" s="3" t="str">
        <f>IF(movie_metadata[[#This Row],[Profit/Loss_in money]]&gt;0,"Profit","Loss")</f>
        <v>Loss</v>
      </c>
      <c r="I3779" t="s">
        <v>26</v>
      </c>
      <c r="J3779" t="s">
        <v>27</v>
      </c>
      <c r="K3779" t="s">
        <v>3402</v>
      </c>
      <c r="L3779" s="1">
        <v>2000</v>
      </c>
      <c r="M3779" t="s">
        <v>572</v>
      </c>
      <c r="N3779">
        <v>8.4</v>
      </c>
      <c r="O3779">
        <v>1.37</v>
      </c>
      <c r="P3779">
        <v>38000</v>
      </c>
      <c r="Q3779">
        <v>234</v>
      </c>
      <c r="R3779">
        <v>0</v>
      </c>
      <c r="S3779">
        <v>167</v>
      </c>
      <c r="T3779" t="s">
        <v>1814</v>
      </c>
      <c r="U3779">
        <v>1000</v>
      </c>
      <c r="V3779" t="s">
        <v>7753</v>
      </c>
      <c r="W3779">
        <v>573541</v>
      </c>
      <c r="X3779">
        <v>2235</v>
      </c>
      <c r="Y3779" t="s">
        <v>18220</v>
      </c>
      <c r="Z3779">
        <v>0</v>
      </c>
      <c r="AA3779" t="s">
        <v>18221</v>
      </c>
      <c r="AB3779" t="s">
        <v>18222</v>
      </c>
      <c r="AC3779">
        <v>1916</v>
      </c>
      <c r="AD3779">
        <v>1000</v>
      </c>
    </row>
    <row r="3780" spans="1:30" x14ac:dyDescent="0.35">
      <c r="A3780" t="s">
        <v>23</v>
      </c>
      <c r="B3780" t="s">
        <v>18223</v>
      </c>
      <c r="C3780" t="s">
        <v>18224</v>
      </c>
      <c r="D3780">
        <v>100</v>
      </c>
      <c r="E3780" s="4">
        <v>1702125.6666666667</v>
      </c>
      <c r="F3780" s="4">
        <v>41095974.55704698</v>
      </c>
      <c r="G3780" s="3">
        <f>movie_metadata[[#This Row],[New_gross]]-movie_metadata[[#This Row],[New_budget]]</f>
        <v>39393848.890380315</v>
      </c>
      <c r="H3780" s="3" t="str">
        <f>IF(movie_metadata[[#This Row],[Profit/Loss_in money]]&gt;0,"Profit","Loss")</f>
        <v>Profit</v>
      </c>
      <c r="I3780" t="s">
        <v>26</v>
      </c>
      <c r="J3780" t="s">
        <v>27</v>
      </c>
      <c r="K3780" t="s">
        <v>16953</v>
      </c>
      <c r="L3780" s="1">
        <v>1945</v>
      </c>
      <c r="M3780" t="s">
        <v>6020</v>
      </c>
      <c r="N3780">
        <v>7.1</v>
      </c>
      <c r="O3780">
        <v>1.37</v>
      </c>
      <c r="P3780">
        <v>501</v>
      </c>
      <c r="Q3780">
        <v>17</v>
      </c>
      <c r="R3780">
        <v>9</v>
      </c>
      <c r="S3780">
        <v>37</v>
      </c>
      <c r="T3780" t="s">
        <v>18225</v>
      </c>
      <c r="U3780">
        <v>188</v>
      </c>
      <c r="V3780" t="s">
        <v>18226</v>
      </c>
      <c r="W3780">
        <v>2756</v>
      </c>
      <c r="X3780">
        <v>496</v>
      </c>
      <c r="Y3780" t="s">
        <v>18227</v>
      </c>
      <c r="Z3780">
        <v>2</v>
      </c>
      <c r="AA3780" t="s">
        <v>18228</v>
      </c>
      <c r="AB3780" t="s">
        <v>18229</v>
      </c>
      <c r="AC3780">
        <v>55</v>
      </c>
      <c r="AD3780">
        <v>135</v>
      </c>
    </row>
    <row r="3781" spans="1:30" x14ac:dyDescent="0.35">
      <c r="A3781" t="s">
        <v>23</v>
      </c>
      <c r="B3781" t="s">
        <v>18230</v>
      </c>
      <c r="C3781" t="s">
        <v>18231</v>
      </c>
      <c r="D3781">
        <v>115</v>
      </c>
      <c r="E3781" s="4">
        <v>700000000</v>
      </c>
      <c r="F3781" s="4">
        <v>1687311</v>
      </c>
      <c r="G3781" s="3">
        <f>movie_metadata[[#This Row],[New_gross]]-movie_metadata[[#This Row],[New_budget]]</f>
        <v>-698312689</v>
      </c>
      <c r="H3781" s="3" t="str">
        <f>IF(movie_metadata[[#This Row],[Profit/Loss_in money]]&gt;0,"Profit","Loss")</f>
        <v>Loss</v>
      </c>
      <c r="I3781" t="s">
        <v>2765</v>
      </c>
      <c r="J3781" t="s">
        <v>3558</v>
      </c>
      <c r="K3781" t="s">
        <v>18232</v>
      </c>
      <c r="L3781" s="1">
        <v>1998</v>
      </c>
      <c r="M3781" t="s">
        <v>29</v>
      </c>
      <c r="N3781">
        <v>7.2</v>
      </c>
      <c r="O3781">
        <v>2</v>
      </c>
      <c r="P3781">
        <v>539</v>
      </c>
      <c r="Q3781">
        <v>35</v>
      </c>
      <c r="R3781">
        <v>98</v>
      </c>
      <c r="S3781">
        <v>4</v>
      </c>
      <c r="T3781" t="s">
        <v>18233</v>
      </c>
      <c r="U3781">
        <v>341</v>
      </c>
      <c r="V3781" t="s">
        <v>18234</v>
      </c>
      <c r="W3781">
        <v>2412</v>
      </c>
      <c r="X3781">
        <v>371</v>
      </c>
      <c r="Y3781" t="s">
        <v>18235</v>
      </c>
      <c r="Z3781">
        <v>3</v>
      </c>
      <c r="AA3781" t="s">
        <v>18236</v>
      </c>
      <c r="AB3781" t="s">
        <v>18237</v>
      </c>
      <c r="AC3781">
        <v>40</v>
      </c>
      <c r="AD3781">
        <v>26</v>
      </c>
    </row>
    <row r="3782" spans="1:30" x14ac:dyDescent="0.35">
      <c r="A3782" t="s">
        <v>23</v>
      </c>
      <c r="B3782" t="s">
        <v>752</v>
      </c>
      <c r="C3782" t="s">
        <v>18238</v>
      </c>
      <c r="D3782">
        <v>122</v>
      </c>
      <c r="E3782" s="4">
        <v>4500000</v>
      </c>
      <c r="F3782" s="4">
        <v>54866338.819819823</v>
      </c>
      <c r="G3782" s="3">
        <f>movie_metadata[[#This Row],[New_gross]]-movie_metadata[[#This Row],[New_budget]]</f>
        <v>50366338.819819823</v>
      </c>
      <c r="H3782" s="3" t="str">
        <f>IF(movie_metadata[[#This Row],[Profit/Loss_in money]]&gt;0,"Profit","Loss")</f>
        <v>Profit</v>
      </c>
      <c r="I3782" t="s">
        <v>26</v>
      </c>
      <c r="J3782" t="s">
        <v>45</v>
      </c>
      <c r="K3782" t="s">
        <v>2167</v>
      </c>
      <c r="L3782" s="1">
        <v>1986</v>
      </c>
      <c r="M3782" t="s">
        <v>572</v>
      </c>
      <c r="N3782">
        <v>7.5</v>
      </c>
      <c r="O3782">
        <v>1.85</v>
      </c>
      <c r="P3782">
        <v>1000</v>
      </c>
      <c r="Q3782">
        <v>48</v>
      </c>
      <c r="R3782">
        <v>0</v>
      </c>
      <c r="S3782">
        <v>491</v>
      </c>
      <c r="T3782" t="s">
        <v>8259</v>
      </c>
      <c r="U3782">
        <v>854</v>
      </c>
      <c r="V3782" t="s">
        <v>3495</v>
      </c>
      <c r="W3782">
        <v>15175</v>
      </c>
      <c r="X3782">
        <v>2762</v>
      </c>
      <c r="Y3782" t="s">
        <v>18239</v>
      </c>
      <c r="Z3782">
        <v>0</v>
      </c>
      <c r="AA3782" t="s">
        <v>18240</v>
      </c>
      <c r="AB3782" t="s">
        <v>18241</v>
      </c>
      <c r="AC3782">
        <v>89</v>
      </c>
      <c r="AD3782">
        <v>652</v>
      </c>
    </row>
    <row r="3783" spans="1:30" x14ac:dyDescent="0.35">
      <c r="A3783" t="s">
        <v>23</v>
      </c>
      <c r="B3783" t="s">
        <v>18242</v>
      </c>
      <c r="C3783" t="s">
        <v>18243</v>
      </c>
      <c r="D3783">
        <v>98</v>
      </c>
      <c r="E3783" s="4">
        <v>5000000</v>
      </c>
      <c r="F3783" s="4">
        <v>10429707</v>
      </c>
      <c r="G3783" s="3">
        <f>movie_metadata[[#This Row],[New_gross]]-movie_metadata[[#This Row],[New_budget]]</f>
        <v>5429707</v>
      </c>
      <c r="H3783" s="3" t="str">
        <f>IF(movie_metadata[[#This Row],[Profit/Loss_in money]]&gt;0,"Profit","Loss")</f>
        <v>Profit</v>
      </c>
      <c r="I3783" t="s">
        <v>26</v>
      </c>
      <c r="J3783" t="s">
        <v>27</v>
      </c>
      <c r="K3783" t="s">
        <v>1664</v>
      </c>
      <c r="L3783" s="1">
        <v>2014</v>
      </c>
      <c r="M3783" t="s">
        <v>82</v>
      </c>
      <c r="N3783">
        <v>5.4</v>
      </c>
      <c r="O3783">
        <v>2.35</v>
      </c>
      <c r="P3783">
        <v>0</v>
      </c>
      <c r="Q3783">
        <v>49</v>
      </c>
      <c r="R3783">
        <v>10</v>
      </c>
      <c r="S3783">
        <v>402</v>
      </c>
      <c r="T3783" t="s">
        <v>18244</v>
      </c>
      <c r="U3783">
        <v>589</v>
      </c>
      <c r="V3783" t="s">
        <v>18245</v>
      </c>
      <c r="W3783">
        <v>10483</v>
      </c>
      <c r="X3783">
        <v>2705</v>
      </c>
      <c r="Y3783" t="s">
        <v>6749</v>
      </c>
      <c r="AA3783" t="s">
        <v>18246</v>
      </c>
      <c r="AB3783" t="s">
        <v>18247</v>
      </c>
      <c r="AC3783">
        <v>125</v>
      </c>
      <c r="AD3783">
        <v>416</v>
      </c>
    </row>
    <row r="3784" spans="1:30" x14ac:dyDescent="0.35">
      <c r="A3784" t="s">
        <v>23</v>
      </c>
      <c r="B3784" t="s">
        <v>9790</v>
      </c>
      <c r="C3784" t="s">
        <v>18248</v>
      </c>
      <c r="D3784">
        <v>133</v>
      </c>
      <c r="E3784" s="4">
        <v>4500000</v>
      </c>
      <c r="F3784" s="4">
        <v>727883</v>
      </c>
      <c r="G3784" s="3">
        <f>movie_metadata[[#This Row],[New_gross]]-movie_metadata[[#This Row],[New_budget]]</f>
        <v>-3772117</v>
      </c>
      <c r="H3784" s="3" t="str">
        <f>IF(movie_metadata[[#This Row],[Profit/Loss_in money]]&gt;0,"Profit","Loss")</f>
        <v>Loss</v>
      </c>
      <c r="I3784" t="s">
        <v>26</v>
      </c>
      <c r="J3784" t="s">
        <v>27</v>
      </c>
      <c r="K3784" t="s">
        <v>2676</v>
      </c>
      <c r="L3784" s="1">
        <v>2001</v>
      </c>
      <c r="M3784" t="s">
        <v>572</v>
      </c>
      <c r="N3784">
        <v>8.1</v>
      </c>
      <c r="O3784">
        <v>2.35</v>
      </c>
      <c r="P3784">
        <v>33000</v>
      </c>
      <c r="Q3784">
        <v>283</v>
      </c>
      <c r="R3784">
        <v>219</v>
      </c>
      <c r="S3784">
        <v>701</v>
      </c>
      <c r="T3784" t="s">
        <v>2974</v>
      </c>
      <c r="U3784">
        <v>15000</v>
      </c>
      <c r="V3784" t="s">
        <v>366</v>
      </c>
      <c r="W3784">
        <v>580999</v>
      </c>
      <c r="X3784">
        <v>17040</v>
      </c>
      <c r="Y3784" t="s">
        <v>18249</v>
      </c>
      <c r="Z3784">
        <v>1</v>
      </c>
      <c r="AA3784" t="s">
        <v>18250</v>
      </c>
      <c r="AB3784" t="s">
        <v>18251</v>
      </c>
      <c r="AC3784">
        <v>2110</v>
      </c>
      <c r="AD3784">
        <v>933</v>
      </c>
    </row>
    <row r="3785" spans="1:30" x14ac:dyDescent="0.35">
      <c r="A3785" t="s">
        <v>23</v>
      </c>
      <c r="B3785" t="s">
        <v>18252</v>
      </c>
      <c r="C3785" t="s">
        <v>18253</v>
      </c>
      <c r="D3785">
        <v>105</v>
      </c>
      <c r="E3785" s="4">
        <v>37652702.696078435</v>
      </c>
      <c r="F3785" s="4">
        <v>1391770</v>
      </c>
      <c r="G3785" s="3">
        <f>movie_metadata[[#This Row],[New_gross]]-movie_metadata[[#This Row],[New_budget]]</f>
        <v>-36260932.696078435</v>
      </c>
      <c r="H3785" s="3" t="str">
        <f>IF(movie_metadata[[#This Row],[Profit/Loss_in money]]&gt;0,"Profit","Loss")</f>
        <v>Loss</v>
      </c>
      <c r="I3785" t="s">
        <v>2765</v>
      </c>
      <c r="J3785" t="s">
        <v>2900</v>
      </c>
      <c r="K3785" t="s">
        <v>18254</v>
      </c>
      <c r="L3785" s="1">
        <v>2011</v>
      </c>
      <c r="M3785" t="s">
        <v>29</v>
      </c>
      <c r="N3785">
        <v>6</v>
      </c>
      <c r="O3785">
        <v>2.35</v>
      </c>
      <c r="P3785">
        <v>0</v>
      </c>
      <c r="Q3785">
        <v>16</v>
      </c>
      <c r="R3785">
        <v>5</v>
      </c>
      <c r="S3785">
        <v>122</v>
      </c>
      <c r="T3785" t="s">
        <v>18255</v>
      </c>
      <c r="U3785">
        <v>274</v>
      </c>
      <c r="V3785" t="s">
        <v>18256</v>
      </c>
      <c r="W3785">
        <v>1592</v>
      </c>
      <c r="X3785">
        <v>793</v>
      </c>
      <c r="Y3785" t="s">
        <v>18257</v>
      </c>
      <c r="Z3785">
        <v>6</v>
      </c>
      <c r="AA3785" t="s">
        <v>18258</v>
      </c>
      <c r="AB3785" t="s">
        <v>18259</v>
      </c>
      <c r="AC3785">
        <v>14</v>
      </c>
      <c r="AD3785">
        <v>154</v>
      </c>
    </row>
    <row r="3786" spans="1:30" x14ac:dyDescent="0.35">
      <c r="A3786" t="s">
        <v>23</v>
      </c>
      <c r="B3786" t="s">
        <v>18260</v>
      </c>
      <c r="C3786" t="s">
        <v>18261</v>
      </c>
      <c r="D3786">
        <v>122</v>
      </c>
      <c r="E3786" s="4">
        <v>4500000</v>
      </c>
      <c r="F3786" s="4">
        <v>713413</v>
      </c>
      <c r="G3786" s="3">
        <f>movie_metadata[[#This Row],[New_gross]]-movie_metadata[[#This Row],[New_budget]]</f>
        <v>-3786587</v>
      </c>
      <c r="H3786" s="3" t="str">
        <f>IF(movie_metadata[[#This Row],[Profit/Loss_in money]]&gt;0,"Profit","Loss")</f>
        <v>Loss</v>
      </c>
      <c r="I3786" t="s">
        <v>10475</v>
      </c>
      <c r="J3786" t="s">
        <v>10476</v>
      </c>
      <c r="K3786" t="s">
        <v>3074</v>
      </c>
      <c r="L3786" s="1">
        <v>1997</v>
      </c>
      <c r="M3786" t="s">
        <v>572</v>
      </c>
      <c r="N3786">
        <v>7.8</v>
      </c>
      <c r="O3786">
        <v>1.85</v>
      </c>
      <c r="P3786">
        <v>689</v>
      </c>
      <c r="Q3786">
        <v>54</v>
      </c>
      <c r="R3786">
        <v>4</v>
      </c>
      <c r="S3786">
        <v>3</v>
      </c>
      <c r="T3786" t="s">
        <v>18262</v>
      </c>
      <c r="U3786">
        <v>25</v>
      </c>
      <c r="V3786" t="s">
        <v>18263</v>
      </c>
      <c r="W3786">
        <v>9171</v>
      </c>
      <c r="X3786">
        <v>48</v>
      </c>
      <c r="Y3786" t="s">
        <v>18264</v>
      </c>
      <c r="Z3786">
        <v>1</v>
      </c>
      <c r="AA3786" t="s">
        <v>18265</v>
      </c>
      <c r="AB3786" t="s">
        <v>18266</v>
      </c>
      <c r="AC3786">
        <v>68</v>
      </c>
      <c r="AD3786">
        <v>20</v>
      </c>
    </row>
    <row r="3787" spans="1:30" x14ac:dyDescent="0.35">
      <c r="A3787" t="s">
        <v>23</v>
      </c>
      <c r="B3787" t="s">
        <v>18267</v>
      </c>
      <c r="C3787" t="s">
        <v>18268</v>
      </c>
      <c r="D3787">
        <v>106</v>
      </c>
      <c r="E3787" s="4">
        <v>2000000</v>
      </c>
      <c r="F3787" s="4">
        <v>410241</v>
      </c>
      <c r="G3787" s="3">
        <f>movie_metadata[[#This Row],[New_gross]]-movie_metadata[[#This Row],[New_budget]]</f>
        <v>-1589759</v>
      </c>
      <c r="H3787" s="3" t="str">
        <f>IF(movie_metadata[[#This Row],[Profit/Loss_in money]]&gt;0,"Profit","Loss")</f>
        <v>Loss</v>
      </c>
      <c r="I3787" t="s">
        <v>26</v>
      </c>
      <c r="J3787" t="s">
        <v>27</v>
      </c>
      <c r="K3787" t="s">
        <v>9182</v>
      </c>
      <c r="L3787" s="1">
        <v>2002</v>
      </c>
      <c r="M3787" t="s">
        <v>572</v>
      </c>
      <c r="N3787">
        <v>6.8</v>
      </c>
      <c r="O3787">
        <v>1.85</v>
      </c>
      <c r="P3787">
        <v>3000</v>
      </c>
      <c r="Q3787">
        <v>92</v>
      </c>
      <c r="R3787">
        <v>68</v>
      </c>
      <c r="S3787">
        <v>391</v>
      </c>
      <c r="T3787" t="s">
        <v>9630</v>
      </c>
      <c r="U3787">
        <v>835</v>
      </c>
      <c r="V3787" t="s">
        <v>3944</v>
      </c>
      <c r="W3787">
        <v>32357</v>
      </c>
      <c r="X3787">
        <v>2110</v>
      </c>
      <c r="Y3787" t="s">
        <v>17278</v>
      </c>
      <c r="Z3787">
        <v>0</v>
      </c>
      <c r="AA3787" t="s">
        <v>18269</v>
      </c>
      <c r="AB3787" t="s">
        <v>18270</v>
      </c>
      <c r="AC3787">
        <v>199</v>
      </c>
      <c r="AD3787">
        <v>601</v>
      </c>
    </row>
    <row r="3788" spans="1:30" x14ac:dyDescent="0.35">
      <c r="A3788" t="s">
        <v>23</v>
      </c>
      <c r="B3788" t="s">
        <v>18271</v>
      </c>
      <c r="C3788" t="s">
        <v>18272</v>
      </c>
      <c r="D3788">
        <v>98</v>
      </c>
      <c r="E3788" s="4">
        <v>37432523.809523806</v>
      </c>
      <c r="F3788" s="4">
        <v>278821</v>
      </c>
      <c r="G3788" s="3">
        <f>movie_metadata[[#This Row],[New_gross]]-movie_metadata[[#This Row],[New_budget]]</f>
        <v>-37153702.809523806</v>
      </c>
      <c r="H3788" s="3" t="str">
        <f>IF(movie_metadata[[#This Row],[Profit/Loss_in money]]&gt;0,"Profit","Loss")</f>
        <v>Loss</v>
      </c>
      <c r="I3788" t="s">
        <v>26</v>
      </c>
      <c r="J3788" t="s">
        <v>27</v>
      </c>
      <c r="K3788" t="s">
        <v>2520</v>
      </c>
      <c r="L3788" s="1">
        <v>2009</v>
      </c>
      <c r="M3788" t="s">
        <v>572</v>
      </c>
      <c r="N3788">
        <v>6.5</v>
      </c>
      <c r="O3788">
        <v>1.85</v>
      </c>
      <c r="P3788">
        <v>0</v>
      </c>
      <c r="Q3788">
        <v>159</v>
      </c>
      <c r="R3788">
        <v>377</v>
      </c>
      <c r="S3788">
        <v>844</v>
      </c>
      <c r="T3788" t="s">
        <v>2284</v>
      </c>
      <c r="U3788">
        <v>1000</v>
      </c>
      <c r="V3788" t="s">
        <v>18273</v>
      </c>
      <c r="W3788">
        <v>5465</v>
      </c>
      <c r="X3788">
        <v>5041</v>
      </c>
      <c r="Y3788" t="s">
        <v>3511</v>
      </c>
      <c r="Z3788">
        <v>1</v>
      </c>
      <c r="AA3788" t="s">
        <v>18274</v>
      </c>
      <c r="AB3788" t="s">
        <v>18275</v>
      </c>
      <c r="AC3788">
        <v>37</v>
      </c>
      <c r="AD3788">
        <v>887</v>
      </c>
    </row>
    <row r="3789" spans="1:30" x14ac:dyDescent="0.35">
      <c r="A3789" t="s">
        <v>23</v>
      </c>
      <c r="B3789" t="s">
        <v>14321</v>
      </c>
      <c r="C3789" t="s">
        <v>18276</v>
      </c>
      <c r="D3789">
        <v>112</v>
      </c>
      <c r="E3789" s="4">
        <v>4200000000</v>
      </c>
      <c r="F3789" s="4">
        <v>211667</v>
      </c>
      <c r="G3789" s="3">
        <f>movie_metadata[[#This Row],[New_gross]]-movie_metadata[[#This Row],[New_budget]]</f>
        <v>-4199788333</v>
      </c>
      <c r="H3789" s="3" t="str">
        <f>IF(movie_metadata[[#This Row],[Profit/Loss_in money]]&gt;0,"Profit","Loss")</f>
        <v>Loss</v>
      </c>
      <c r="I3789" t="s">
        <v>12681</v>
      </c>
      <c r="J3789" t="s">
        <v>5681</v>
      </c>
      <c r="K3789" t="s">
        <v>1928</v>
      </c>
      <c r="L3789" s="1">
        <v>2005</v>
      </c>
      <c r="M3789" t="s">
        <v>572</v>
      </c>
      <c r="N3789">
        <v>7.7</v>
      </c>
      <c r="O3789">
        <v>2.35</v>
      </c>
      <c r="P3789">
        <v>4000</v>
      </c>
      <c r="Q3789">
        <v>202</v>
      </c>
      <c r="R3789">
        <v>0</v>
      </c>
      <c r="S3789">
        <v>38</v>
      </c>
      <c r="T3789" t="s">
        <v>18277</v>
      </c>
      <c r="U3789">
        <v>717</v>
      </c>
      <c r="V3789" t="s">
        <v>13985</v>
      </c>
      <c r="W3789">
        <v>53508</v>
      </c>
      <c r="X3789">
        <v>907</v>
      </c>
      <c r="Y3789" t="s">
        <v>18278</v>
      </c>
      <c r="Z3789">
        <v>0</v>
      </c>
      <c r="AA3789" t="s">
        <v>18279</v>
      </c>
      <c r="AB3789" t="s">
        <v>18280</v>
      </c>
      <c r="AC3789">
        <v>131</v>
      </c>
      <c r="AD3789">
        <v>126</v>
      </c>
    </row>
    <row r="3790" spans="1:30" x14ac:dyDescent="0.35">
      <c r="A3790" t="s">
        <v>23</v>
      </c>
      <c r="B3790" t="s">
        <v>18281</v>
      </c>
      <c r="C3790" t="s">
        <v>18282</v>
      </c>
      <c r="D3790">
        <v>120</v>
      </c>
      <c r="E3790" s="4">
        <v>43432109.375</v>
      </c>
      <c r="F3790" s="4">
        <v>706622</v>
      </c>
      <c r="G3790" s="3">
        <f>movie_metadata[[#This Row],[New_gross]]-movie_metadata[[#This Row],[New_budget]]</f>
        <v>-42725487.375</v>
      </c>
      <c r="H3790" s="3" t="str">
        <f>IF(movie_metadata[[#This Row],[Profit/Loss_in money]]&gt;0,"Profit","Loss")</f>
        <v>Loss</v>
      </c>
      <c r="I3790" t="s">
        <v>1451</v>
      </c>
      <c r="J3790" t="s">
        <v>1452</v>
      </c>
      <c r="K3790" t="s">
        <v>8759</v>
      </c>
      <c r="L3790" s="1">
        <v>2010</v>
      </c>
      <c r="M3790" t="s">
        <v>60</v>
      </c>
      <c r="N3790">
        <v>6.4</v>
      </c>
      <c r="O3790">
        <v>1.85</v>
      </c>
      <c r="P3790">
        <v>0</v>
      </c>
      <c r="Q3790">
        <v>50</v>
      </c>
      <c r="R3790">
        <v>0</v>
      </c>
      <c r="S3790">
        <v>9</v>
      </c>
      <c r="T3790" t="s">
        <v>18283</v>
      </c>
      <c r="U3790">
        <v>24</v>
      </c>
      <c r="V3790" t="s">
        <v>18284</v>
      </c>
      <c r="W3790">
        <v>1213</v>
      </c>
      <c r="X3790">
        <v>53</v>
      </c>
      <c r="Y3790" t="s">
        <v>18285</v>
      </c>
      <c r="Z3790">
        <v>2</v>
      </c>
      <c r="AA3790" t="s">
        <v>18286</v>
      </c>
      <c r="AB3790" t="s">
        <v>18287</v>
      </c>
      <c r="AC3790">
        <v>17</v>
      </c>
      <c r="AD3790">
        <v>12</v>
      </c>
    </row>
    <row r="3791" spans="1:30" x14ac:dyDescent="0.35">
      <c r="A3791" t="s">
        <v>23</v>
      </c>
      <c r="B3791" t="s">
        <v>18288</v>
      </c>
      <c r="C3791" t="s">
        <v>18289</v>
      </c>
      <c r="D3791">
        <v>99</v>
      </c>
      <c r="E3791" s="4">
        <v>2500000</v>
      </c>
      <c r="F3791" s="4">
        <v>92191</v>
      </c>
      <c r="G3791" s="3">
        <f>movie_metadata[[#This Row],[New_gross]]-movie_metadata[[#This Row],[New_budget]]</f>
        <v>-2407809</v>
      </c>
      <c r="H3791" s="3" t="str">
        <f>IF(movie_metadata[[#This Row],[Profit/Loss_in money]]&gt;0,"Profit","Loss")</f>
        <v>Loss</v>
      </c>
      <c r="I3791" t="s">
        <v>26</v>
      </c>
      <c r="J3791" t="s">
        <v>45</v>
      </c>
      <c r="K3791" t="s">
        <v>6272</v>
      </c>
      <c r="L3791" s="1">
        <v>2001</v>
      </c>
      <c r="M3791" t="s">
        <v>572</v>
      </c>
      <c r="N3791">
        <v>6.5</v>
      </c>
      <c r="O3791">
        <v>1.85</v>
      </c>
      <c r="P3791">
        <v>0</v>
      </c>
      <c r="Q3791">
        <v>54</v>
      </c>
      <c r="R3791">
        <v>0</v>
      </c>
      <c r="S3791">
        <v>798</v>
      </c>
      <c r="T3791" t="s">
        <v>680</v>
      </c>
      <c r="U3791">
        <v>26000</v>
      </c>
      <c r="V3791" t="s">
        <v>328</v>
      </c>
      <c r="W3791">
        <v>29463</v>
      </c>
      <c r="X3791">
        <v>29325</v>
      </c>
      <c r="Y3791" t="s">
        <v>15323</v>
      </c>
      <c r="Z3791">
        <v>1</v>
      </c>
      <c r="AA3791" t="s">
        <v>18290</v>
      </c>
      <c r="AB3791" t="s">
        <v>18291</v>
      </c>
      <c r="AC3791">
        <v>84</v>
      </c>
      <c r="AD3791">
        <v>1000</v>
      </c>
    </row>
    <row r="3792" spans="1:30" x14ac:dyDescent="0.35">
      <c r="A3792" t="s">
        <v>23</v>
      </c>
      <c r="B3792" t="s">
        <v>18292</v>
      </c>
      <c r="C3792" t="s">
        <v>18293</v>
      </c>
      <c r="D3792">
        <v>110</v>
      </c>
      <c r="E3792" s="4">
        <v>35000000</v>
      </c>
      <c r="F3792" s="4">
        <v>49413</v>
      </c>
      <c r="G3792" s="3">
        <f>movie_metadata[[#This Row],[New_gross]]-movie_metadata[[#This Row],[New_budget]]</f>
        <v>-34950587</v>
      </c>
      <c r="H3792" s="3" t="str">
        <f>IF(movie_metadata[[#This Row],[Profit/Loss_in money]]&gt;0,"Profit","Loss")</f>
        <v>Loss</v>
      </c>
      <c r="I3792" t="s">
        <v>7225</v>
      </c>
      <c r="J3792" t="s">
        <v>3848</v>
      </c>
      <c r="K3792" t="s">
        <v>326</v>
      </c>
      <c r="L3792" s="1">
        <v>2006</v>
      </c>
      <c r="M3792" t="s">
        <v>572</v>
      </c>
      <c r="N3792">
        <v>7.3</v>
      </c>
      <c r="O3792">
        <v>2.35</v>
      </c>
      <c r="P3792">
        <v>528</v>
      </c>
      <c r="Q3792">
        <v>98</v>
      </c>
      <c r="R3792">
        <v>143</v>
      </c>
      <c r="S3792">
        <v>76</v>
      </c>
      <c r="T3792" t="s">
        <v>6207</v>
      </c>
      <c r="U3792">
        <v>155</v>
      </c>
      <c r="V3792" t="s">
        <v>10303</v>
      </c>
      <c r="W3792">
        <v>6919</v>
      </c>
      <c r="X3792">
        <v>398</v>
      </c>
      <c r="Y3792" t="s">
        <v>5482</v>
      </c>
      <c r="Z3792">
        <v>0</v>
      </c>
      <c r="AA3792" t="s">
        <v>18294</v>
      </c>
      <c r="AB3792" t="s">
        <v>18295</v>
      </c>
      <c r="AC3792">
        <v>26</v>
      </c>
      <c r="AD3792">
        <v>96</v>
      </c>
    </row>
    <row r="3793" spans="1:30" x14ac:dyDescent="0.35">
      <c r="A3793" t="s">
        <v>23</v>
      </c>
      <c r="B3793" t="s">
        <v>18296</v>
      </c>
      <c r="C3793" t="s">
        <v>18297</v>
      </c>
      <c r="D3793">
        <v>102</v>
      </c>
      <c r="E3793" s="4">
        <v>37652702.696078435</v>
      </c>
      <c r="F3793" s="4">
        <v>199652</v>
      </c>
      <c r="G3793" s="3">
        <f>movie_metadata[[#This Row],[New_gross]]-movie_metadata[[#This Row],[New_budget]]</f>
        <v>-37453050.696078435</v>
      </c>
      <c r="H3793" s="3" t="str">
        <f>IF(movie_metadata[[#This Row],[Profit/Loss_in money]]&gt;0,"Profit","Loss")</f>
        <v>Loss</v>
      </c>
      <c r="I3793" t="s">
        <v>26</v>
      </c>
      <c r="J3793" t="s">
        <v>3558</v>
      </c>
      <c r="K3793" t="s">
        <v>128</v>
      </c>
      <c r="L3793" s="1">
        <v>2011</v>
      </c>
      <c r="M3793" t="s">
        <v>572</v>
      </c>
      <c r="N3793">
        <v>6.6</v>
      </c>
      <c r="O3793">
        <v>2.35</v>
      </c>
      <c r="P3793">
        <v>0</v>
      </c>
      <c r="Q3793">
        <v>92</v>
      </c>
      <c r="R3793">
        <v>3</v>
      </c>
      <c r="S3793">
        <v>327</v>
      </c>
      <c r="T3793" t="s">
        <v>11644</v>
      </c>
      <c r="U3793">
        <v>820</v>
      </c>
      <c r="V3793" t="s">
        <v>1039</v>
      </c>
      <c r="W3793">
        <v>7390</v>
      </c>
      <c r="X3793">
        <v>1950</v>
      </c>
      <c r="Y3793" t="s">
        <v>3451</v>
      </c>
      <c r="Z3793">
        <v>0</v>
      </c>
      <c r="AA3793" t="s">
        <v>18298</v>
      </c>
      <c r="AB3793" t="s">
        <v>18299</v>
      </c>
      <c r="AC3793">
        <v>40</v>
      </c>
      <c r="AD3793">
        <v>356</v>
      </c>
    </row>
    <row r="3794" spans="1:30" x14ac:dyDescent="0.35">
      <c r="A3794" t="s">
        <v>23</v>
      </c>
      <c r="B3794" t="s">
        <v>18300</v>
      </c>
      <c r="C3794" t="s">
        <v>18301</v>
      </c>
      <c r="D3794">
        <v>109</v>
      </c>
      <c r="E3794" s="4">
        <v>32750757.152284265</v>
      </c>
      <c r="F3794" s="4">
        <v>181655</v>
      </c>
      <c r="G3794" s="3">
        <f>movie_metadata[[#This Row],[New_gross]]-movie_metadata[[#This Row],[New_budget]]</f>
        <v>-32569102.152284265</v>
      </c>
      <c r="H3794" s="3" t="str">
        <f>IF(movie_metadata[[#This Row],[Profit/Loss_in money]]&gt;0,"Profit","Loss")</f>
        <v>Loss</v>
      </c>
      <c r="I3794" t="s">
        <v>5626</v>
      </c>
      <c r="J3794" t="s">
        <v>12457</v>
      </c>
      <c r="K3794" t="s">
        <v>1928</v>
      </c>
      <c r="L3794" s="1">
        <v>2002</v>
      </c>
      <c r="M3794" t="s">
        <v>572</v>
      </c>
      <c r="N3794">
        <v>7.9</v>
      </c>
      <c r="O3794">
        <v>1.85</v>
      </c>
      <c r="P3794">
        <v>0</v>
      </c>
      <c r="Q3794">
        <v>112</v>
      </c>
      <c r="R3794">
        <v>187</v>
      </c>
      <c r="S3794">
        <v>0</v>
      </c>
      <c r="T3794" t="s">
        <v>18302</v>
      </c>
      <c r="U3794">
        <v>129</v>
      </c>
      <c r="V3794" t="s">
        <v>2312</v>
      </c>
      <c r="W3794">
        <v>35464</v>
      </c>
      <c r="X3794">
        <v>131</v>
      </c>
      <c r="Y3794" t="s">
        <v>18303</v>
      </c>
      <c r="Z3794">
        <v>1</v>
      </c>
      <c r="AA3794" t="s">
        <v>18304</v>
      </c>
      <c r="AB3794" t="s">
        <v>18305</v>
      </c>
      <c r="AC3794">
        <v>206</v>
      </c>
      <c r="AD3794">
        <v>2</v>
      </c>
    </row>
    <row r="3795" spans="1:30" x14ac:dyDescent="0.35">
      <c r="A3795" t="s">
        <v>23</v>
      </c>
      <c r="B3795" t="s">
        <v>18306</v>
      </c>
      <c r="C3795" t="s">
        <v>18307</v>
      </c>
      <c r="D3795">
        <v>104</v>
      </c>
      <c r="E3795" s="4">
        <v>4500000</v>
      </c>
      <c r="F3795" s="4">
        <v>108229</v>
      </c>
      <c r="G3795" s="3">
        <f>movie_metadata[[#This Row],[New_gross]]-movie_metadata[[#This Row],[New_budget]]</f>
        <v>-4391771</v>
      </c>
      <c r="H3795" s="3" t="str">
        <f>IF(movie_metadata[[#This Row],[Profit/Loss_in money]]&gt;0,"Profit","Loss")</f>
        <v>Loss</v>
      </c>
      <c r="I3795" t="s">
        <v>26</v>
      </c>
      <c r="J3795" t="s">
        <v>27</v>
      </c>
      <c r="K3795" t="s">
        <v>6122</v>
      </c>
      <c r="L3795" s="1">
        <v>2009</v>
      </c>
      <c r="M3795" t="s">
        <v>572</v>
      </c>
      <c r="N3795">
        <v>5.9</v>
      </c>
      <c r="O3795">
        <v>2.35</v>
      </c>
      <c r="P3795">
        <v>7000</v>
      </c>
      <c r="Q3795">
        <v>138</v>
      </c>
      <c r="R3795">
        <v>0</v>
      </c>
      <c r="S3795">
        <v>329</v>
      </c>
      <c r="T3795" t="s">
        <v>3329</v>
      </c>
      <c r="U3795">
        <v>14000</v>
      </c>
      <c r="V3795" t="s">
        <v>221</v>
      </c>
      <c r="W3795">
        <v>30836</v>
      </c>
      <c r="X3795">
        <v>15860</v>
      </c>
      <c r="Y3795" t="s">
        <v>5086</v>
      </c>
      <c r="Z3795">
        <v>1</v>
      </c>
      <c r="AA3795" t="s">
        <v>18308</v>
      </c>
      <c r="AB3795" t="s">
        <v>18309</v>
      </c>
      <c r="AC3795">
        <v>137</v>
      </c>
      <c r="AD3795">
        <v>1000</v>
      </c>
    </row>
    <row r="3796" spans="1:30" x14ac:dyDescent="0.35">
      <c r="A3796" t="s">
        <v>23</v>
      </c>
      <c r="B3796" t="s">
        <v>18310</v>
      </c>
      <c r="C3796" t="s">
        <v>18311</v>
      </c>
      <c r="D3796">
        <v>134</v>
      </c>
      <c r="E3796" s="4">
        <v>33862479.638009049</v>
      </c>
      <c r="F3796" s="4">
        <v>17718182.173913043</v>
      </c>
      <c r="G3796" s="3">
        <f>movie_metadata[[#This Row],[New_gross]]-movie_metadata[[#This Row],[New_budget]]</f>
        <v>-16144297.464096006</v>
      </c>
      <c r="H3796" s="3" t="str">
        <f>IF(movie_metadata[[#This Row],[Profit/Loss_in money]]&gt;0,"Profit","Loss")</f>
        <v>Loss</v>
      </c>
      <c r="I3796" t="s">
        <v>5595</v>
      </c>
      <c r="J3796" t="s">
        <v>5596</v>
      </c>
      <c r="K3796" t="s">
        <v>4066</v>
      </c>
      <c r="L3796" s="1">
        <v>2014</v>
      </c>
      <c r="M3796" t="s">
        <v>60</v>
      </c>
      <c r="N3796">
        <v>4.7</v>
      </c>
      <c r="O3796">
        <v>2.35</v>
      </c>
      <c r="P3796">
        <v>62</v>
      </c>
      <c r="Q3796">
        <v>9</v>
      </c>
      <c r="R3796">
        <v>0</v>
      </c>
      <c r="S3796">
        <v>62</v>
      </c>
      <c r="T3796" t="s">
        <v>18312</v>
      </c>
      <c r="U3796">
        <v>327</v>
      </c>
      <c r="V3796" t="s">
        <v>15879</v>
      </c>
      <c r="W3796">
        <v>781</v>
      </c>
      <c r="X3796">
        <v>496</v>
      </c>
      <c r="Y3796" t="s">
        <v>18313</v>
      </c>
      <c r="Z3796">
        <v>4</v>
      </c>
      <c r="AA3796" t="s">
        <v>62</v>
      </c>
      <c r="AB3796" t="s">
        <v>18314</v>
      </c>
      <c r="AC3796">
        <v>7</v>
      </c>
      <c r="AD3796">
        <v>82</v>
      </c>
    </row>
    <row r="3797" spans="1:30" x14ac:dyDescent="0.35">
      <c r="A3797" t="s">
        <v>23</v>
      </c>
      <c r="B3797" t="s">
        <v>4945</v>
      </c>
      <c r="C3797" t="s">
        <v>18315</v>
      </c>
      <c r="D3797">
        <v>133</v>
      </c>
      <c r="E3797" s="4">
        <v>4400000</v>
      </c>
      <c r="F3797" s="4">
        <v>112000000</v>
      </c>
      <c r="G3797" s="3">
        <f>movie_metadata[[#This Row],[New_gross]]-movie_metadata[[#This Row],[New_budget]]</f>
        <v>107600000</v>
      </c>
      <c r="H3797" s="3" t="str">
        <f>IF(movie_metadata[[#This Row],[Profit/Loss_in money]]&gt;0,"Profit","Loss")</f>
        <v>Profit</v>
      </c>
      <c r="I3797" t="s">
        <v>26</v>
      </c>
      <c r="J3797" t="s">
        <v>27</v>
      </c>
      <c r="K3797" t="s">
        <v>3402</v>
      </c>
      <c r="L3797" s="1">
        <v>1975</v>
      </c>
      <c r="M3797" t="s">
        <v>572</v>
      </c>
      <c r="N3797">
        <v>8.6999999999999993</v>
      </c>
      <c r="O3797">
        <v>1.85</v>
      </c>
      <c r="P3797">
        <v>32000</v>
      </c>
      <c r="Q3797">
        <v>149</v>
      </c>
      <c r="R3797">
        <v>869</v>
      </c>
      <c r="S3797">
        <v>425</v>
      </c>
      <c r="T3797" t="s">
        <v>17200</v>
      </c>
      <c r="U3797">
        <v>888</v>
      </c>
      <c r="V3797" t="s">
        <v>11566</v>
      </c>
      <c r="W3797">
        <v>680041</v>
      </c>
      <c r="X3797">
        <v>2176</v>
      </c>
      <c r="Y3797" t="s">
        <v>14558</v>
      </c>
      <c r="Z3797">
        <v>0</v>
      </c>
      <c r="AA3797" t="s">
        <v>18316</v>
      </c>
      <c r="AB3797" t="s">
        <v>18317</v>
      </c>
      <c r="AC3797">
        <v>760</v>
      </c>
      <c r="AD3797">
        <v>721</v>
      </c>
    </row>
    <row r="3798" spans="1:30" x14ac:dyDescent="0.35">
      <c r="A3798" t="s">
        <v>23</v>
      </c>
      <c r="B3798" t="s">
        <v>18318</v>
      </c>
      <c r="C3798" t="s">
        <v>18319</v>
      </c>
      <c r="D3798">
        <v>85</v>
      </c>
      <c r="E3798" s="4">
        <v>4400000</v>
      </c>
      <c r="F3798" s="4">
        <v>38150146.992424242</v>
      </c>
      <c r="G3798" s="3">
        <f>movie_metadata[[#This Row],[New_gross]]-movie_metadata[[#This Row],[New_budget]]</f>
        <v>33750146.992424242</v>
      </c>
      <c r="H3798" s="3" t="str">
        <f>IF(movie_metadata[[#This Row],[Profit/Loss_in money]]&gt;0,"Profit","Loss")</f>
        <v>Profit</v>
      </c>
      <c r="I3798" t="s">
        <v>26</v>
      </c>
      <c r="J3798" t="s">
        <v>27</v>
      </c>
      <c r="K3798" t="s">
        <v>1664</v>
      </c>
      <c r="L3798" s="1">
        <v>2015</v>
      </c>
      <c r="M3798" t="s">
        <v>82</v>
      </c>
      <c r="N3798">
        <v>5.9</v>
      </c>
      <c r="O3798">
        <v>1.78</v>
      </c>
      <c r="P3798">
        <v>224</v>
      </c>
      <c r="Q3798">
        <v>5</v>
      </c>
      <c r="R3798">
        <v>358</v>
      </c>
      <c r="S3798">
        <v>212</v>
      </c>
      <c r="T3798" t="s">
        <v>18320</v>
      </c>
      <c r="U3798">
        <v>19000</v>
      </c>
      <c r="V3798" t="s">
        <v>18321</v>
      </c>
      <c r="W3798">
        <v>917</v>
      </c>
      <c r="X3798">
        <v>20397</v>
      </c>
      <c r="Y3798" t="s">
        <v>18322</v>
      </c>
      <c r="Z3798">
        <v>3</v>
      </c>
      <c r="AA3798" t="s">
        <v>18323</v>
      </c>
      <c r="AB3798" t="s">
        <v>18324</v>
      </c>
      <c r="AC3798">
        <v>4</v>
      </c>
      <c r="AD3798">
        <v>570</v>
      </c>
    </row>
    <row r="3799" spans="1:30" x14ac:dyDescent="0.35">
      <c r="A3799" t="s">
        <v>23</v>
      </c>
      <c r="B3799" t="s">
        <v>10313</v>
      </c>
      <c r="C3799" t="s">
        <v>18325</v>
      </c>
      <c r="D3799">
        <v>87</v>
      </c>
      <c r="E3799" s="4">
        <v>4400000</v>
      </c>
      <c r="F3799" s="4">
        <v>49321125.367567569</v>
      </c>
      <c r="G3799" s="3">
        <f>movie_metadata[[#This Row],[New_gross]]-movie_metadata[[#This Row],[New_budget]]</f>
        <v>44921125.367567569</v>
      </c>
      <c r="H3799" s="3" t="str">
        <f>IF(movie_metadata[[#This Row],[Profit/Loss_in money]]&gt;0,"Profit","Loss")</f>
        <v>Profit</v>
      </c>
      <c r="I3799" t="s">
        <v>60</v>
      </c>
      <c r="J3799" t="s">
        <v>27</v>
      </c>
      <c r="K3799" t="s">
        <v>1674</v>
      </c>
      <c r="L3799" s="1">
        <v>1976</v>
      </c>
      <c r="M3799" t="s">
        <v>82</v>
      </c>
      <c r="N3799">
        <v>6.7</v>
      </c>
      <c r="O3799">
        <v>1.85</v>
      </c>
      <c r="P3799">
        <v>629</v>
      </c>
      <c r="Q3799">
        <v>39</v>
      </c>
      <c r="R3799">
        <v>0</v>
      </c>
      <c r="S3799">
        <v>753</v>
      </c>
      <c r="T3799" t="s">
        <v>10617</v>
      </c>
      <c r="U3799">
        <v>898</v>
      </c>
      <c r="V3799" t="s">
        <v>14537</v>
      </c>
      <c r="W3799">
        <v>12666</v>
      </c>
      <c r="X3799">
        <v>2951</v>
      </c>
      <c r="Y3799" t="s">
        <v>4872</v>
      </c>
      <c r="Z3799">
        <v>0</v>
      </c>
      <c r="AA3799" t="s">
        <v>18326</v>
      </c>
      <c r="AB3799" t="s">
        <v>18327</v>
      </c>
      <c r="AC3799">
        <v>61</v>
      </c>
      <c r="AD3799">
        <v>842</v>
      </c>
    </row>
    <row r="3800" spans="1:30" x14ac:dyDescent="0.35">
      <c r="A3800" t="s">
        <v>23</v>
      </c>
      <c r="B3800" t="s">
        <v>18328</v>
      </c>
      <c r="C3800" t="s">
        <v>18329</v>
      </c>
      <c r="D3800">
        <v>130</v>
      </c>
      <c r="E3800" s="4">
        <v>4400000</v>
      </c>
      <c r="F3800" s="4">
        <v>130375219.47368421</v>
      </c>
      <c r="G3800" s="3">
        <f>movie_metadata[[#This Row],[New_gross]]-movie_metadata[[#This Row],[New_budget]]</f>
        <v>125975219.47368421</v>
      </c>
      <c r="H3800" s="3" t="str">
        <f>IF(movie_metadata[[#This Row],[Profit/Loss_in money]]&gt;0,"Profit","Loss")</f>
        <v>Profit</v>
      </c>
      <c r="I3800" t="s">
        <v>5595</v>
      </c>
      <c r="J3800" t="s">
        <v>5596</v>
      </c>
      <c r="K3800" t="s">
        <v>18330</v>
      </c>
      <c r="L3800" s="1">
        <v>2016</v>
      </c>
      <c r="M3800" t="s">
        <v>60</v>
      </c>
      <c r="N3800">
        <v>8.5</v>
      </c>
      <c r="O3800">
        <v>2.35</v>
      </c>
      <c r="P3800">
        <v>10000</v>
      </c>
      <c r="Q3800">
        <v>39</v>
      </c>
      <c r="R3800">
        <v>6</v>
      </c>
      <c r="S3800">
        <v>12</v>
      </c>
      <c r="T3800" t="s">
        <v>18331</v>
      </c>
      <c r="U3800">
        <v>85</v>
      </c>
      <c r="V3800" t="s">
        <v>11176</v>
      </c>
      <c r="W3800">
        <v>30977</v>
      </c>
      <c r="X3800">
        <v>151</v>
      </c>
      <c r="Y3800" t="s">
        <v>18332</v>
      </c>
      <c r="Z3800">
        <v>1</v>
      </c>
      <c r="AA3800" t="s">
        <v>18333</v>
      </c>
      <c r="AB3800" t="s">
        <v>18334</v>
      </c>
      <c r="AC3800">
        <v>178</v>
      </c>
      <c r="AD3800">
        <v>26</v>
      </c>
    </row>
    <row r="3801" spans="1:30" x14ac:dyDescent="0.35">
      <c r="A3801" t="s">
        <v>23</v>
      </c>
      <c r="B3801" t="s">
        <v>60</v>
      </c>
      <c r="C3801" t="s">
        <v>18335</v>
      </c>
      <c r="D3801">
        <v>199</v>
      </c>
      <c r="E3801" s="4">
        <v>36541497.422512971</v>
      </c>
      <c r="F3801" s="4">
        <v>50939289.944444448</v>
      </c>
      <c r="G3801" s="3">
        <f>movie_metadata[[#This Row],[New_gross]]-movie_metadata[[#This Row],[New_budget]]</f>
        <v>14397792.521931477</v>
      </c>
      <c r="H3801" s="3" t="str">
        <f>IF(movie_metadata[[#This Row],[Profit/Loss_in money]]&gt;0,"Profit","Loss")</f>
        <v>Profit</v>
      </c>
      <c r="I3801" t="s">
        <v>26</v>
      </c>
      <c r="J3801" t="s">
        <v>254</v>
      </c>
      <c r="K3801" t="s">
        <v>7133</v>
      </c>
      <c r="L3801" s="1">
        <v>2005</v>
      </c>
      <c r="M3801" t="s">
        <v>2736</v>
      </c>
      <c r="N3801">
        <v>8.4</v>
      </c>
      <c r="O3801">
        <v>1.33</v>
      </c>
      <c r="P3801">
        <v>0</v>
      </c>
      <c r="Q3801">
        <v>2</v>
      </c>
      <c r="S3801">
        <v>505</v>
      </c>
      <c r="T3801" t="s">
        <v>18336</v>
      </c>
      <c r="U3801">
        <v>662</v>
      </c>
      <c r="V3801" t="s">
        <v>749</v>
      </c>
      <c r="W3801">
        <v>14251</v>
      </c>
      <c r="X3801">
        <v>2667</v>
      </c>
      <c r="Y3801" t="s">
        <v>18337</v>
      </c>
      <c r="Z3801">
        <v>0</v>
      </c>
      <c r="AA3801" t="s">
        <v>18338</v>
      </c>
      <c r="AB3801" t="s">
        <v>18339</v>
      </c>
      <c r="AC3801">
        <v>74</v>
      </c>
      <c r="AD3801">
        <v>517</v>
      </c>
    </row>
    <row r="3802" spans="1:30" x14ac:dyDescent="0.35">
      <c r="A3802" t="s">
        <v>23</v>
      </c>
      <c r="B3802" t="s">
        <v>16425</v>
      </c>
      <c r="C3802" t="s">
        <v>18340</v>
      </c>
      <c r="D3802">
        <v>103</v>
      </c>
      <c r="E3802" s="4">
        <v>4500000</v>
      </c>
      <c r="F3802" s="4">
        <v>8691</v>
      </c>
      <c r="G3802" s="3">
        <f>movie_metadata[[#This Row],[New_gross]]-movie_metadata[[#This Row],[New_budget]]</f>
        <v>-4491309</v>
      </c>
      <c r="H3802" s="3" t="str">
        <f>IF(movie_metadata[[#This Row],[Profit/Loss_in money]]&gt;0,"Profit","Loss")</f>
        <v>Loss</v>
      </c>
      <c r="I3802" t="s">
        <v>26</v>
      </c>
      <c r="J3802" t="s">
        <v>27</v>
      </c>
      <c r="K3802" t="s">
        <v>119</v>
      </c>
      <c r="L3802" s="1">
        <v>2014</v>
      </c>
      <c r="M3802" t="s">
        <v>572</v>
      </c>
      <c r="N3802">
        <v>5.8</v>
      </c>
      <c r="O3802">
        <v>2.35</v>
      </c>
      <c r="P3802">
        <v>0</v>
      </c>
      <c r="Q3802">
        <v>29</v>
      </c>
      <c r="R3802">
        <v>249</v>
      </c>
      <c r="S3802">
        <v>261</v>
      </c>
      <c r="T3802" t="s">
        <v>18341</v>
      </c>
      <c r="U3802">
        <v>2000</v>
      </c>
      <c r="V3802" t="s">
        <v>6423</v>
      </c>
      <c r="W3802">
        <v>4952</v>
      </c>
      <c r="X3802">
        <v>3089</v>
      </c>
      <c r="Y3802" t="s">
        <v>18342</v>
      </c>
      <c r="Z3802">
        <v>1</v>
      </c>
      <c r="AA3802" t="s">
        <v>62</v>
      </c>
      <c r="AB3802" t="s">
        <v>18343</v>
      </c>
      <c r="AC3802">
        <v>32</v>
      </c>
      <c r="AD3802">
        <v>298</v>
      </c>
    </row>
    <row r="3803" spans="1:30" x14ac:dyDescent="0.35">
      <c r="A3803" t="s">
        <v>23</v>
      </c>
      <c r="B3803" t="s">
        <v>18344</v>
      </c>
      <c r="C3803" t="s">
        <v>18345</v>
      </c>
      <c r="D3803">
        <v>112</v>
      </c>
      <c r="E3803" s="4">
        <v>3000000</v>
      </c>
      <c r="F3803" s="4">
        <v>26345</v>
      </c>
      <c r="G3803" s="3">
        <f>movie_metadata[[#This Row],[New_gross]]-movie_metadata[[#This Row],[New_budget]]</f>
        <v>-2973655</v>
      </c>
      <c r="H3803" s="3" t="str">
        <f>IF(movie_metadata[[#This Row],[Profit/Loss_in money]]&gt;0,"Profit","Loss")</f>
        <v>Loss</v>
      </c>
      <c r="I3803" t="s">
        <v>26</v>
      </c>
      <c r="J3803" t="s">
        <v>45</v>
      </c>
      <c r="K3803" t="s">
        <v>15121</v>
      </c>
      <c r="L3803" s="1">
        <v>2012</v>
      </c>
      <c r="M3803" t="s">
        <v>572</v>
      </c>
      <c r="N3803">
        <v>6.1</v>
      </c>
      <c r="O3803">
        <v>2.35</v>
      </c>
      <c r="P3803">
        <v>0</v>
      </c>
      <c r="Q3803">
        <v>111</v>
      </c>
      <c r="R3803">
        <v>63</v>
      </c>
      <c r="S3803">
        <v>422</v>
      </c>
      <c r="T3803" t="s">
        <v>383</v>
      </c>
      <c r="U3803">
        <v>2000</v>
      </c>
      <c r="V3803" t="s">
        <v>586</v>
      </c>
      <c r="W3803">
        <v>16445</v>
      </c>
      <c r="X3803">
        <v>4810</v>
      </c>
      <c r="Y3803" t="s">
        <v>3023</v>
      </c>
      <c r="Z3803">
        <v>4</v>
      </c>
      <c r="AA3803" t="s">
        <v>18346</v>
      </c>
      <c r="AB3803" t="s">
        <v>18347</v>
      </c>
      <c r="AC3803">
        <v>99</v>
      </c>
      <c r="AD3803">
        <v>1000</v>
      </c>
    </row>
    <row r="3804" spans="1:30" x14ac:dyDescent="0.35">
      <c r="A3804" t="s">
        <v>23</v>
      </c>
      <c r="B3804" t="s">
        <v>11346</v>
      </c>
      <c r="C3804" t="s">
        <v>18348</v>
      </c>
      <c r="D3804">
        <v>89</v>
      </c>
      <c r="E3804" s="4">
        <v>35200472.392638035</v>
      </c>
      <c r="F3804" s="4">
        <v>6940281</v>
      </c>
      <c r="G3804" s="3">
        <f>movie_metadata[[#This Row],[New_gross]]-movie_metadata[[#This Row],[New_budget]]</f>
        <v>-28260191.392638035</v>
      </c>
      <c r="H3804" s="3" t="str">
        <f>IF(movie_metadata[[#This Row],[Profit/Loss_in money]]&gt;0,"Profit","Loss")</f>
        <v>Loss</v>
      </c>
      <c r="I3804" t="s">
        <v>26</v>
      </c>
      <c r="J3804" t="s">
        <v>45</v>
      </c>
      <c r="K3804" t="s">
        <v>1520</v>
      </c>
      <c r="L3804" s="1">
        <v>2000</v>
      </c>
      <c r="M3804" t="s">
        <v>572</v>
      </c>
      <c r="N3804">
        <v>7.3</v>
      </c>
      <c r="O3804">
        <v>2.35</v>
      </c>
      <c r="P3804">
        <v>0</v>
      </c>
      <c r="Q3804">
        <v>149</v>
      </c>
      <c r="R3804">
        <v>143</v>
      </c>
      <c r="S3804">
        <v>100</v>
      </c>
      <c r="T3804" t="s">
        <v>18349</v>
      </c>
      <c r="U3804">
        <v>1000</v>
      </c>
      <c r="V3804" t="s">
        <v>383</v>
      </c>
      <c r="W3804">
        <v>43135</v>
      </c>
      <c r="X3804">
        <v>1291</v>
      </c>
      <c r="Y3804" t="s">
        <v>18350</v>
      </c>
      <c r="Z3804">
        <v>6</v>
      </c>
      <c r="AA3804" t="s">
        <v>18351</v>
      </c>
      <c r="AB3804" t="s">
        <v>18352</v>
      </c>
      <c r="AC3804">
        <v>346</v>
      </c>
      <c r="AD3804">
        <v>146</v>
      </c>
    </row>
    <row r="3805" spans="1:30" x14ac:dyDescent="0.35">
      <c r="A3805" t="s">
        <v>23</v>
      </c>
      <c r="B3805" t="s">
        <v>2346</v>
      </c>
      <c r="C3805" t="s">
        <v>18353</v>
      </c>
      <c r="D3805">
        <v>124</v>
      </c>
      <c r="E3805" s="4">
        <v>43432109.375</v>
      </c>
      <c r="F3805" s="4">
        <v>188870</v>
      </c>
      <c r="G3805" s="3">
        <f>movie_metadata[[#This Row],[New_gross]]-movie_metadata[[#This Row],[New_budget]]</f>
        <v>-43243239.375</v>
      </c>
      <c r="H3805" s="3" t="str">
        <f>IF(movie_metadata[[#This Row],[Profit/Loss_in money]]&gt;0,"Profit","Loss")</f>
        <v>Loss</v>
      </c>
      <c r="I3805" t="s">
        <v>12456</v>
      </c>
      <c r="J3805" t="s">
        <v>12457</v>
      </c>
      <c r="K3805" t="s">
        <v>456</v>
      </c>
      <c r="L3805" s="1">
        <v>2010</v>
      </c>
      <c r="M3805" t="s">
        <v>572</v>
      </c>
      <c r="N3805">
        <v>6.7</v>
      </c>
      <c r="O3805">
        <v>2.35</v>
      </c>
      <c r="P3805">
        <v>0</v>
      </c>
      <c r="Q3805">
        <v>90</v>
      </c>
      <c r="R3805">
        <v>79</v>
      </c>
      <c r="S3805">
        <v>93</v>
      </c>
      <c r="T3805" t="s">
        <v>5547</v>
      </c>
      <c r="U3805">
        <v>309</v>
      </c>
      <c r="V3805" t="s">
        <v>18354</v>
      </c>
      <c r="W3805">
        <v>13443</v>
      </c>
      <c r="X3805">
        <v>857</v>
      </c>
      <c r="Y3805" t="s">
        <v>18355</v>
      </c>
      <c r="Z3805">
        <v>1</v>
      </c>
      <c r="AA3805" t="s">
        <v>18356</v>
      </c>
      <c r="AB3805" t="s">
        <v>18357</v>
      </c>
      <c r="AC3805">
        <v>25</v>
      </c>
      <c r="AD3805">
        <v>254</v>
      </c>
    </row>
    <row r="3806" spans="1:30" x14ac:dyDescent="0.35">
      <c r="A3806" t="s">
        <v>23</v>
      </c>
      <c r="B3806" t="s">
        <v>8534</v>
      </c>
      <c r="C3806" t="s">
        <v>18358</v>
      </c>
      <c r="D3806">
        <v>101</v>
      </c>
      <c r="E3806" s="4">
        <v>6000000</v>
      </c>
      <c r="F3806" s="4">
        <v>20772796</v>
      </c>
      <c r="G3806" s="3">
        <f>movie_metadata[[#This Row],[New_gross]]-movie_metadata[[#This Row],[New_budget]]</f>
        <v>14772796</v>
      </c>
      <c r="H3806" s="3" t="str">
        <f>IF(movie_metadata[[#This Row],[Profit/Loss_in money]]&gt;0,"Profit","Loss")</f>
        <v>Profit</v>
      </c>
      <c r="I3806" t="s">
        <v>26</v>
      </c>
      <c r="J3806" t="s">
        <v>165</v>
      </c>
      <c r="K3806" t="s">
        <v>7133</v>
      </c>
      <c r="L3806" s="1">
        <v>2002</v>
      </c>
      <c r="M3806" t="s">
        <v>29</v>
      </c>
      <c r="N3806">
        <v>7.6</v>
      </c>
      <c r="O3806">
        <v>2.35</v>
      </c>
      <c r="P3806">
        <v>0</v>
      </c>
      <c r="Q3806">
        <v>149</v>
      </c>
      <c r="R3806">
        <v>51</v>
      </c>
      <c r="S3806">
        <v>8</v>
      </c>
      <c r="T3806" t="s">
        <v>18359</v>
      </c>
      <c r="U3806">
        <v>446</v>
      </c>
      <c r="V3806" t="s">
        <v>7453</v>
      </c>
      <c r="W3806">
        <v>34232</v>
      </c>
      <c r="X3806">
        <v>497</v>
      </c>
      <c r="Y3806" t="s">
        <v>18360</v>
      </c>
      <c r="Z3806">
        <v>1</v>
      </c>
      <c r="AA3806" t="s">
        <v>18361</v>
      </c>
      <c r="AB3806" t="s">
        <v>18362</v>
      </c>
      <c r="AC3806">
        <v>346</v>
      </c>
      <c r="AD3806">
        <v>20</v>
      </c>
    </row>
    <row r="3807" spans="1:30" x14ac:dyDescent="0.35">
      <c r="A3807" t="s">
        <v>23</v>
      </c>
      <c r="B3807" t="s">
        <v>18363</v>
      </c>
      <c r="C3807" t="s">
        <v>18364</v>
      </c>
      <c r="D3807">
        <v>133</v>
      </c>
      <c r="E3807" s="4">
        <v>150000000</v>
      </c>
      <c r="F3807" s="4">
        <v>199228</v>
      </c>
      <c r="G3807" s="3">
        <f>movie_metadata[[#This Row],[New_gross]]-movie_metadata[[#This Row],[New_budget]]</f>
        <v>-149800772</v>
      </c>
      <c r="H3807" s="3" t="str">
        <f>IF(movie_metadata[[#This Row],[Profit/Loss_in money]]&gt;0,"Profit","Loss")</f>
        <v>Loss</v>
      </c>
      <c r="I3807" t="s">
        <v>5595</v>
      </c>
      <c r="J3807" t="s">
        <v>5596</v>
      </c>
      <c r="K3807" t="s">
        <v>2520</v>
      </c>
      <c r="L3807" s="1">
        <v>2009</v>
      </c>
      <c r="M3807" t="s">
        <v>60</v>
      </c>
      <c r="N3807">
        <v>7.2</v>
      </c>
      <c r="O3807">
        <v>2.35</v>
      </c>
      <c r="P3807">
        <v>504</v>
      </c>
      <c r="Q3807">
        <v>12</v>
      </c>
      <c r="R3807">
        <v>12</v>
      </c>
      <c r="S3807">
        <v>106</v>
      </c>
      <c r="T3807" t="s">
        <v>17499</v>
      </c>
      <c r="U3807">
        <v>464</v>
      </c>
      <c r="V3807" t="s">
        <v>18365</v>
      </c>
      <c r="W3807">
        <v>7295</v>
      </c>
      <c r="X3807">
        <v>1045</v>
      </c>
      <c r="Y3807" t="s">
        <v>18366</v>
      </c>
      <c r="Z3807">
        <v>0</v>
      </c>
      <c r="AA3807" t="s">
        <v>18367</v>
      </c>
      <c r="AB3807" t="s">
        <v>18368</v>
      </c>
      <c r="AC3807">
        <v>49</v>
      </c>
      <c r="AD3807">
        <v>374</v>
      </c>
    </row>
    <row r="3808" spans="1:30" x14ac:dyDescent="0.35">
      <c r="A3808" t="s">
        <v>23</v>
      </c>
      <c r="B3808" t="s">
        <v>18369</v>
      </c>
      <c r="C3808" t="s">
        <v>18370</v>
      </c>
      <c r="D3808">
        <v>112</v>
      </c>
      <c r="E3808" s="4">
        <v>4500000</v>
      </c>
      <c r="F3808" s="4">
        <v>37462652.234482758</v>
      </c>
      <c r="G3808" s="3">
        <f>movie_metadata[[#This Row],[New_gross]]-movie_metadata[[#This Row],[New_budget]]</f>
        <v>32962652.234482758</v>
      </c>
      <c r="H3808" s="3" t="str">
        <f>IF(movie_metadata[[#This Row],[Profit/Loss_in money]]&gt;0,"Profit","Loss")</f>
        <v>Profit</v>
      </c>
      <c r="I3808" t="s">
        <v>8717</v>
      </c>
      <c r="J3808" t="s">
        <v>8732</v>
      </c>
      <c r="K3808" t="s">
        <v>5023</v>
      </c>
      <c r="L3808" s="1">
        <v>2009</v>
      </c>
      <c r="M3808" t="s">
        <v>60</v>
      </c>
      <c r="N3808">
        <v>6.2</v>
      </c>
      <c r="O3808">
        <v>2.35</v>
      </c>
      <c r="P3808">
        <v>2000</v>
      </c>
      <c r="Q3808">
        <v>64</v>
      </c>
      <c r="R3808">
        <v>0</v>
      </c>
      <c r="S3808">
        <v>7</v>
      </c>
      <c r="T3808" t="s">
        <v>18371</v>
      </c>
      <c r="U3808">
        <v>29</v>
      </c>
      <c r="V3808" t="s">
        <v>18372</v>
      </c>
      <c r="W3808">
        <v>15780</v>
      </c>
      <c r="X3808">
        <v>61</v>
      </c>
      <c r="Y3808" t="s">
        <v>18373</v>
      </c>
      <c r="Z3808">
        <v>0</v>
      </c>
      <c r="AA3808" t="s">
        <v>18374</v>
      </c>
      <c r="AB3808" t="s">
        <v>18375</v>
      </c>
      <c r="AC3808">
        <v>62</v>
      </c>
      <c r="AD3808">
        <v>9</v>
      </c>
    </row>
    <row r="3809" spans="1:30" x14ac:dyDescent="0.35">
      <c r="A3809" t="s">
        <v>23</v>
      </c>
      <c r="B3809" t="s">
        <v>4057</v>
      </c>
      <c r="C3809" t="s">
        <v>18376</v>
      </c>
      <c r="D3809">
        <v>98</v>
      </c>
      <c r="E3809" s="4">
        <v>4200000</v>
      </c>
      <c r="F3809" s="4">
        <v>42556838.428571425</v>
      </c>
      <c r="G3809" s="3">
        <f>movie_metadata[[#This Row],[New_gross]]-movie_metadata[[#This Row],[New_budget]]</f>
        <v>38356838.428571425</v>
      </c>
      <c r="H3809" s="3" t="str">
        <f>IF(movie_metadata[[#This Row],[Profit/Loss_in money]]&gt;0,"Profit","Loss")</f>
        <v>Profit</v>
      </c>
      <c r="I3809" t="s">
        <v>26</v>
      </c>
      <c r="J3809" t="s">
        <v>27</v>
      </c>
      <c r="K3809" t="s">
        <v>3015</v>
      </c>
      <c r="L3809" s="1">
        <v>2006</v>
      </c>
      <c r="M3809" t="s">
        <v>2736</v>
      </c>
      <c r="N3809">
        <v>5.2</v>
      </c>
      <c r="O3809">
        <v>1.33</v>
      </c>
      <c r="P3809">
        <v>0</v>
      </c>
      <c r="Q3809">
        <v>57</v>
      </c>
      <c r="R3809">
        <v>197</v>
      </c>
      <c r="S3809">
        <v>578</v>
      </c>
      <c r="T3809" t="s">
        <v>11882</v>
      </c>
      <c r="U3809">
        <v>755</v>
      </c>
      <c r="V3809" t="s">
        <v>10883</v>
      </c>
      <c r="W3809">
        <v>59254</v>
      </c>
      <c r="X3809">
        <v>2553</v>
      </c>
      <c r="Y3809" t="s">
        <v>16763</v>
      </c>
      <c r="Z3809">
        <v>0</v>
      </c>
      <c r="AA3809" t="s">
        <v>18377</v>
      </c>
      <c r="AB3809" t="s">
        <v>18378</v>
      </c>
      <c r="AC3809">
        <v>726</v>
      </c>
      <c r="AD3809">
        <v>632</v>
      </c>
    </row>
    <row r="3810" spans="1:30" x14ac:dyDescent="0.35">
      <c r="A3810" t="s">
        <v>23</v>
      </c>
      <c r="B3810" t="s">
        <v>60</v>
      </c>
      <c r="C3810" t="s">
        <v>18379</v>
      </c>
      <c r="D3810">
        <v>60</v>
      </c>
      <c r="E3810" s="4">
        <v>36541497.422512971</v>
      </c>
      <c r="F3810" s="4">
        <v>109020586.22448979</v>
      </c>
      <c r="G3810" s="3">
        <f>movie_metadata[[#This Row],[New_gross]]-movie_metadata[[#This Row],[New_budget]]</f>
        <v>72479088.80197683</v>
      </c>
      <c r="H3810" s="3" t="str">
        <f>IF(movie_metadata[[#This Row],[Profit/Loss_in money]]&gt;0,"Profit","Loss")</f>
        <v>Profit</v>
      </c>
      <c r="I3810" t="s">
        <v>26</v>
      </c>
      <c r="J3810" t="s">
        <v>27</v>
      </c>
      <c r="K3810" t="s">
        <v>1928</v>
      </c>
      <c r="L3810" s="1">
        <v>2005</v>
      </c>
      <c r="M3810" t="s">
        <v>60</v>
      </c>
      <c r="N3810">
        <v>8.1</v>
      </c>
      <c r="O3810">
        <v>16</v>
      </c>
      <c r="P3810">
        <v>0</v>
      </c>
      <c r="Q3810">
        <v>8</v>
      </c>
      <c r="S3810">
        <v>551</v>
      </c>
      <c r="T3810" t="s">
        <v>6999</v>
      </c>
      <c r="U3810">
        <v>1000</v>
      </c>
      <c r="V3810" t="s">
        <v>2722</v>
      </c>
      <c r="W3810">
        <v>3673</v>
      </c>
      <c r="X3810">
        <v>3026</v>
      </c>
      <c r="Y3810" t="s">
        <v>4755</v>
      </c>
      <c r="Z3810">
        <v>0</v>
      </c>
      <c r="AA3810" t="s">
        <v>18380</v>
      </c>
      <c r="AB3810" t="s">
        <v>18381</v>
      </c>
      <c r="AC3810">
        <v>23</v>
      </c>
      <c r="AD3810">
        <v>557</v>
      </c>
    </row>
    <row r="3811" spans="1:30" x14ac:dyDescent="0.35">
      <c r="A3811" t="s">
        <v>23</v>
      </c>
      <c r="B3811" t="s">
        <v>15258</v>
      </c>
      <c r="C3811" t="s">
        <v>18382</v>
      </c>
      <c r="D3811">
        <v>93</v>
      </c>
      <c r="E3811" s="4">
        <v>59947149.532710284</v>
      </c>
      <c r="F3811" s="4">
        <v>2542264</v>
      </c>
      <c r="G3811" s="3">
        <f>movie_metadata[[#This Row],[New_gross]]-movie_metadata[[#This Row],[New_budget]]</f>
        <v>-57404885.532710284</v>
      </c>
      <c r="H3811" s="3" t="str">
        <f>IF(movie_metadata[[#This Row],[Profit/Loss_in money]]&gt;0,"Profit","Loss")</f>
        <v>Loss</v>
      </c>
      <c r="I3811" t="s">
        <v>26</v>
      </c>
      <c r="J3811" t="s">
        <v>45</v>
      </c>
      <c r="K3811" t="s">
        <v>2520</v>
      </c>
      <c r="L3811" s="1">
        <v>1997</v>
      </c>
      <c r="M3811" t="s">
        <v>29</v>
      </c>
      <c r="N3811">
        <v>7.1</v>
      </c>
      <c r="O3811">
        <v>1.85</v>
      </c>
      <c r="P3811">
        <v>61</v>
      </c>
      <c r="Q3811">
        <v>50</v>
      </c>
      <c r="R3811">
        <v>23</v>
      </c>
      <c r="S3811">
        <v>130</v>
      </c>
      <c r="T3811" t="s">
        <v>3598</v>
      </c>
      <c r="U3811">
        <v>471</v>
      </c>
      <c r="V3811" t="s">
        <v>12955</v>
      </c>
      <c r="W3811">
        <v>3407</v>
      </c>
      <c r="X3811">
        <v>938</v>
      </c>
      <c r="Y3811" t="s">
        <v>15655</v>
      </c>
      <c r="Z3811">
        <v>1</v>
      </c>
      <c r="AA3811" t="s">
        <v>18383</v>
      </c>
      <c r="AB3811" t="s">
        <v>18384</v>
      </c>
      <c r="AC3811">
        <v>48</v>
      </c>
      <c r="AD3811">
        <v>232</v>
      </c>
    </row>
    <row r="3812" spans="1:30" x14ac:dyDescent="0.35">
      <c r="A3812" t="s">
        <v>23</v>
      </c>
      <c r="B3812" t="s">
        <v>2148</v>
      </c>
      <c r="C3812" t="s">
        <v>18385</v>
      </c>
      <c r="D3812">
        <v>104</v>
      </c>
      <c r="E3812" s="4">
        <v>4200000</v>
      </c>
      <c r="F3812" s="4">
        <v>1487477</v>
      </c>
      <c r="G3812" s="3">
        <f>movie_metadata[[#This Row],[New_gross]]-movie_metadata[[#This Row],[New_budget]]</f>
        <v>-2712523</v>
      </c>
      <c r="H3812" s="3" t="str">
        <f>IF(movie_metadata[[#This Row],[Profit/Loss_in money]]&gt;0,"Profit","Loss")</f>
        <v>Loss</v>
      </c>
      <c r="I3812" t="s">
        <v>5626</v>
      </c>
      <c r="J3812" t="s">
        <v>7155</v>
      </c>
      <c r="K3812" t="s">
        <v>18386</v>
      </c>
      <c r="L3812" s="1">
        <v>2004</v>
      </c>
      <c r="M3812" t="s">
        <v>572</v>
      </c>
      <c r="N3812">
        <v>6.5</v>
      </c>
      <c r="O3812">
        <v>1.85</v>
      </c>
      <c r="P3812">
        <v>0</v>
      </c>
      <c r="Q3812">
        <v>232</v>
      </c>
      <c r="R3812">
        <v>335</v>
      </c>
      <c r="S3812">
        <v>16</v>
      </c>
      <c r="T3812" t="s">
        <v>18387</v>
      </c>
      <c r="U3812">
        <v>114</v>
      </c>
      <c r="V3812" t="s">
        <v>8738</v>
      </c>
      <c r="W3812">
        <v>47097</v>
      </c>
      <c r="X3812">
        <v>206</v>
      </c>
      <c r="Y3812" t="s">
        <v>18388</v>
      </c>
      <c r="Z3812">
        <v>0</v>
      </c>
      <c r="AA3812" t="s">
        <v>18389</v>
      </c>
      <c r="AB3812" t="s">
        <v>18390</v>
      </c>
      <c r="AC3812">
        <v>310</v>
      </c>
      <c r="AD3812">
        <v>28</v>
      </c>
    </row>
    <row r="3813" spans="1:30" x14ac:dyDescent="0.35">
      <c r="A3813" t="s">
        <v>23</v>
      </c>
      <c r="B3813" t="s">
        <v>5040</v>
      </c>
      <c r="C3813" t="s">
        <v>18391</v>
      </c>
      <c r="D3813">
        <v>112</v>
      </c>
      <c r="E3813" s="4">
        <v>2300000</v>
      </c>
      <c r="F3813" s="4">
        <v>62549000</v>
      </c>
      <c r="G3813" s="3">
        <f>movie_metadata[[#This Row],[New_gross]]-movie_metadata[[#This Row],[New_budget]]</f>
        <v>60249000</v>
      </c>
      <c r="H3813" s="3" t="str">
        <f>IF(movie_metadata[[#This Row],[Profit/Loss_in money]]&gt;0,"Profit","Loss")</f>
        <v>Profit</v>
      </c>
      <c r="I3813" t="s">
        <v>26</v>
      </c>
      <c r="J3813" t="s">
        <v>45</v>
      </c>
      <c r="K3813" t="s">
        <v>5265</v>
      </c>
      <c r="L3813" s="1">
        <v>1992</v>
      </c>
      <c r="M3813" t="s">
        <v>572</v>
      </c>
      <c r="N3813">
        <v>7.3</v>
      </c>
      <c r="O3813">
        <v>2.35</v>
      </c>
      <c r="P3813">
        <v>0</v>
      </c>
      <c r="Q3813">
        <v>63</v>
      </c>
      <c r="R3813">
        <v>277</v>
      </c>
      <c r="S3813">
        <v>327</v>
      </c>
      <c r="T3813" t="s">
        <v>4760</v>
      </c>
      <c r="U3813">
        <v>1000</v>
      </c>
      <c r="V3813" t="s">
        <v>385</v>
      </c>
      <c r="W3813">
        <v>41361</v>
      </c>
      <c r="X3813">
        <v>2412</v>
      </c>
      <c r="Y3813" t="s">
        <v>3451</v>
      </c>
      <c r="Z3813">
        <v>0</v>
      </c>
      <c r="AA3813" t="s">
        <v>18392</v>
      </c>
      <c r="AB3813" t="s">
        <v>18393</v>
      </c>
      <c r="AC3813">
        <v>148</v>
      </c>
      <c r="AD3813">
        <v>530</v>
      </c>
    </row>
    <row r="3814" spans="1:30" x14ac:dyDescent="0.35">
      <c r="A3814" t="s">
        <v>23</v>
      </c>
      <c r="B3814" t="s">
        <v>11252</v>
      </c>
      <c r="C3814" t="s">
        <v>18394</v>
      </c>
      <c r="D3814">
        <v>94</v>
      </c>
      <c r="E3814" s="4">
        <v>4000000</v>
      </c>
      <c r="F3814" s="4">
        <v>105500000</v>
      </c>
      <c r="G3814" s="3">
        <f>movie_metadata[[#This Row],[New_gross]]-movie_metadata[[#This Row],[New_budget]]</f>
        <v>101500000</v>
      </c>
      <c r="H3814" s="3" t="str">
        <f>IF(movie_metadata[[#This Row],[Profit/Loss_in money]]&gt;0,"Profit","Loss")</f>
        <v>Profit</v>
      </c>
      <c r="I3814" t="s">
        <v>26</v>
      </c>
      <c r="J3814" t="s">
        <v>254</v>
      </c>
      <c r="K3814" t="s">
        <v>1664</v>
      </c>
      <c r="L3814" s="1">
        <v>1981</v>
      </c>
      <c r="M3814" t="s">
        <v>572</v>
      </c>
      <c r="N3814">
        <v>6.2</v>
      </c>
      <c r="O3814">
        <v>1.85</v>
      </c>
      <c r="P3814">
        <v>0</v>
      </c>
      <c r="Q3814">
        <v>75</v>
      </c>
      <c r="R3814">
        <v>84</v>
      </c>
      <c r="S3814">
        <v>95</v>
      </c>
      <c r="T3814" t="s">
        <v>18395</v>
      </c>
      <c r="U3814">
        <v>110</v>
      </c>
      <c r="V3814" t="s">
        <v>18396</v>
      </c>
      <c r="W3814">
        <v>31260</v>
      </c>
      <c r="X3814">
        <v>582</v>
      </c>
      <c r="Y3814" t="s">
        <v>18397</v>
      </c>
      <c r="Z3814">
        <v>0</v>
      </c>
      <c r="AA3814" t="s">
        <v>18398</v>
      </c>
      <c r="AB3814" t="s">
        <v>18399</v>
      </c>
      <c r="AC3814">
        <v>152</v>
      </c>
      <c r="AD3814">
        <v>95</v>
      </c>
    </row>
    <row r="3815" spans="1:30" x14ac:dyDescent="0.35">
      <c r="A3815" t="s">
        <v>23</v>
      </c>
      <c r="B3815" t="s">
        <v>2487</v>
      </c>
      <c r="C3815" t="s">
        <v>18400</v>
      </c>
      <c r="D3815">
        <v>90</v>
      </c>
      <c r="E3815" s="4">
        <v>4000000</v>
      </c>
      <c r="F3815" s="4">
        <v>101055</v>
      </c>
      <c r="G3815" s="3">
        <f>movie_metadata[[#This Row],[New_gross]]-movie_metadata[[#This Row],[New_budget]]</f>
        <v>-3898945</v>
      </c>
      <c r="H3815" s="3" t="str">
        <f>IF(movie_metadata[[#This Row],[Profit/Loss_in money]]&gt;0,"Profit","Loss")</f>
        <v>Loss</v>
      </c>
      <c r="I3815" t="s">
        <v>26</v>
      </c>
      <c r="J3815" t="s">
        <v>27</v>
      </c>
      <c r="K3815" t="s">
        <v>6392</v>
      </c>
      <c r="L3815" s="1">
        <v>2009</v>
      </c>
      <c r="M3815" t="s">
        <v>572</v>
      </c>
      <c r="N3815">
        <v>5</v>
      </c>
      <c r="O3815">
        <v>2.35</v>
      </c>
      <c r="P3815">
        <v>0</v>
      </c>
      <c r="Q3815">
        <v>274</v>
      </c>
      <c r="R3815">
        <v>0</v>
      </c>
      <c r="S3815">
        <v>231</v>
      </c>
      <c r="T3815" t="s">
        <v>4491</v>
      </c>
      <c r="U3815">
        <v>648</v>
      </c>
      <c r="V3815" t="s">
        <v>7943</v>
      </c>
      <c r="W3815">
        <v>17478</v>
      </c>
      <c r="X3815">
        <v>1951</v>
      </c>
      <c r="Y3815" t="s">
        <v>18401</v>
      </c>
      <c r="Z3815">
        <v>0</v>
      </c>
      <c r="AA3815" t="s">
        <v>18402</v>
      </c>
      <c r="AB3815" t="s">
        <v>18403</v>
      </c>
      <c r="AC3815">
        <v>159</v>
      </c>
      <c r="AD3815">
        <v>529</v>
      </c>
    </row>
    <row r="3816" spans="1:30" x14ac:dyDescent="0.35">
      <c r="A3816" t="s">
        <v>739</v>
      </c>
      <c r="B3816" t="s">
        <v>2487</v>
      </c>
      <c r="C3816" t="s">
        <v>18404</v>
      </c>
      <c r="D3816">
        <v>96</v>
      </c>
      <c r="E3816" s="4">
        <v>114000</v>
      </c>
      <c r="F3816" s="4">
        <v>76503377.293103442</v>
      </c>
      <c r="G3816" s="3">
        <f>movie_metadata[[#This Row],[New_gross]]-movie_metadata[[#This Row],[New_budget]]</f>
        <v>76389377.293103442</v>
      </c>
      <c r="H3816" s="3" t="str">
        <f>IF(movie_metadata[[#This Row],[Profit/Loss_in money]]&gt;0,"Profit","Loss")</f>
        <v>Profit</v>
      </c>
      <c r="I3816" t="s">
        <v>26</v>
      </c>
      <c r="J3816" t="s">
        <v>27</v>
      </c>
      <c r="K3816" t="s">
        <v>18405</v>
      </c>
      <c r="L3816" s="1">
        <v>1968</v>
      </c>
      <c r="M3816" t="s">
        <v>5598</v>
      </c>
      <c r="N3816">
        <v>8</v>
      </c>
      <c r="O3816">
        <v>1.85</v>
      </c>
      <c r="P3816">
        <v>0</v>
      </c>
      <c r="Q3816">
        <v>284</v>
      </c>
      <c r="R3816">
        <v>0</v>
      </c>
      <c r="S3816">
        <v>56</v>
      </c>
      <c r="T3816" t="s">
        <v>18406</v>
      </c>
      <c r="U3816">
        <v>125</v>
      </c>
      <c r="V3816" t="s">
        <v>18407</v>
      </c>
      <c r="W3816">
        <v>87978</v>
      </c>
      <c r="X3816">
        <v>403</v>
      </c>
      <c r="Y3816" t="s">
        <v>18408</v>
      </c>
      <c r="Z3816">
        <v>5</v>
      </c>
      <c r="AA3816" t="s">
        <v>18409</v>
      </c>
      <c r="AB3816" t="s">
        <v>18410</v>
      </c>
      <c r="AC3816">
        <v>580</v>
      </c>
      <c r="AD3816">
        <v>108</v>
      </c>
    </row>
    <row r="3817" spans="1:30" x14ac:dyDescent="0.35">
      <c r="A3817" t="s">
        <v>23</v>
      </c>
      <c r="B3817" t="s">
        <v>6713</v>
      </c>
      <c r="C3817" t="s">
        <v>18411</v>
      </c>
      <c r="D3817">
        <v>101</v>
      </c>
      <c r="E3817" s="4">
        <v>4000000</v>
      </c>
      <c r="F3817" s="4">
        <v>44566004</v>
      </c>
      <c r="G3817" s="3">
        <f>movie_metadata[[#This Row],[New_gross]]-movie_metadata[[#This Row],[New_budget]]</f>
        <v>40566004</v>
      </c>
      <c r="H3817" s="3" t="str">
        <f>IF(movie_metadata[[#This Row],[Profit/Loss_in money]]&gt;0,"Profit","Loss")</f>
        <v>Profit</v>
      </c>
      <c r="I3817" t="s">
        <v>26</v>
      </c>
      <c r="J3817" t="s">
        <v>27</v>
      </c>
      <c r="K3817" t="s">
        <v>3402</v>
      </c>
      <c r="L3817" s="1">
        <v>2003</v>
      </c>
      <c r="M3817" t="s">
        <v>572</v>
      </c>
      <c r="N3817">
        <v>7.8</v>
      </c>
      <c r="O3817">
        <v>1.85</v>
      </c>
      <c r="P3817">
        <v>17000</v>
      </c>
      <c r="Q3817">
        <v>265</v>
      </c>
      <c r="R3817">
        <v>0</v>
      </c>
      <c r="S3817">
        <v>11</v>
      </c>
      <c r="T3817" t="s">
        <v>541</v>
      </c>
      <c r="U3817">
        <v>19000</v>
      </c>
      <c r="V3817" t="s">
        <v>92</v>
      </c>
      <c r="W3817">
        <v>321283</v>
      </c>
      <c r="X3817">
        <v>32015</v>
      </c>
      <c r="Y3817" t="s">
        <v>18412</v>
      </c>
      <c r="Z3817">
        <v>0</v>
      </c>
      <c r="AA3817" t="s">
        <v>18413</v>
      </c>
      <c r="AB3817" t="s">
        <v>18414</v>
      </c>
      <c r="AC3817">
        <v>1848</v>
      </c>
      <c r="AD3817">
        <v>13000</v>
      </c>
    </row>
    <row r="3818" spans="1:30" x14ac:dyDescent="0.35">
      <c r="A3818" t="s">
        <v>23</v>
      </c>
      <c r="B3818" t="s">
        <v>3995</v>
      </c>
      <c r="C3818" t="s">
        <v>18415</v>
      </c>
      <c r="D3818">
        <v>93</v>
      </c>
      <c r="E3818" s="4">
        <v>4000000</v>
      </c>
      <c r="F3818" s="4">
        <v>39200000</v>
      </c>
      <c r="G3818" s="3">
        <f>movie_metadata[[#This Row],[New_gross]]-movie_metadata[[#This Row],[New_budget]]</f>
        <v>35200000</v>
      </c>
      <c r="H3818" s="3" t="str">
        <f>IF(movie_metadata[[#This Row],[Profit/Loss_in money]]&gt;0,"Profit","Loss")</f>
        <v>Profit</v>
      </c>
      <c r="I3818" t="s">
        <v>26</v>
      </c>
      <c r="J3818" t="s">
        <v>27</v>
      </c>
      <c r="K3818" t="s">
        <v>1674</v>
      </c>
      <c r="L3818" s="1">
        <v>1977</v>
      </c>
      <c r="M3818" t="s">
        <v>82</v>
      </c>
      <c r="N3818">
        <v>8.1</v>
      </c>
      <c r="O3818">
        <v>1.37</v>
      </c>
      <c r="P3818">
        <v>0</v>
      </c>
      <c r="Q3818">
        <v>154</v>
      </c>
      <c r="R3818">
        <v>11000</v>
      </c>
      <c r="S3818">
        <v>629</v>
      </c>
      <c r="T3818" t="s">
        <v>6734</v>
      </c>
      <c r="U3818">
        <v>11000</v>
      </c>
      <c r="V3818" t="s">
        <v>3995</v>
      </c>
      <c r="W3818">
        <v>192940</v>
      </c>
      <c r="X3818">
        <v>12691</v>
      </c>
      <c r="Y3818" t="s">
        <v>11565</v>
      </c>
      <c r="Z3818">
        <v>0</v>
      </c>
      <c r="AA3818" t="s">
        <v>18416</v>
      </c>
      <c r="AB3818" t="s">
        <v>18417</v>
      </c>
      <c r="AC3818">
        <v>491</v>
      </c>
      <c r="AD3818">
        <v>636</v>
      </c>
    </row>
    <row r="3819" spans="1:30" x14ac:dyDescent="0.35">
      <c r="A3819" t="s">
        <v>23</v>
      </c>
      <c r="B3819" t="s">
        <v>18418</v>
      </c>
      <c r="C3819" t="s">
        <v>18419</v>
      </c>
      <c r="D3819">
        <v>152</v>
      </c>
      <c r="E3819" s="4">
        <v>4000000</v>
      </c>
      <c r="F3819" s="4">
        <v>36000000</v>
      </c>
      <c r="G3819" s="3">
        <f>movie_metadata[[#This Row],[New_gross]]-movie_metadata[[#This Row],[New_budget]]</f>
        <v>32000000</v>
      </c>
      <c r="H3819" s="3" t="str">
        <f>IF(movie_metadata[[#This Row],[Profit/Loss_in money]]&gt;0,"Profit","Loss")</f>
        <v>Profit</v>
      </c>
      <c r="I3819" t="s">
        <v>26</v>
      </c>
      <c r="J3819" t="s">
        <v>27</v>
      </c>
      <c r="K3819" t="s">
        <v>12731</v>
      </c>
      <c r="L3819" s="1">
        <v>1952</v>
      </c>
      <c r="M3819" t="s">
        <v>4815</v>
      </c>
      <c r="N3819">
        <v>6.7</v>
      </c>
      <c r="O3819">
        <v>1.37</v>
      </c>
      <c r="P3819">
        <v>625</v>
      </c>
      <c r="Q3819">
        <v>44</v>
      </c>
      <c r="R3819">
        <v>309</v>
      </c>
      <c r="S3819">
        <v>132</v>
      </c>
      <c r="T3819" t="s">
        <v>18420</v>
      </c>
      <c r="U3819">
        <v>232</v>
      </c>
      <c r="V3819" t="s">
        <v>18421</v>
      </c>
      <c r="W3819">
        <v>9456</v>
      </c>
      <c r="X3819">
        <v>825</v>
      </c>
      <c r="Y3819" t="s">
        <v>18422</v>
      </c>
      <c r="Z3819">
        <v>0</v>
      </c>
      <c r="AA3819" t="s">
        <v>18423</v>
      </c>
      <c r="AB3819" t="s">
        <v>18424</v>
      </c>
      <c r="AC3819">
        <v>107</v>
      </c>
      <c r="AD3819">
        <v>178</v>
      </c>
    </row>
    <row r="3820" spans="1:30" x14ac:dyDescent="0.35">
      <c r="A3820" t="s">
        <v>23</v>
      </c>
      <c r="B3820" t="s">
        <v>117</v>
      </c>
      <c r="C3820" t="s">
        <v>18425</v>
      </c>
      <c r="D3820">
        <v>112</v>
      </c>
      <c r="E3820" s="4">
        <v>4000000</v>
      </c>
      <c r="F3820" s="4">
        <v>31252964</v>
      </c>
      <c r="G3820" s="3">
        <f>movie_metadata[[#This Row],[New_gross]]-movie_metadata[[#This Row],[New_budget]]</f>
        <v>27252964</v>
      </c>
      <c r="H3820" s="3" t="str">
        <f>IF(movie_metadata[[#This Row],[Profit/Loss_in money]]&gt;0,"Profit","Loss")</f>
        <v>Profit</v>
      </c>
      <c r="I3820" t="s">
        <v>26</v>
      </c>
      <c r="J3820" t="s">
        <v>27</v>
      </c>
      <c r="K3820" t="s">
        <v>206</v>
      </c>
      <c r="L3820" s="1">
        <v>2001</v>
      </c>
      <c r="M3820" t="s">
        <v>572</v>
      </c>
      <c r="N3820">
        <v>7.1</v>
      </c>
      <c r="O3820">
        <v>2.35</v>
      </c>
      <c r="P3820">
        <v>0</v>
      </c>
      <c r="Q3820">
        <v>153</v>
      </c>
      <c r="R3820">
        <v>395</v>
      </c>
      <c r="S3820">
        <v>80</v>
      </c>
      <c r="T3820" t="s">
        <v>3275</v>
      </c>
      <c r="U3820">
        <v>13000</v>
      </c>
      <c r="V3820" t="s">
        <v>457</v>
      </c>
      <c r="W3820">
        <v>71495</v>
      </c>
      <c r="X3820">
        <v>13707</v>
      </c>
      <c r="Y3820" t="s">
        <v>18426</v>
      </c>
      <c r="Z3820">
        <v>1</v>
      </c>
      <c r="AA3820" t="s">
        <v>18427</v>
      </c>
      <c r="AB3820" t="s">
        <v>18428</v>
      </c>
      <c r="AC3820">
        <v>522</v>
      </c>
      <c r="AD3820">
        <v>595</v>
      </c>
    </row>
    <row r="3821" spans="1:30" x14ac:dyDescent="0.35">
      <c r="A3821" t="s">
        <v>23</v>
      </c>
      <c r="B3821" t="s">
        <v>18429</v>
      </c>
      <c r="C3821" t="s">
        <v>18430</v>
      </c>
      <c r="D3821">
        <v>95</v>
      </c>
      <c r="E3821" s="4">
        <v>8500000</v>
      </c>
      <c r="F3821" s="4">
        <v>131175</v>
      </c>
      <c r="G3821" s="3">
        <f>movie_metadata[[#This Row],[New_gross]]-movie_metadata[[#This Row],[New_budget]]</f>
        <v>-8368825</v>
      </c>
      <c r="H3821" s="3" t="str">
        <f>IF(movie_metadata[[#This Row],[Profit/Loss_in money]]&gt;0,"Profit","Loss")</f>
        <v>Loss</v>
      </c>
      <c r="I3821" t="s">
        <v>26</v>
      </c>
      <c r="J3821" t="s">
        <v>27</v>
      </c>
      <c r="K3821" t="s">
        <v>11564</v>
      </c>
      <c r="L3821" s="1">
        <v>2015</v>
      </c>
      <c r="M3821" t="s">
        <v>29</v>
      </c>
      <c r="N3821">
        <v>5.6</v>
      </c>
      <c r="O3821">
        <v>2.35</v>
      </c>
      <c r="P3821">
        <v>22000</v>
      </c>
      <c r="Q3821">
        <v>256</v>
      </c>
      <c r="R3821">
        <v>9</v>
      </c>
      <c r="S3821">
        <v>428</v>
      </c>
      <c r="T3821" t="s">
        <v>5341</v>
      </c>
      <c r="U3821">
        <v>584</v>
      </c>
      <c r="V3821" t="s">
        <v>2136</v>
      </c>
      <c r="W3821">
        <v>30219</v>
      </c>
      <c r="X3821">
        <v>1885</v>
      </c>
      <c r="Y3821" t="s">
        <v>18431</v>
      </c>
      <c r="Z3821">
        <v>2</v>
      </c>
      <c r="AA3821" t="s">
        <v>18432</v>
      </c>
      <c r="AB3821" t="s">
        <v>18433</v>
      </c>
      <c r="AC3821">
        <v>200</v>
      </c>
      <c r="AD3821">
        <v>430</v>
      </c>
    </row>
    <row r="3822" spans="1:30" x14ac:dyDescent="0.35">
      <c r="A3822" t="s">
        <v>23</v>
      </c>
      <c r="B3822" t="s">
        <v>18434</v>
      </c>
      <c r="C3822" t="s">
        <v>18435</v>
      </c>
      <c r="D3822">
        <v>111</v>
      </c>
      <c r="E3822" s="4">
        <v>3600000</v>
      </c>
      <c r="F3822" s="4">
        <v>31968347</v>
      </c>
      <c r="G3822" s="3">
        <f>movie_metadata[[#This Row],[New_gross]]-movie_metadata[[#This Row],[New_budget]]</f>
        <v>28368347</v>
      </c>
      <c r="H3822" s="3" t="str">
        <f>IF(movie_metadata[[#This Row],[Profit/Loss_in money]]&gt;0,"Profit","Loss")</f>
        <v>Profit</v>
      </c>
      <c r="I3822" t="s">
        <v>26</v>
      </c>
      <c r="J3822" t="s">
        <v>27</v>
      </c>
      <c r="K3822" t="s">
        <v>206</v>
      </c>
      <c r="L3822" s="1">
        <v>1995</v>
      </c>
      <c r="M3822" t="s">
        <v>572</v>
      </c>
      <c r="N3822">
        <v>7.6</v>
      </c>
      <c r="O3822">
        <v>1.66</v>
      </c>
      <c r="P3822">
        <v>0</v>
      </c>
      <c r="Q3822">
        <v>123</v>
      </c>
      <c r="R3822">
        <v>81</v>
      </c>
      <c r="S3822">
        <v>687</v>
      </c>
      <c r="T3822" t="s">
        <v>5359</v>
      </c>
      <c r="U3822">
        <v>12000</v>
      </c>
      <c r="V3822" t="s">
        <v>698</v>
      </c>
      <c r="W3822">
        <v>93894</v>
      </c>
      <c r="X3822">
        <v>14823</v>
      </c>
      <c r="Y3822" t="s">
        <v>6206</v>
      </c>
      <c r="Z3822">
        <v>0</v>
      </c>
      <c r="AA3822" t="s">
        <v>18436</v>
      </c>
      <c r="AB3822" t="s">
        <v>18437</v>
      </c>
      <c r="AC3822">
        <v>286</v>
      </c>
      <c r="AD3822">
        <v>898</v>
      </c>
    </row>
    <row r="3823" spans="1:30" x14ac:dyDescent="0.35">
      <c r="A3823" t="s">
        <v>23</v>
      </c>
      <c r="B3823" t="s">
        <v>18438</v>
      </c>
      <c r="C3823" t="s">
        <v>18439</v>
      </c>
      <c r="D3823">
        <v>86</v>
      </c>
      <c r="E3823" s="4">
        <v>4500000</v>
      </c>
      <c r="F3823" s="4">
        <v>33193981.368421052</v>
      </c>
      <c r="G3823" s="3">
        <f>movie_metadata[[#This Row],[New_gross]]-movie_metadata[[#This Row],[New_budget]]</f>
        <v>28693981.368421052</v>
      </c>
      <c r="H3823" s="3" t="str">
        <f>IF(movie_metadata[[#This Row],[Profit/Loss_in money]]&gt;0,"Profit","Loss")</f>
        <v>Profit</v>
      </c>
      <c r="I3823" t="s">
        <v>26</v>
      </c>
      <c r="J3823" t="s">
        <v>27</v>
      </c>
      <c r="K3823" t="s">
        <v>7568</v>
      </c>
      <c r="L3823" s="1">
        <v>2013</v>
      </c>
      <c r="M3823" t="s">
        <v>60</v>
      </c>
      <c r="N3823">
        <v>4.3</v>
      </c>
      <c r="O3823">
        <v>1.78</v>
      </c>
      <c r="P3823">
        <v>0</v>
      </c>
      <c r="Q3823">
        <v>46</v>
      </c>
      <c r="R3823">
        <v>2</v>
      </c>
      <c r="S3823">
        <v>555</v>
      </c>
      <c r="T3823" t="s">
        <v>5426</v>
      </c>
      <c r="U3823">
        <v>707</v>
      </c>
      <c r="V3823" t="s">
        <v>7149</v>
      </c>
      <c r="W3823">
        <v>2806</v>
      </c>
      <c r="X3823">
        <v>2634</v>
      </c>
      <c r="Y3823" t="s">
        <v>5535</v>
      </c>
      <c r="Z3823">
        <v>0</v>
      </c>
      <c r="AA3823" t="s">
        <v>18440</v>
      </c>
      <c r="AB3823" t="s">
        <v>18441</v>
      </c>
      <c r="AC3823">
        <v>11</v>
      </c>
      <c r="AD3823">
        <v>619</v>
      </c>
    </row>
    <row r="3824" spans="1:30" x14ac:dyDescent="0.35">
      <c r="A3824" t="s">
        <v>23</v>
      </c>
      <c r="B3824" t="s">
        <v>18442</v>
      </c>
      <c r="C3824" t="s">
        <v>18443</v>
      </c>
      <c r="D3824">
        <v>105</v>
      </c>
      <c r="E3824" s="4">
        <v>4000000</v>
      </c>
      <c r="F3824" s="4">
        <v>55856656.279220782</v>
      </c>
      <c r="G3824" s="3">
        <f>movie_metadata[[#This Row],[New_gross]]-movie_metadata[[#This Row],[New_budget]]</f>
        <v>51856656.279220782</v>
      </c>
      <c r="H3824" s="3" t="str">
        <f>IF(movie_metadata[[#This Row],[Profit/Loss_in money]]&gt;0,"Profit","Loss")</f>
        <v>Profit</v>
      </c>
      <c r="I3824" t="s">
        <v>26</v>
      </c>
      <c r="J3824" t="s">
        <v>27</v>
      </c>
      <c r="K3824" t="s">
        <v>1407</v>
      </c>
      <c r="L3824" s="1">
        <v>1974</v>
      </c>
      <c r="M3824" t="s">
        <v>82</v>
      </c>
      <c r="N3824">
        <v>7.3</v>
      </c>
      <c r="O3824">
        <v>2.35</v>
      </c>
      <c r="P3824">
        <v>661</v>
      </c>
      <c r="Q3824">
        <v>34</v>
      </c>
      <c r="R3824">
        <v>0</v>
      </c>
      <c r="S3824">
        <v>116</v>
      </c>
      <c r="T3824" t="s">
        <v>18444</v>
      </c>
      <c r="U3824">
        <v>597</v>
      </c>
      <c r="V3824" t="s">
        <v>2907</v>
      </c>
      <c r="W3824">
        <v>9007</v>
      </c>
      <c r="X3824">
        <v>1218</v>
      </c>
      <c r="Y3824" t="s">
        <v>16872</v>
      </c>
      <c r="Z3824">
        <v>2</v>
      </c>
      <c r="AA3824" t="s">
        <v>18445</v>
      </c>
      <c r="AB3824" t="s">
        <v>18446</v>
      </c>
      <c r="AC3824">
        <v>50</v>
      </c>
      <c r="AD3824">
        <v>222</v>
      </c>
    </row>
    <row r="3825" spans="1:30" x14ac:dyDescent="0.35">
      <c r="A3825" t="s">
        <v>23</v>
      </c>
      <c r="B3825" t="s">
        <v>491</v>
      </c>
      <c r="C3825" t="s">
        <v>18447</v>
      </c>
      <c r="D3825">
        <v>91</v>
      </c>
      <c r="E3825" s="4">
        <v>4000000</v>
      </c>
      <c r="F3825" s="4">
        <v>35385560</v>
      </c>
      <c r="G3825" s="3">
        <f>movie_metadata[[#This Row],[New_gross]]-movie_metadata[[#This Row],[New_budget]]</f>
        <v>31385560</v>
      </c>
      <c r="H3825" s="3" t="str">
        <f>IF(movie_metadata[[#This Row],[Profit/Loss_in money]]&gt;0,"Profit","Loss")</f>
        <v>Profit</v>
      </c>
      <c r="I3825" t="s">
        <v>26</v>
      </c>
      <c r="J3825" t="s">
        <v>27</v>
      </c>
      <c r="K3825" t="s">
        <v>844</v>
      </c>
      <c r="L3825" s="1">
        <v>2015</v>
      </c>
      <c r="M3825" t="s">
        <v>572</v>
      </c>
      <c r="N3825">
        <v>4.5999999999999996</v>
      </c>
      <c r="O3825">
        <v>2.35</v>
      </c>
      <c r="P3825">
        <v>8000</v>
      </c>
      <c r="Q3825">
        <v>149</v>
      </c>
      <c r="R3825">
        <v>357</v>
      </c>
      <c r="S3825">
        <v>326</v>
      </c>
      <c r="T3825" t="s">
        <v>4901</v>
      </c>
      <c r="U3825">
        <v>3000</v>
      </c>
      <c r="V3825" t="s">
        <v>7828</v>
      </c>
      <c r="W3825">
        <v>27198</v>
      </c>
      <c r="X3825">
        <v>4807</v>
      </c>
      <c r="Y3825" t="s">
        <v>18448</v>
      </c>
      <c r="Z3825">
        <v>1</v>
      </c>
      <c r="AA3825" t="s">
        <v>18449</v>
      </c>
      <c r="AB3825" t="s">
        <v>18450</v>
      </c>
      <c r="AC3825">
        <v>131</v>
      </c>
      <c r="AD3825">
        <v>465</v>
      </c>
    </row>
    <row r="3826" spans="1:30" x14ac:dyDescent="0.35">
      <c r="A3826" t="s">
        <v>23</v>
      </c>
      <c r="B3826" t="s">
        <v>14824</v>
      </c>
      <c r="C3826" t="s">
        <v>18451</v>
      </c>
      <c r="D3826">
        <v>105</v>
      </c>
      <c r="E3826" s="4">
        <v>4000000</v>
      </c>
      <c r="F3826" s="4">
        <v>41403387.075000003</v>
      </c>
      <c r="G3826" s="3">
        <f>movie_metadata[[#This Row],[New_gross]]-movie_metadata[[#This Row],[New_budget]]</f>
        <v>37403387.075000003</v>
      </c>
      <c r="H3826" s="3" t="str">
        <f>IF(movie_metadata[[#This Row],[Profit/Loss_in money]]&gt;0,"Profit","Loss")</f>
        <v>Profit</v>
      </c>
      <c r="I3826" t="s">
        <v>26</v>
      </c>
      <c r="J3826" t="s">
        <v>27</v>
      </c>
      <c r="K3826" t="s">
        <v>206</v>
      </c>
      <c r="L3826" s="1">
        <v>1956</v>
      </c>
      <c r="M3826" t="s">
        <v>6020</v>
      </c>
      <c r="N3826">
        <v>6.8</v>
      </c>
      <c r="O3826">
        <v>2.35</v>
      </c>
      <c r="P3826">
        <v>283</v>
      </c>
      <c r="Q3826">
        <v>20</v>
      </c>
      <c r="R3826">
        <v>82</v>
      </c>
      <c r="S3826">
        <v>69</v>
      </c>
      <c r="T3826" t="s">
        <v>18452</v>
      </c>
      <c r="U3826">
        <v>746</v>
      </c>
      <c r="V3826" t="s">
        <v>17759</v>
      </c>
      <c r="W3826">
        <v>3102</v>
      </c>
      <c r="X3826">
        <v>986</v>
      </c>
      <c r="Y3826" t="s">
        <v>18453</v>
      </c>
      <c r="Z3826">
        <v>0</v>
      </c>
      <c r="AA3826" t="s">
        <v>18454</v>
      </c>
      <c r="AB3826" t="s">
        <v>18455</v>
      </c>
      <c r="AC3826">
        <v>35</v>
      </c>
      <c r="AD3826">
        <v>119</v>
      </c>
    </row>
    <row r="3827" spans="1:30" x14ac:dyDescent="0.35">
      <c r="A3827" t="s">
        <v>23</v>
      </c>
      <c r="B3827" t="s">
        <v>18456</v>
      </c>
      <c r="C3827" t="s">
        <v>18457</v>
      </c>
      <c r="D3827">
        <v>106</v>
      </c>
      <c r="E3827" s="4">
        <v>3500000</v>
      </c>
      <c r="F3827" s="4">
        <v>20803237</v>
      </c>
      <c r="G3827" s="3">
        <f>movie_metadata[[#This Row],[New_gross]]-movie_metadata[[#This Row],[New_budget]]</f>
        <v>17303237</v>
      </c>
      <c r="H3827" s="3" t="str">
        <f>IF(movie_metadata[[#This Row],[Profit/Loss_in money]]&gt;0,"Profit","Loss")</f>
        <v>Profit</v>
      </c>
      <c r="I3827" t="s">
        <v>26</v>
      </c>
      <c r="J3827" t="s">
        <v>27</v>
      </c>
      <c r="K3827" t="s">
        <v>2520</v>
      </c>
      <c r="L3827" s="1">
        <v>2010</v>
      </c>
      <c r="M3827" t="s">
        <v>572</v>
      </c>
      <c r="N3827">
        <v>7.1</v>
      </c>
      <c r="O3827">
        <v>1.85</v>
      </c>
      <c r="P3827">
        <v>16000</v>
      </c>
      <c r="Q3827">
        <v>323</v>
      </c>
      <c r="R3827">
        <v>450</v>
      </c>
      <c r="S3827">
        <v>712</v>
      </c>
      <c r="T3827" t="s">
        <v>14323</v>
      </c>
      <c r="U3827">
        <v>14000</v>
      </c>
      <c r="V3827" t="s">
        <v>692</v>
      </c>
      <c r="W3827">
        <v>110616</v>
      </c>
      <c r="X3827">
        <v>18645</v>
      </c>
      <c r="Y3827" t="s">
        <v>8411</v>
      </c>
      <c r="Z3827">
        <v>1</v>
      </c>
      <c r="AA3827" t="s">
        <v>18458</v>
      </c>
      <c r="AB3827" t="s">
        <v>18459</v>
      </c>
      <c r="AC3827">
        <v>291</v>
      </c>
      <c r="AD3827">
        <v>3000</v>
      </c>
    </row>
    <row r="3828" spans="1:30" x14ac:dyDescent="0.35">
      <c r="A3828" t="s">
        <v>23</v>
      </c>
      <c r="B3828" t="s">
        <v>5357</v>
      </c>
      <c r="C3828" t="s">
        <v>18460</v>
      </c>
      <c r="D3828">
        <v>93</v>
      </c>
      <c r="E3828" s="4">
        <v>4000000</v>
      </c>
      <c r="F3828" s="4">
        <v>13008928</v>
      </c>
      <c r="G3828" s="3">
        <f>movie_metadata[[#This Row],[New_gross]]-movie_metadata[[#This Row],[New_budget]]</f>
        <v>9008928</v>
      </c>
      <c r="H3828" s="3" t="str">
        <f>IF(movie_metadata[[#This Row],[Profit/Loss_in money]]&gt;0,"Profit","Loss")</f>
        <v>Profit</v>
      </c>
      <c r="I3828" t="s">
        <v>26</v>
      </c>
      <c r="J3828" t="s">
        <v>27</v>
      </c>
      <c r="K3828" t="s">
        <v>4324</v>
      </c>
      <c r="L3828" s="1">
        <v>1988</v>
      </c>
      <c r="M3828" t="s">
        <v>572</v>
      </c>
      <c r="N3828">
        <v>7.3</v>
      </c>
      <c r="O3828">
        <v>2.35</v>
      </c>
      <c r="P3828">
        <v>27000</v>
      </c>
      <c r="Q3828">
        <v>172</v>
      </c>
      <c r="R3828">
        <v>0</v>
      </c>
      <c r="S3828">
        <v>133</v>
      </c>
      <c r="T3828" t="s">
        <v>8056</v>
      </c>
      <c r="U3828">
        <v>355</v>
      </c>
      <c r="V3828" t="s">
        <v>18461</v>
      </c>
      <c r="W3828">
        <v>73501</v>
      </c>
      <c r="X3828">
        <v>837</v>
      </c>
      <c r="Y3828" t="s">
        <v>18462</v>
      </c>
      <c r="Z3828">
        <v>0</v>
      </c>
      <c r="AA3828" t="s">
        <v>18463</v>
      </c>
      <c r="AB3828" t="s">
        <v>18464</v>
      </c>
      <c r="AC3828">
        <v>333</v>
      </c>
      <c r="AD3828">
        <v>151</v>
      </c>
    </row>
    <row r="3829" spans="1:30" x14ac:dyDescent="0.35">
      <c r="A3829" t="s">
        <v>23</v>
      </c>
      <c r="B3829" t="s">
        <v>18465</v>
      </c>
      <c r="C3829" t="s">
        <v>18466</v>
      </c>
      <c r="D3829">
        <v>172</v>
      </c>
      <c r="E3829" s="4">
        <v>4000000</v>
      </c>
      <c r="F3829" s="4">
        <v>93365838.444444448</v>
      </c>
      <c r="G3829" s="3">
        <f>movie_metadata[[#This Row],[New_gross]]-movie_metadata[[#This Row],[New_budget]]</f>
        <v>89365838.444444448</v>
      </c>
      <c r="H3829" s="3" t="str">
        <f>IF(movie_metadata[[#This Row],[Profit/Loss_in money]]&gt;0,"Profit","Loss")</f>
        <v>Profit</v>
      </c>
      <c r="I3829" t="s">
        <v>26</v>
      </c>
      <c r="J3829" t="s">
        <v>27</v>
      </c>
      <c r="K3829" t="s">
        <v>18467</v>
      </c>
      <c r="L3829" s="1">
        <v>1963</v>
      </c>
      <c r="M3829" t="s">
        <v>6020</v>
      </c>
      <c r="N3829">
        <v>8.3000000000000007</v>
      </c>
      <c r="O3829">
        <v>2.35</v>
      </c>
      <c r="P3829">
        <v>8000</v>
      </c>
      <c r="Q3829">
        <v>111</v>
      </c>
      <c r="R3829">
        <v>120</v>
      </c>
      <c r="S3829">
        <v>145</v>
      </c>
      <c r="T3829" t="s">
        <v>10168</v>
      </c>
      <c r="U3829">
        <v>773</v>
      </c>
      <c r="V3829" t="s">
        <v>1433</v>
      </c>
      <c r="W3829">
        <v>165638</v>
      </c>
      <c r="X3829">
        <v>1785</v>
      </c>
      <c r="Y3829" t="s">
        <v>18468</v>
      </c>
      <c r="Z3829">
        <v>0</v>
      </c>
      <c r="AA3829" t="s">
        <v>18469</v>
      </c>
      <c r="AB3829" t="s">
        <v>18470</v>
      </c>
      <c r="AC3829">
        <v>301</v>
      </c>
      <c r="AD3829">
        <v>742</v>
      </c>
    </row>
    <row r="3830" spans="1:30" x14ac:dyDescent="0.35">
      <c r="A3830" t="s">
        <v>739</v>
      </c>
      <c r="B3830" t="s">
        <v>18471</v>
      </c>
      <c r="C3830" t="s">
        <v>18472</v>
      </c>
      <c r="D3830">
        <v>109</v>
      </c>
      <c r="E3830" s="4">
        <v>46894594.163157895</v>
      </c>
      <c r="F3830" s="4">
        <v>10941801</v>
      </c>
      <c r="G3830" s="3">
        <f>movie_metadata[[#This Row],[New_gross]]-movie_metadata[[#This Row],[New_budget]]</f>
        <v>-35952793.163157895</v>
      </c>
      <c r="H3830" s="3" t="str">
        <f>IF(movie_metadata[[#This Row],[Profit/Loss_in money]]&gt;0,"Profit","Loss")</f>
        <v>Loss</v>
      </c>
      <c r="I3830" t="s">
        <v>26</v>
      </c>
      <c r="J3830" t="s">
        <v>27</v>
      </c>
      <c r="K3830" t="s">
        <v>18473</v>
      </c>
      <c r="L3830" s="1">
        <v>2004</v>
      </c>
      <c r="M3830" t="s">
        <v>5598</v>
      </c>
      <c r="N3830">
        <v>5.4</v>
      </c>
      <c r="O3830">
        <v>1.85</v>
      </c>
      <c r="P3830">
        <v>2000</v>
      </c>
      <c r="Q3830">
        <v>74</v>
      </c>
      <c r="R3830">
        <v>0</v>
      </c>
      <c r="S3830">
        <v>428</v>
      </c>
      <c r="T3830" t="s">
        <v>10608</v>
      </c>
      <c r="U3830">
        <v>847</v>
      </c>
      <c r="V3830" t="s">
        <v>18474</v>
      </c>
      <c r="W3830">
        <v>12059</v>
      </c>
      <c r="X3830">
        <v>2649</v>
      </c>
      <c r="Y3830" t="s">
        <v>18475</v>
      </c>
      <c r="Z3830">
        <v>0</v>
      </c>
      <c r="AA3830" t="s">
        <v>18476</v>
      </c>
      <c r="AB3830" t="s">
        <v>18477</v>
      </c>
      <c r="AC3830">
        <v>486</v>
      </c>
      <c r="AD3830">
        <v>670</v>
      </c>
    </row>
    <row r="3831" spans="1:30" x14ac:dyDescent="0.35">
      <c r="A3831" t="s">
        <v>23</v>
      </c>
      <c r="B3831" t="s">
        <v>18478</v>
      </c>
      <c r="C3831" t="s">
        <v>18479</v>
      </c>
      <c r="D3831">
        <v>93</v>
      </c>
      <c r="E3831" s="4">
        <v>5000000</v>
      </c>
      <c r="F3831" s="4">
        <v>15152879</v>
      </c>
      <c r="G3831" s="3">
        <f>movie_metadata[[#This Row],[New_gross]]-movie_metadata[[#This Row],[New_budget]]</f>
        <v>10152879</v>
      </c>
      <c r="H3831" s="3" t="str">
        <f>IF(movie_metadata[[#This Row],[Profit/Loss_in money]]&gt;0,"Profit","Loss")</f>
        <v>Profit</v>
      </c>
      <c r="I3831" t="s">
        <v>26</v>
      </c>
      <c r="J3831" t="s">
        <v>1452</v>
      </c>
      <c r="K3831" t="s">
        <v>4375</v>
      </c>
      <c r="L3831" s="1">
        <v>2013</v>
      </c>
      <c r="M3831" t="s">
        <v>29</v>
      </c>
      <c r="N3831">
        <v>4</v>
      </c>
      <c r="O3831">
        <v>2.35</v>
      </c>
      <c r="P3831">
        <v>0</v>
      </c>
      <c r="Q3831">
        <v>161</v>
      </c>
      <c r="R3831">
        <v>8</v>
      </c>
      <c r="S3831">
        <v>400</v>
      </c>
      <c r="T3831" t="s">
        <v>8140</v>
      </c>
      <c r="U3831">
        <v>45000</v>
      </c>
      <c r="V3831" t="s">
        <v>5324</v>
      </c>
      <c r="W3831">
        <v>13506</v>
      </c>
      <c r="X3831">
        <v>46868</v>
      </c>
      <c r="Y3831" t="s">
        <v>18480</v>
      </c>
      <c r="Z3831">
        <v>0</v>
      </c>
      <c r="AA3831" t="s">
        <v>18481</v>
      </c>
      <c r="AB3831" t="s">
        <v>18482</v>
      </c>
      <c r="AC3831">
        <v>68</v>
      </c>
      <c r="AD3831">
        <v>541</v>
      </c>
    </row>
    <row r="3832" spans="1:30" x14ac:dyDescent="0.35">
      <c r="A3832" t="s">
        <v>23</v>
      </c>
      <c r="B3832" t="s">
        <v>9150</v>
      </c>
      <c r="C3832" t="s">
        <v>18483</v>
      </c>
      <c r="D3832">
        <v>165</v>
      </c>
      <c r="E3832" s="4">
        <v>4000000</v>
      </c>
      <c r="F3832" s="4">
        <v>25359200</v>
      </c>
      <c r="G3832" s="3">
        <f>movie_metadata[[#This Row],[New_gross]]-movie_metadata[[#This Row],[New_budget]]</f>
        <v>21359200</v>
      </c>
      <c r="H3832" s="3" t="str">
        <f>IF(movie_metadata[[#This Row],[Profit/Loss_in money]]&gt;0,"Profit","Loss")</f>
        <v>Profit</v>
      </c>
      <c r="I3832" t="s">
        <v>26</v>
      </c>
      <c r="J3832" t="s">
        <v>27</v>
      </c>
      <c r="K3832" t="s">
        <v>3402</v>
      </c>
      <c r="L3832" s="1">
        <v>2014</v>
      </c>
      <c r="M3832" t="s">
        <v>572</v>
      </c>
      <c r="N3832">
        <v>8</v>
      </c>
      <c r="O3832">
        <v>1.85</v>
      </c>
      <c r="P3832">
        <v>92000</v>
      </c>
      <c r="Q3832">
        <v>548</v>
      </c>
      <c r="R3832">
        <v>0</v>
      </c>
      <c r="S3832">
        <v>127</v>
      </c>
      <c r="T3832" t="s">
        <v>18484</v>
      </c>
      <c r="U3832">
        <v>230</v>
      </c>
      <c r="V3832" t="s">
        <v>18485</v>
      </c>
      <c r="W3832">
        <v>266020</v>
      </c>
      <c r="X3832">
        <v>673</v>
      </c>
      <c r="Y3832" t="s">
        <v>18486</v>
      </c>
      <c r="Z3832">
        <v>0</v>
      </c>
      <c r="AA3832" t="s">
        <v>18487</v>
      </c>
      <c r="AB3832" t="s">
        <v>18488</v>
      </c>
      <c r="AC3832">
        <v>836</v>
      </c>
      <c r="AD3832">
        <v>193</v>
      </c>
    </row>
    <row r="3833" spans="1:30" x14ac:dyDescent="0.35">
      <c r="A3833" t="s">
        <v>23</v>
      </c>
      <c r="B3833" t="s">
        <v>3995</v>
      </c>
      <c r="C3833" t="s">
        <v>18489</v>
      </c>
      <c r="D3833">
        <v>96</v>
      </c>
      <c r="E3833" s="4">
        <v>4000000</v>
      </c>
      <c r="F3833" s="4">
        <v>10515579</v>
      </c>
      <c r="G3833" s="3">
        <f>movie_metadata[[#This Row],[New_gross]]-movie_metadata[[#This Row],[New_budget]]</f>
        <v>6515579</v>
      </c>
      <c r="H3833" s="3" t="str">
        <f>IF(movie_metadata[[#This Row],[Profit/Loss_in money]]&gt;0,"Profit","Loss")</f>
        <v>Profit</v>
      </c>
      <c r="I3833" t="s">
        <v>26</v>
      </c>
      <c r="J3833" t="s">
        <v>45</v>
      </c>
      <c r="K3833" t="s">
        <v>12476</v>
      </c>
      <c r="L3833" s="1">
        <v>2006</v>
      </c>
      <c r="M3833" t="s">
        <v>29</v>
      </c>
      <c r="N3833">
        <v>6.7</v>
      </c>
      <c r="O3833">
        <v>1.85</v>
      </c>
      <c r="P3833">
        <v>0</v>
      </c>
      <c r="Q3833">
        <v>177</v>
      </c>
      <c r="R3833">
        <v>11000</v>
      </c>
      <c r="S3833">
        <v>405</v>
      </c>
      <c r="T3833" t="s">
        <v>3597</v>
      </c>
      <c r="U3833">
        <v>19000</v>
      </c>
      <c r="V3833" t="s">
        <v>92</v>
      </c>
      <c r="W3833">
        <v>66840</v>
      </c>
      <c r="X3833">
        <v>20132</v>
      </c>
      <c r="Y3833" t="s">
        <v>14658</v>
      </c>
      <c r="Z3833">
        <v>0</v>
      </c>
      <c r="AA3833" t="s">
        <v>18490</v>
      </c>
      <c r="AB3833" t="s">
        <v>18491</v>
      </c>
      <c r="AC3833">
        <v>248</v>
      </c>
      <c r="AD3833">
        <v>427</v>
      </c>
    </row>
    <row r="3834" spans="1:30" x14ac:dyDescent="0.35">
      <c r="A3834" t="s">
        <v>23</v>
      </c>
      <c r="B3834" t="s">
        <v>18492</v>
      </c>
      <c r="C3834" t="s">
        <v>18493</v>
      </c>
      <c r="D3834">
        <v>93</v>
      </c>
      <c r="E3834" s="4">
        <v>4000000</v>
      </c>
      <c r="F3834" s="4">
        <v>10097096</v>
      </c>
      <c r="G3834" s="3">
        <f>movie_metadata[[#This Row],[New_gross]]-movie_metadata[[#This Row],[New_budget]]</f>
        <v>6097096</v>
      </c>
      <c r="H3834" s="3" t="str">
        <f>IF(movie_metadata[[#This Row],[Profit/Loss_in money]]&gt;0,"Profit","Loss")</f>
        <v>Profit</v>
      </c>
      <c r="I3834" t="s">
        <v>26</v>
      </c>
      <c r="J3834" t="s">
        <v>27</v>
      </c>
      <c r="K3834" t="s">
        <v>1664</v>
      </c>
      <c r="L3834" s="1">
        <v>2001</v>
      </c>
      <c r="M3834" t="s">
        <v>572</v>
      </c>
      <c r="N3834">
        <v>4.5999999999999996</v>
      </c>
      <c r="O3834">
        <v>1.85</v>
      </c>
      <c r="P3834">
        <v>842</v>
      </c>
      <c r="Q3834">
        <v>27</v>
      </c>
      <c r="R3834">
        <v>69</v>
      </c>
      <c r="S3834">
        <v>69</v>
      </c>
      <c r="T3834" t="s">
        <v>18494</v>
      </c>
      <c r="U3834">
        <v>522</v>
      </c>
      <c r="V3834" t="s">
        <v>12425</v>
      </c>
      <c r="W3834">
        <v>5612</v>
      </c>
      <c r="X3834">
        <v>955</v>
      </c>
      <c r="Y3834" t="s">
        <v>18495</v>
      </c>
      <c r="Z3834">
        <v>2</v>
      </c>
      <c r="AA3834" t="s">
        <v>18496</v>
      </c>
      <c r="AB3834" t="s">
        <v>18497</v>
      </c>
      <c r="AC3834">
        <v>38</v>
      </c>
      <c r="AD3834">
        <v>231</v>
      </c>
    </row>
    <row r="3835" spans="1:30" x14ac:dyDescent="0.35">
      <c r="A3835" t="s">
        <v>23</v>
      </c>
      <c r="B3835" t="s">
        <v>18492</v>
      </c>
      <c r="C3835" t="s">
        <v>18498</v>
      </c>
      <c r="D3835">
        <v>82</v>
      </c>
      <c r="E3835" s="4">
        <v>6000000</v>
      </c>
      <c r="F3835" s="4">
        <v>9821335</v>
      </c>
      <c r="G3835" s="3">
        <f>movie_metadata[[#This Row],[New_gross]]-movie_metadata[[#This Row],[New_budget]]</f>
        <v>3821335</v>
      </c>
      <c r="H3835" s="3" t="str">
        <f>IF(movie_metadata[[#This Row],[Profit/Loss_in money]]&gt;0,"Profit","Loss")</f>
        <v>Profit</v>
      </c>
      <c r="I3835" t="s">
        <v>26</v>
      </c>
      <c r="J3835" t="s">
        <v>27</v>
      </c>
      <c r="K3835" t="s">
        <v>1664</v>
      </c>
      <c r="L3835" s="1">
        <v>2000</v>
      </c>
      <c r="M3835" t="s">
        <v>572</v>
      </c>
      <c r="N3835">
        <v>4</v>
      </c>
      <c r="O3835">
        <v>1.85</v>
      </c>
      <c r="P3835">
        <v>118</v>
      </c>
      <c r="Q3835">
        <v>22</v>
      </c>
      <c r="R3835">
        <v>69</v>
      </c>
      <c r="S3835">
        <v>585</v>
      </c>
      <c r="T3835" t="s">
        <v>5255</v>
      </c>
      <c r="U3835">
        <v>939</v>
      </c>
      <c r="V3835" t="s">
        <v>5442</v>
      </c>
      <c r="W3835">
        <v>1415</v>
      </c>
      <c r="X3835">
        <v>3354</v>
      </c>
      <c r="Y3835" t="s">
        <v>5217</v>
      </c>
      <c r="Z3835">
        <v>1</v>
      </c>
      <c r="AA3835" t="s">
        <v>18499</v>
      </c>
      <c r="AB3835" t="s">
        <v>18500</v>
      </c>
      <c r="AC3835">
        <v>10</v>
      </c>
      <c r="AD3835">
        <v>706</v>
      </c>
    </row>
    <row r="3836" spans="1:30" x14ac:dyDescent="0.35">
      <c r="A3836" t="s">
        <v>23</v>
      </c>
      <c r="B3836" t="s">
        <v>12274</v>
      </c>
      <c r="C3836" t="s">
        <v>18501</v>
      </c>
      <c r="D3836">
        <v>101</v>
      </c>
      <c r="E3836" s="4">
        <v>3200000</v>
      </c>
      <c r="F3836" s="4">
        <v>8243880</v>
      </c>
      <c r="G3836" s="3">
        <f>movie_metadata[[#This Row],[New_gross]]-movie_metadata[[#This Row],[New_budget]]</f>
        <v>5043880</v>
      </c>
      <c r="H3836" s="3" t="str">
        <f>IF(movie_metadata[[#This Row],[Profit/Loss_in money]]&gt;0,"Profit","Loss")</f>
        <v>Profit</v>
      </c>
      <c r="I3836" t="s">
        <v>26</v>
      </c>
      <c r="J3836" t="s">
        <v>27</v>
      </c>
      <c r="K3836" t="s">
        <v>18502</v>
      </c>
      <c r="L3836" s="1">
        <v>2003</v>
      </c>
      <c r="M3836" t="s">
        <v>572</v>
      </c>
      <c r="N3836">
        <v>7</v>
      </c>
      <c r="O3836">
        <v>2.35</v>
      </c>
      <c r="P3836">
        <v>762</v>
      </c>
      <c r="Q3836">
        <v>157</v>
      </c>
      <c r="R3836">
        <v>47</v>
      </c>
      <c r="S3836">
        <v>407</v>
      </c>
      <c r="T3836" t="s">
        <v>7650</v>
      </c>
      <c r="U3836">
        <v>658</v>
      </c>
      <c r="V3836" t="s">
        <v>1704</v>
      </c>
      <c r="W3836">
        <v>28714</v>
      </c>
      <c r="X3836">
        <v>3086</v>
      </c>
      <c r="Y3836" t="s">
        <v>10008</v>
      </c>
      <c r="Z3836">
        <v>1</v>
      </c>
      <c r="AA3836" t="s">
        <v>18503</v>
      </c>
      <c r="AB3836" t="s">
        <v>18504</v>
      </c>
      <c r="AC3836">
        <v>215</v>
      </c>
      <c r="AD3836">
        <v>636</v>
      </c>
    </row>
    <row r="3837" spans="1:30" x14ac:dyDescent="0.35">
      <c r="A3837" t="s">
        <v>739</v>
      </c>
      <c r="B3837" t="s">
        <v>18201</v>
      </c>
      <c r="C3837" t="s">
        <v>18505</v>
      </c>
      <c r="D3837">
        <v>120</v>
      </c>
      <c r="E3837" s="4">
        <v>4000000</v>
      </c>
      <c r="F3837" s="4">
        <v>40504450.288288288</v>
      </c>
      <c r="G3837" s="3">
        <f>movie_metadata[[#This Row],[New_gross]]-movie_metadata[[#This Row],[New_budget]]</f>
        <v>36504450.288288288</v>
      </c>
      <c r="H3837" s="3" t="str">
        <f>IF(movie_metadata[[#This Row],[Profit/Loss_in money]]&gt;0,"Profit","Loss")</f>
        <v>Profit</v>
      </c>
      <c r="I3837" t="s">
        <v>26</v>
      </c>
      <c r="J3837" t="s">
        <v>27</v>
      </c>
      <c r="K3837" t="s">
        <v>4034</v>
      </c>
      <c r="L3837" s="1">
        <v>1961</v>
      </c>
      <c r="M3837" t="s">
        <v>6020</v>
      </c>
      <c r="N3837">
        <v>7.4</v>
      </c>
      <c r="O3837">
        <v>1.66</v>
      </c>
      <c r="P3837">
        <v>0</v>
      </c>
      <c r="Q3837">
        <v>70</v>
      </c>
      <c r="R3837">
        <v>1000</v>
      </c>
      <c r="S3837">
        <v>268</v>
      </c>
      <c r="T3837" t="s">
        <v>18506</v>
      </c>
      <c r="U3837">
        <v>862</v>
      </c>
      <c r="V3837" t="s">
        <v>18507</v>
      </c>
      <c r="W3837">
        <v>12981</v>
      </c>
      <c r="X3837">
        <v>1652</v>
      </c>
      <c r="Y3837" t="s">
        <v>18508</v>
      </c>
      <c r="Z3837">
        <v>2</v>
      </c>
      <c r="AA3837" t="s">
        <v>18509</v>
      </c>
      <c r="AB3837" t="s">
        <v>18510</v>
      </c>
      <c r="AC3837">
        <v>121</v>
      </c>
      <c r="AD3837">
        <v>403</v>
      </c>
    </row>
    <row r="3838" spans="1:30" x14ac:dyDescent="0.35">
      <c r="A3838" t="s">
        <v>23</v>
      </c>
      <c r="B3838" t="s">
        <v>17170</v>
      </c>
      <c r="C3838" t="s">
        <v>18511</v>
      </c>
      <c r="D3838">
        <v>81</v>
      </c>
      <c r="E3838" s="4">
        <v>4000000</v>
      </c>
      <c r="F3838" s="4">
        <v>7825820</v>
      </c>
      <c r="G3838" s="3">
        <f>movie_metadata[[#This Row],[New_gross]]-movie_metadata[[#This Row],[New_budget]]</f>
        <v>3825820</v>
      </c>
      <c r="H3838" s="3" t="str">
        <f>IF(movie_metadata[[#This Row],[Profit/Loss_in money]]&gt;0,"Profit","Loss")</f>
        <v>Profit</v>
      </c>
      <c r="I3838" t="s">
        <v>26</v>
      </c>
      <c r="J3838" t="s">
        <v>27</v>
      </c>
      <c r="K3838" t="s">
        <v>2208</v>
      </c>
      <c r="L3838" s="1">
        <v>2006</v>
      </c>
      <c r="M3838" t="s">
        <v>572</v>
      </c>
      <c r="N3838">
        <v>5.9</v>
      </c>
      <c r="O3838">
        <v>1.85</v>
      </c>
      <c r="P3838">
        <v>576</v>
      </c>
      <c r="Q3838">
        <v>125</v>
      </c>
      <c r="R3838">
        <v>5</v>
      </c>
      <c r="S3838">
        <v>710</v>
      </c>
      <c r="T3838" t="s">
        <v>1038</v>
      </c>
      <c r="U3838">
        <v>49000</v>
      </c>
      <c r="V3838" t="s">
        <v>804</v>
      </c>
      <c r="W3838">
        <v>13086</v>
      </c>
      <c r="X3838">
        <v>50831</v>
      </c>
      <c r="Y3838" t="s">
        <v>3280</v>
      </c>
      <c r="Z3838">
        <v>0</v>
      </c>
      <c r="AA3838" t="s">
        <v>18512</v>
      </c>
      <c r="AB3838" t="s">
        <v>18513</v>
      </c>
      <c r="AC3838">
        <v>156</v>
      </c>
      <c r="AD3838">
        <v>780</v>
      </c>
    </row>
    <row r="3839" spans="1:30" x14ac:dyDescent="0.35">
      <c r="A3839" t="s">
        <v>23</v>
      </c>
      <c r="B3839" t="s">
        <v>18514</v>
      </c>
      <c r="C3839" t="s">
        <v>18515</v>
      </c>
      <c r="D3839">
        <v>82</v>
      </c>
      <c r="E3839" s="4">
        <v>32775000</v>
      </c>
      <c r="F3839" s="4">
        <v>7557877</v>
      </c>
      <c r="G3839" s="3">
        <f>movie_metadata[[#This Row],[New_gross]]-movie_metadata[[#This Row],[New_budget]]</f>
        <v>-25217123</v>
      </c>
      <c r="H3839" s="3" t="str">
        <f>IF(movie_metadata[[#This Row],[Profit/Loss_in money]]&gt;0,"Profit","Loss")</f>
        <v>Loss</v>
      </c>
      <c r="I3839" t="s">
        <v>26</v>
      </c>
      <c r="J3839" t="s">
        <v>27</v>
      </c>
      <c r="K3839" t="s">
        <v>1001</v>
      </c>
      <c r="L3839" s="1">
        <v>1995</v>
      </c>
      <c r="M3839" t="s">
        <v>572</v>
      </c>
      <c r="N3839">
        <v>4.5999999999999996</v>
      </c>
      <c r="O3839">
        <v>1.85</v>
      </c>
      <c r="P3839">
        <v>138</v>
      </c>
      <c r="Q3839">
        <v>10</v>
      </c>
      <c r="R3839">
        <v>7</v>
      </c>
      <c r="S3839">
        <v>27</v>
      </c>
      <c r="T3839" t="s">
        <v>18516</v>
      </c>
      <c r="U3839">
        <v>584</v>
      </c>
      <c r="V3839" t="s">
        <v>3548</v>
      </c>
      <c r="W3839">
        <v>2129</v>
      </c>
      <c r="X3839">
        <v>1002</v>
      </c>
      <c r="Y3839" t="s">
        <v>18517</v>
      </c>
      <c r="Z3839">
        <v>0</v>
      </c>
      <c r="AA3839" t="s">
        <v>18518</v>
      </c>
      <c r="AB3839" t="s">
        <v>18519</v>
      </c>
      <c r="AC3839">
        <v>37</v>
      </c>
      <c r="AD3839">
        <v>246</v>
      </c>
    </row>
    <row r="3840" spans="1:30" x14ac:dyDescent="0.35">
      <c r="A3840" t="s">
        <v>23</v>
      </c>
      <c r="B3840" t="s">
        <v>6725</v>
      </c>
      <c r="C3840" t="s">
        <v>18520</v>
      </c>
      <c r="D3840">
        <v>105</v>
      </c>
      <c r="E3840" s="4">
        <v>3400000</v>
      </c>
      <c r="F3840" s="4">
        <v>7159147</v>
      </c>
      <c r="G3840" s="3">
        <f>movie_metadata[[#This Row],[New_gross]]-movie_metadata[[#This Row],[New_budget]]</f>
        <v>3759147</v>
      </c>
      <c r="H3840" s="3" t="str">
        <f>IF(movie_metadata[[#This Row],[Profit/Loss_in money]]&gt;0,"Profit","Loss")</f>
        <v>Profit</v>
      </c>
      <c r="I3840" t="s">
        <v>2765</v>
      </c>
      <c r="J3840" t="s">
        <v>3558</v>
      </c>
      <c r="K3840" t="s">
        <v>1916</v>
      </c>
      <c r="L3840" s="1">
        <v>2007</v>
      </c>
      <c r="M3840" t="s">
        <v>572</v>
      </c>
      <c r="N3840">
        <v>7.5</v>
      </c>
      <c r="O3840">
        <v>2.35</v>
      </c>
      <c r="P3840">
        <v>11000</v>
      </c>
      <c r="Q3840">
        <v>300</v>
      </c>
      <c r="R3840">
        <v>171</v>
      </c>
      <c r="S3840">
        <v>143</v>
      </c>
      <c r="T3840" t="s">
        <v>13616</v>
      </c>
      <c r="U3840">
        <v>382</v>
      </c>
      <c r="V3840" t="s">
        <v>6727</v>
      </c>
      <c r="W3840">
        <v>120189</v>
      </c>
      <c r="X3840">
        <v>954</v>
      </c>
      <c r="Y3840" t="s">
        <v>18521</v>
      </c>
      <c r="Z3840">
        <v>0</v>
      </c>
      <c r="AA3840" t="s">
        <v>24143</v>
      </c>
      <c r="AB3840" t="s">
        <v>18522</v>
      </c>
      <c r="AC3840">
        <v>308</v>
      </c>
      <c r="AD3840">
        <v>273</v>
      </c>
    </row>
    <row r="3841" spans="1:30" x14ac:dyDescent="0.35">
      <c r="A3841" t="s">
        <v>23</v>
      </c>
      <c r="B3841" t="s">
        <v>17763</v>
      </c>
      <c r="C3841" t="s">
        <v>18523</v>
      </c>
      <c r="D3841">
        <v>86</v>
      </c>
      <c r="E3841" s="4">
        <v>4000000</v>
      </c>
      <c r="F3841" s="4">
        <v>17314483</v>
      </c>
      <c r="G3841" s="3">
        <f>movie_metadata[[#This Row],[New_gross]]-movie_metadata[[#This Row],[New_budget]]</f>
        <v>13314483</v>
      </c>
      <c r="H3841" s="3" t="str">
        <f>IF(movie_metadata[[#This Row],[Profit/Loss_in money]]&gt;0,"Profit","Loss")</f>
        <v>Profit</v>
      </c>
      <c r="I3841" t="s">
        <v>26</v>
      </c>
      <c r="J3841" t="s">
        <v>27</v>
      </c>
      <c r="K3841" t="s">
        <v>2779</v>
      </c>
      <c r="L3841" s="1">
        <v>2014</v>
      </c>
      <c r="M3841" t="s">
        <v>572</v>
      </c>
      <c r="N3841">
        <v>4.7</v>
      </c>
      <c r="O3841">
        <v>1.85</v>
      </c>
      <c r="P3841">
        <v>0</v>
      </c>
      <c r="Q3841">
        <v>69</v>
      </c>
      <c r="R3841">
        <v>89</v>
      </c>
      <c r="S3841">
        <v>511</v>
      </c>
      <c r="T3841" t="s">
        <v>9678</v>
      </c>
      <c r="U3841">
        <v>986</v>
      </c>
      <c r="V3841" t="s">
        <v>18524</v>
      </c>
      <c r="W3841">
        <v>14621</v>
      </c>
      <c r="X3841">
        <v>4073</v>
      </c>
      <c r="Y3841" t="s">
        <v>18525</v>
      </c>
      <c r="Z3841">
        <v>2</v>
      </c>
      <c r="AA3841" t="s">
        <v>18526</v>
      </c>
      <c r="AB3841" t="s">
        <v>18527</v>
      </c>
      <c r="AC3841">
        <v>48</v>
      </c>
      <c r="AD3841">
        <v>713</v>
      </c>
    </row>
    <row r="3842" spans="1:30" x14ac:dyDescent="0.35">
      <c r="A3842" t="s">
        <v>23</v>
      </c>
      <c r="B3842" t="s">
        <v>18528</v>
      </c>
      <c r="C3842" t="s">
        <v>18529</v>
      </c>
      <c r="D3842">
        <v>110</v>
      </c>
      <c r="E3842" s="4">
        <v>4000000</v>
      </c>
      <c r="F3842" s="4">
        <v>6525762</v>
      </c>
      <c r="G3842" s="3">
        <f>movie_metadata[[#This Row],[New_gross]]-movie_metadata[[#This Row],[New_budget]]</f>
        <v>2525762</v>
      </c>
      <c r="H3842" s="3" t="str">
        <f>IF(movie_metadata[[#This Row],[Profit/Loss_in money]]&gt;0,"Profit","Loss")</f>
        <v>Profit</v>
      </c>
      <c r="I3842" t="s">
        <v>26</v>
      </c>
      <c r="J3842" t="s">
        <v>27</v>
      </c>
      <c r="K3842" t="s">
        <v>1407</v>
      </c>
      <c r="L3842" s="1">
        <v>2002</v>
      </c>
      <c r="M3842" t="s">
        <v>572</v>
      </c>
      <c r="N3842">
        <v>6.7</v>
      </c>
      <c r="O3842">
        <v>1.85</v>
      </c>
      <c r="P3842">
        <v>0</v>
      </c>
      <c r="Q3842">
        <v>143</v>
      </c>
      <c r="R3842">
        <v>675</v>
      </c>
      <c r="S3842">
        <v>968</v>
      </c>
      <c r="T3842" t="s">
        <v>5611</v>
      </c>
      <c r="U3842">
        <v>16000</v>
      </c>
      <c r="V3842" t="s">
        <v>10635</v>
      </c>
      <c r="W3842">
        <v>44339</v>
      </c>
      <c r="X3842">
        <v>19928</v>
      </c>
      <c r="Y3842" t="s">
        <v>372</v>
      </c>
      <c r="Z3842">
        <v>2</v>
      </c>
      <c r="AA3842" t="s">
        <v>18530</v>
      </c>
      <c r="AB3842" t="s">
        <v>18531</v>
      </c>
      <c r="AC3842">
        <v>425</v>
      </c>
      <c r="AD3842">
        <v>977</v>
      </c>
    </row>
    <row r="3843" spans="1:30" x14ac:dyDescent="0.35">
      <c r="A3843" t="s">
        <v>23</v>
      </c>
      <c r="B3843" t="s">
        <v>11021</v>
      </c>
      <c r="C3843" t="s">
        <v>18532</v>
      </c>
      <c r="D3843">
        <v>127</v>
      </c>
      <c r="E3843" s="4">
        <v>4000000</v>
      </c>
      <c r="F3843" s="4">
        <v>40807395.57333333</v>
      </c>
      <c r="G3843" s="3">
        <f>movie_metadata[[#This Row],[New_gross]]-movie_metadata[[#This Row],[New_budget]]</f>
        <v>36807395.57333333</v>
      </c>
      <c r="H3843" s="3" t="str">
        <f>IF(movie_metadata[[#This Row],[Profit/Loss_in money]]&gt;0,"Profit","Loss")</f>
        <v>Profit</v>
      </c>
      <c r="I3843" t="s">
        <v>26</v>
      </c>
      <c r="J3843" t="s">
        <v>27</v>
      </c>
      <c r="K3843" t="s">
        <v>4066</v>
      </c>
      <c r="L3843" s="1">
        <v>1969</v>
      </c>
      <c r="M3843" t="s">
        <v>16028</v>
      </c>
      <c r="N3843">
        <v>6.3</v>
      </c>
      <c r="O3843">
        <v>1.85</v>
      </c>
      <c r="P3843">
        <v>414</v>
      </c>
      <c r="Q3843">
        <v>50</v>
      </c>
      <c r="R3843">
        <v>13000</v>
      </c>
      <c r="S3843">
        <v>148</v>
      </c>
      <c r="T3843" t="s">
        <v>15533</v>
      </c>
      <c r="U3843">
        <v>204</v>
      </c>
      <c r="V3843" t="s">
        <v>6468</v>
      </c>
      <c r="W3843">
        <v>12677</v>
      </c>
      <c r="X3843">
        <v>753</v>
      </c>
      <c r="Y3843" t="s">
        <v>18533</v>
      </c>
      <c r="Z3843">
        <v>0</v>
      </c>
      <c r="AA3843" t="s">
        <v>18534</v>
      </c>
      <c r="AB3843" t="s">
        <v>18535</v>
      </c>
      <c r="AC3843">
        <v>89</v>
      </c>
      <c r="AD3843">
        <v>187</v>
      </c>
    </row>
    <row r="3844" spans="1:30" x14ac:dyDescent="0.35">
      <c r="A3844" t="s">
        <v>23</v>
      </c>
      <c r="B3844" t="s">
        <v>15262</v>
      </c>
      <c r="C3844" t="s">
        <v>18536</v>
      </c>
      <c r="D3844">
        <v>90</v>
      </c>
      <c r="E3844" s="4">
        <v>36258765.550239235</v>
      </c>
      <c r="F3844" s="4">
        <v>4613815</v>
      </c>
      <c r="G3844" s="3">
        <f>movie_metadata[[#This Row],[New_gross]]-movie_metadata[[#This Row],[New_budget]]</f>
        <v>-31644950.550239235</v>
      </c>
      <c r="H3844" s="3" t="str">
        <f>IF(movie_metadata[[#This Row],[Profit/Loss_in money]]&gt;0,"Profit","Loss")</f>
        <v>Loss</v>
      </c>
      <c r="I3844" t="s">
        <v>26</v>
      </c>
      <c r="J3844" t="s">
        <v>27</v>
      </c>
      <c r="K3844" t="s">
        <v>1001</v>
      </c>
      <c r="L3844" s="1">
        <v>2006</v>
      </c>
      <c r="M3844" t="s">
        <v>572</v>
      </c>
      <c r="N3844">
        <v>6</v>
      </c>
      <c r="O3844">
        <v>1.85</v>
      </c>
      <c r="P3844">
        <v>931</v>
      </c>
      <c r="Q3844">
        <v>46</v>
      </c>
      <c r="R3844">
        <v>0</v>
      </c>
      <c r="S3844">
        <v>242</v>
      </c>
      <c r="T3844" t="s">
        <v>1638</v>
      </c>
      <c r="U3844">
        <v>812</v>
      </c>
      <c r="V3844" t="s">
        <v>4631</v>
      </c>
      <c r="W3844">
        <v>19622</v>
      </c>
      <c r="X3844">
        <v>1566</v>
      </c>
      <c r="Y3844" t="s">
        <v>18537</v>
      </c>
      <c r="Z3844">
        <v>0</v>
      </c>
      <c r="AA3844" t="s">
        <v>18538</v>
      </c>
      <c r="AB3844" t="s">
        <v>18539</v>
      </c>
      <c r="AC3844">
        <v>58</v>
      </c>
      <c r="AD3844">
        <v>466</v>
      </c>
    </row>
    <row r="3845" spans="1:30" x14ac:dyDescent="0.35">
      <c r="A3845" t="s">
        <v>23</v>
      </c>
      <c r="B3845" t="s">
        <v>18540</v>
      </c>
      <c r="C3845" t="s">
        <v>18541</v>
      </c>
      <c r="D3845">
        <v>110</v>
      </c>
      <c r="E3845" s="4">
        <v>4000000</v>
      </c>
      <c r="F3845" s="4">
        <v>4301331</v>
      </c>
      <c r="G3845" s="3">
        <f>movie_metadata[[#This Row],[New_gross]]-movie_metadata[[#This Row],[New_budget]]</f>
        <v>301331</v>
      </c>
      <c r="H3845" s="3" t="str">
        <f>IF(movie_metadata[[#This Row],[Profit/Loss_in money]]&gt;0,"Profit","Loss")</f>
        <v>Profit</v>
      </c>
      <c r="I3845" t="s">
        <v>26</v>
      </c>
      <c r="J3845" t="s">
        <v>27</v>
      </c>
      <c r="K3845" t="s">
        <v>2779</v>
      </c>
      <c r="L3845" s="1">
        <v>1995</v>
      </c>
      <c r="M3845" t="s">
        <v>572</v>
      </c>
      <c r="N3845">
        <v>6.7</v>
      </c>
      <c r="O3845">
        <v>1.85</v>
      </c>
      <c r="P3845">
        <v>0</v>
      </c>
      <c r="Q3845">
        <v>51</v>
      </c>
      <c r="R3845">
        <v>99</v>
      </c>
      <c r="S3845">
        <v>960</v>
      </c>
      <c r="T3845" t="s">
        <v>3991</v>
      </c>
      <c r="U3845">
        <v>4000</v>
      </c>
      <c r="V3845" t="s">
        <v>487</v>
      </c>
      <c r="W3845">
        <v>78241</v>
      </c>
      <c r="X3845">
        <v>7921</v>
      </c>
      <c r="Y3845" t="s">
        <v>2657</v>
      </c>
      <c r="Z3845">
        <v>6</v>
      </c>
      <c r="AA3845" t="s">
        <v>18542</v>
      </c>
      <c r="AB3845" t="s">
        <v>18543</v>
      </c>
      <c r="AC3845">
        <v>177</v>
      </c>
      <c r="AD3845">
        <v>975</v>
      </c>
    </row>
    <row r="3846" spans="1:30" x14ac:dyDescent="0.35">
      <c r="A3846" t="s">
        <v>23</v>
      </c>
      <c r="B3846" t="s">
        <v>12335</v>
      </c>
      <c r="C3846" t="s">
        <v>18544</v>
      </c>
      <c r="D3846">
        <v>104</v>
      </c>
      <c r="E3846" s="4">
        <v>4000000</v>
      </c>
      <c r="F3846" s="4">
        <v>4046737</v>
      </c>
      <c r="G3846" s="3">
        <f>movie_metadata[[#This Row],[New_gross]]-movie_metadata[[#This Row],[New_budget]]</f>
        <v>46737</v>
      </c>
      <c r="H3846" s="3" t="str">
        <f>IF(movie_metadata[[#This Row],[Profit/Loss_in money]]&gt;0,"Profit","Loss")</f>
        <v>Profit</v>
      </c>
      <c r="I3846" t="s">
        <v>26</v>
      </c>
      <c r="J3846" t="s">
        <v>27</v>
      </c>
      <c r="K3846" t="s">
        <v>1407</v>
      </c>
      <c r="L3846" s="1">
        <v>2002</v>
      </c>
      <c r="M3846" t="s">
        <v>572</v>
      </c>
      <c r="N3846">
        <v>7.1</v>
      </c>
      <c r="O3846">
        <v>1.85</v>
      </c>
      <c r="P3846">
        <v>15000</v>
      </c>
      <c r="Q3846">
        <v>163</v>
      </c>
      <c r="R3846">
        <v>30</v>
      </c>
      <c r="S3846">
        <v>296</v>
      </c>
      <c r="T3846" t="s">
        <v>1047</v>
      </c>
      <c r="U3846">
        <v>769</v>
      </c>
      <c r="V3846" t="s">
        <v>13335</v>
      </c>
      <c r="W3846">
        <v>67949</v>
      </c>
      <c r="X3846">
        <v>2251</v>
      </c>
      <c r="Y3846" t="s">
        <v>15177</v>
      </c>
      <c r="Z3846">
        <v>1</v>
      </c>
      <c r="AA3846" t="s">
        <v>18545</v>
      </c>
      <c r="AB3846" t="s">
        <v>18546</v>
      </c>
      <c r="AC3846">
        <v>390</v>
      </c>
      <c r="AD3846">
        <v>413</v>
      </c>
    </row>
    <row r="3847" spans="1:30" x14ac:dyDescent="0.35">
      <c r="A3847" t="s">
        <v>23</v>
      </c>
      <c r="B3847" t="s">
        <v>18547</v>
      </c>
      <c r="C3847" t="s">
        <v>18548</v>
      </c>
      <c r="D3847">
        <v>96</v>
      </c>
      <c r="E3847" s="4">
        <v>8000000</v>
      </c>
      <c r="F3847" s="4">
        <v>3713002</v>
      </c>
      <c r="G3847" s="3">
        <f>movie_metadata[[#This Row],[New_gross]]-movie_metadata[[#This Row],[New_budget]]</f>
        <v>-4286998</v>
      </c>
      <c r="H3847" s="3" t="str">
        <f>IF(movie_metadata[[#This Row],[Profit/Loss_in money]]&gt;0,"Profit","Loss")</f>
        <v>Loss</v>
      </c>
      <c r="I3847" t="s">
        <v>26</v>
      </c>
      <c r="J3847" t="s">
        <v>27</v>
      </c>
      <c r="K3847" t="s">
        <v>61</v>
      </c>
      <c r="L3847" s="1">
        <v>2003</v>
      </c>
      <c r="M3847" t="s">
        <v>572</v>
      </c>
      <c r="N3847">
        <v>2.7</v>
      </c>
      <c r="O3847">
        <v>1.85</v>
      </c>
      <c r="P3847">
        <v>131</v>
      </c>
      <c r="Q3847">
        <v>52</v>
      </c>
      <c r="R3847">
        <v>2</v>
      </c>
      <c r="S3847">
        <v>0</v>
      </c>
      <c r="T3847" t="s">
        <v>727</v>
      </c>
      <c r="U3847">
        <v>960</v>
      </c>
      <c r="V3847" t="s">
        <v>9617</v>
      </c>
      <c r="W3847">
        <v>3611</v>
      </c>
      <c r="X3847">
        <v>972</v>
      </c>
      <c r="Y3847" t="s">
        <v>18549</v>
      </c>
      <c r="Z3847">
        <v>1</v>
      </c>
      <c r="AA3847" t="s">
        <v>18550</v>
      </c>
      <c r="AB3847" t="s">
        <v>18551</v>
      </c>
      <c r="AC3847">
        <v>62</v>
      </c>
      <c r="AD3847">
        <v>12</v>
      </c>
    </row>
    <row r="3848" spans="1:30" x14ac:dyDescent="0.35">
      <c r="A3848" t="s">
        <v>23</v>
      </c>
      <c r="B3848" t="s">
        <v>752</v>
      </c>
      <c r="C3848" t="s">
        <v>18552</v>
      </c>
      <c r="D3848">
        <v>110</v>
      </c>
      <c r="E3848" s="4">
        <v>4000000</v>
      </c>
      <c r="F3848" s="4">
        <v>3468572</v>
      </c>
      <c r="G3848" s="3">
        <f>movie_metadata[[#This Row],[New_gross]]-movie_metadata[[#This Row],[New_budget]]</f>
        <v>-531428</v>
      </c>
      <c r="H3848" s="3" t="str">
        <f>IF(movie_metadata[[#This Row],[Profit/Loss_in money]]&gt;0,"Profit","Loss")</f>
        <v>Loss</v>
      </c>
      <c r="I3848" t="s">
        <v>26</v>
      </c>
      <c r="J3848" t="s">
        <v>27</v>
      </c>
      <c r="K3848" t="s">
        <v>3402</v>
      </c>
      <c r="L3848" s="1">
        <v>1988</v>
      </c>
      <c r="M3848" t="s">
        <v>572</v>
      </c>
      <c r="N3848">
        <v>7.3</v>
      </c>
      <c r="O3848">
        <v>1.85</v>
      </c>
      <c r="P3848">
        <v>816</v>
      </c>
      <c r="Q3848">
        <v>40</v>
      </c>
      <c r="R3848">
        <v>0</v>
      </c>
      <c r="S3848">
        <v>237</v>
      </c>
      <c r="T3848" t="s">
        <v>9818</v>
      </c>
      <c r="U3848">
        <v>721</v>
      </c>
      <c r="V3848" t="s">
        <v>1862</v>
      </c>
      <c r="W3848">
        <v>10073</v>
      </c>
      <c r="X3848">
        <v>1966</v>
      </c>
      <c r="Y3848" t="s">
        <v>18132</v>
      </c>
      <c r="Z3848">
        <v>0</v>
      </c>
      <c r="AA3848" t="s">
        <v>18553</v>
      </c>
      <c r="AB3848" t="s">
        <v>18554</v>
      </c>
      <c r="AC3848">
        <v>78</v>
      </c>
      <c r="AD3848">
        <v>246</v>
      </c>
    </row>
    <row r="3849" spans="1:30" x14ac:dyDescent="0.35">
      <c r="A3849" t="s">
        <v>23</v>
      </c>
      <c r="B3849" t="s">
        <v>11215</v>
      </c>
      <c r="C3849" t="s">
        <v>18555</v>
      </c>
      <c r="D3849">
        <v>84</v>
      </c>
      <c r="E3849" s="4">
        <v>4000000</v>
      </c>
      <c r="F3849" s="4">
        <v>2892582</v>
      </c>
      <c r="G3849" s="3">
        <f>movie_metadata[[#This Row],[New_gross]]-movie_metadata[[#This Row],[New_budget]]</f>
        <v>-1107418</v>
      </c>
      <c r="H3849" s="3" t="str">
        <f>IF(movie_metadata[[#This Row],[Profit/Loss_in money]]&gt;0,"Profit","Loss")</f>
        <v>Loss</v>
      </c>
      <c r="I3849" t="s">
        <v>26</v>
      </c>
      <c r="J3849" t="s">
        <v>27</v>
      </c>
      <c r="K3849" t="s">
        <v>1664</v>
      </c>
      <c r="L3849" s="1">
        <v>1996</v>
      </c>
      <c r="M3849" t="s">
        <v>572</v>
      </c>
      <c r="N3849">
        <v>7.6</v>
      </c>
      <c r="O3849">
        <v>1.85</v>
      </c>
      <c r="P3849">
        <v>0</v>
      </c>
      <c r="Q3849">
        <v>50</v>
      </c>
      <c r="R3849">
        <v>378</v>
      </c>
      <c r="S3849">
        <v>611</v>
      </c>
      <c r="T3849" t="s">
        <v>409</v>
      </c>
      <c r="U3849">
        <v>925</v>
      </c>
      <c r="V3849" t="s">
        <v>1795</v>
      </c>
      <c r="W3849">
        <v>22697</v>
      </c>
      <c r="X3849">
        <v>3559</v>
      </c>
      <c r="Y3849" t="s">
        <v>2463</v>
      </c>
      <c r="Z3849">
        <v>0</v>
      </c>
      <c r="AA3849" t="s">
        <v>18556</v>
      </c>
      <c r="AB3849" t="s">
        <v>18557</v>
      </c>
      <c r="AC3849">
        <v>202</v>
      </c>
      <c r="AD3849">
        <v>729</v>
      </c>
    </row>
    <row r="3850" spans="1:30" x14ac:dyDescent="0.35">
      <c r="A3850" t="s">
        <v>23</v>
      </c>
      <c r="B3850" t="s">
        <v>18558</v>
      </c>
      <c r="C3850" t="s">
        <v>18559</v>
      </c>
      <c r="D3850">
        <v>94</v>
      </c>
      <c r="E3850" s="4">
        <v>4000000</v>
      </c>
      <c r="F3850" s="4">
        <v>2800000</v>
      </c>
      <c r="G3850" s="3">
        <f>movie_metadata[[#This Row],[New_gross]]-movie_metadata[[#This Row],[New_budget]]</f>
        <v>-1200000</v>
      </c>
      <c r="H3850" s="3" t="str">
        <f>IF(movie_metadata[[#This Row],[Profit/Loss_in money]]&gt;0,"Profit","Loss")</f>
        <v>Loss</v>
      </c>
      <c r="I3850" t="s">
        <v>26</v>
      </c>
      <c r="J3850" t="s">
        <v>27</v>
      </c>
      <c r="K3850" t="s">
        <v>1664</v>
      </c>
      <c r="L3850" s="1">
        <v>1999</v>
      </c>
      <c r="M3850" t="s">
        <v>572</v>
      </c>
      <c r="N3850">
        <v>5.8</v>
      </c>
      <c r="O3850">
        <v>1.85</v>
      </c>
      <c r="P3850">
        <v>309</v>
      </c>
      <c r="Q3850">
        <v>45</v>
      </c>
      <c r="R3850">
        <v>24</v>
      </c>
      <c r="S3850">
        <v>545</v>
      </c>
      <c r="T3850" t="s">
        <v>5778</v>
      </c>
      <c r="U3850">
        <v>834</v>
      </c>
      <c r="V3850" t="s">
        <v>1700</v>
      </c>
      <c r="W3850">
        <v>4377</v>
      </c>
      <c r="X3850">
        <v>2662</v>
      </c>
      <c r="Y3850" t="s">
        <v>6813</v>
      </c>
      <c r="Z3850">
        <v>3</v>
      </c>
      <c r="AA3850" t="s">
        <v>18560</v>
      </c>
      <c r="AB3850" t="s">
        <v>18561</v>
      </c>
      <c r="AC3850">
        <v>85</v>
      </c>
      <c r="AD3850">
        <v>625</v>
      </c>
    </row>
    <row r="3851" spans="1:30" x14ac:dyDescent="0.35">
      <c r="A3851" t="s">
        <v>23</v>
      </c>
      <c r="B3851" t="s">
        <v>4414</v>
      </c>
      <c r="C3851" t="s">
        <v>18562</v>
      </c>
      <c r="D3851">
        <v>93</v>
      </c>
      <c r="E3851" s="4">
        <v>4000000</v>
      </c>
      <c r="F3851" s="4">
        <v>2426851</v>
      </c>
      <c r="G3851" s="3">
        <f>movie_metadata[[#This Row],[New_gross]]-movie_metadata[[#This Row],[New_budget]]</f>
        <v>-1573149</v>
      </c>
      <c r="H3851" s="3" t="str">
        <f>IF(movie_metadata[[#This Row],[Profit/Loss_in money]]&gt;0,"Profit","Loss")</f>
        <v>Loss</v>
      </c>
      <c r="I3851" t="s">
        <v>26</v>
      </c>
      <c r="J3851" t="s">
        <v>27</v>
      </c>
      <c r="K3851" t="s">
        <v>4226</v>
      </c>
      <c r="L3851" s="1">
        <v>2007</v>
      </c>
      <c r="M3851" t="s">
        <v>572</v>
      </c>
      <c r="N3851">
        <v>6.5</v>
      </c>
      <c r="O3851">
        <v>2.5499999999999998</v>
      </c>
      <c r="P3851">
        <v>830</v>
      </c>
      <c r="Q3851">
        <v>121</v>
      </c>
      <c r="R3851">
        <v>131</v>
      </c>
      <c r="S3851">
        <v>90</v>
      </c>
      <c r="T3851" t="s">
        <v>18563</v>
      </c>
      <c r="U3851">
        <v>497</v>
      </c>
      <c r="V3851" t="s">
        <v>3530</v>
      </c>
      <c r="W3851">
        <v>16224</v>
      </c>
      <c r="X3851">
        <v>776</v>
      </c>
      <c r="Y3851" t="s">
        <v>8074</v>
      </c>
      <c r="Z3851">
        <v>1</v>
      </c>
      <c r="AA3851" t="s">
        <v>18564</v>
      </c>
      <c r="AB3851" t="s">
        <v>18565</v>
      </c>
      <c r="AC3851">
        <v>76</v>
      </c>
      <c r="AD3851">
        <v>113</v>
      </c>
    </row>
    <row r="3852" spans="1:30" x14ac:dyDescent="0.35">
      <c r="A3852" t="s">
        <v>23</v>
      </c>
      <c r="B3852" t="s">
        <v>18566</v>
      </c>
      <c r="C3852" t="s">
        <v>18567</v>
      </c>
      <c r="D3852">
        <v>96</v>
      </c>
      <c r="E3852" s="4">
        <v>4000000</v>
      </c>
      <c r="F3852" s="4">
        <v>1325073</v>
      </c>
      <c r="G3852" s="3">
        <f>movie_metadata[[#This Row],[New_gross]]-movie_metadata[[#This Row],[New_budget]]</f>
        <v>-2674927</v>
      </c>
      <c r="H3852" s="3" t="str">
        <f>IF(movie_metadata[[#This Row],[Profit/Loss_in money]]&gt;0,"Profit","Loss")</f>
        <v>Loss</v>
      </c>
      <c r="I3852" t="s">
        <v>26</v>
      </c>
      <c r="J3852" t="s">
        <v>27</v>
      </c>
      <c r="K3852" t="s">
        <v>2520</v>
      </c>
      <c r="L3852" s="1">
        <v>2005</v>
      </c>
      <c r="M3852" t="s">
        <v>572</v>
      </c>
      <c r="N3852">
        <v>6.6</v>
      </c>
      <c r="O3852">
        <v>2.35</v>
      </c>
      <c r="P3852">
        <v>708</v>
      </c>
      <c r="Q3852">
        <v>114</v>
      </c>
      <c r="R3852">
        <v>101</v>
      </c>
      <c r="S3852">
        <v>71</v>
      </c>
      <c r="T3852" t="s">
        <v>3165</v>
      </c>
      <c r="U3852">
        <v>730</v>
      </c>
      <c r="V3852" t="s">
        <v>864</v>
      </c>
      <c r="W3852">
        <v>18762</v>
      </c>
      <c r="X3852">
        <v>1208</v>
      </c>
      <c r="Y3852" t="s">
        <v>1592</v>
      </c>
      <c r="Z3852">
        <v>0</v>
      </c>
      <c r="AA3852" t="s">
        <v>18568</v>
      </c>
      <c r="AB3852" t="s">
        <v>18569</v>
      </c>
      <c r="AC3852">
        <v>91</v>
      </c>
      <c r="AD3852">
        <v>394</v>
      </c>
    </row>
    <row r="3853" spans="1:30" x14ac:dyDescent="0.35">
      <c r="A3853" t="s">
        <v>23</v>
      </c>
      <c r="B3853" t="s">
        <v>7123</v>
      </c>
      <c r="C3853" t="s">
        <v>18570</v>
      </c>
      <c r="D3853">
        <v>88</v>
      </c>
      <c r="E3853" s="4">
        <v>4000000</v>
      </c>
      <c r="F3853" s="4">
        <v>37462652.234482758</v>
      </c>
      <c r="G3853" s="3">
        <f>movie_metadata[[#This Row],[New_gross]]-movie_metadata[[#This Row],[New_budget]]</f>
        <v>33462652.234482758</v>
      </c>
      <c r="H3853" s="3" t="str">
        <f>IF(movie_metadata[[#This Row],[Profit/Loss_in money]]&gt;0,"Profit","Loss")</f>
        <v>Profit</v>
      </c>
      <c r="I3853" t="s">
        <v>26</v>
      </c>
      <c r="J3853" t="s">
        <v>27</v>
      </c>
      <c r="K3853" t="s">
        <v>18571</v>
      </c>
      <c r="L3853" s="1">
        <v>2011</v>
      </c>
      <c r="M3853" t="s">
        <v>572</v>
      </c>
      <c r="N3853">
        <v>6.2</v>
      </c>
      <c r="O3853">
        <v>1.85</v>
      </c>
      <c r="P3853">
        <v>16000</v>
      </c>
      <c r="Q3853">
        <v>270</v>
      </c>
      <c r="R3853">
        <v>0</v>
      </c>
      <c r="S3853">
        <v>939</v>
      </c>
      <c r="T3853" t="s">
        <v>2291</v>
      </c>
      <c r="U3853">
        <v>1000</v>
      </c>
      <c r="V3853" t="s">
        <v>18572</v>
      </c>
      <c r="W3853">
        <v>53342</v>
      </c>
      <c r="X3853">
        <v>4777</v>
      </c>
      <c r="Y3853" t="s">
        <v>1139</v>
      </c>
      <c r="Z3853">
        <v>0</v>
      </c>
      <c r="AA3853" t="s">
        <v>18573</v>
      </c>
      <c r="AB3853" t="s">
        <v>18574</v>
      </c>
      <c r="AC3853">
        <v>287</v>
      </c>
      <c r="AD3853">
        <v>947</v>
      </c>
    </row>
    <row r="3854" spans="1:30" x14ac:dyDescent="0.35">
      <c r="A3854" t="s">
        <v>23</v>
      </c>
      <c r="B3854" t="s">
        <v>18575</v>
      </c>
      <c r="C3854" t="s">
        <v>18576</v>
      </c>
      <c r="D3854">
        <v>101</v>
      </c>
      <c r="E3854" s="4">
        <v>4000000</v>
      </c>
      <c r="F3854" s="4">
        <v>864959</v>
      </c>
      <c r="G3854" s="3">
        <f>movie_metadata[[#This Row],[New_gross]]-movie_metadata[[#This Row],[New_budget]]</f>
        <v>-3135041</v>
      </c>
      <c r="H3854" s="3" t="str">
        <f>IF(movie_metadata[[#This Row],[Profit/Loss_in money]]&gt;0,"Profit","Loss")</f>
        <v>Loss</v>
      </c>
      <c r="I3854" t="s">
        <v>26</v>
      </c>
      <c r="J3854" t="s">
        <v>45</v>
      </c>
      <c r="K3854" t="s">
        <v>166</v>
      </c>
      <c r="L3854" s="1">
        <v>2005</v>
      </c>
      <c r="M3854" t="s">
        <v>82</v>
      </c>
      <c r="N3854">
        <v>6.9</v>
      </c>
      <c r="O3854">
        <v>1.85</v>
      </c>
      <c r="P3854">
        <v>0</v>
      </c>
      <c r="Q3854">
        <v>116</v>
      </c>
      <c r="R3854">
        <v>21</v>
      </c>
      <c r="S3854">
        <v>161</v>
      </c>
      <c r="T3854" t="s">
        <v>16151</v>
      </c>
      <c r="U3854">
        <v>420</v>
      </c>
      <c r="V3854" t="s">
        <v>18577</v>
      </c>
      <c r="W3854">
        <v>20275</v>
      </c>
      <c r="X3854">
        <v>1215</v>
      </c>
      <c r="Y3854" t="s">
        <v>18578</v>
      </c>
      <c r="Z3854">
        <v>0</v>
      </c>
      <c r="AA3854" t="s">
        <v>18579</v>
      </c>
      <c r="AB3854" t="s">
        <v>18580</v>
      </c>
      <c r="AC3854">
        <v>151</v>
      </c>
      <c r="AD3854">
        <v>291</v>
      </c>
    </row>
    <row r="3855" spans="1:30" x14ac:dyDescent="0.35">
      <c r="A3855" t="s">
        <v>23</v>
      </c>
      <c r="B3855" t="s">
        <v>18581</v>
      </c>
      <c r="C3855" t="s">
        <v>18582</v>
      </c>
      <c r="D3855">
        <v>102</v>
      </c>
      <c r="E3855" s="4">
        <v>4000000</v>
      </c>
      <c r="F3855" s="4">
        <v>2601847</v>
      </c>
      <c r="G3855" s="3">
        <f>movie_metadata[[#This Row],[New_gross]]-movie_metadata[[#This Row],[New_budget]]</f>
        <v>-1398153</v>
      </c>
      <c r="H3855" s="3" t="str">
        <f>IF(movie_metadata[[#This Row],[Profit/Loss_in money]]&gt;0,"Profit","Loss")</f>
        <v>Loss</v>
      </c>
      <c r="I3855" t="s">
        <v>13898</v>
      </c>
      <c r="J3855" t="s">
        <v>27</v>
      </c>
      <c r="K3855" t="s">
        <v>4059</v>
      </c>
      <c r="L3855" s="1">
        <v>2011</v>
      </c>
      <c r="M3855" t="s">
        <v>29</v>
      </c>
      <c r="N3855">
        <v>8.5</v>
      </c>
      <c r="O3855">
        <v>2.35</v>
      </c>
      <c r="P3855">
        <v>26000</v>
      </c>
      <c r="Q3855">
        <v>115</v>
      </c>
      <c r="R3855">
        <v>330</v>
      </c>
      <c r="S3855">
        <v>0</v>
      </c>
      <c r="T3855" t="s">
        <v>18583</v>
      </c>
      <c r="U3855">
        <v>48</v>
      </c>
      <c r="V3855" t="s">
        <v>18584</v>
      </c>
      <c r="W3855">
        <v>22457</v>
      </c>
      <c r="X3855">
        <v>48</v>
      </c>
      <c r="Y3855" t="s">
        <v>18585</v>
      </c>
      <c r="Z3855">
        <v>0</v>
      </c>
      <c r="AA3855" t="s">
        <v>18586</v>
      </c>
      <c r="AB3855" t="s">
        <v>18587</v>
      </c>
      <c r="AC3855">
        <v>69</v>
      </c>
      <c r="AD3855">
        <v>0</v>
      </c>
    </row>
    <row r="3856" spans="1:30" x14ac:dyDescent="0.35">
      <c r="A3856" t="s">
        <v>23</v>
      </c>
      <c r="B3856" t="s">
        <v>18588</v>
      </c>
      <c r="C3856" t="s">
        <v>18589</v>
      </c>
      <c r="D3856">
        <v>87</v>
      </c>
      <c r="E3856" s="4">
        <v>4000000</v>
      </c>
      <c r="F3856" s="4">
        <v>800000</v>
      </c>
      <c r="G3856" s="3">
        <f>movie_metadata[[#This Row],[New_gross]]-movie_metadata[[#This Row],[New_budget]]</f>
        <v>-3200000</v>
      </c>
      <c r="H3856" s="3" t="str">
        <f>IF(movie_metadata[[#This Row],[Profit/Loss_in money]]&gt;0,"Profit","Loss")</f>
        <v>Loss</v>
      </c>
      <c r="I3856" t="s">
        <v>26</v>
      </c>
      <c r="J3856" t="s">
        <v>27</v>
      </c>
      <c r="K3856" t="s">
        <v>166</v>
      </c>
      <c r="L3856" s="1">
        <v>1987</v>
      </c>
      <c r="M3856" t="s">
        <v>572</v>
      </c>
      <c r="N3856">
        <v>4.8</v>
      </c>
      <c r="O3856">
        <v>1.85</v>
      </c>
      <c r="P3856">
        <v>550</v>
      </c>
      <c r="Q3856">
        <v>15</v>
      </c>
      <c r="R3856">
        <v>101</v>
      </c>
      <c r="S3856">
        <v>324</v>
      </c>
      <c r="T3856" t="s">
        <v>18590</v>
      </c>
      <c r="U3856">
        <v>721</v>
      </c>
      <c r="V3856" t="s">
        <v>17200</v>
      </c>
      <c r="W3856">
        <v>2308</v>
      </c>
      <c r="X3856">
        <v>1700</v>
      </c>
      <c r="Y3856" t="s">
        <v>14947</v>
      </c>
      <c r="Z3856">
        <v>0</v>
      </c>
      <c r="AA3856" t="s">
        <v>18591</v>
      </c>
      <c r="AB3856" t="s">
        <v>18592</v>
      </c>
      <c r="AC3856">
        <v>35</v>
      </c>
      <c r="AD3856">
        <v>576</v>
      </c>
    </row>
    <row r="3857" spans="1:30" x14ac:dyDescent="0.35">
      <c r="A3857" t="s">
        <v>23</v>
      </c>
      <c r="B3857" t="s">
        <v>18593</v>
      </c>
      <c r="C3857" t="s">
        <v>18594</v>
      </c>
      <c r="D3857">
        <v>83</v>
      </c>
      <c r="E3857" s="4">
        <v>37652702.696078435</v>
      </c>
      <c r="F3857" s="4">
        <v>1429260</v>
      </c>
      <c r="G3857" s="3">
        <f>movie_metadata[[#This Row],[New_gross]]-movie_metadata[[#This Row],[New_budget]]</f>
        <v>-36223442.696078435</v>
      </c>
      <c r="H3857" s="3" t="str">
        <f>IF(movie_metadata[[#This Row],[Profit/Loss_in money]]&gt;0,"Profit","Loss")</f>
        <v>Loss</v>
      </c>
      <c r="I3857" t="s">
        <v>26</v>
      </c>
      <c r="J3857" t="s">
        <v>27</v>
      </c>
      <c r="K3857" t="s">
        <v>206</v>
      </c>
      <c r="L3857" s="1">
        <v>2011</v>
      </c>
      <c r="M3857" t="s">
        <v>29</v>
      </c>
      <c r="N3857">
        <v>6.6</v>
      </c>
      <c r="O3857">
        <v>2.35</v>
      </c>
      <c r="P3857">
        <v>0</v>
      </c>
      <c r="Q3857">
        <v>122</v>
      </c>
      <c r="R3857">
        <v>19</v>
      </c>
      <c r="S3857">
        <v>322</v>
      </c>
      <c r="T3857" t="s">
        <v>7203</v>
      </c>
      <c r="U3857">
        <v>947</v>
      </c>
      <c r="V3857" t="s">
        <v>2291</v>
      </c>
      <c r="W3857">
        <v>45293</v>
      </c>
      <c r="X3857">
        <v>2353</v>
      </c>
      <c r="Y3857" t="s">
        <v>5336</v>
      </c>
      <c r="Z3857">
        <v>1</v>
      </c>
      <c r="AA3857" t="s">
        <v>18595</v>
      </c>
      <c r="AB3857" t="s">
        <v>18596</v>
      </c>
      <c r="AC3857">
        <v>71</v>
      </c>
      <c r="AD3857">
        <v>685</v>
      </c>
    </row>
    <row r="3858" spans="1:30" x14ac:dyDescent="0.35">
      <c r="A3858" t="s">
        <v>23</v>
      </c>
      <c r="B3858" t="s">
        <v>18597</v>
      </c>
      <c r="C3858" t="s">
        <v>18598</v>
      </c>
      <c r="D3858">
        <v>103</v>
      </c>
      <c r="E3858" s="4">
        <v>4500000</v>
      </c>
      <c r="F3858" s="4">
        <v>38844610.303370789</v>
      </c>
      <c r="G3858" s="3">
        <f>movie_metadata[[#This Row],[New_gross]]-movie_metadata[[#This Row],[New_budget]]</f>
        <v>34344610.303370789</v>
      </c>
      <c r="H3858" s="3" t="str">
        <f>IF(movie_metadata[[#This Row],[Profit/Loss_in money]]&gt;0,"Profit","Loss")</f>
        <v>Profit</v>
      </c>
      <c r="I3858" t="s">
        <v>26</v>
      </c>
      <c r="J3858" t="s">
        <v>27</v>
      </c>
      <c r="K3858" t="s">
        <v>4066</v>
      </c>
      <c r="L3858" s="1">
        <v>2015</v>
      </c>
      <c r="M3858" t="s">
        <v>572</v>
      </c>
      <c r="N3858">
        <v>5.7</v>
      </c>
      <c r="O3858">
        <v>2.35</v>
      </c>
      <c r="P3858">
        <v>987</v>
      </c>
      <c r="Q3858">
        <v>35</v>
      </c>
      <c r="R3858">
        <v>5</v>
      </c>
      <c r="S3858">
        <v>842</v>
      </c>
      <c r="T3858" t="s">
        <v>9616</v>
      </c>
      <c r="U3858">
        <v>1000</v>
      </c>
      <c r="V3858" t="s">
        <v>383</v>
      </c>
      <c r="W3858">
        <v>4091</v>
      </c>
      <c r="X3858">
        <v>3408</v>
      </c>
      <c r="Y3858" t="s">
        <v>18599</v>
      </c>
      <c r="Z3858">
        <v>0</v>
      </c>
      <c r="AA3858" t="s">
        <v>18600</v>
      </c>
      <c r="AB3858" t="s">
        <v>18601</v>
      </c>
      <c r="AC3858">
        <v>20</v>
      </c>
      <c r="AD3858">
        <v>1000</v>
      </c>
    </row>
    <row r="3859" spans="1:30" x14ac:dyDescent="0.35">
      <c r="A3859" t="s">
        <v>23</v>
      </c>
      <c r="B3859" t="s">
        <v>18602</v>
      </c>
      <c r="C3859" t="s">
        <v>18603</v>
      </c>
      <c r="D3859">
        <v>99</v>
      </c>
      <c r="E3859" s="4">
        <v>4000000</v>
      </c>
      <c r="F3859" s="4">
        <v>562059</v>
      </c>
      <c r="G3859" s="3">
        <f>movie_metadata[[#This Row],[New_gross]]-movie_metadata[[#This Row],[New_budget]]</f>
        <v>-3437941</v>
      </c>
      <c r="H3859" s="3" t="str">
        <f>IF(movie_metadata[[#This Row],[Profit/Loss_in money]]&gt;0,"Profit","Loss")</f>
        <v>Loss</v>
      </c>
      <c r="I3859" t="s">
        <v>26</v>
      </c>
      <c r="J3859" t="s">
        <v>27</v>
      </c>
      <c r="K3859" t="s">
        <v>4066</v>
      </c>
      <c r="L3859" s="1">
        <v>2002</v>
      </c>
      <c r="M3859" t="s">
        <v>572</v>
      </c>
      <c r="N3859">
        <v>7</v>
      </c>
      <c r="O3859">
        <v>1.85</v>
      </c>
      <c r="P3859">
        <v>872</v>
      </c>
      <c r="Q3859">
        <v>41</v>
      </c>
      <c r="R3859">
        <v>60</v>
      </c>
      <c r="S3859">
        <v>444</v>
      </c>
      <c r="T3859" t="s">
        <v>4616</v>
      </c>
      <c r="U3859">
        <v>979</v>
      </c>
      <c r="V3859" t="s">
        <v>1646</v>
      </c>
      <c r="W3859">
        <v>8535</v>
      </c>
      <c r="X3859">
        <v>3130</v>
      </c>
      <c r="Y3859" t="s">
        <v>9435</v>
      </c>
      <c r="Z3859">
        <v>4</v>
      </c>
      <c r="AA3859" t="s">
        <v>18604</v>
      </c>
      <c r="AB3859" t="s">
        <v>18605</v>
      </c>
      <c r="AC3859">
        <v>113</v>
      </c>
      <c r="AD3859">
        <v>665</v>
      </c>
    </row>
    <row r="3860" spans="1:30" x14ac:dyDescent="0.35">
      <c r="A3860" t="s">
        <v>23</v>
      </c>
      <c r="B3860" t="s">
        <v>18434</v>
      </c>
      <c r="C3860" t="s">
        <v>18606</v>
      </c>
      <c r="D3860">
        <v>106</v>
      </c>
      <c r="E3860" s="4">
        <v>4000000</v>
      </c>
      <c r="F3860" s="4">
        <v>399793</v>
      </c>
      <c r="G3860" s="3">
        <f>movie_metadata[[#This Row],[New_gross]]-movie_metadata[[#This Row],[New_budget]]</f>
        <v>-3600207</v>
      </c>
      <c r="H3860" s="3" t="str">
        <f>IF(movie_metadata[[#This Row],[Profit/Loss_in money]]&gt;0,"Profit","Loss")</f>
        <v>Loss</v>
      </c>
      <c r="I3860" t="s">
        <v>26</v>
      </c>
      <c r="J3860" t="s">
        <v>27</v>
      </c>
      <c r="K3860" t="s">
        <v>3402</v>
      </c>
      <c r="L3860" s="1">
        <v>1999</v>
      </c>
      <c r="M3860" t="s">
        <v>572</v>
      </c>
      <c r="N3860">
        <v>5.4</v>
      </c>
      <c r="O3860">
        <v>1.78</v>
      </c>
      <c r="P3860">
        <v>111</v>
      </c>
      <c r="Q3860">
        <v>31</v>
      </c>
      <c r="R3860">
        <v>81</v>
      </c>
      <c r="S3860">
        <v>687</v>
      </c>
      <c r="T3860" t="s">
        <v>4054</v>
      </c>
      <c r="U3860">
        <v>2000</v>
      </c>
      <c r="V3860" t="s">
        <v>396</v>
      </c>
      <c r="W3860">
        <v>2877</v>
      </c>
      <c r="X3860">
        <v>4343</v>
      </c>
      <c r="Y3860" t="s">
        <v>6206</v>
      </c>
      <c r="Z3860">
        <v>0</v>
      </c>
      <c r="AA3860" t="s">
        <v>18607</v>
      </c>
      <c r="AB3860" t="s">
        <v>18608</v>
      </c>
      <c r="AC3860">
        <v>70</v>
      </c>
      <c r="AD3860">
        <v>811</v>
      </c>
    </row>
    <row r="3861" spans="1:30" x14ac:dyDescent="0.35">
      <c r="A3861" t="s">
        <v>23</v>
      </c>
      <c r="B3861" t="s">
        <v>18609</v>
      </c>
      <c r="C3861" t="s">
        <v>18610</v>
      </c>
      <c r="D3861">
        <v>115</v>
      </c>
      <c r="E3861" s="4">
        <v>38897216.623036653</v>
      </c>
      <c r="F3861" s="4">
        <v>41095974.55704698</v>
      </c>
      <c r="G3861" s="3">
        <f>movie_metadata[[#This Row],[New_gross]]-movie_metadata[[#This Row],[New_budget]]</f>
        <v>2198757.9340103269</v>
      </c>
      <c r="H3861" s="3" t="str">
        <f>IF(movie_metadata[[#This Row],[Profit/Loss_in money]]&gt;0,"Profit","Loss")</f>
        <v>Profit</v>
      </c>
      <c r="I3861" t="s">
        <v>1451</v>
      </c>
      <c r="J3861" t="s">
        <v>1452</v>
      </c>
      <c r="K3861" t="s">
        <v>5314</v>
      </c>
      <c r="L3861" s="1">
        <v>2012</v>
      </c>
      <c r="M3861" t="s">
        <v>4815</v>
      </c>
      <c r="N3861">
        <v>7.1</v>
      </c>
      <c r="O3861">
        <v>1.85</v>
      </c>
      <c r="P3861">
        <v>12000</v>
      </c>
      <c r="Q3861">
        <v>332</v>
      </c>
      <c r="R3861">
        <v>227</v>
      </c>
      <c r="S3861">
        <v>226</v>
      </c>
      <c r="T3861" t="s">
        <v>18609</v>
      </c>
      <c r="U3861">
        <v>690</v>
      </c>
      <c r="V3861" t="s">
        <v>4876</v>
      </c>
      <c r="W3861">
        <v>29440</v>
      </c>
      <c r="X3861">
        <v>1298</v>
      </c>
      <c r="Y3861" t="s">
        <v>4809</v>
      </c>
      <c r="Z3861">
        <v>0</v>
      </c>
      <c r="AA3861" t="s">
        <v>18611</v>
      </c>
      <c r="AB3861" t="s">
        <v>18612</v>
      </c>
      <c r="AC3861">
        <v>110</v>
      </c>
      <c r="AD3861">
        <v>227</v>
      </c>
    </row>
    <row r="3862" spans="1:30" x14ac:dyDescent="0.35">
      <c r="A3862" t="s">
        <v>23</v>
      </c>
      <c r="B3862" t="s">
        <v>5408</v>
      </c>
      <c r="C3862" t="s">
        <v>18613</v>
      </c>
      <c r="D3862">
        <v>117</v>
      </c>
      <c r="E3862" s="4">
        <v>4000000</v>
      </c>
      <c r="F3862" s="4">
        <v>371897</v>
      </c>
      <c r="G3862" s="3">
        <f>movie_metadata[[#This Row],[New_gross]]-movie_metadata[[#This Row],[New_budget]]</f>
        <v>-3628103</v>
      </c>
      <c r="H3862" s="3" t="str">
        <f>IF(movie_metadata[[#This Row],[Profit/Loss_in money]]&gt;0,"Profit","Loss")</f>
        <v>Loss</v>
      </c>
      <c r="I3862" t="s">
        <v>26</v>
      </c>
      <c r="J3862" t="s">
        <v>27</v>
      </c>
      <c r="K3862" t="s">
        <v>3402</v>
      </c>
      <c r="L3862" s="1">
        <v>2013</v>
      </c>
      <c r="M3862" t="s">
        <v>572</v>
      </c>
      <c r="N3862">
        <v>6.9</v>
      </c>
      <c r="O3862">
        <v>2.35</v>
      </c>
      <c r="P3862">
        <v>11000</v>
      </c>
      <c r="Q3862">
        <v>232</v>
      </c>
      <c r="R3862">
        <v>234</v>
      </c>
      <c r="S3862">
        <v>221</v>
      </c>
      <c r="T3862" t="s">
        <v>452</v>
      </c>
      <c r="U3862">
        <v>12000</v>
      </c>
      <c r="V3862" t="s">
        <v>698</v>
      </c>
      <c r="W3862">
        <v>36494</v>
      </c>
      <c r="X3862">
        <v>13607</v>
      </c>
      <c r="Y3862" t="s">
        <v>18614</v>
      </c>
      <c r="Z3862">
        <v>2</v>
      </c>
      <c r="AA3862" t="s">
        <v>18615</v>
      </c>
      <c r="AB3862" t="s">
        <v>18616</v>
      </c>
      <c r="AC3862">
        <v>118</v>
      </c>
      <c r="AD3862">
        <v>1000</v>
      </c>
    </row>
    <row r="3863" spans="1:30" x14ac:dyDescent="0.35">
      <c r="A3863" t="s">
        <v>23</v>
      </c>
      <c r="B3863" t="s">
        <v>18617</v>
      </c>
      <c r="C3863" t="s">
        <v>18618</v>
      </c>
      <c r="D3863">
        <v>99</v>
      </c>
      <c r="E3863" s="4">
        <v>3000000</v>
      </c>
      <c r="F3863" s="4">
        <v>302204</v>
      </c>
      <c r="G3863" s="3">
        <f>movie_metadata[[#This Row],[New_gross]]-movie_metadata[[#This Row],[New_budget]]</f>
        <v>-2697796</v>
      </c>
      <c r="H3863" s="3" t="str">
        <f>IF(movie_metadata[[#This Row],[Profit/Loss_in money]]&gt;0,"Profit","Loss")</f>
        <v>Loss</v>
      </c>
      <c r="I3863" t="s">
        <v>26</v>
      </c>
      <c r="J3863" t="s">
        <v>45</v>
      </c>
      <c r="K3863" t="s">
        <v>4253</v>
      </c>
      <c r="L3863" s="1">
        <v>1997</v>
      </c>
      <c r="M3863" t="s">
        <v>82</v>
      </c>
      <c r="N3863">
        <v>6.6</v>
      </c>
      <c r="O3863">
        <v>2.35</v>
      </c>
      <c r="P3863">
        <v>167</v>
      </c>
      <c r="Q3863">
        <v>43</v>
      </c>
      <c r="R3863">
        <v>13</v>
      </c>
      <c r="S3863">
        <v>159</v>
      </c>
      <c r="T3863" t="s">
        <v>13076</v>
      </c>
      <c r="U3863">
        <v>419</v>
      </c>
      <c r="V3863" t="s">
        <v>17229</v>
      </c>
      <c r="W3863">
        <v>6705</v>
      </c>
      <c r="X3863">
        <v>975</v>
      </c>
      <c r="Y3863" t="s">
        <v>1233</v>
      </c>
      <c r="Z3863">
        <v>3</v>
      </c>
      <c r="AA3863" t="s">
        <v>18619</v>
      </c>
      <c r="AB3863" t="s">
        <v>18620</v>
      </c>
      <c r="AC3863">
        <v>53</v>
      </c>
      <c r="AD3863">
        <v>254</v>
      </c>
    </row>
    <row r="3864" spans="1:30" x14ac:dyDescent="0.35">
      <c r="A3864" t="s">
        <v>23</v>
      </c>
      <c r="B3864" t="s">
        <v>2058</v>
      </c>
      <c r="C3864" t="s">
        <v>18621</v>
      </c>
      <c r="D3864">
        <v>102</v>
      </c>
      <c r="E3864" s="4">
        <v>1300000</v>
      </c>
      <c r="F3864" s="4">
        <v>354704</v>
      </c>
      <c r="G3864" s="3">
        <f>movie_metadata[[#This Row],[New_gross]]-movie_metadata[[#This Row],[New_budget]]</f>
        <v>-945296</v>
      </c>
      <c r="H3864" s="3" t="str">
        <f>IF(movie_metadata[[#This Row],[Profit/Loss_in money]]&gt;0,"Profit","Loss")</f>
        <v>Loss</v>
      </c>
      <c r="I3864" t="s">
        <v>26</v>
      </c>
      <c r="J3864" t="s">
        <v>27</v>
      </c>
      <c r="K3864" t="s">
        <v>6637</v>
      </c>
      <c r="L3864" s="1">
        <v>1987</v>
      </c>
      <c r="M3864" t="s">
        <v>572</v>
      </c>
      <c r="N3864">
        <v>5.9</v>
      </c>
      <c r="O3864">
        <v>1.85</v>
      </c>
      <c r="P3864">
        <v>314</v>
      </c>
      <c r="Q3864">
        <v>68</v>
      </c>
      <c r="R3864">
        <v>212</v>
      </c>
      <c r="S3864">
        <v>195</v>
      </c>
      <c r="T3864" t="s">
        <v>14496</v>
      </c>
      <c r="U3864">
        <v>10000</v>
      </c>
      <c r="V3864" t="s">
        <v>2817</v>
      </c>
      <c r="W3864">
        <v>2705</v>
      </c>
      <c r="X3864">
        <v>11083</v>
      </c>
      <c r="Y3864" t="s">
        <v>18622</v>
      </c>
      <c r="Z3864">
        <v>0</v>
      </c>
      <c r="AA3864" t="s">
        <v>18623</v>
      </c>
      <c r="AB3864" t="s">
        <v>18624</v>
      </c>
      <c r="AC3864">
        <v>38</v>
      </c>
      <c r="AD3864">
        <v>633</v>
      </c>
    </row>
    <row r="3865" spans="1:30" x14ac:dyDescent="0.35">
      <c r="A3865" t="s">
        <v>23</v>
      </c>
      <c r="B3865" t="s">
        <v>18625</v>
      </c>
      <c r="C3865" t="s">
        <v>18626</v>
      </c>
      <c r="D3865">
        <v>85</v>
      </c>
      <c r="E3865" s="4">
        <v>1500000</v>
      </c>
      <c r="F3865" s="4">
        <v>265107</v>
      </c>
      <c r="G3865" s="3">
        <f>movie_metadata[[#This Row],[New_gross]]-movie_metadata[[#This Row],[New_budget]]</f>
        <v>-1234893</v>
      </c>
      <c r="H3865" s="3" t="str">
        <f>IF(movie_metadata[[#This Row],[Profit/Loss_in money]]&gt;0,"Profit","Loss")</f>
        <v>Loss</v>
      </c>
      <c r="I3865" t="s">
        <v>26</v>
      </c>
      <c r="J3865" t="s">
        <v>358</v>
      </c>
      <c r="K3865" t="s">
        <v>18627</v>
      </c>
      <c r="L3865" s="1">
        <v>2000</v>
      </c>
      <c r="M3865" t="s">
        <v>5598</v>
      </c>
      <c r="N3865">
        <v>6.3</v>
      </c>
      <c r="O3865">
        <v>1.85</v>
      </c>
      <c r="P3865">
        <v>614</v>
      </c>
      <c r="Q3865">
        <v>51</v>
      </c>
      <c r="R3865">
        <v>0</v>
      </c>
      <c r="S3865">
        <v>209</v>
      </c>
      <c r="T3865" t="s">
        <v>18628</v>
      </c>
      <c r="U3865">
        <v>945</v>
      </c>
      <c r="V3865" t="s">
        <v>7309</v>
      </c>
      <c r="W3865">
        <v>4617</v>
      </c>
      <c r="X3865">
        <v>2282</v>
      </c>
      <c r="Y3865" t="s">
        <v>18629</v>
      </c>
      <c r="Z3865">
        <v>1</v>
      </c>
      <c r="AA3865" t="s">
        <v>18630</v>
      </c>
      <c r="AB3865" t="s">
        <v>18631</v>
      </c>
      <c r="AC3865">
        <v>93</v>
      </c>
      <c r="AD3865">
        <v>774</v>
      </c>
    </row>
    <row r="3866" spans="1:30" x14ac:dyDescent="0.35">
      <c r="A3866" t="s">
        <v>23</v>
      </c>
      <c r="B3866" t="s">
        <v>9293</v>
      </c>
      <c r="C3866" t="s">
        <v>18632</v>
      </c>
      <c r="D3866">
        <v>86</v>
      </c>
      <c r="E3866" s="4">
        <v>4000000</v>
      </c>
      <c r="F3866" s="4">
        <v>185577</v>
      </c>
      <c r="G3866" s="3">
        <f>movie_metadata[[#This Row],[New_gross]]-movie_metadata[[#This Row],[New_budget]]</f>
        <v>-3814423</v>
      </c>
      <c r="H3866" s="3" t="str">
        <f>IF(movie_metadata[[#This Row],[Profit/Loss_in money]]&gt;0,"Profit","Loss")</f>
        <v>Loss</v>
      </c>
      <c r="I3866" t="s">
        <v>26</v>
      </c>
      <c r="J3866" t="s">
        <v>45</v>
      </c>
      <c r="K3866" t="s">
        <v>1664</v>
      </c>
      <c r="L3866" s="1">
        <v>1999</v>
      </c>
      <c r="M3866" t="s">
        <v>572</v>
      </c>
      <c r="N3866">
        <v>6.3</v>
      </c>
      <c r="O3866">
        <v>1.85</v>
      </c>
      <c r="P3866">
        <v>182</v>
      </c>
      <c r="Q3866">
        <v>33</v>
      </c>
      <c r="R3866">
        <v>8</v>
      </c>
      <c r="S3866">
        <v>428</v>
      </c>
      <c r="T3866" t="s">
        <v>3216</v>
      </c>
      <c r="U3866">
        <v>759</v>
      </c>
      <c r="V3866" t="s">
        <v>635</v>
      </c>
      <c r="W3866">
        <v>2133</v>
      </c>
      <c r="X3866">
        <v>2805</v>
      </c>
      <c r="Y3866" t="s">
        <v>8981</v>
      </c>
      <c r="Z3866">
        <v>1</v>
      </c>
      <c r="AA3866" t="s">
        <v>18633</v>
      </c>
      <c r="AB3866" t="s">
        <v>18634</v>
      </c>
      <c r="AC3866">
        <v>31</v>
      </c>
      <c r="AD3866">
        <v>638</v>
      </c>
    </row>
    <row r="3867" spans="1:30" x14ac:dyDescent="0.35">
      <c r="A3867" t="s">
        <v>23</v>
      </c>
      <c r="B3867" t="s">
        <v>18635</v>
      </c>
      <c r="C3867" t="s">
        <v>18636</v>
      </c>
      <c r="D3867">
        <v>120</v>
      </c>
      <c r="E3867" s="4">
        <v>4000000</v>
      </c>
      <c r="F3867" s="4">
        <v>100412</v>
      </c>
      <c r="G3867" s="3">
        <f>movie_metadata[[#This Row],[New_gross]]-movie_metadata[[#This Row],[New_budget]]</f>
        <v>-3899588</v>
      </c>
      <c r="H3867" s="3" t="str">
        <f>IF(movie_metadata[[#This Row],[Profit/Loss_in money]]&gt;0,"Profit","Loss")</f>
        <v>Loss</v>
      </c>
      <c r="I3867" t="s">
        <v>8717</v>
      </c>
      <c r="J3867" t="s">
        <v>2900</v>
      </c>
      <c r="K3867" t="s">
        <v>3402</v>
      </c>
      <c r="L3867" s="1">
        <v>2013</v>
      </c>
      <c r="M3867" t="s">
        <v>29</v>
      </c>
      <c r="N3867">
        <v>7.7</v>
      </c>
      <c r="O3867">
        <v>2.35</v>
      </c>
      <c r="P3867">
        <v>0</v>
      </c>
      <c r="Q3867">
        <v>26</v>
      </c>
      <c r="R3867">
        <v>45</v>
      </c>
      <c r="S3867">
        <v>69</v>
      </c>
      <c r="T3867" t="s">
        <v>18637</v>
      </c>
      <c r="U3867">
        <v>623</v>
      </c>
      <c r="V3867" t="s">
        <v>18638</v>
      </c>
      <c r="W3867">
        <v>2112</v>
      </c>
      <c r="X3867">
        <v>824</v>
      </c>
      <c r="Y3867" t="s">
        <v>18639</v>
      </c>
      <c r="Z3867">
        <v>0</v>
      </c>
      <c r="AA3867" t="s">
        <v>62</v>
      </c>
      <c r="AB3867" t="s">
        <v>18640</v>
      </c>
      <c r="AC3867">
        <v>7</v>
      </c>
      <c r="AD3867">
        <v>85</v>
      </c>
    </row>
    <row r="3868" spans="1:30" x14ac:dyDescent="0.35">
      <c r="A3868" t="s">
        <v>23</v>
      </c>
      <c r="B3868" t="s">
        <v>15128</v>
      </c>
      <c r="C3868" t="s">
        <v>18641</v>
      </c>
      <c r="D3868">
        <v>106</v>
      </c>
      <c r="E3868" s="4">
        <v>9500000</v>
      </c>
      <c r="F3868" s="4">
        <v>58214</v>
      </c>
      <c r="G3868" s="3">
        <f>movie_metadata[[#This Row],[New_gross]]-movie_metadata[[#This Row],[New_budget]]</f>
        <v>-9441786</v>
      </c>
      <c r="H3868" s="3" t="str">
        <f>IF(movie_metadata[[#This Row],[Profit/Loss_in money]]&gt;0,"Profit","Loss")</f>
        <v>Loss</v>
      </c>
      <c r="I3868" t="s">
        <v>26</v>
      </c>
      <c r="J3868" t="s">
        <v>27</v>
      </c>
      <c r="K3868" t="s">
        <v>2118</v>
      </c>
      <c r="L3868" s="1">
        <v>2010</v>
      </c>
      <c r="M3868" t="s">
        <v>572</v>
      </c>
      <c r="N3868">
        <v>7</v>
      </c>
      <c r="O3868">
        <v>2.35</v>
      </c>
      <c r="P3868">
        <v>10000</v>
      </c>
      <c r="Q3868">
        <v>109</v>
      </c>
      <c r="R3868">
        <v>0</v>
      </c>
      <c r="S3868">
        <v>67</v>
      </c>
      <c r="T3868" t="s">
        <v>18642</v>
      </c>
      <c r="U3868">
        <v>617</v>
      </c>
      <c r="V3868" t="s">
        <v>1461</v>
      </c>
      <c r="W3868">
        <v>34224</v>
      </c>
      <c r="X3868">
        <v>916</v>
      </c>
      <c r="Y3868" t="s">
        <v>18643</v>
      </c>
      <c r="Z3868">
        <v>0</v>
      </c>
      <c r="AA3868" t="s">
        <v>18644</v>
      </c>
      <c r="AB3868" t="s">
        <v>18645</v>
      </c>
      <c r="AC3868">
        <v>137</v>
      </c>
      <c r="AD3868">
        <v>163</v>
      </c>
    </row>
    <row r="3869" spans="1:30" x14ac:dyDescent="0.35">
      <c r="A3869" t="s">
        <v>23</v>
      </c>
      <c r="B3869" t="s">
        <v>3114</v>
      </c>
      <c r="C3869" t="s">
        <v>18646</v>
      </c>
      <c r="D3869">
        <v>103</v>
      </c>
      <c r="E3869" s="4">
        <v>14000000</v>
      </c>
      <c r="F3869" s="4">
        <v>75078</v>
      </c>
      <c r="G3869" s="3">
        <f>movie_metadata[[#This Row],[New_gross]]-movie_metadata[[#This Row],[New_budget]]</f>
        <v>-13924922</v>
      </c>
      <c r="H3869" s="3" t="str">
        <f>IF(movie_metadata[[#This Row],[Profit/Loss_in money]]&gt;0,"Profit","Loss")</f>
        <v>Loss</v>
      </c>
      <c r="I3869" t="s">
        <v>26</v>
      </c>
      <c r="J3869" t="s">
        <v>27</v>
      </c>
      <c r="K3869" t="s">
        <v>1664</v>
      </c>
      <c r="L3869" s="1">
        <v>2000</v>
      </c>
      <c r="M3869" t="s">
        <v>572</v>
      </c>
      <c r="N3869">
        <v>6.3</v>
      </c>
      <c r="O3869">
        <v>1.85</v>
      </c>
      <c r="P3869">
        <v>132</v>
      </c>
      <c r="Q3869">
        <v>34</v>
      </c>
      <c r="R3869">
        <v>272</v>
      </c>
      <c r="S3869">
        <v>70</v>
      </c>
      <c r="T3869" t="s">
        <v>3117</v>
      </c>
      <c r="U3869">
        <v>736</v>
      </c>
      <c r="V3869" t="s">
        <v>1868</v>
      </c>
      <c r="W3869">
        <v>1398</v>
      </c>
      <c r="X3869">
        <v>1403</v>
      </c>
      <c r="Y3869" t="s">
        <v>9841</v>
      </c>
      <c r="Z3869">
        <v>4</v>
      </c>
      <c r="AA3869" t="s">
        <v>18647</v>
      </c>
      <c r="AB3869" t="s">
        <v>18648</v>
      </c>
      <c r="AC3869">
        <v>26</v>
      </c>
      <c r="AD3869">
        <v>450</v>
      </c>
    </row>
    <row r="3870" spans="1:30" x14ac:dyDescent="0.35">
      <c r="A3870" t="s">
        <v>23</v>
      </c>
      <c r="B3870" t="s">
        <v>13722</v>
      </c>
      <c r="C3870" t="s">
        <v>18649</v>
      </c>
      <c r="D3870">
        <v>93</v>
      </c>
      <c r="E3870" s="4">
        <v>2500000</v>
      </c>
      <c r="F3870" s="4">
        <v>64359</v>
      </c>
      <c r="G3870" s="3">
        <f>movie_metadata[[#This Row],[New_gross]]-movie_metadata[[#This Row],[New_budget]]</f>
        <v>-2435641</v>
      </c>
      <c r="H3870" s="3" t="str">
        <f>IF(movie_metadata[[#This Row],[Profit/Loss_in money]]&gt;0,"Profit","Loss")</f>
        <v>Loss</v>
      </c>
      <c r="I3870" t="s">
        <v>26</v>
      </c>
      <c r="J3870" t="s">
        <v>45</v>
      </c>
      <c r="K3870" t="s">
        <v>1674</v>
      </c>
      <c r="L3870" s="1">
        <v>1998</v>
      </c>
      <c r="M3870" t="s">
        <v>572</v>
      </c>
      <c r="N3870">
        <v>5.9</v>
      </c>
      <c r="O3870">
        <v>2.35</v>
      </c>
      <c r="P3870">
        <v>108</v>
      </c>
      <c r="Q3870">
        <v>31</v>
      </c>
      <c r="R3870">
        <v>12</v>
      </c>
      <c r="S3870">
        <v>15</v>
      </c>
      <c r="T3870" t="s">
        <v>18650</v>
      </c>
      <c r="U3870">
        <v>578</v>
      </c>
      <c r="V3870" t="s">
        <v>18651</v>
      </c>
      <c r="W3870">
        <v>811</v>
      </c>
      <c r="X3870">
        <v>643</v>
      </c>
      <c r="Y3870" t="s">
        <v>18652</v>
      </c>
      <c r="Z3870">
        <v>1</v>
      </c>
      <c r="AA3870" t="s">
        <v>18653</v>
      </c>
      <c r="AB3870" t="s">
        <v>18654</v>
      </c>
      <c r="AC3870">
        <v>26</v>
      </c>
      <c r="AD3870">
        <v>29</v>
      </c>
    </row>
    <row r="3871" spans="1:30" x14ac:dyDescent="0.35">
      <c r="A3871" t="s">
        <v>23</v>
      </c>
      <c r="B3871" t="s">
        <v>10275</v>
      </c>
      <c r="C3871" t="s">
        <v>18655</v>
      </c>
      <c r="D3871">
        <v>112</v>
      </c>
      <c r="E3871" s="4">
        <v>16000000</v>
      </c>
      <c r="F3871" s="4">
        <v>317125</v>
      </c>
      <c r="G3871" s="3">
        <f>movie_metadata[[#This Row],[New_gross]]-movie_metadata[[#This Row],[New_budget]]</f>
        <v>-15682875</v>
      </c>
      <c r="H3871" s="3" t="str">
        <f>IF(movie_metadata[[#This Row],[Profit/Loss_in money]]&gt;0,"Profit","Loss")</f>
        <v>Loss</v>
      </c>
      <c r="I3871" t="s">
        <v>26</v>
      </c>
      <c r="J3871" t="s">
        <v>358</v>
      </c>
      <c r="K3871" t="s">
        <v>206</v>
      </c>
      <c r="L3871" s="1">
        <v>2013</v>
      </c>
      <c r="M3871" t="s">
        <v>572</v>
      </c>
      <c r="N3871">
        <v>6.2</v>
      </c>
      <c r="O3871">
        <v>2.35</v>
      </c>
      <c r="P3871">
        <v>0</v>
      </c>
      <c r="Q3871">
        <v>141</v>
      </c>
      <c r="R3871">
        <v>105</v>
      </c>
      <c r="S3871">
        <v>748</v>
      </c>
      <c r="T3871" t="s">
        <v>201</v>
      </c>
      <c r="U3871">
        <v>18000</v>
      </c>
      <c r="V3871" t="s">
        <v>431</v>
      </c>
      <c r="W3871">
        <v>23334</v>
      </c>
      <c r="X3871">
        <v>25269</v>
      </c>
      <c r="Y3871" t="s">
        <v>1017</v>
      </c>
      <c r="Z3871">
        <v>0</v>
      </c>
      <c r="AA3871" t="s">
        <v>18656</v>
      </c>
      <c r="AB3871" t="s">
        <v>18657</v>
      </c>
      <c r="AC3871">
        <v>87</v>
      </c>
      <c r="AD3871">
        <v>6000</v>
      </c>
    </row>
    <row r="3872" spans="1:30" x14ac:dyDescent="0.35">
      <c r="A3872" t="s">
        <v>23</v>
      </c>
      <c r="B3872" t="s">
        <v>18658</v>
      </c>
      <c r="C3872" t="s">
        <v>18659</v>
      </c>
      <c r="D3872">
        <v>100</v>
      </c>
      <c r="E3872" s="4">
        <v>4000000</v>
      </c>
      <c r="F3872" s="4">
        <v>29526736.71875</v>
      </c>
      <c r="G3872" s="3">
        <f>movie_metadata[[#This Row],[New_gross]]-movie_metadata[[#This Row],[New_budget]]</f>
        <v>25526736.71875</v>
      </c>
      <c r="H3872" s="3" t="str">
        <f>IF(movie_metadata[[#This Row],[Profit/Loss_in money]]&gt;0,"Profit","Loss")</f>
        <v>Profit</v>
      </c>
      <c r="I3872" t="s">
        <v>26</v>
      </c>
      <c r="J3872" t="s">
        <v>27</v>
      </c>
      <c r="K3872" t="s">
        <v>1407</v>
      </c>
      <c r="L3872" s="1">
        <v>1998</v>
      </c>
      <c r="M3872" t="s">
        <v>572</v>
      </c>
      <c r="N3872">
        <v>5</v>
      </c>
      <c r="O3872">
        <v>2.35</v>
      </c>
      <c r="P3872">
        <v>98</v>
      </c>
      <c r="Q3872">
        <v>19</v>
      </c>
      <c r="R3872">
        <v>137</v>
      </c>
      <c r="S3872">
        <v>476</v>
      </c>
      <c r="T3872" t="s">
        <v>18660</v>
      </c>
      <c r="U3872">
        <v>4000</v>
      </c>
      <c r="V3872" t="s">
        <v>487</v>
      </c>
      <c r="W3872">
        <v>1555</v>
      </c>
      <c r="X3872">
        <v>5796</v>
      </c>
      <c r="Y3872" t="s">
        <v>11841</v>
      </c>
      <c r="Z3872">
        <v>0</v>
      </c>
      <c r="AA3872" t="s">
        <v>18661</v>
      </c>
      <c r="AB3872" t="s">
        <v>18662</v>
      </c>
      <c r="AC3872">
        <v>40</v>
      </c>
      <c r="AD3872">
        <v>575</v>
      </c>
    </row>
    <row r="3873" spans="1:30" x14ac:dyDescent="0.35">
      <c r="A3873" t="s">
        <v>23</v>
      </c>
      <c r="B3873" t="s">
        <v>18663</v>
      </c>
      <c r="C3873" t="s">
        <v>18664</v>
      </c>
      <c r="D3873">
        <v>113</v>
      </c>
      <c r="E3873" s="4">
        <v>4000000</v>
      </c>
      <c r="F3873" s="4">
        <v>146402</v>
      </c>
      <c r="G3873" s="3">
        <f>movie_metadata[[#This Row],[New_gross]]-movie_metadata[[#This Row],[New_budget]]</f>
        <v>-3853598</v>
      </c>
      <c r="H3873" s="3" t="str">
        <f>IF(movie_metadata[[#This Row],[Profit/Loss_in money]]&gt;0,"Profit","Loss")</f>
        <v>Loss</v>
      </c>
      <c r="I3873" t="s">
        <v>2765</v>
      </c>
      <c r="J3873" t="s">
        <v>3558</v>
      </c>
      <c r="K3873" t="s">
        <v>2520</v>
      </c>
      <c r="L3873" s="1">
        <v>2002</v>
      </c>
      <c r="M3873" t="s">
        <v>572</v>
      </c>
      <c r="N3873">
        <v>7.7</v>
      </c>
      <c r="O3873">
        <v>1.85</v>
      </c>
      <c r="P3873">
        <v>0</v>
      </c>
      <c r="Q3873">
        <v>64</v>
      </c>
      <c r="R3873">
        <v>58</v>
      </c>
      <c r="S3873">
        <v>9</v>
      </c>
      <c r="T3873" t="s">
        <v>18665</v>
      </c>
      <c r="U3873">
        <v>331</v>
      </c>
      <c r="V3873" t="s">
        <v>18007</v>
      </c>
      <c r="W3873">
        <v>9913</v>
      </c>
      <c r="X3873">
        <v>387</v>
      </c>
      <c r="Y3873" t="s">
        <v>18666</v>
      </c>
      <c r="Z3873">
        <v>1</v>
      </c>
      <c r="AA3873" t="s">
        <v>18667</v>
      </c>
      <c r="AB3873" t="s">
        <v>18668</v>
      </c>
      <c r="AC3873">
        <v>38</v>
      </c>
      <c r="AD3873">
        <v>27</v>
      </c>
    </row>
    <row r="3874" spans="1:30" x14ac:dyDescent="0.35">
      <c r="A3874" t="s">
        <v>23</v>
      </c>
      <c r="B3874" t="s">
        <v>18669</v>
      </c>
      <c r="C3874" t="s">
        <v>18670</v>
      </c>
      <c r="D3874">
        <v>98</v>
      </c>
      <c r="E3874" s="4">
        <v>650000</v>
      </c>
      <c r="F3874" s="4">
        <v>18469</v>
      </c>
      <c r="G3874" s="3">
        <f>movie_metadata[[#This Row],[New_gross]]-movie_metadata[[#This Row],[New_budget]]</f>
        <v>-631531</v>
      </c>
      <c r="H3874" s="3" t="str">
        <f>IF(movie_metadata[[#This Row],[Profit/Loss_in money]]&gt;0,"Profit","Loss")</f>
        <v>Loss</v>
      </c>
      <c r="I3874" t="s">
        <v>26</v>
      </c>
      <c r="J3874" t="s">
        <v>27</v>
      </c>
      <c r="K3874" t="s">
        <v>774</v>
      </c>
      <c r="L3874" s="1">
        <v>2010</v>
      </c>
      <c r="M3874" t="s">
        <v>572</v>
      </c>
      <c r="N3874">
        <v>6.5</v>
      </c>
      <c r="O3874">
        <v>2.35</v>
      </c>
      <c r="P3874">
        <v>0</v>
      </c>
      <c r="Q3874">
        <v>215</v>
      </c>
      <c r="R3874">
        <v>53</v>
      </c>
      <c r="S3874">
        <v>65</v>
      </c>
      <c r="T3874" t="s">
        <v>18671</v>
      </c>
      <c r="U3874">
        <v>530</v>
      </c>
      <c r="V3874" t="s">
        <v>18672</v>
      </c>
      <c r="W3874">
        <v>34263</v>
      </c>
      <c r="X3874">
        <v>1038</v>
      </c>
      <c r="Y3874" t="s">
        <v>14283</v>
      </c>
      <c r="Z3874">
        <v>1</v>
      </c>
      <c r="AA3874" t="s">
        <v>18673</v>
      </c>
      <c r="AB3874" t="s">
        <v>18674</v>
      </c>
      <c r="AC3874">
        <v>141</v>
      </c>
      <c r="AD3874">
        <v>238</v>
      </c>
    </row>
    <row r="3875" spans="1:30" x14ac:dyDescent="0.35">
      <c r="A3875" t="s">
        <v>23</v>
      </c>
      <c r="B3875" t="s">
        <v>60</v>
      </c>
      <c r="C3875" t="s">
        <v>18675</v>
      </c>
      <c r="D3875">
        <v>23</v>
      </c>
      <c r="E3875" s="4">
        <v>36541497.422512971</v>
      </c>
      <c r="F3875" s="4">
        <v>47871522.055172414</v>
      </c>
      <c r="G3875" s="3">
        <f>movie_metadata[[#This Row],[New_gross]]-movie_metadata[[#This Row],[New_budget]]</f>
        <v>11330024.632659443</v>
      </c>
      <c r="H3875" s="3" t="str">
        <f>IF(movie_metadata[[#This Row],[Profit/Loss_in money]]&gt;0,"Profit","Loss")</f>
        <v>Profit</v>
      </c>
      <c r="I3875" t="s">
        <v>26</v>
      </c>
      <c r="J3875" t="s">
        <v>27</v>
      </c>
      <c r="K3875" t="s">
        <v>2709</v>
      </c>
      <c r="L3875" s="1">
        <v>2005</v>
      </c>
      <c r="M3875" t="s">
        <v>2736</v>
      </c>
      <c r="N3875">
        <v>6.1</v>
      </c>
      <c r="O3875">
        <v>1.33</v>
      </c>
      <c r="P3875">
        <v>325</v>
      </c>
      <c r="Q3875">
        <v>5</v>
      </c>
      <c r="S3875">
        <v>218</v>
      </c>
      <c r="T3875" t="s">
        <v>18676</v>
      </c>
      <c r="U3875">
        <v>254</v>
      </c>
      <c r="V3875" t="s">
        <v>18677</v>
      </c>
      <c r="W3875">
        <v>7673</v>
      </c>
      <c r="X3875">
        <v>915</v>
      </c>
      <c r="Y3875" t="s">
        <v>18678</v>
      </c>
      <c r="Z3875">
        <v>1</v>
      </c>
      <c r="AA3875" t="s">
        <v>18679</v>
      </c>
      <c r="AB3875" t="s">
        <v>18680</v>
      </c>
      <c r="AC3875">
        <v>47</v>
      </c>
      <c r="AD3875">
        <v>248</v>
      </c>
    </row>
    <row r="3876" spans="1:30" x14ac:dyDescent="0.35">
      <c r="A3876" t="s">
        <v>23</v>
      </c>
      <c r="B3876" t="s">
        <v>6720</v>
      </c>
      <c r="C3876" t="s">
        <v>18681</v>
      </c>
      <c r="D3876">
        <v>92</v>
      </c>
      <c r="E3876" s="4">
        <v>4000000</v>
      </c>
      <c r="F3876" s="4">
        <v>12836</v>
      </c>
      <c r="G3876" s="3">
        <f>movie_metadata[[#This Row],[New_gross]]-movie_metadata[[#This Row],[New_budget]]</f>
        <v>-3987164</v>
      </c>
      <c r="H3876" s="3" t="str">
        <f>IF(movie_metadata[[#This Row],[Profit/Loss_in money]]&gt;0,"Profit","Loss")</f>
        <v>Loss</v>
      </c>
      <c r="I3876" t="s">
        <v>26</v>
      </c>
      <c r="J3876" t="s">
        <v>27</v>
      </c>
      <c r="K3876" t="s">
        <v>1536</v>
      </c>
      <c r="L3876" s="1">
        <v>1997</v>
      </c>
      <c r="M3876" t="s">
        <v>572</v>
      </c>
      <c r="N3876">
        <v>5.8</v>
      </c>
      <c r="O3876">
        <v>1.85</v>
      </c>
      <c r="P3876">
        <v>161</v>
      </c>
      <c r="Q3876">
        <v>12</v>
      </c>
      <c r="R3876">
        <v>19</v>
      </c>
      <c r="S3876">
        <v>599</v>
      </c>
      <c r="T3876" t="s">
        <v>7313</v>
      </c>
      <c r="U3876">
        <v>18000</v>
      </c>
      <c r="V3876" t="s">
        <v>581</v>
      </c>
      <c r="W3876">
        <v>1686</v>
      </c>
      <c r="X3876">
        <v>20135</v>
      </c>
      <c r="Y3876" t="s">
        <v>5576</v>
      </c>
      <c r="Z3876">
        <v>1</v>
      </c>
      <c r="AA3876" t="s">
        <v>18682</v>
      </c>
      <c r="AB3876" t="s">
        <v>18683</v>
      </c>
      <c r="AC3876">
        <v>28</v>
      </c>
      <c r="AD3876">
        <v>759</v>
      </c>
    </row>
    <row r="3877" spans="1:30" x14ac:dyDescent="0.35">
      <c r="A3877" t="s">
        <v>23</v>
      </c>
      <c r="B3877" t="s">
        <v>18684</v>
      </c>
      <c r="C3877" t="s">
        <v>18685</v>
      </c>
      <c r="D3877">
        <v>106</v>
      </c>
      <c r="E3877" s="4">
        <v>4000000</v>
      </c>
      <c r="F3877" s="4">
        <v>20262</v>
      </c>
      <c r="G3877" s="3">
        <f>movie_metadata[[#This Row],[New_gross]]-movie_metadata[[#This Row],[New_budget]]</f>
        <v>-3979738</v>
      </c>
      <c r="H3877" s="3" t="str">
        <f>IF(movie_metadata[[#This Row],[Profit/Loss_in money]]&gt;0,"Profit","Loss")</f>
        <v>Loss</v>
      </c>
      <c r="I3877" t="s">
        <v>14478</v>
      </c>
      <c r="J3877" t="s">
        <v>16818</v>
      </c>
      <c r="K3877" t="s">
        <v>3402</v>
      </c>
      <c r="L3877" s="1">
        <v>2014</v>
      </c>
      <c r="M3877" t="s">
        <v>5598</v>
      </c>
      <c r="N3877">
        <v>6.1</v>
      </c>
      <c r="O3877">
        <v>2.35</v>
      </c>
      <c r="P3877">
        <v>278</v>
      </c>
      <c r="Q3877">
        <v>70</v>
      </c>
      <c r="R3877">
        <v>19</v>
      </c>
      <c r="S3877">
        <v>9</v>
      </c>
      <c r="T3877" t="s">
        <v>2392</v>
      </c>
      <c r="U3877">
        <v>585</v>
      </c>
      <c r="V3877" t="s">
        <v>14481</v>
      </c>
      <c r="W3877">
        <v>1738</v>
      </c>
      <c r="X3877">
        <v>629</v>
      </c>
      <c r="Y3877" t="s">
        <v>18686</v>
      </c>
      <c r="Z3877">
        <v>2</v>
      </c>
      <c r="AA3877" t="s">
        <v>18687</v>
      </c>
      <c r="AB3877" t="s">
        <v>18688</v>
      </c>
      <c r="AC3877">
        <v>10</v>
      </c>
      <c r="AD3877">
        <v>29</v>
      </c>
    </row>
    <row r="3878" spans="1:30" x14ac:dyDescent="0.35">
      <c r="A3878" t="s">
        <v>23</v>
      </c>
      <c r="B3878" t="s">
        <v>18689</v>
      </c>
      <c r="C3878" t="s">
        <v>18690</v>
      </c>
      <c r="D3878">
        <v>119</v>
      </c>
      <c r="E3878" s="4">
        <v>4000000</v>
      </c>
      <c r="F3878" s="4">
        <v>39098914.305555552</v>
      </c>
      <c r="G3878" s="3">
        <f>movie_metadata[[#This Row],[New_gross]]-movie_metadata[[#This Row],[New_budget]]</f>
        <v>35098914.305555552</v>
      </c>
      <c r="H3878" s="3" t="str">
        <f>IF(movie_metadata[[#This Row],[Profit/Loss_in money]]&gt;0,"Profit","Loss")</f>
        <v>Profit</v>
      </c>
      <c r="I3878" t="s">
        <v>26</v>
      </c>
      <c r="J3878" t="s">
        <v>27</v>
      </c>
      <c r="K3878" t="s">
        <v>2520</v>
      </c>
      <c r="L3878" s="1">
        <v>2011</v>
      </c>
      <c r="M3878" t="s">
        <v>572</v>
      </c>
      <c r="N3878">
        <v>6</v>
      </c>
      <c r="O3878">
        <v>2.35</v>
      </c>
      <c r="P3878">
        <v>798</v>
      </c>
      <c r="Q3878">
        <v>46</v>
      </c>
      <c r="R3878">
        <v>8</v>
      </c>
      <c r="S3878">
        <v>2000</v>
      </c>
      <c r="T3878" t="s">
        <v>13845</v>
      </c>
      <c r="U3878">
        <v>3000</v>
      </c>
      <c r="V3878" t="s">
        <v>8001</v>
      </c>
      <c r="W3878">
        <v>3297</v>
      </c>
      <c r="X3878">
        <v>10984</v>
      </c>
      <c r="Y3878" t="s">
        <v>1368</v>
      </c>
      <c r="Z3878">
        <v>4</v>
      </c>
      <c r="AA3878" t="s">
        <v>18691</v>
      </c>
      <c r="AB3878" t="s">
        <v>18692</v>
      </c>
      <c r="AC3878">
        <v>42</v>
      </c>
      <c r="AD3878">
        <v>3000</v>
      </c>
    </row>
    <row r="3879" spans="1:30" x14ac:dyDescent="0.35">
      <c r="A3879" t="s">
        <v>23</v>
      </c>
      <c r="B3879" t="s">
        <v>15500</v>
      </c>
      <c r="C3879" t="s">
        <v>18693</v>
      </c>
      <c r="D3879">
        <v>99</v>
      </c>
      <c r="E3879" s="4">
        <v>4000000</v>
      </c>
      <c r="F3879" s="4">
        <v>40807395.57333333</v>
      </c>
      <c r="G3879" s="3">
        <f>movie_metadata[[#This Row],[New_gross]]-movie_metadata[[#This Row],[New_budget]]</f>
        <v>36807395.57333333</v>
      </c>
      <c r="H3879" s="3" t="str">
        <f>IF(movie_metadata[[#This Row],[Profit/Loss_in money]]&gt;0,"Profit","Loss")</f>
        <v>Profit</v>
      </c>
      <c r="I3879" t="s">
        <v>26</v>
      </c>
      <c r="J3879" t="s">
        <v>45</v>
      </c>
      <c r="K3879" t="s">
        <v>3328</v>
      </c>
      <c r="L3879" s="1">
        <v>2011</v>
      </c>
      <c r="M3879" t="s">
        <v>572</v>
      </c>
      <c r="N3879">
        <v>6.3</v>
      </c>
      <c r="O3879">
        <v>2.35</v>
      </c>
      <c r="P3879">
        <v>0</v>
      </c>
      <c r="Q3879">
        <v>135</v>
      </c>
      <c r="R3879">
        <v>7</v>
      </c>
      <c r="S3879">
        <v>641</v>
      </c>
      <c r="T3879" t="s">
        <v>14339</v>
      </c>
      <c r="U3879">
        <v>762</v>
      </c>
      <c r="V3879" t="s">
        <v>1788</v>
      </c>
      <c r="W3879">
        <v>22220</v>
      </c>
      <c r="X3879">
        <v>2631</v>
      </c>
      <c r="Y3879" t="s">
        <v>882</v>
      </c>
      <c r="Z3879">
        <v>1</v>
      </c>
      <c r="AA3879" t="s">
        <v>18694</v>
      </c>
      <c r="AB3879" t="s">
        <v>18695</v>
      </c>
      <c r="AC3879">
        <v>97</v>
      </c>
      <c r="AD3879">
        <v>706</v>
      </c>
    </row>
    <row r="3880" spans="1:30" x14ac:dyDescent="0.35">
      <c r="A3880" t="s">
        <v>23</v>
      </c>
      <c r="B3880" t="s">
        <v>8541</v>
      </c>
      <c r="C3880" t="s">
        <v>18696</v>
      </c>
      <c r="D3880">
        <v>90</v>
      </c>
      <c r="E3880" s="4">
        <v>37208648.833333336</v>
      </c>
      <c r="F3880" s="4">
        <v>40807395.57333333</v>
      </c>
      <c r="G3880" s="3">
        <f>movie_metadata[[#This Row],[New_gross]]-movie_metadata[[#This Row],[New_budget]]</f>
        <v>3598746.7399999946</v>
      </c>
      <c r="H3880" s="3" t="str">
        <f>IF(movie_metadata[[#This Row],[Profit/Loss_in money]]&gt;0,"Profit","Loss")</f>
        <v>Profit</v>
      </c>
      <c r="I3880" t="s">
        <v>26</v>
      </c>
      <c r="J3880" t="s">
        <v>254</v>
      </c>
      <c r="K3880" t="s">
        <v>2779</v>
      </c>
      <c r="L3880" s="1">
        <v>2003</v>
      </c>
      <c r="M3880" t="s">
        <v>572</v>
      </c>
      <c r="N3880">
        <v>6.3</v>
      </c>
      <c r="O3880">
        <v>2.35</v>
      </c>
      <c r="P3880">
        <v>688</v>
      </c>
      <c r="Q3880">
        <v>38</v>
      </c>
      <c r="R3880">
        <v>165</v>
      </c>
      <c r="S3880">
        <v>150</v>
      </c>
      <c r="T3880" t="s">
        <v>18697</v>
      </c>
      <c r="U3880">
        <v>686</v>
      </c>
      <c r="V3880" t="s">
        <v>8543</v>
      </c>
      <c r="W3880">
        <v>5137</v>
      </c>
      <c r="X3880">
        <v>1298</v>
      </c>
      <c r="Y3880" t="s">
        <v>12605</v>
      </c>
      <c r="Z3880">
        <v>0</v>
      </c>
      <c r="AA3880" t="s">
        <v>18698</v>
      </c>
      <c r="AB3880" t="s">
        <v>18699</v>
      </c>
      <c r="AC3880">
        <v>50</v>
      </c>
      <c r="AD3880">
        <v>246</v>
      </c>
    </row>
    <row r="3881" spans="1:30" x14ac:dyDescent="0.35">
      <c r="A3881" t="s">
        <v>23</v>
      </c>
      <c r="B3881" t="s">
        <v>18700</v>
      </c>
      <c r="C3881" t="s">
        <v>18701</v>
      </c>
      <c r="D3881">
        <v>120</v>
      </c>
      <c r="E3881" s="4">
        <v>4000000</v>
      </c>
      <c r="F3881" s="4">
        <v>54866338.819819823</v>
      </c>
      <c r="G3881" s="3">
        <f>movie_metadata[[#This Row],[New_gross]]-movie_metadata[[#This Row],[New_budget]]</f>
        <v>50866338.819819823</v>
      </c>
      <c r="H3881" s="3" t="str">
        <f>IF(movie_metadata[[#This Row],[Profit/Loss_in money]]&gt;0,"Profit","Loss")</f>
        <v>Profit</v>
      </c>
      <c r="I3881" t="s">
        <v>5626</v>
      </c>
      <c r="J3881" t="s">
        <v>7155</v>
      </c>
      <c r="K3881" t="s">
        <v>7032</v>
      </c>
      <c r="L3881" s="1">
        <v>2013</v>
      </c>
      <c r="M3881" t="s">
        <v>60</v>
      </c>
      <c r="N3881">
        <v>7.5</v>
      </c>
      <c r="O3881">
        <v>2.35</v>
      </c>
      <c r="P3881">
        <v>282</v>
      </c>
      <c r="Q3881">
        <v>8</v>
      </c>
      <c r="R3881">
        <v>0</v>
      </c>
      <c r="S3881">
        <v>22</v>
      </c>
      <c r="T3881" t="s">
        <v>18702</v>
      </c>
      <c r="U3881">
        <v>114</v>
      </c>
      <c r="V3881" t="s">
        <v>8738</v>
      </c>
      <c r="W3881">
        <v>2488</v>
      </c>
      <c r="X3881">
        <v>183</v>
      </c>
      <c r="Y3881" t="s">
        <v>18703</v>
      </c>
      <c r="Z3881">
        <v>0</v>
      </c>
      <c r="AA3881" t="s">
        <v>18704</v>
      </c>
      <c r="AB3881" t="s">
        <v>18705</v>
      </c>
      <c r="AC3881">
        <v>3</v>
      </c>
      <c r="AD3881">
        <v>45</v>
      </c>
    </row>
    <row r="3882" spans="1:30" x14ac:dyDescent="0.35">
      <c r="A3882" t="s">
        <v>23</v>
      </c>
      <c r="B3882" t="s">
        <v>18706</v>
      </c>
      <c r="C3882" t="s">
        <v>18707</v>
      </c>
      <c r="D3882">
        <v>168</v>
      </c>
      <c r="E3882" s="4">
        <v>4000000</v>
      </c>
      <c r="F3882" s="4">
        <v>64553018.355140187</v>
      </c>
      <c r="G3882" s="3">
        <f>movie_metadata[[#This Row],[New_gross]]-movie_metadata[[#This Row],[New_budget]]</f>
        <v>60553018.355140187</v>
      </c>
      <c r="H3882" s="3" t="str">
        <f>IF(movie_metadata[[#This Row],[Profit/Loss_in money]]&gt;0,"Profit","Loss")</f>
        <v>Profit</v>
      </c>
      <c r="I3882" t="s">
        <v>26</v>
      </c>
      <c r="J3882" t="s">
        <v>27</v>
      </c>
      <c r="K3882" t="s">
        <v>18708</v>
      </c>
      <c r="L3882" s="1">
        <v>1972</v>
      </c>
      <c r="M3882" t="s">
        <v>82</v>
      </c>
      <c r="N3882">
        <v>7.6</v>
      </c>
      <c r="O3882">
        <v>2.35</v>
      </c>
      <c r="P3882">
        <v>0</v>
      </c>
      <c r="Q3882">
        <v>34</v>
      </c>
      <c r="R3882">
        <v>0</v>
      </c>
      <c r="S3882">
        <v>69</v>
      </c>
      <c r="T3882" t="s">
        <v>7954</v>
      </c>
      <c r="U3882">
        <v>713</v>
      </c>
      <c r="V3882" t="s">
        <v>1738</v>
      </c>
      <c r="W3882">
        <v>6303</v>
      </c>
      <c r="X3882">
        <v>1541</v>
      </c>
      <c r="Y3882" t="s">
        <v>18709</v>
      </c>
      <c r="Z3882">
        <v>0</v>
      </c>
      <c r="AA3882" t="s">
        <v>18710</v>
      </c>
      <c r="AB3882" t="s">
        <v>18711</v>
      </c>
      <c r="AC3882">
        <v>129</v>
      </c>
      <c r="AD3882">
        <v>649</v>
      </c>
    </row>
    <row r="3883" spans="1:30" x14ac:dyDescent="0.35">
      <c r="A3883" t="s">
        <v>23</v>
      </c>
      <c r="B3883" t="s">
        <v>18712</v>
      </c>
      <c r="C3883" t="s">
        <v>18713</v>
      </c>
      <c r="D3883">
        <v>93</v>
      </c>
      <c r="E3883" s="4">
        <v>4000000</v>
      </c>
      <c r="F3883" s="4">
        <v>4063</v>
      </c>
      <c r="G3883" s="3">
        <f>movie_metadata[[#This Row],[New_gross]]-movie_metadata[[#This Row],[New_budget]]</f>
        <v>-3995937</v>
      </c>
      <c r="H3883" s="3" t="str">
        <f>IF(movie_metadata[[#This Row],[Profit/Loss_in money]]&gt;0,"Profit","Loss")</f>
        <v>Loss</v>
      </c>
      <c r="I3883" t="s">
        <v>26</v>
      </c>
      <c r="J3883" t="s">
        <v>254</v>
      </c>
      <c r="K3883" t="s">
        <v>3270</v>
      </c>
      <c r="L3883" s="1">
        <v>2012</v>
      </c>
      <c r="M3883" t="s">
        <v>572</v>
      </c>
      <c r="N3883">
        <v>5.2</v>
      </c>
      <c r="O3883">
        <v>2.35</v>
      </c>
      <c r="P3883">
        <v>657</v>
      </c>
      <c r="Q3883">
        <v>36</v>
      </c>
      <c r="R3883">
        <v>55</v>
      </c>
      <c r="S3883">
        <v>5</v>
      </c>
      <c r="T3883" t="s">
        <v>18714</v>
      </c>
      <c r="U3883">
        <v>223</v>
      </c>
      <c r="V3883" t="s">
        <v>18715</v>
      </c>
      <c r="W3883">
        <v>2086</v>
      </c>
      <c r="X3883">
        <v>242</v>
      </c>
      <c r="Y3883" t="s">
        <v>18716</v>
      </c>
      <c r="Z3883">
        <v>3</v>
      </c>
      <c r="AA3883" t="s">
        <v>62</v>
      </c>
      <c r="AB3883" t="s">
        <v>18717</v>
      </c>
      <c r="AC3883">
        <v>20</v>
      </c>
      <c r="AD3883">
        <v>11</v>
      </c>
    </row>
    <row r="3884" spans="1:30" x14ac:dyDescent="0.35">
      <c r="A3884" t="s">
        <v>739</v>
      </c>
      <c r="B3884" t="s">
        <v>18718</v>
      </c>
      <c r="C3884" t="s">
        <v>18719</v>
      </c>
      <c r="D3884">
        <v>96</v>
      </c>
      <c r="E3884" s="4">
        <v>3950000</v>
      </c>
      <c r="F3884" s="4">
        <v>72139959.341176465</v>
      </c>
      <c r="G3884" s="3">
        <f>movie_metadata[[#This Row],[New_gross]]-movie_metadata[[#This Row],[New_budget]]</f>
        <v>68189959.341176465</v>
      </c>
      <c r="H3884" s="3" t="str">
        <f>IF(movie_metadata[[#This Row],[Profit/Loss_in money]]&gt;0,"Profit","Loss")</f>
        <v>Profit</v>
      </c>
      <c r="I3884" t="s">
        <v>26</v>
      </c>
      <c r="J3884" t="s">
        <v>27</v>
      </c>
      <c r="K3884" t="s">
        <v>3389</v>
      </c>
      <c r="L3884" s="1">
        <v>1930</v>
      </c>
      <c r="M3884" t="s">
        <v>15913</v>
      </c>
      <c r="N3884">
        <v>7.8</v>
      </c>
      <c r="O3884">
        <v>1.2</v>
      </c>
      <c r="P3884">
        <v>279</v>
      </c>
      <c r="Q3884">
        <v>35</v>
      </c>
      <c r="R3884">
        <v>177</v>
      </c>
      <c r="S3884">
        <v>4</v>
      </c>
      <c r="T3884" t="s">
        <v>18720</v>
      </c>
      <c r="U3884">
        <v>431</v>
      </c>
      <c r="V3884" t="s">
        <v>18721</v>
      </c>
      <c r="W3884">
        <v>3753</v>
      </c>
      <c r="X3884">
        <v>457</v>
      </c>
      <c r="Y3884" t="s">
        <v>18722</v>
      </c>
      <c r="Z3884">
        <v>1</v>
      </c>
      <c r="AA3884" t="s">
        <v>18723</v>
      </c>
      <c r="AB3884" t="s">
        <v>18724</v>
      </c>
      <c r="AC3884">
        <v>53</v>
      </c>
      <c r="AD3884">
        <v>12</v>
      </c>
    </row>
    <row r="3885" spans="1:30" x14ac:dyDescent="0.35">
      <c r="A3885" t="s">
        <v>23</v>
      </c>
      <c r="B3885" t="s">
        <v>18725</v>
      </c>
      <c r="C3885" t="s">
        <v>18726</v>
      </c>
      <c r="D3885">
        <v>103</v>
      </c>
      <c r="E3885" s="4">
        <v>4000000</v>
      </c>
      <c r="F3885" s="4">
        <v>46173431.063218392</v>
      </c>
      <c r="G3885" s="3">
        <f>movie_metadata[[#This Row],[New_gross]]-movie_metadata[[#This Row],[New_budget]]</f>
        <v>42173431.063218392</v>
      </c>
      <c r="H3885" s="3" t="str">
        <f>IF(movie_metadata[[#This Row],[Profit/Loss_in money]]&gt;0,"Profit","Loss")</f>
        <v>Profit</v>
      </c>
      <c r="I3885" t="s">
        <v>26</v>
      </c>
      <c r="J3885" t="s">
        <v>27</v>
      </c>
      <c r="K3885" t="s">
        <v>1407</v>
      </c>
      <c r="L3885" s="1">
        <v>2007</v>
      </c>
      <c r="M3885" t="s">
        <v>60</v>
      </c>
      <c r="N3885">
        <v>6.6</v>
      </c>
      <c r="O3885">
        <v>1.85</v>
      </c>
      <c r="P3885">
        <v>296</v>
      </c>
      <c r="Q3885">
        <v>6</v>
      </c>
      <c r="R3885">
        <v>0</v>
      </c>
      <c r="S3885">
        <v>183</v>
      </c>
      <c r="T3885" t="s">
        <v>2278</v>
      </c>
      <c r="U3885">
        <v>650</v>
      </c>
      <c r="V3885" t="s">
        <v>2380</v>
      </c>
      <c r="W3885">
        <v>2727</v>
      </c>
      <c r="X3885">
        <v>1585</v>
      </c>
      <c r="Y3885" t="s">
        <v>18727</v>
      </c>
      <c r="Z3885">
        <v>5</v>
      </c>
      <c r="AA3885" t="s">
        <v>18728</v>
      </c>
      <c r="AB3885" t="s">
        <v>18729</v>
      </c>
      <c r="AC3885">
        <v>19</v>
      </c>
      <c r="AD3885">
        <v>536</v>
      </c>
    </row>
    <row r="3886" spans="1:30" x14ac:dyDescent="0.35">
      <c r="A3886" t="s">
        <v>23</v>
      </c>
      <c r="B3886" t="s">
        <v>8418</v>
      </c>
      <c r="C3886" t="s">
        <v>18730</v>
      </c>
      <c r="D3886">
        <v>93</v>
      </c>
      <c r="E3886" s="4">
        <v>4000000</v>
      </c>
      <c r="F3886" s="4">
        <v>17718182.173913043</v>
      </c>
      <c r="G3886" s="3">
        <f>movie_metadata[[#This Row],[New_gross]]-movie_metadata[[#This Row],[New_budget]]</f>
        <v>13718182.173913043</v>
      </c>
      <c r="H3886" s="3" t="str">
        <f>IF(movie_metadata[[#This Row],[Profit/Loss_in money]]&gt;0,"Profit","Loss")</f>
        <v>Profit</v>
      </c>
      <c r="I3886" t="s">
        <v>26</v>
      </c>
      <c r="J3886" t="s">
        <v>27</v>
      </c>
      <c r="K3886" t="s">
        <v>6392</v>
      </c>
      <c r="L3886" s="1">
        <v>2016</v>
      </c>
      <c r="M3886" t="s">
        <v>572</v>
      </c>
      <c r="N3886">
        <v>4.7</v>
      </c>
      <c r="O3886">
        <v>2.35</v>
      </c>
      <c r="P3886">
        <v>0</v>
      </c>
      <c r="Q3886">
        <v>39</v>
      </c>
      <c r="R3886">
        <v>21</v>
      </c>
      <c r="S3886">
        <v>359</v>
      </c>
      <c r="T3886" t="s">
        <v>18731</v>
      </c>
      <c r="U3886">
        <v>763</v>
      </c>
      <c r="V3886" t="s">
        <v>8921</v>
      </c>
      <c r="W3886">
        <v>4146</v>
      </c>
      <c r="X3886">
        <v>2651</v>
      </c>
      <c r="Y3886" t="s">
        <v>18732</v>
      </c>
      <c r="Z3886">
        <v>2</v>
      </c>
      <c r="AA3886" t="s">
        <v>18733</v>
      </c>
      <c r="AB3886" t="s">
        <v>18734</v>
      </c>
      <c r="AC3886">
        <v>29</v>
      </c>
      <c r="AD3886">
        <v>637</v>
      </c>
    </row>
    <row r="3887" spans="1:30" x14ac:dyDescent="0.35">
      <c r="A3887" t="s">
        <v>23</v>
      </c>
      <c r="B3887" t="s">
        <v>18735</v>
      </c>
      <c r="C3887" t="s">
        <v>18736</v>
      </c>
      <c r="D3887">
        <v>84</v>
      </c>
      <c r="E3887" s="4">
        <v>37432523.809523806</v>
      </c>
      <c r="F3887" s="4">
        <v>49321125.367567569</v>
      </c>
      <c r="G3887" s="3">
        <f>movie_metadata[[#This Row],[New_gross]]-movie_metadata[[#This Row],[New_budget]]</f>
        <v>11888601.558043763</v>
      </c>
      <c r="H3887" s="3" t="str">
        <f>IF(movie_metadata[[#This Row],[Profit/Loss_in money]]&gt;0,"Profit","Loss")</f>
        <v>Profit</v>
      </c>
      <c r="I3887" t="s">
        <v>26</v>
      </c>
      <c r="J3887" t="s">
        <v>358</v>
      </c>
      <c r="K3887" t="s">
        <v>5534</v>
      </c>
      <c r="L3887" s="1">
        <v>2009</v>
      </c>
      <c r="M3887" t="s">
        <v>572</v>
      </c>
      <c r="N3887">
        <v>6.7</v>
      </c>
      <c r="O3887">
        <v>2.35</v>
      </c>
      <c r="P3887">
        <v>0</v>
      </c>
      <c r="Q3887">
        <v>182</v>
      </c>
      <c r="R3887">
        <v>18</v>
      </c>
      <c r="S3887">
        <v>35</v>
      </c>
      <c r="T3887" t="s">
        <v>18737</v>
      </c>
      <c r="U3887">
        <v>399</v>
      </c>
      <c r="V3887" t="s">
        <v>18738</v>
      </c>
      <c r="W3887">
        <v>27781</v>
      </c>
      <c r="X3887">
        <v>644</v>
      </c>
      <c r="Y3887" t="s">
        <v>18739</v>
      </c>
      <c r="Z3887">
        <v>1</v>
      </c>
      <c r="AA3887" t="s">
        <v>18740</v>
      </c>
      <c r="AB3887" t="s">
        <v>18741</v>
      </c>
      <c r="AC3887">
        <v>104</v>
      </c>
      <c r="AD3887">
        <v>129</v>
      </c>
    </row>
    <row r="3888" spans="1:30" x14ac:dyDescent="0.35">
      <c r="A3888" t="s">
        <v>23</v>
      </c>
      <c r="B3888" t="s">
        <v>15977</v>
      </c>
      <c r="C3888" t="s">
        <v>18742</v>
      </c>
      <c r="D3888">
        <v>81</v>
      </c>
      <c r="E3888" s="4">
        <v>4000000</v>
      </c>
      <c r="F3888" s="4">
        <v>27240144.428571429</v>
      </c>
      <c r="G3888" s="3">
        <f>movie_metadata[[#This Row],[New_gross]]-movie_metadata[[#This Row],[New_budget]]</f>
        <v>23240144.428571429</v>
      </c>
      <c r="H3888" s="3" t="str">
        <f>IF(movie_metadata[[#This Row],[Profit/Loss_in money]]&gt;0,"Profit","Loss")</f>
        <v>Profit</v>
      </c>
      <c r="I3888" t="s">
        <v>26</v>
      </c>
      <c r="J3888" t="s">
        <v>27</v>
      </c>
      <c r="K3888" t="s">
        <v>6392</v>
      </c>
      <c r="L3888" s="1">
        <v>2012</v>
      </c>
      <c r="M3888" t="s">
        <v>572</v>
      </c>
      <c r="N3888">
        <v>4.2</v>
      </c>
      <c r="O3888">
        <v>2.35</v>
      </c>
      <c r="P3888">
        <v>531</v>
      </c>
      <c r="Q3888">
        <v>14</v>
      </c>
      <c r="R3888">
        <v>548</v>
      </c>
      <c r="S3888">
        <v>104</v>
      </c>
      <c r="T3888" t="s">
        <v>18743</v>
      </c>
      <c r="U3888">
        <v>166</v>
      </c>
      <c r="V3888" t="s">
        <v>18744</v>
      </c>
      <c r="W3888">
        <v>1561</v>
      </c>
      <c r="X3888">
        <v>609</v>
      </c>
      <c r="Y3888" t="s">
        <v>18745</v>
      </c>
      <c r="Z3888">
        <v>0</v>
      </c>
      <c r="AA3888" t="s">
        <v>18746</v>
      </c>
      <c r="AB3888" t="s">
        <v>18747</v>
      </c>
      <c r="AC3888">
        <v>21</v>
      </c>
      <c r="AD3888">
        <v>134</v>
      </c>
    </row>
    <row r="3889" spans="1:30" x14ac:dyDescent="0.35">
      <c r="A3889" t="s">
        <v>23</v>
      </c>
      <c r="B3889" t="s">
        <v>18748</v>
      </c>
      <c r="C3889" t="s">
        <v>18749</v>
      </c>
      <c r="D3889">
        <v>84</v>
      </c>
      <c r="E3889" s="4">
        <v>4000000</v>
      </c>
      <c r="F3889" s="4">
        <v>40807395.57333333</v>
      </c>
      <c r="G3889" s="3">
        <f>movie_metadata[[#This Row],[New_gross]]-movie_metadata[[#This Row],[New_budget]]</f>
        <v>36807395.57333333</v>
      </c>
      <c r="H3889" s="3" t="str">
        <f>IF(movie_metadata[[#This Row],[Profit/Loss_in money]]&gt;0,"Profit","Loss")</f>
        <v>Profit</v>
      </c>
      <c r="I3889" t="s">
        <v>26</v>
      </c>
      <c r="J3889" t="s">
        <v>27</v>
      </c>
      <c r="K3889" t="s">
        <v>1674</v>
      </c>
      <c r="L3889" s="1">
        <v>2012</v>
      </c>
      <c r="M3889" t="s">
        <v>2736</v>
      </c>
      <c r="N3889">
        <v>6.3</v>
      </c>
      <c r="O3889">
        <v>1.78</v>
      </c>
      <c r="P3889">
        <v>170</v>
      </c>
      <c r="Q3889">
        <v>3</v>
      </c>
      <c r="R3889">
        <v>4</v>
      </c>
      <c r="S3889">
        <v>271</v>
      </c>
      <c r="T3889" t="s">
        <v>9487</v>
      </c>
      <c r="U3889">
        <v>637</v>
      </c>
      <c r="V3889" t="s">
        <v>14528</v>
      </c>
      <c r="W3889">
        <v>1929</v>
      </c>
      <c r="X3889">
        <v>1932</v>
      </c>
      <c r="Y3889" t="s">
        <v>18750</v>
      </c>
      <c r="Z3889">
        <v>2</v>
      </c>
      <c r="AA3889" t="s">
        <v>62</v>
      </c>
      <c r="AB3889" t="s">
        <v>18751</v>
      </c>
      <c r="AC3889">
        <v>4</v>
      </c>
      <c r="AD3889">
        <v>346</v>
      </c>
    </row>
    <row r="3890" spans="1:30" x14ac:dyDescent="0.35">
      <c r="A3890" t="s">
        <v>23</v>
      </c>
      <c r="B3890" t="s">
        <v>18752</v>
      </c>
      <c r="C3890" t="s">
        <v>18753</v>
      </c>
      <c r="D3890">
        <v>94</v>
      </c>
      <c r="E3890" s="4">
        <v>4000000</v>
      </c>
      <c r="F3890" s="4">
        <v>17718182.173913043</v>
      </c>
      <c r="G3890" s="3">
        <f>movie_metadata[[#This Row],[New_gross]]-movie_metadata[[#This Row],[New_budget]]</f>
        <v>13718182.173913043</v>
      </c>
      <c r="H3890" s="3" t="str">
        <f>IF(movie_metadata[[#This Row],[Profit/Loss_in money]]&gt;0,"Profit","Loss")</f>
        <v>Profit</v>
      </c>
      <c r="I3890" t="s">
        <v>26</v>
      </c>
      <c r="J3890" t="s">
        <v>8131</v>
      </c>
      <c r="K3890" t="s">
        <v>18754</v>
      </c>
      <c r="L3890" s="1">
        <v>2014</v>
      </c>
      <c r="M3890" t="s">
        <v>82</v>
      </c>
      <c r="N3890">
        <v>4.7</v>
      </c>
      <c r="O3890">
        <v>2.35</v>
      </c>
      <c r="P3890">
        <v>365</v>
      </c>
      <c r="Q3890">
        <v>3</v>
      </c>
      <c r="R3890">
        <v>103</v>
      </c>
      <c r="S3890">
        <v>111</v>
      </c>
      <c r="T3890" t="s">
        <v>16627</v>
      </c>
      <c r="U3890">
        <v>544</v>
      </c>
      <c r="V3890" t="s">
        <v>18755</v>
      </c>
      <c r="W3890">
        <v>724</v>
      </c>
      <c r="X3890">
        <v>1150</v>
      </c>
      <c r="Y3890" t="s">
        <v>18756</v>
      </c>
      <c r="Z3890">
        <v>1</v>
      </c>
      <c r="AA3890" t="s">
        <v>18757</v>
      </c>
      <c r="AB3890" t="s">
        <v>18758</v>
      </c>
      <c r="AC3890">
        <v>15</v>
      </c>
      <c r="AD3890">
        <v>476</v>
      </c>
    </row>
    <row r="3891" spans="1:30" x14ac:dyDescent="0.35">
      <c r="A3891" t="s">
        <v>23</v>
      </c>
      <c r="B3891" t="s">
        <v>17232</v>
      </c>
      <c r="C3891" t="s">
        <v>18759</v>
      </c>
      <c r="D3891">
        <v>120</v>
      </c>
      <c r="E3891" s="4">
        <v>2000000</v>
      </c>
      <c r="F3891" s="4">
        <v>89009738.685185179</v>
      </c>
      <c r="G3891" s="3">
        <f>movie_metadata[[#This Row],[New_gross]]-movie_metadata[[#This Row],[New_budget]]</f>
        <v>87009738.685185179</v>
      </c>
      <c r="H3891" s="3" t="str">
        <f>IF(movie_metadata[[#This Row],[Profit/Loss_in money]]&gt;0,"Profit","Loss")</f>
        <v>Profit</v>
      </c>
      <c r="I3891" t="s">
        <v>26</v>
      </c>
      <c r="J3891" t="s">
        <v>45</v>
      </c>
      <c r="K3891" t="s">
        <v>5930</v>
      </c>
      <c r="L3891" s="1">
        <v>1966</v>
      </c>
      <c r="M3891" t="s">
        <v>6020</v>
      </c>
      <c r="N3891">
        <v>7.9</v>
      </c>
      <c r="O3891">
        <v>1.66</v>
      </c>
      <c r="P3891">
        <v>2000</v>
      </c>
      <c r="Q3891">
        <v>62</v>
      </c>
      <c r="R3891">
        <v>160</v>
      </c>
      <c r="S3891">
        <v>94</v>
      </c>
      <c r="T3891" t="s">
        <v>18760</v>
      </c>
      <c r="U3891">
        <v>559</v>
      </c>
      <c r="V3891" t="s">
        <v>13997</v>
      </c>
      <c r="W3891">
        <v>23713</v>
      </c>
      <c r="X3891">
        <v>1238</v>
      </c>
      <c r="Y3891" t="s">
        <v>17305</v>
      </c>
      <c r="Z3891">
        <v>0</v>
      </c>
      <c r="AA3891" t="s">
        <v>18761</v>
      </c>
      <c r="AB3891" t="s">
        <v>18762</v>
      </c>
      <c r="AC3891">
        <v>167</v>
      </c>
      <c r="AD3891">
        <v>269</v>
      </c>
    </row>
    <row r="3892" spans="1:30" x14ac:dyDescent="0.35">
      <c r="A3892" t="s">
        <v>23</v>
      </c>
      <c r="B3892" t="s">
        <v>10133</v>
      </c>
      <c r="C3892" t="s">
        <v>18763</v>
      </c>
      <c r="D3892">
        <v>121</v>
      </c>
      <c r="E3892" s="4">
        <v>3800000</v>
      </c>
      <c r="F3892" s="4">
        <v>109020586.22448979</v>
      </c>
      <c r="G3892" s="3">
        <f>movie_metadata[[#This Row],[New_gross]]-movie_metadata[[#This Row],[New_budget]]</f>
        <v>105220586.22448979</v>
      </c>
      <c r="H3892" s="3" t="str">
        <f>IF(movie_metadata[[#This Row],[Profit/Loss_in money]]&gt;0,"Profit","Loss")</f>
        <v>Profit</v>
      </c>
      <c r="I3892" t="s">
        <v>26</v>
      </c>
      <c r="J3892" t="s">
        <v>27</v>
      </c>
      <c r="K3892" t="s">
        <v>206</v>
      </c>
      <c r="L3892" s="1">
        <v>1976</v>
      </c>
      <c r="M3892" t="s">
        <v>572</v>
      </c>
      <c r="N3892">
        <v>8.1</v>
      </c>
      <c r="O3892">
        <v>1.85</v>
      </c>
      <c r="P3892">
        <v>17000</v>
      </c>
      <c r="Q3892">
        <v>161</v>
      </c>
      <c r="R3892">
        <v>0</v>
      </c>
      <c r="S3892">
        <v>682</v>
      </c>
      <c r="T3892" t="s">
        <v>5611</v>
      </c>
      <c r="U3892">
        <v>3000</v>
      </c>
      <c r="V3892" t="s">
        <v>1681</v>
      </c>
      <c r="W3892">
        <v>103493</v>
      </c>
      <c r="X3892">
        <v>5987</v>
      </c>
      <c r="Y3892" t="s">
        <v>17178</v>
      </c>
      <c r="Z3892">
        <v>0</v>
      </c>
      <c r="AA3892" t="s">
        <v>18764</v>
      </c>
      <c r="AB3892" t="s">
        <v>18765</v>
      </c>
      <c r="AC3892">
        <v>317</v>
      </c>
      <c r="AD3892">
        <v>977</v>
      </c>
    </row>
    <row r="3893" spans="1:30" x14ac:dyDescent="0.35">
      <c r="A3893" t="s">
        <v>23</v>
      </c>
      <c r="B3893" t="s">
        <v>18766</v>
      </c>
      <c r="C3893" t="s">
        <v>18767</v>
      </c>
      <c r="D3893">
        <v>226</v>
      </c>
      <c r="E3893" s="4">
        <v>3977000</v>
      </c>
      <c r="F3893" s="4">
        <v>198655278</v>
      </c>
      <c r="G3893" s="3">
        <f>movie_metadata[[#This Row],[New_gross]]-movie_metadata[[#This Row],[New_budget]]</f>
        <v>194678278</v>
      </c>
      <c r="H3893" s="3" t="str">
        <f>IF(movie_metadata[[#This Row],[Profit/Loss_in money]]&gt;0,"Profit","Loss")</f>
        <v>Profit</v>
      </c>
      <c r="I3893" t="s">
        <v>26</v>
      </c>
      <c r="J3893" t="s">
        <v>27</v>
      </c>
      <c r="K3893" t="s">
        <v>1934</v>
      </c>
      <c r="L3893" s="1">
        <v>1939</v>
      </c>
      <c r="M3893" t="s">
        <v>264</v>
      </c>
      <c r="N3893">
        <v>8.1999999999999993</v>
      </c>
      <c r="O3893">
        <v>1.37</v>
      </c>
      <c r="P3893">
        <v>16000</v>
      </c>
      <c r="Q3893">
        <v>157</v>
      </c>
      <c r="R3893">
        <v>149</v>
      </c>
      <c r="S3893">
        <v>248</v>
      </c>
      <c r="T3893" t="s">
        <v>18768</v>
      </c>
      <c r="U3893">
        <v>503</v>
      </c>
      <c r="V3893" t="s">
        <v>18769</v>
      </c>
      <c r="W3893">
        <v>215340</v>
      </c>
      <c r="X3893">
        <v>1862</v>
      </c>
      <c r="Y3893" t="s">
        <v>18770</v>
      </c>
      <c r="Z3893">
        <v>1</v>
      </c>
      <c r="AA3893" t="s">
        <v>18771</v>
      </c>
      <c r="AB3893" t="s">
        <v>18772</v>
      </c>
      <c r="AC3893">
        <v>706</v>
      </c>
      <c r="AD3893">
        <v>384</v>
      </c>
    </row>
    <row r="3894" spans="1:30" x14ac:dyDescent="0.35">
      <c r="A3894" t="s">
        <v>23</v>
      </c>
      <c r="B3894" t="s">
        <v>18773</v>
      </c>
      <c r="C3894" t="s">
        <v>18774</v>
      </c>
      <c r="D3894">
        <v>104</v>
      </c>
      <c r="E3894" s="4">
        <v>4000000</v>
      </c>
      <c r="F3894" s="4">
        <v>143653</v>
      </c>
      <c r="G3894" s="3">
        <f>movie_metadata[[#This Row],[New_gross]]-movie_metadata[[#This Row],[New_budget]]</f>
        <v>-3856347</v>
      </c>
      <c r="H3894" s="3" t="str">
        <f>IF(movie_metadata[[#This Row],[Profit/Loss_in money]]&gt;0,"Profit","Loss")</f>
        <v>Loss</v>
      </c>
      <c r="I3894" t="s">
        <v>26</v>
      </c>
      <c r="J3894" t="s">
        <v>45</v>
      </c>
      <c r="K3894" t="s">
        <v>1536</v>
      </c>
      <c r="L3894" s="1">
        <v>2014</v>
      </c>
      <c r="M3894" t="s">
        <v>29</v>
      </c>
      <c r="N3894">
        <v>6</v>
      </c>
      <c r="O3894">
        <v>2.35</v>
      </c>
      <c r="P3894">
        <v>0</v>
      </c>
      <c r="Q3894">
        <v>31</v>
      </c>
      <c r="R3894">
        <v>10</v>
      </c>
      <c r="S3894">
        <v>196</v>
      </c>
      <c r="T3894" t="s">
        <v>367</v>
      </c>
      <c r="U3894">
        <v>507</v>
      </c>
      <c r="V3894" t="s">
        <v>14697</v>
      </c>
      <c r="W3894">
        <v>1177</v>
      </c>
      <c r="X3894">
        <v>1281</v>
      </c>
      <c r="Y3894" t="s">
        <v>18775</v>
      </c>
      <c r="Z3894">
        <v>0</v>
      </c>
      <c r="AA3894" t="s">
        <v>18776</v>
      </c>
      <c r="AB3894" t="s">
        <v>18777</v>
      </c>
      <c r="AC3894">
        <v>10</v>
      </c>
      <c r="AD3894">
        <v>236</v>
      </c>
    </row>
    <row r="3895" spans="1:30" x14ac:dyDescent="0.35">
      <c r="A3895" t="s">
        <v>23</v>
      </c>
      <c r="B3895" t="s">
        <v>17175</v>
      </c>
      <c r="C3895" t="s">
        <v>18778</v>
      </c>
      <c r="D3895">
        <v>152</v>
      </c>
      <c r="E3895" s="4">
        <v>3800000</v>
      </c>
      <c r="F3895" s="4">
        <v>14873</v>
      </c>
      <c r="G3895" s="3">
        <f>movie_metadata[[#This Row],[New_gross]]-movie_metadata[[#This Row],[New_budget]]</f>
        <v>-3785127</v>
      </c>
      <c r="H3895" s="3" t="str">
        <f>IF(movie_metadata[[#This Row],[Profit/Loss_in money]]&gt;0,"Profit","Loss")</f>
        <v>Loss</v>
      </c>
      <c r="I3895" t="s">
        <v>26</v>
      </c>
      <c r="J3895" t="s">
        <v>27</v>
      </c>
      <c r="K3895" t="s">
        <v>18779</v>
      </c>
      <c r="L3895" s="1">
        <v>1965</v>
      </c>
      <c r="M3895" t="s">
        <v>6020</v>
      </c>
      <c r="N3895">
        <v>6.8</v>
      </c>
      <c r="O3895">
        <v>2.35</v>
      </c>
      <c r="P3895">
        <v>251</v>
      </c>
      <c r="Q3895">
        <v>53</v>
      </c>
      <c r="R3895">
        <v>541</v>
      </c>
      <c r="S3895">
        <v>288</v>
      </c>
      <c r="T3895" t="s">
        <v>18780</v>
      </c>
      <c r="U3895">
        <v>773</v>
      </c>
      <c r="V3895" t="s">
        <v>1433</v>
      </c>
      <c r="W3895">
        <v>5294</v>
      </c>
      <c r="X3895">
        <v>2888</v>
      </c>
      <c r="Y3895" t="s">
        <v>17177</v>
      </c>
      <c r="Z3895">
        <v>2</v>
      </c>
      <c r="AA3895" t="s">
        <v>18781</v>
      </c>
      <c r="AB3895" t="s">
        <v>18782</v>
      </c>
      <c r="AC3895">
        <v>67</v>
      </c>
      <c r="AD3895">
        <v>575</v>
      </c>
    </row>
    <row r="3896" spans="1:30" x14ac:dyDescent="0.35">
      <c r="A3896" t="s">
        <v>23</v>
      </c>
      <c r="B3896" t="s">
        <v>18783</v>
      </c>
      <c r="C3896" t="s">
        <v>18784</v>
      </c>
      <c r="D3896">
        <v>92</v>
      </c>
      <c r="E3896" s="4">
        <v>37432523.809523806</v>
      </c>
      <c r="F3896" s="4">
        <v>55856656.279220782</v>
      </c>
      <c r="G3896" s="3">
        <f>movie_metadata[[#This Row],[New_gross]]-movie_metadata[[#This Row],[New_budget]]</f>
        <v>18424132.469696976</v>
      </c>
      <c r="H3896" s="3" t="str">
        <f>IF(movie_metadata[[#This Row],[Profit/Loss_in money]]&gt;0,"Profit","Loss")</f>
        <v>Profit</v>
      </c>
      <c r="I3896" t="s">
        <v>26</v>
      </c>
      <c r="J3896" t="s">
        <v>27</v>
      </c>
      <c r="K3896" t="s">
        <v>3402</v>
      </c>
      <c r="L3896" s="1">
        <v>2009</v>
      </c>
      <c r="M3896" t="s">
        <v>572</v>
      </c>
      <c r="N3896">
        <v>7.3</v>
      </c>
      <c r="O3896">
        <v>1.85</v>
      </c>
      <c r="P3896">
        <v>237</v>
      </c>
      <c r="Q3896">
        <v>1</v>
      </c>
      <c r="R3896">
        <v>2</v>
      </c>
      <c r="S3896">
        <v>601</v>
      </c>
      <c r="T3896" t="s">
        <v>5942</v>
      </c>
      <c r="U3896">
        <v>881</v>
      </c>
      <c r="V3896" t="s">
        <v>1133</v>
      </c>
      <c r="W3896">
        <v>257</v>
      </c>
      <c r="X3896">
        <v>3229</v>
      </c>
      <c r="Y3896" t="s">
        <v>9630</v>
      </c>
      <c r="Z3896">
        <v>3</v>
      </c>
      <c r="AA3896" t="s">
        <v>18785</v>
      </c>
      <c r="AB3896" t="s">
        <v>18786</v>
      </c>
      <c r="AC3896">
        <v>6</v>
      </c>
      <c r="AD3896">
        <v>826</v>
      </c>
    </row>
    <row r="3897" spans="1:30" x14ac:dyDescent="0.35">
      <c r="A3897" t="s">
        <v>23</v>
      </c>
      <c r="B3897" t="s">
        <v>18787</v>
      </c>
      <c r="C3897" t="s">
        <v>18788</v>
      </c>
      <c r="D3897">
        <v>107</v>
      </c>
      <c r="E3897" s="4">
        <v>3768785</v>
      </c>
      <c r="F3897" s="4">
        <v>8000000</v>
      </c>
      <c r="G3897" s="3">
        <f>movie_metadata[[#This Row],[New_gross]]-movie_metadata[[#This Row],[New_budget]]</f>
        <v>4231215</v>
      </c>
      <c r="H3897" s="3" t="str">
        <f>IF(movie_metadata[[#This Row],[Profit/Loss_in money]]&gt;0,"Profit","Loss")</f>
        <v>Profit</v>
      </c>
      <c r="I3897" t="s">
        <v>26</v>
      </c>
      <c r="J3897" t="s">
        <v>27</v>
      </c>
      <c r="K3897" t="s">
        <v>18789</v>
      </c>
      <c r="L3897" s="1">
        <v>1950</v>
      </c>
      <c r="M3897" t="s">
        <v>15913</v>
      </c>
      <c r="N3897">
        <v>7</v>
      </c>
      <c r="O3897">
        <v>1.37</v>
      </c>
      <c r="P3897">
        <v>456</v>
      </c>
      <c r="Q3897">
        <v>21</v>
      </c>
      <c r="R3897">
        <v>24</v>
      </c>
      <c r="S3897">
        <v>83</v>
      </c>
      <c r="T3897" t="s">
        <v>18790</v>
      </c>
      <c r="U3897">
        <v>277</v>
      </c>
      <c r="V3897" t="s">
        <v>18791</v>
      </c>
      <c r="W3897">
        <v>3167</v>
      </c>
      <c r="X3897">
        <v>731</v>
      </c>
      <c r="Y3897" t="s">
        <v>18792</v>
      </c>
      <c r="Z3897">
        <v>0</v>
      </c>
      <c r="AA3897" t="s">
        <v>18793</v>
      </c>
      <c r="AB3897" t="s">
        <v>18794</v>
      </c>
      <c r="AC3897">
        <v>90</v>
      </c>
      <c r="AD3897">
        <v>244</v>
      </c>
    </row>
    <row r="3898" spans="1:30" x14ac:dyDescent="0.35">
      <c r="A3898" t="s">
        <v>23</v>
      </c>
      <c r="B3898" t="s">
        <v>18795</v>
      </c>
      <c r="C3898" t="s">
        <v>18796</v>
      </c>
      <c r="D3898">
        <v>97</v>
      </c>
      <c r="E3898" s="4">
        <v>43432109.375</v>
      </c>
      <c r="F3898" s="4">
        <v>304137</v>
      </c>
      <c r="G3898" s="3">
        <f>movie_metadata[[#This Row],[New_gross]]-movie_metadata[[#This Row],[New_budget]]</f>
        <v>-43127972.375</v>
      </c>
      <c r="H3898" s="3" t="str">
        <f>IF(movie_metadata[[#This Row],[Profit/Loss_in money]]&gt;0,"Profit","Loss")</f>
        <v>Loss</v>
      </c>
      <c r="I3898" t="s">
        <v>26</v>
      </c>
      <c r="J3898" t="s">
        <v>45</v>
      </c>
      <c r="K3898" t="s">
        <v>9182</v>
      </c>
      <c r="L3898" s="1">
        <v>2010</v>
      </c>
      <c r="M3898" t="s">
        <v>572</v>
      </c>
      <c r="N3898">
        <v>7.3</v>
      </c>
      <c r="O3898">
        <v>1.85</v>
      </c>
      <c r="P3898">
        <v>17000</v>
      </c>
      <c r="Q3898">
        <v>246</v>
      </c>
      <c r="R3898">
        <v>69</v>
      </c>
      <c r="S3898">
        <v>106</v>
      </c>
      <c r="T3898" t="s">
        <v>1362</v>
      </c>
      <c r="U3898">
        <v>414</v>
      </c>
      <c r="V3898" t="s">
        <v>5181</v>
      </c>
      <c r="W3898">
        <v>55982</v>
      </c>
      <c r="X3898">
        <v>1269</v>
      </c>
      <c r="Y3898" t="s">
        <v>18797</v>
      </c>
      <c r="Z3898">
        <v>0</v>
      </c>
      <c r="AA3898" t="s">
        <v>18798</v>
      </c>
      <c r="AB3898" t="s">
        <v>18799</v>
      </c>
      <c r="AC3898">
        <v>148</v>
      </c>
      <c r="AD3898">
        <v>365</v>
      </c>
    </row>
    <row r="3899" spans="1:30" x14ac:dyDescent="0.35">
      <c r="A3899" t="s">
        <v>23</v>
      </c>
      <c r="B3899" t="s">
        <v>18800</v>
      </c>
      <c r="C3899" t="s">
        <v>18801</v>
      </c>
      <c r="D3899">
        <v>115</v>
      </c>
      <c r="E3899" s="4">
        <v>8000000</v>
      </c>
      <c r="F3899" s="4">
        <v>54866338.819819823</v>
      </c>
      <c r="G3899" s="3">
        <f>movie_metadata[[#This Row],[New_gross]]-movie_metadata[[#This Row],[New_budget]]</f>
        <v>46866338.819819823</v>
      </c>
      <c r="H3899" s="3" t="str">
        <f>IF(movie_metadata[[#This Row],[Profit/Loss_in money]]&gt;0,"Profit","Loss")</f>
        <v>Profit</v>
      </c>
      <c r="I3899" t="s">
        <v>14478</v>
      </c>
      <c r="J3899" t="s">
        <v>16818</v>
      </c>
      <c r="K3899" t="s">
        <v>3402</v>
      </c>
      <c r="L3899" s="1">
        <v>2005</v>
      </c>
      <c r="M3899" t="s">
        <v>572</v>
      </c>
      <c r="N3899">
        <v>7.5</v>
      </c>
      <c r="O3899">
        <v>2.35</v>
      </c>
      <c r="P3899">
        <v>385</v>
      </c>
      <c r="Q3899">
        <v>42</v>
      </c>
      <c r="R3899">
        <v>6</v>
      </c>
      <c r="S3899">
        <v>24</v>
      </c>
      <c r="T3899" t="s">
        <v>18802</v>
      </c>
      <c r="U3899">
        <v>119</v>
      </c>
      <c r="V3899" t="s">
        <v>18803</v>
      </c>
      <c r="W3899">
        <v>2650</v>
      </c>
      <c r="X3899">
        <v>222</v>
      </c>
      <c r="Y3899" t="s">
        <v>18804</v>
      </c>
      <c r="Z3899">
        <v>1</v>
      </c>
      <c r="AA3899" t="s">
        <v>18805</v>
      </c>
      <c r="AB3899" t="s">
        <v>18806</v>
      </c>
      <c r="AC3899">
        <v>35</v>
      </c>
      <c r="AD3899">
        <v>69</v>
      </c>
    </row>
    <row r="3900" spans="1:30" x14ac:dyDescent="0.35">
      <c r="A3900" t="s">
        <v>23</v>
      </c>
      <c r="B3900" t="s">
        <v>18807</v>
      </c>
      <c r="C3900" t="s">
        <v>18808</v>
      </c>
      <c r="D3900">
        <v>95</v>
      </c>
      <c r="E3900" s="4">
        <v>3500000</v>
      </c>
      <c r="F3900" s="4">
        <v>37606</v>
      </c>
      <c r="G3900" s="3">
        <f>movie_metadata[[#This Row],[New_gross]]-movie_metadata[[#This Row],[New_budget]]</f>
        <v>-3462394</v>
      </c>
      <c r="H3900" s="3" t="str">
        <f>IF(movie_metadata[[#This Row],[Profit/Loss_in money]]&gt;0,"Profit","Loss")</f>
        <v>Loss</v>
      </c>
      <c r="I3900" t="s">
        <v>26</v>
      </c>
      <c r="J3900" t="s">
        <v>254</v>
      </c>
      <c r="K3900" t="s">
        <v>9182</v>
      </c>
      <c r="L3900" s="1">
        <v>2009</v>
      </c>
      <c r="M3900" t="s">
        <v>572</v>
      </c>
      <c r="N3900">
        <v>6.8</v>
      </c>
      <c r="O3900">
        <v>2.35</v>
      </c>
      <c r="P3900">
        <v>0</v>
      </c>
      <c r="Q3900">
        <v>78</v>
      </c>
      <c r="R3900">
        <v>89</v>
      </c>
      <c r="S3900">
        <v>388</v>
      </c>
      <c r="T3900" t="s">
        <v>8220</v>
      </c>
      <c r="U3900">
        <v>963</v>
      </c>
      <c r="V3900" t="s">
        <v>3033</v>
      </c>
      <c r="W3900">
        <v>31836</v>
      </c>
      <c r="X3900">
        <v>2658</v>
      </c>
      <c r="Y3900" t="s">
        <v>13713</v>
      </c>
      <c r="Z3900">
        <v>0</v>
      </c>
      <c r="AA3900" t="s">
        <v>18809</v>
      </c>
      <c r="AB3900" t="s">
        <v>18810</v>
      </c>
      <c r="AC3900">
        <v>90</v>
      </c>
      <c r="AD3900">
        <v>654</v>
      </c>
    </row>
    <row r="3901" spans="1:30" x14ac:dyDescent="0.35">
      <c r="A3901" t="s">
        <v>23</v>
      </c>
      <c r="B3901" t="s">
        <v>18811</v>
      </c>
      <c r="C3901" t="s">
        <v>18812</v>
      </c>
      <c r="D3901">
        <v>102</v>
      </c>
      <c r="E3901" s="4">
        <v>3700000</v>
      </c>
      <c r="F3901" s="4">
        <v>2956000</v>
      </c>
      <c r="G3901" s="3">
        <f>movie_metadata[[#This Row],[New_gross]]-movie_metadata[[#This Row],[New_budget]]</f>
        <v>-744000</v>
      </c>
      <c r="H3901" s="3" t="str">
        <f>IF(movie_metadata[[#This Row],[Profit/Loss_in money]]&gt;0,"Profit","Loss")</f>
        <v>Loss</v>
      </c>
      <c r="I3901" t="s">
        <v>26</v>
      </c>
      <c r="J3901" t="s">
        <v>27</v>
      </c>
      <c r="K3901" t="s">
        <v>18813</v>
      </c>
      <c r="L3901" s="1">
        <v>1948</v>
      </c>
      <c r="M3901" t="s">
        <v>6020</v>
      </c>
      <c r="N3901">
        <v>7.1</v>
      </c>
      <c r="O3901">
        <v>1.37</v>
      </c>
      <c r="P3901">
        <v>359</v>
      </c>
      <c r="Q3901">
        <v>41</v>
      </c>
      <c r="R3901">
        <v>136</v>
      </c>
      <c r="S3901">
        <v>48</v>
      </c>
      <c r="T3901" t="s">
        <v>18814</v>
      </c>
      <c r="U3901">
        <v>89</v>
      </c>
      <c r="V3901" t="s">
        <v>18815</v>
      </c>
      <c r="W3901">
        <v>3258</v>
      </c>
      <c r="X3901">
        <v>282</v>
      </c>
      <c r="Y3901" t="s">
        <v>18816</v>
      </c>
      <c r="Z3901">
        <v>0</v>
      </c>
      <c r="AA3901" t="s">
        <v>18817</v>
      </c>
      <c r="AB3901" t="s">
        <v>18818</v>
      </c>
      <c r="AC3901">
        <v>54</v>
      </c>
      <c r="AD3901">
        <v>78</v>
      </c>
    </row>
    <row r="3902" spans="1:30" x14ac:dyDescent="0.35">
      <c r="A3902" t="s">
        <v>23</v>
      </c>
      <c r="B3902" t="s">
        <v>18819</v>
      </c>
      <c r="C3902" t="s">
        <v>18820</v>
      </c>
      <c r="D3902">
        <v>99</v>
      </c>
      <c r="E3902" s="4">
        <v>3800000</v>
      </c>
      <c r="F3902" s="4">
        <v>19959</v>
      </c>
      <c r="G3902" s="3">
        <f>movie_metadata[[#This Row],[New_gross]]-movie_metadata[[#This Row],[New_budget]]</f>
        <v>-3780041</v>
      </c>
      <c r="H3902" s="3" t="str">
        <f>IF(movie_metadata[[#This Row],[Profit/Loss_in money]]&gt;0,"Profit","Loss")</f>
        <v>Loss</v>
      </c>
      <c r="I3902" t="s">
        <v>26</v>
      </c>
      <c r="J3902" t="s">
        <v>8633</v>
      </c>
      <c r="K3902" t="s">
        <v>3402</v>
      </c>
      <c r="L3902" s="1">
        <v>2009</v>
      </c>
      <c r="M3902" t="s">
        <v>572</v>
      </c>
      <c r="N3902">
        <v>6.9</v>
      </c>
      <c r="O3902">
        <v>2.35</v>
      </c>
      <c r="P3902">
        <v>0</v>
      </c>
      <c r="Q3902">
        <v>61</v>
      </c>
      <c r="R3902">
        <v>29</v>
      </c>
      <c r="S3902">
        <v>64</v>
      </c>
      <c r="T3902" t="s">
        <v>11807</v>
      </c>
      <c r="U3902">
        <v>117</v>
      </c>
      <c r="V3902" t="s">
        <v>18821</v>
      </c>
      <c r="W3902">
        <v>3579</v>
      </c>
      <c r="X3902">
        <v>298</v>
      </c>
      <c r="Y3902" t="s">
        <v>6613</v>
      </c>
      <c r="Z3902">
        <v>2</v>
      </c>
      <c r="AA3902" t="s">
        <v>18822</v>
      </c>
      <c r="AB3902" t="s">
        <v>18823</v>
      </c>
      <c r="AC3902">
        <v>14</v>
      </c>
      <c r="AD3902">
        <v>64</v>
      </c>
    </row>
    <row r="3903" spans="1:30" x14ac:dyDescent="0.35">
      <c r="A3903" t="s">
        <v>23</v>
      </c>
      <c r="B3903" t="s">
        <v>11870</v>
      </c>
      <c r="C3903" t="s">
        <v>18824</v>
      </c>
      <c r="D3903">
        <v>109</v>
      </c>
      <c r="E3903" s="4">
        <v>2000000</v>
      </c>
      <c r="F3903" s="4">
        <v>2706659</v>
      </c>
      <c r="G3903" s="3">
        <f>movie_metadata[[#This Row],[New_gross]]-movie_metadata[[#This Row],[New_budget]]</f>
        <v>706659</v>
      </c>
      <c r="H3903" s="3" t="str">
        <f>IF(movie_metadata[[#This Row],[Profit/Loss_in money]]&gt;0,"Profit","Loss")</f>
        <v>Profit</v>
      </c>
      <c r="I3903" t="s">
        <v>26</v>
      </c>
      <c r="J3903" t="s">
        <v>45</v>
      </c>
      <c r="K3903" t="s">
        <v>2520</v>
      </c>
      <c r="L3903" s="1">
        <v>2006</v>
      </c>
      <c r="M3903" t="s">
        <v>572</v>
      </c>
      <c r="N3903">
        <v>6.9</v>
      </c>
      <c r="O3903">
        <v>1.85</v>
      </c>
      <c r="P3903">
        <v>0</v>
      </c>
      <c r="Q3903">
        <v>112</v>
      </c>
      <c r="R3903">
        <v>13</v>
      </c>
      <c r="S3903">
        <v>480</v>
      </c>
      <c r="T3903" t="s">
        <v>4745</v>
      </c>
      <c r="U3903">
        <v>3000</v>
      </c>
      <c r="V3903" t="s">
        <v>723</v>
      </c>
      <c r="W3903">
        <v>17770</v>
      </c>
      <c r="X3903">
        <v>5977</v>
      </c>
      <c r="Y3903" t="s">
        <v>1543</v>
      </c>
      <c r="Z3903">
        <v>0</v>
      </c>
      <c r="AA3903" t="s">
        <v>18825</v>
      </c>
      <c r="AB3903" t="s">
        <v>18826</v>
      </c>
      <c r="AC3903">
        <v>172</v>
      </c>
      <c r="AD3903">
        <v>796</v>
      </c>
    </row>
    <row r="3904" spans="1:30" x14ac:dyDescent="0.35">
      <c r="A3904" t="s">
        <v>23</v>
      </c>
      <c r="B3904" t="s">
        <v>60</v>
      </c>
      <c r="C3904" t="s">
        <v>18827</v>
      </c>
      <c r="D3904">
        <v>25</v>
      </c>
      <c r="E3904" s="4">
        <v>36541497.422512971</v>
      </c>
      <c r="F3904" s="4">
        <v>50939289.944444448</v>
      </c>
      <c r="G3904" s="3">
        <f>movie_metadata[[#This Row],[New_gross]]-movie_metadata[[#This Row],[New_budget]]</f>
        <v>14397792.521931477</v>
      </c>
      <c r="H3904" s="3" t="str">
        <f>IF(movie_metadata[[#This Row],[Profit/Loss_in money]]&gt;0,"Profit","Loss")</f>
        <v>Profit</v>
      </c>
      <c r="I3904" t="s">
        <v>26</v>
      </c>
      <c r="J3904" t="s">
        <v>27</v>
      </c>
      <c r="K3904" t="s">
        <v>11831</v>
      </c>
      <c r="L3904" s="1">
        <v>2005</v>
      </c>
      <c r="M3904" t="s">
        <v>1555</v>
      </c>
      <c r="N3904">
        <v>8.4</v>
      </c>
      <c r="O3904">
        <v>4</v>
      </c>
      <c r="P3904">
        <v>0</v>
      </c>
      <c r="Q3904">
        <v>55</v>
      </c>
      <c r="S3904">
        <v>395</v>
      </c>
      <c r="T3904" t="s">
        <v>18828</v>
      </c>
      <c r="U3904">
        <v>443</v>
      </c>
      <c r="V3904" t="s">
        <v>2550</v>
      </c>
      <c r="W3904">
        <v>36265</v>
      </c>
      <c r="X3904">
        <v>2195</v>
      </c>
      <c r="Y3904" t="s">
        <v>18829</v>
      </c>
      <c r="Z3904">
        <v>5</v>
      </c>
      <c r="AA3904" t="s">
        <v>18830</v>
      </c>
      <c r="AB3904" t="s">
        <v>18831</v>
      </c>
      <c r="AC3904">
        <v>147</v>
      </c>
      <c r="AD3904">
        <v>421</v>
      </c>
    </row>
    <row r="3905" spans="1:30" x14ac:dyDescent="0.35">
      <c r="A3905" t="s">
        <v>739</v>
      </c>
      <c r="B3905" t="s">
        <v>9801</v>
      </c>
      <c r="C3905" t="s">
        <v>18832</v>
      </c>
      <c r="D3905">
        <v>113</v>
      </c>
      <c r="E3905" s="4">
        <v>3600000</v>
      </c>
      <c r="F3905" s="4">
        <v>89009738.685185179</v>
      </c>
      <c r="G3905" s="3">
        <f>movie_metadata[[#This Row],[New_gross]]-movie_metadata[[#This Row],[New_budget]]</f>
        <v>85409738.685185179</v>
      </c>
      <c r="H3905" s="3" t="str">
        <f>IF(movie_metadata[[#This Row],[Profit/Loss_in money]]&gt;0,"Profit","Loss")</f>
        <v>Profit</v>
      </c>
      <c r="I3905" t="s">
        <v>26</v>
      </c>
      <c r="J3905" t="s">
        <v>27</v>
      </c>
      <c r="K3905" t="s">
        <v>3402</v>
      </c>
      <c r="L3905" s="1">
        <v>1969</v>
      </c>
      <c r="M3905" t="s">
        <v>7319</v>
      </c>
      <c r="N3905">
        <v>7.9</v>
      </c>
      <c r="O3905">
        <v>1.85</v>
      </c>
      <c r="P3905">
        <v>0</v>
      </c>
      <c r="Q3905">
        <v>88</v>
      </c>
      <c r="R3905">
        <v>154</v>
      </c>
      <c r="S3905">
        <v>77</v>
      </c>
      <c r="T3905" t="s">
        <v>18833</v>
      </c>
      <c r="U3905">
        <v>183</v>
      </c>
      <c r="V3905" t="s">
        <v>18834</v>
      </c>
      <c r="W3905">
        <v>76616</v>
      </c>
      <c r="X3905">
        <v>465</v>
      </c>
      <c r="Y3905" t="s">
        <v>18835</v>
      </c>
      <c r="Z3905">
        <v>2</v>
      </c>
      <c r="AA3905" t="s">
        <v>18836</v>
      </c>
      <c r="AB3905" t="s">
        <v>18837</v>
      </c>
      <c r="AC3905">
        <v>334</v>
      </c>
      <c r="AD3905">
        <v>89</v>
      </c>
    </row>
    <row r="3906" spans="1:30" x14ac:dyDescent="0.35">
      <c r="A3906" t="s">
        <v>23</v>
      </c>
      <c r="B3906" t="s">
        <v>13111</v>
      </c>
      <c r="C3906" t="s">
        <v>18838</v>
      </c>
      <c r="D3906">
        <v>91</v>
      </c>
      <c r="E3906" s="4">
        <v>3500000</v>
      </c>
      <c r="F3906" s="4">
        <v>45857453</v>
      </c>
      <c r="G3906" s="3">
        <f>movie_metadata[[#This Row],[New_gross]]-movie_metadata[[#This Row],[New_budget]]</f>
        <v>42357453</v>
      </c>
      <c r="H3906" s="3" t="str">
        <f>IF(movie_metadata[[#This Row],[Profit/Loss_in money]]&gt;0,"Profit","Loss")</f>
        <v>Profit</v>
      </c>
      <c r="I3906" t="s">
        <v>26</v>
      </c>
      <c r="J3906" t="s">
        <v>45</v>
      </c>
      <c r="K3906" t="s">
        <v>5501</v>
      </c>
      <c r="L3906" s="1">
        <v>1997</v>
      </c>
      <c r="M3906" t="s">
        <v>572</v>
      </c>
      <c r="N3906">
        <v>7.2</v>
      </c>
      <c r="O3906">
        <v>1.85</v>
      </c>
      <c r="P3906">
        <v>0</v>
      </c>
      <c r="Q3906">
        <v>122</v>
      </c>
      <c r="R3906">
        <v>11</v>
      </c>
      <c r="S3906">
        <v>121</v>
      </c>
      <c r="T3906" t="s">
        <v>183</v>
      </c>
      <c r="U3906">
        <v>1000</v>
      </c>
      <c r="V3906" t="s">
        <v>130</v>
      </c>
      <c r="W3906">
        <v>82232</v>
      </c>
      <c r="X3906">
        <v>2323</v>
      </c>
      <c r="Y3906" t="s">
        <v>18839</v>
      </c>
      <c r="Z3906">
        <v>3</v>
      </c>
      <c r="AA3906" t="s">
        <v>18840</v>
      </c>
      <c r="AB3906" t="s">
        <v>18841</v>
      </c>
      <c r="AC3906">
        <v>174</v>
      </c>
      <c r="AD3906">
        <v>891</v>
      </c>
    </row>
    <row r="3907" spans="1:30" x14ac:dyDescent="0.35">
      <c r="A3907" t="s">
        <v>23</v>
      </c>
      <c r="B3907" t="s">
        <v>18842</v>
      </c>
      <c r="C3907" t="s">
        <v>18843</v>
      </c>
      <c r="D3907">
        <v>88</v>
      </c>
      <c r="E3907" s="4">
        <v>3500000</v>
      </c>
      <c r="F3907" s="4">
        <v>83400000</v>
      </c>
      <c r="G3907" s="3">
        <f>movie_metadata[[#This Row],[New_gross]]-movie_metadata[[#This Row],[New_budget]]</f>
        <v>79900000</v>
      </c>
      <c r="H3907" s="3" t="str">
        <f>IF(movie_metadata[[#This Row],[Profit/Loss_in money]]&gt;0,"Profit","Loss")</f>
        <v>Profit</v>
      </c>
      <c r="I3907" t="s">
        <v>26</v>
      </c>
      <c r="J3907" t="s">
        <v>27</v>
      </c>
      <c r="K3907" t="s">
        <v>1664</v>
      </c>
      <c r="L3907" s="1">
        <v>1980</v>
      </c>
      <c r="M3907" t="s">
        <v>82</v>
      </c>
      <c r="N3907">
        <v>7.8</v>
      </c>
      <c r="O3907">
        <v>1.85</v>
      </c>
      <c r="P3907">
        <v>16000</v>
      </c>
      <c r="Q3907">
        <v>134</v>
      </c>
      <c r="R3907">
        <v>104</v>
      </c>
      <c r="S3907">
        <v>318</v>
      </c>
      <c r="T3907" t="s">
        <v>18844</v>
      </c>
      <c r="U3907">
        <v>628</v>
      </c>
      <c r="V3907" t="s">
        <v>18845</v>
      </c>
      <c r="W3907">
        <v>160281</v>
      </c>
      <c r="X3907">
        <v>2726</v>
      </c>
      <c r="Y3907" t="s">
        <v>18846</v>
      </c>
      <c r="Z3907">
        <v>0</v>
      </c>
      <c r="AA3907" t="s">
        <v>18847</v>
      </c>
      <c r="AB3907" t="s">
        <v>18848</v>
      </c>
      <c r="AC3907">
        <v>427</v>
      </c>
      <c r="AD3907">
        <v>575</v>
      </c>
    </row>
    <row r="3908" spans="1:30" x14ac:dyDescent="0.35">
      <c r="A3908" t="s">
        <v>23</v>
      </c>
      <c r="B3908" t="s">
        <v>18849</v>
      </c>
      <c r="C3908" t="s">
        <v>18850</v>
      </c>
      <c r="D3908">
        <v>88</v>
      </c>
      <c r="E3908" s="4">
        <v>5000000</v>
      </c>
      <c r="F3908" s="4">
        <v>20575987</v>
      </c>
      <c r="G3908" s="3">
        <f>movie_metadata[[#This Row],[New_gross]]-movie_metadata[[#This Row],[New_budget]]</f>
        <v>15575987</v>
      </c>
      <c r="H3908" s="3" t="str">
        <f>IF(movie_metadata[[#This Row],[Profit/Loss_in money]]&gt;0,"Profit","Loss")</f>
        <v>Profit</v>
      </c>
      <c r="I3908" t="s">
        <v>26</v>
      </c>
      <c r="J3908" t="s">
        <v>27</v>
      </c>
      <c r="K3908" t="s">
        <v>54</v>
      </c>
      <c r="L3908" s="1">
        <v>2015</v>
      </c>
      <c r="M3908" t="s">
        <v>572</v>
      </c>
      <c r="N3908">
        <v>3.5</v>
      </c>
      <c r="O3908">
        <v>1.33</v>
      </c>
      <c r="P3908">
        <v>358</v>
      </c>
      <c r="Q3908">
        <v>11</v>
      </c>
      <c r="R3908">
        <v>2</v>
      </c>
      <c r="S3908">
        <v>6</v>
      </c>
      <c r="T3908" t="s">
        <v>2965</v>
      </c>
      <c r="U3908">
        <v>2000</v>
      </c>
      <c r="V3908" t="s">
        <v>6423</v>
      </c>
      <c r="W3908">
        <v>801</v>
      </c>
      <c r="X3908">
        <v>2886</v>
      </c>
      <c r="Y3908" t="s">
        <v>18851</v>
      </c>
      <c r="Z3908">
        <v>3</v>
      </c>
      <c r="AA3908" t="s">
        <v>18852</v>
      </c>
      <c r="AB3908" t="s">
        <v>18853</v>
      </c>
      <c r="AC3908">
        <v>14</v>
      </c>
      <c r="AD3908">
        <v>872</v>
      </c>
    </row>
    <row r="3909" spans="1:30" x14ac:dyDescent="0.35">
      <c r="A3909" t="s">
        <v>739</v>
      </c>
      <c r="B3909" t="s">
        <v>3080</v>
      </c>
      <c r="C3909" t="s">
        <v>18854</v>
      </c>
      <c r="D3909">
        <v>97</v>
      </c>
      <c r="E3909" s="4">
        <v>3500000</v>
      </c>
      <c r="F3909" s="4">
        <v>27900000</v>
      </c>
      <c r="G3909" s="3">
        <f>movie_metadata[[#This Row],[New_gross]]-movie_metadata[[#This Row],[New_budget]]</f>
        <v>24400000</v>
      </c>
      <c r="H3909" s="3" t="str">
        <f>IF(movie_metadata[[#This Row],[Profit/Loss_in money]]&gt;0,"Profit","Loss")</f>
        <v>Profit</v>
      </c>
      <c r="I3909" t="s">
        <v>26</v>
      </c>
      <c r="J3909" t="s">
        <v>27</v>
      </c>
      <c r="K3909" t="s">
        <v>2520</v>
      </c>
      <c r="L3909" s="1">
        <v>1995</v>
      </c>
      <c r="M3909" t="s">
        <v>572</v>
      </c>
      <c r="N3909">
        <v>7.3</v>
      </c>
      <c r="O3909">
        <v>1.85</v>
      </c>
      <c r="P3909">
        <v>8000</v>
      </c>
      <c r="Q3909">
        <v>20</v>
      </c>
      <c r="R3909">
        <v>473</v>
      </c>
      <c r="S3909">
        <v>624</v>
      </c>
      <c r="T3909" t="s">
        <v>3875</v>
      </c>
      <c r="U3909">
        <v>826</v>
      </c>
      <c r="V3909" t="s">
        <v>6372</v>
      </c>
      <c r="W3909">
        <v>74626</v>
      </c>
      <c r="X3909">
        <v>3455</v>
      </c>
      <c r="Y3909" t="s">
        <v>4968</v>
      </c>
      <c r="Z3909">
        <v>1</v>
      </c>
      <c r="AA3909" t="s">
        <v>18855</v>
      </c>
      <c r="AB3909" t="s">
        <v>18856</v>
      </c>
      <c r="AC3909">
        <v>157</v>
      </c>
      <c r="AD3909">
        <v>723</v>
      </c>
    </row>
    <row r="3910" spans="1:30" x14ac:dyDescent="0.35">
      <c r="A3910" t="s">
        <v>23</v>
      </c>
      <c r="B3910" t="s">
        <v>2644</v>
      </c>
      <c r="C3910" t="s">
        <v>18857</v>
      </c>
      <c r="D3910">
        <v>97</v>
      </c>
      <c r="E3910" s="4">
        <v>3500000</v>
      </c>
      <c r="F3910" s="4">
        <v>27900000</v>
      </c>
      <c r="G3910" s="3">
        <f>movie_metadata[[#This Row],[New_gross]]-movie_metadata[[#This Row],[New_budget]]</f>
        <v>24400000</v>
      </c>
      <c r="H3910" s="3" t="str">
        <f>IF(movie_metadata[[#This Row],[Profit/Loss_in money]]&gt;0,"Profit","Loss")</f>
        <v>Profit</v>
      </c>
      <c r="I3910" t="s">
        <v>26</v>
      </c>
      <c r="J3910" t="s">
        <v>27</v>
      </c>
      <c r="K3910" t="s">
        <v>2118</v>
      </c>
      <c r="L3910" s="1">
        <v>1993</v>
      </c>
      <c r="M3910" t="s">
        <v>572</v>
      </c>
      <c r="N3910">
        <v>7.5</v>
      </c>
      <c r="O3910">
        <v>1.85</v>
      </c>
      <c r="P3910">
        <v>0</v>
      </c>
      <c r="Q3910">
        <v>28</v>
      </c>
      <c r="R3910">
        <v>117</v>
      </c>
      <c r="S3910">
        <v>556</v>
      </c>
      <c r="T3910" t="s">
        <v>2854</v>
      </c>
      <c r="U3910">
        <v>851</v>
      </c>
      <c r="V3910" t="s">
        <v>796</v>
      </c>
      <c r="W3910">
        <v>39508</v>
      </c>
      <c r="X3910">
        <v>3036</v>
      </c>
      <c r="Y3910" t="s">
        <v>13070</v>
      </c>
      <c r="Z3910">
        <v>2</v>
      </c>
      <c r="AA3910" t="s">
        <v>18858</v>
      </c>
      <c r="AB3910" t="s">
        <v>18859</v>
      </c>
      <c r="AC3910">
        <v>96</v>
      </c>
      <c r="AD3910">
        <v>582</v>
      </c>
    </row>
    <row r="3911" spans="1:30" x14ac:dyDescent="0.35">
      <c r="A3911" t="s">
        <v>23</v>
      </c>
      <c r="B3911" t="s">
        <v>60</v>
      </c>
      <c r="C3911" t="s">
        <v>18860</v>
      </c>
      <c r="D3911">
        <v>42</v>
      </c>
      <c r="E3911" s="4">
        <v>36541497.422512971</v>
      </c>
      <c r="F3911" s="4">
        <v>72139959.341176465</v>
      </c>
      <c r="G3911" s="3">
        <f>movie_metadata[[#This Row],[New_gross]]-movie_metadata[[#This Row],[New_budget]]</f>
        <v>35598461.918663494</v>
      </c>
      <c r="H3911" s="3" t="str">
        <f>IF(movie_metadata[[#This Row],[Profit/Loss_in money]]&gt;0,"Profit","Loss")</f>
        <v>Profit</v>
      </c>
      <c r="I3911" t="s">
        <v>26</v>
      </c>
      <c r="J3911" t="s">
        <v>27</v>
      </c>
      <c r="K3911" t="s">
        <v>6189</v>
      </c>
      <c r="L3911" s="1">
        <v>2005</v>
      </c>
      <c r="M3911" t="s">
        <v>1113</v>
      </c>
      <c r="N3911">
        <v>7.8</v>
      </c>
      <c r="O3911">
        <v>16</v>
      </c>
      <c r="P3911">
        <v>14000</v>
      </c>
      <c r="Q3911">
        <v>22</v>
      </c>
      <c r="S3911">
        <v>496</v>
      </c>
      <c r="T3911" t="s">
        <v>2356</v>
      </c>
      <c r="U3911">
        <v>912</v>
      </c>
      <c r="V3911" t="s">
        <v>18861</v>
      </c>
      <c r="W3911">
        <v>27418</v>
      </c>
      <c r="X3911">
        <v>4337</v>
      </c>
      <c r="Y3911" t="s">
        <v>13369</v>
      </c>
      <c r="Z3911">
        <v>2</v>
      </c>
      <c r="AA3911" t="s">
        <v>18862</v>
      </c>
      <c r="AB3911" t="s">
        <v>18863</v>
      </c>
      <c r="AC3911">
        <v>92</v>
      </c>
      <c r="AD3911">
        <v>906</v>
      </c>
    </row>
    <row r="3912" spans="1:30" x14ac:dyDescent="0.35">
      <c r="A3912" t="s">
        <v>23</v>
      </c>
      <c r="B3912" t="s">
        <v>18864</v>
      </c>
      <c r="C3912" t="s">
        <v>18865</v>
      </c>
      <c r="D3912">
        <v>85</v>
      </c>
      <c r="E3912" s="4">
        <v>3500000</v>
      </c>
      <c r="F3912" s="4">
        <v>14000000</v>
      </c>
      <c r="G3912" s="3">
        <f>movie_metadata[[#This Row],[New_gross]]-movie_metadata[[#This Row],[New_budget]]</f>
        <v>10500000</v>
      </c>
      <c r="H3912" s="3" t="str">
        <f>IF(movie_metadata[[#This Row],[Profit/Loss_in money]]&gt;0,"Profit","Loss")</f>
        <v>Profit</v>
      </c>
      <c r="I3912" t="s">
        <v>26</v>
      </c>
      <c r="J3912" t="s">
        <v>27</v>
      </c>
      <c r="K3912" t="s">
        <v>8055</v>
      </c>
      <c r="L3912" s="1">
        <v>1987</v>
      </c>
      <c r="M3912" t="s">
        <v>572</v>
      </c>
      <c r="N3912">
        <v>6</v>
      </c>
      <c r="O3912">
        <v>1.85</v>
      </c>
      <c r="P3912">
        <v>1000</v>
      </c>
      <c r="Q3912">
        <v>95</v>
      </c>
      <c r="R3912">
        <v>10</v>
      </c>
      <c r="S3912">
        <v>178</v>
      </c>
      <c r="T3912" t="s">
        <v>4690</v>
      </c>
      <c r="U3912">
        <v>3000</v>
      </c>
      <c r="V3912" t="s">
        <v>8001</v>
      </c>
      <c r="W3912">
        <v>15956</v>
      </c>
      <c r="X3912">
        <v>3617</v>
      </c>
      <c r="Y3912" t="s">
        <v>18420</v>
      </c>
      <c r="Z3912">
        <v>0</v>
      </c>
      <c r="AA3912" t="s">
        <v>18866</v>
      </c>
      <c r="AB3912" t="s">
        <v>18867</v>
      </c>
      <c r="AC3912">
        <v>118</v>
      </c>
      <c r="AD3912">
        <v>273</v>
      </c>
    </row>
    <row r="3913" spans="1:30" x14ac:dyDescent="0.35">
      <c r="A3913" t="s">
        <v>23</v>
      </c>
      <c r="B3913" t="s">
        <v>17175</v>
      </c>
      <c r="C3913" t="s">
        <v>18868</v>
      </c>
      <c r="D3913">
        <v>121</v>
      </c>
      <c r="E3913" s="4">
        <v>3716946</v>
      </c>
      <c r="F3913" s="4">
        <v>55856656.279220782</v>
      </c>
      <c r="G3913" s="3">
        <f>movie_metadata[[#This Row],[New_gross]]-movie_metadata[[#This Row],[New_budget]]</f>
        <v>52139710.279220782</v>
      </c>
      <c r="H3913" s="3" t="str">
        <f>IF(movie_metadata[[#This Row],[Profit/Loss_in money]]&gt;0,"Profit","Loss")</f>
        <v>Profit</v>
      </c>
      <c r="I3913" t="s">
        <v>26</v>
      </c>
      <c r="J3913" t="s">
        <v>27</v>
      </c>
      <c r="K3913" t="s">
        <v>18869</v>
      </c>
      <c r="L3913" s="1">
        <v>1970</v>
      </c>
      <c r="M3913" t="s">
        <v>572</v>
      </c>
      <c r="N3913">
        <v>7.3</v>
      </c>
      <c r="O3913">
        <v>1.85</v>
      </c>
      <c r="P3913">
        <v>357</v>
      </c>
      <c r="Q3913">
        <v>31</v>
      </c>
      <c r="R3913">
        <v>541</v>
      </c>
      <c r="S3913">
        <v>242</v>
      </c>
      <c r="T3913" t="s">
        <v>6795</v>
      </c>
      <c r="U3913">
        <v>575</v>
      </c>
      <c r="V3913" t="s">
        <v>18780</v>
      </c>
      <c r="W3913">
        <v>6350</v>
      </c>
      <c r="X3913">
        <v>1970</v>
      </c>
      <c r="Y3913" t="s">
        <v>17179</v>
      </c>
      <c r="Z3913">
        <v>2</v>
      </c>
      <c r="AA3913" t="s">
        <v>18870</v>
      </c>
      <c r="AB3913" t="s">
        <v>18871</v>
      </c>
      <c r="AC3913">
        <v>62</v>
      </c>
      <c r="AD3913">
        <v>372</v>
      </c>
    </row>
    <row r="3914" spans="1:30" x14ac:dyDescent="0.35">
      <c r="A3914" t="s">
        <v>739</v>
      </c>
      <c r="B3914" t="s">
        <v>18872</v>
      </c>
      <c r="C3914" t="s">
        <v>18873</v>
      </c>
      <c r="D3914">
        <v>134</v>
      </c>
      <c r="E3914" s="4">
        <v>3500000</v>
      </c>
      <c r="F3914" s="4">
        <v>76503377.293103442</v>
      </c>
      <c r="G3914" s="3">
        <f>movie_metadata[[#This Row],[New_gross]]-movie_metadata[[#This Row],[New_budget]]</f>
        <v>73003377.293103442</v>
      </c>
      <c r="H3914" s="3" t="str">
        <f>IF(movie_metadata[[#This Row],[Profit/Loss_in money]]&gt;0,"Profit","Loss")</f>
        <v>Profit</v>
      </c>
      <c r="I3914" t="s">
        <v>26</v>
      </c>
      <c r="J3914" t="s">
        <v>27</v>
      </c>
      <c r="K3914" t="s">
        <v>10800</v>
      </c>
      <c r="L3914" s="1">
        <v>1967</v>
      </c>
      <c r="M3914" t="s">
        <v>6020</v>
      </c>
      <c r="N3914">
        <v>8</v>
      </c>
      <c r="O3914">
        <v>2.35</v>
      </c>
      <c r="P3914">
        <v>0</v>
      </c>
      <c r="Q3914">
        <v>79</v>
      </c>
      <c r="R3914">
        <v>174</v>
      </c>
      <c r="S3914">
        <v>188</v>
      </c>
      <c r="T3914" t="s">
        <v>3547</v>
      </c>
      <c r="U3914">
        <v>255</v>
      </c>
      <c r="V3914" t="s">
        <v>18874</v>
      </c>
      <c r="W3914">
        <v>19026</v>
      </c>
      <c r="X3914">
        <v>970</v>
      </c>
      <c r="Y3914" t="s">
        <v>18875</v>
      </c>
      <c r="Z3914">
        <v>1</v>
      </c>
      <c r="AA3914" t="s">
        <v>18876</v>
      </c>
      <c r="AB3914" t="s">
        <v>18877</v>
      </c>
      <c r="AC3914">
        <v>128</v>
      </c>
      <c r="AD3914">
        <v>220</v>
      </c>
    </row>
    <row r="3915" spans="1:30" x14ac:dyDescent="0.35">
      <c r="A3915" t="s">
        <v>23</v>
      </c>
      <c r="B3915" t="s">
        <v>17232</v>
      </c>
      <c r="C3915" t="s">
        <v>18878</v>
      </c>
      <c r="D3915">
        <v>149</v>
      </c>
      <c r="E3915" s="4">
        <v>3500000</v>
      </c>
      <c r="F3915" s="4">
        <v>64553018.355140187</v>
      </c>
      <c r="G3915" s="3">
        <f>movie_metadata[[#This Row],[New_gross]]-movie_metadata[[#This Row],[New_budget]]</f>
        <v>61053018.355140187</v>
      </c>
      <c r="H3915" s="3" t="str">
        <f>IF(movie_metadata[[#This Row],[Profit/Loss_in money]]&gt;0,"Profit","Loss")</f>
        <v>Profit</v>
      </c>
      <c r="I3915" t="s">
        <v>26</v>
      </c>
      <c r="J3915" t="s">
        <v>27</v>
      </c>
      <c r="K3915" t="s">
        <v>3402</v>
      </c>
      <c r="L3915" s="1">
        <v>1959</v>
      </c>
      <c r="M3915" t="s">
        <v>4815</v>
      </c>
      <c r="N3915">
        <v>7.6</v>
      </c>
      <c r="O3915">
        <v>1.78</v>
      </c>
      <c r="P3915">
        <v>930</v>
      </c>
      <c r="Q3915">
        <v>25</v>
      </c>
      <c r="R3915">
        <v>160</v>
      </c>
      <c r="S3915">
        <v>75</v>
      </c>
      <c r="T3915" t="s">
        <v>18879</v>
      </c>
      <c r="U3915">
        <v>157</v>
      </c>
      <c r="V3915" t="s">
        <v>18880</v>
      </c>
      <c r="W3915">
        <v>7071</v>
      </c>
      <c r="X3915">
        <v>646</v>
      </c>
      <c r="Y3915" t="s">
        <v>18881</v>
      </c>
      <c r="Z3915">
        <v>0</v>
      </c>
      <c r="AA3915" t="s">
        <v>18882</v>
      </c>
      <c r="AB3915" t="s">
        <v>18883</v>
      </c>
      <c r="AC3915">
        <v>83</v>
      </c>
      <c r="AD3915">
        <v>139</v>
      </c>
    </row>
    <row r="3916" spans="1:30" x14ac:dyDescent="0.35">
      <c r="A3916" t="s">
        <v>23</v>
      </c>
      <c r="B3916" t="s">
        <v>12317</v>
      </c>
      <c r="C3916" t="s">
        <v>18884</v>
      </c>
      <c r="D3916">
        <v>121</v>
      </c>
      <c r="E3916" s="4">
        <v>3500000</v>
      </c>
      <c r="F3916" s="4">
        <v>51002419.543624163</v>
      </c>
      <c r="G3916" s="3">
        <f>movie_metadata[[#This Row],[New_gross]]-movie_metadata[[#This Row],[New_budget]]</f>
        <v>47502419.543624163</v>
      </c>
      <c r="H3916" s="3" t="str">
        <f>IF(movie_metadata[[#This Row],[Profit/Loss_in money]]&gt;0,"Profit","Loss")</f>
        <v>Profit</v>
      </c>
      <c r="I3916" t="s">
        <v>26</v>
      </c>
      <c r="J3916" t="s">
        <v>27</v>
      </c>
      <c r="K3916" t="s">
        <v>1112</v>
      </c>
      <c r="L3916" s="1">
        <v>1966</v>
      </c>
      <c r="M3916" t="s">
        <v>4815</v>
      </c>
      <c r="N3916">
        <v>7</v>
      </c>
      <c r="O3916">
        <v>2.35</v>
      </c>
      <c r="P3916">
        <v>470</v>
      </c>
      <c r="Q3916">
        <v>22</v>
      </c>
      <c r="R3916">
        <v>22</v>
      </c>
      <c r="S3916">
        <v>367</v>
      </c>
      <c r="T3916" t="s">
        <v>3844</v>
      </c>
      <c r="U3916">
        <v>606</v>
      </c>
      <c r="V3916" t="s">
        <v>11024</v>
      </c>
      <c r="W3916">
        <v>5941</v>
      </c>
      <c r="X3916">
        <v>2402</v>
      </c>
      <c r="Y3916" t="s">
        <v>4816</v>
      </c>
      <c r="Z3916">
        <v>1</v>
      </c>
      <c r="AA3916" t="s">
        <v>18885</v>
      </c>
      <c r="AB3916" t="s">
        <v>18886</v>
      </c>
      <c r="AC3916">
        <v>74</v>
      </c>
      <c r="AD3916">
        <v>481</v>
      </c>
    </row>
    <row r="3917" spans="1:30" x14ac:dyDescent="0.35">
      <c r="A3917" t="s">
        <v>23</v>
      </c>
      <c r="B3917" t="s">
        <v>11021</v>
      </c>
      <c r="C3917" t="s">
        <v>18887</v>
      </c>
      <c r="D3917">
        <v>116</v>
      </c>
      <c r="E3917" s="4">
        <v>2000000</v>
      </c>
      <c r="F3917" s="4">
        <v>54866338.819819823</v>
      </c>
      <c r="G3917" s="3">
        <f>movie_metadata[[#This Row],[New_gross]]-movie_metadata[[#This Row],[New_budget]]</f>
        <v>52866338.819819823</v>
      </c>
      <c r="H3917" s="3" t="str">
        <f>IF(movie_metadata[[#This Row],[Profit/Loss_in money]]&gt;0,"Profit","Loss")</f>
        <v>Profit</v>
      </c>
      <c r="I3917" t="s">
        <v>26</v>
      </c>
      <c r="J3917" t="s">
        <v>45</v>
      </c>
      <c r="K3917" t="s">
        <v>10401</v>
      </c>
      <c r="L3917" s="1">
        <v>1972</v>
      </c>
      <c r="M3917" t="s">
        <v>572</v>
      </c>
      <c r="N3917">
        <v>7.5</v>
      </c>
      <c r="O3917">
        <v>1.85</v>
      </c>
      <c r="P3917">
        <v>0</v>
      </c>
      <c r="Q3917">
        <v>110</v>
      </c>
      <c r="R3917">
        <v>13000</v>
      </c>
      <c r="S3917">
        <v>118</v>
      </c>
      <c r="T3917" t="s">
        <v>9145</v>
      </c>
      <c r="U3917">
        <v>195</v>
      </c>
      <c r="V3917" t="s">
        <v>18888</v>
      </c>
      <c r="W3917">
        <v>30982</v>
      </c>
      <c r="X3917">
        <v>771</v>
      </c>
      <c r="Y3917" t="s">
        <v>18889</v>
      </c>
      <c r="Z3917">
        <v>0</v>
      </c>
      <c r="AA3917" t="s">
        <v>18890</v>
      </c>
      <c r="AB3917" t="s">
        <v>18891</v>
      </c>
      <c r="AC3917">
        <v>199</v>
      </c>
      <c r="AD3917">
        <v>146</v>
      </c>
    </row>
    <row r="3918" spans="1:30" x14ac:dyDescent="0.35">
      <c r="A3918" t="s">
        <v>23</v>
      </c>
      <c r="B3918" t="s">
        <v>18892</v>
      </c>
      <c r="C3918" t="s">
        <v>18893</v>
      </c>
      <c r="D3918">
        <v>92</v>
      </c>
      <c r="E3918" s="4">
        <v>3500000</v>
      </c>
      <c r="F3918" s="4">
        <v>25138292</v>
      </c>
      <c r="G3918" s="3">
        <f>movie_metadata[[#This Row],[New_gross]]-movie_metadata[[#This Row],[New_budget]]</f>
        <v>21638292</v>
      </c>
      <c r="H3918" s="3" t="str">
        <f>IF(movie_metadata[[#This Row],[Profit/Loss_in money]]&gt;0,"Profit","Loss")</f>
        <v>Profit</v>
      </c>
      <c r="I3918" t="s">
        <v>26</v>
      </c>
      <c r="J3918" t="s">
        <v>27</v>
      </c>
      <c r="K3918" t="s">
        <v>5094</v>
      </c>
      <c r="L3918" s="1">
        <v>2015</v>
      </c>
      <c r="M3918" t="s">
        <v>572</v>
      </c>
      <c r="N3918">
        <v>6.8</v>
      </c>
      <c r="O3918">
        <v>1.66</v>
      </c>
      <c r="P3918">
        <v>43000</v>
      </c>
      <c r="Q3918">
        <v>425</v>
      </c>
      <c r="R3918">
        <v>22</v>
      </c>
      <c r="S3918">
        <v>159</v>
      </c>
      <c r="T3918" t="s">
        <v>18894</v>
      </c>
      <c r="U3918">
        <v>648</v>
      </c>
      <c r="V3918" t="s">
        <v>7943</v>
      </c>
      <c r="W3918">
        <v>66483</v>
      </c>
      <c r="X3918">
        <v>1122</v>
      </c>
      <c r="Y3918" t="s">
        <v>1233</v>
      </c>
      <c r="Z3918">
        <v>0</v>
      </c>
      <c r="AA3918" t="s">
        <v>18895</v>
      </c>
      <c r="AB3918" t="s">
        <v>18896</v>
      </c>
      <c r="AC3918">
        <v>452</v>
      </c>
      <c r="AD3918">
        <v>191</v>
      </c>
    </row>
    <row r="3919" spans="1:30" x14ac:dyDescent="0.35">
      <c r="A3919" t="s">
        <v>23</v>
      </c>
      <c r="B3919" t="s">
        <v>18897</v>
      </c>
      <c r="C3919" t="s">
        <v>18898</v>
      </c>
      <c r="D3919">
        <v>93</v>
      </c>
      <c r="E3919" s="4">
        <v>3500000</v>
      </c>
      <c r="F3919" s="4">
        <v>10305534</v>
      </c>
      <c r="G3919" s="3">
        <f>movie_metadata[[#This Row],[New_gross]]-movie_metadata[[#This Row],[New_budget]]</f>
        <v>6805534</v>
      </c>
      <c r="H3919" s="3" t="str">
        <f>IF(movie_metadata[[#This Row],[Profit/Loss_in money]]&gt;0,"Profit","Loss")</f>
        <v>Profit</v>
      </c>
      <c r="I3919" t="s">
        <v>26</v>
      </c>
      <c r="J3919" t="s">
        <v>27</v>
      </c>
      <c r="K3919" t="s">
        <v>1664</v>
      </c>
      <c r="L3919" s="1">
        <v>1998</v>
      </c>
      <c r="M3919" t="s">
        <v>572</v>
      </c>
      <c r="N3919">
        <v>3.9</v>
      </c>
      <c r="O3919">
        <v>1.85</v>
      </c>
      <c r="P3919">
        <v>280</v>
      </c>
      <c r="Q3919">
        <v>19</v>
      </c>
      <c r="R3919">
        <v>0</v>
      </c>
      <c r="S3919">
        <v>78</v>
      </c>
      <c r="T3919" t="s">
        <v>18899</v>
      </c>
      <c r="U3919">
        <v>625</v>
      </c>
      <c r="V3919" t="s">
        <v>18900</v>
      </c>
      <c r="W3919">
        <v>1721</v>
      </c>
      <c r="X3919">
        <v>987</v>
      </c>
      <c r="Y3919" t="s">
        <v>18901</v>
      </c>
      <c r="Z3919">
        <v>2</v>
      </c>
      <c r="AA3919" t="s">
        <v>18902</v>
      </c>
      <c r="AB3919" t="s">
        <v>18903</v>
      </c>
      <c r="AC3919">
        <v>38</v>
      </c>
      <c r="AD3919">
        <v>118</v>
      </c>
    </row>
    <row r="3920" spans="1:30" x14ac:dyDescent="0.35">
      <c r="A3920" t="s">
        <v>23</v>
      </c>
      <c r="B3920" t="s">
        <v>18725</v>
      </c>
      <c r="C3920" t="s">
        <v>18904</v>
      </c>
      <c r="D3920">
        <v>96</v>
      </c>
      <c r="E3920" s="4">
        <v>3500000</v>
      </c>
      <c r="F3920" s="4">
        <v>9449219</v>
      </c>
      <c r="G3920" s="3">
        <f>movie_metadata[[#This Row],[New_gross]]-movie_metadata[[#This Row],[New_budget]]</f>
        <v>5949219</v>
      </c>
      <c r="H3920" s="3" t="str">
        <f>IF(movie_metadata[[#This Row],[Profit/Loss_in money]]&gt;0,"Profit","Loss")</f>
        <v>Profit</v>
      </c>
      <c r="I3920" t="s">
        <v>26</v>
      </c>
      <c r="J3920" t="s">
        <v>27</v>
      </c>
      <c r="K3920" t="s">
        <v>1407</v>
      </c>
      <c r="L3920" s="1">
        <v>1996</v>
      </c>
      <c r="M3920" t="s">
        <v>572</v>
      </c>
      <c r="N3920">
        <v>6.1</v>
      </c>
      <c r="O3920">
        <v>1.85</v>
      </c>
      <c r="P3920">
        <v>453</v>
      </c>
      <c r="Q3920">
        <v>43</v>
      </c>
      <c r="R3920">
        <v>0</v>
      </c>
      <c r="S3920">
        <v>111</v>
      </c>
      <c r="T3920" t="s">
        <v>11846</v>
      </c>
      <c r="U3920">
        <v>385</v>
      </c>
      <c r="V3920" t="s">
        <v>6866</v>
      </c>
      <c r="W3920">
        <v>13949</v>
      </c>
      <c r="X3920">
        <v>995</v>
      </c>
      <c r="Y3920" t="s">
        <v>18905</v>
      </c>
      <c r="Z3920">
        <v>2</v>
      </c>
      <c r="AA3920" t="s">
        <v>18906</v>
      </c>
      <c r="AB3920" t="s">
        <v>18907</v>
      </c>
      <c r="AC3920">
        <v>98</v>
      </c>
      <c r="AD3920">
        <v>356</v>
      </c>
    </row>
    <row r="3921" spans="1:30" x14ac:dyDescent="0.35">
      <c r="A3921" t="s">
        <v>739</v>
      </c>
      <c r="B3921" t="s">
        <v>1096</v>
      </c>
      <c r="C3921" t="s">
        <v>18908</v>
      </c>
      <c r="D3921">
        <v>105</v>
      </c>
      <c r="E3921" s="4">
        <v>3500000</v>
      </c>
      <c r="F3921" s="4">
        <v>6390032</v>
      </c>
      <c r="G3921" s="3">
        <f>movie_metadata[[#This Row],[New_gross]]-movie_metadata[[#This Row],[New_budget]]</f>
        <v>2890032</v>
      </c>
      <c r="H3921" s="3" t="str">
        <f>IF(movie_metadata[[#This Row],[Profit/Loss_in money]]&gt;0,"Profit","Loss")</f>
        <v>Profit</v>
      </c>
      <c r="I3921" t="s">
        <v>26</v>
      </c>
      <c r="J3921" t="s">
        <v>27</v>
      </c>
      <c r="K3921" t="s">
        <v>1536</v>
      </c>
      <c r="L3921" s="1">
        <v>1998</v>
      </c>
      <c r="M3921" t="s">
        <v>572</v>
      </c>
      <c r="N3921">
        <v>7.5</v>
      </c>
      <c r="O3921">
        <v>2.35</v>
      </c>
      <c r="P3921">
        <v>0</v>
      </c>
      <c r="Q3921">
        <v>127</v>
      </c>
      <c r="R3921">
        <v>386</v>
      </c>
      <c r="S3921">
        <v>248</v>
      </c>
      <c r="T3921" t="s">
        <v>12549</v>
      </c>
      <c r="U3921">
        <v>3000</v>
      </c>
      <c r="V3921" t="s">
        <v>494</v>
      </c>
      <c r="W3921">
        <v>24977</v>
      </c>
      <c r="X3921">
        <v>4238</v>
      </c>
      <c r="Y3921" t="s">
        <v>7759</v>
      </c>
      <c r="Z3921">
        <v>2</v>
      </c>
      <c r="AA3921" t="s">
        <v>18909</v>
      </c>
      <c r="AB3921" t="s">
        <v>18910</v>
      </c>
      <c r="AC3921">
        <v>229</v>
      </c>
      <c r="AD3921">
        <v>258</v>
      </c>
    </row>
    <row r="3922" spans="1:30" x14ac:dyDescent="0.35">
      <c r="A3922" t="s">
        <v>23</v>
      </c>
      <c r="B3922" t="s">
        <v>10528</v>
      </c>
      <c r="C3922" t="s">
        <v>18911</v>
      </c>
      <c r="D3922">
        <v>129</v>
      </c>
      <c r="E3922" s="4">
        <v>2000000</v>
      </c>
      <c r="F3922" s="4">
        <v>20167424</v>
      </c>
      <c r="G3922" s="3">
        <f>movie_metadata[[#This Row],[New_gross]]-movie_metadata[[#This Row],[New_budget]]</f>
        <v>18167424</v>
      </c>
      <c r="H3922" s="3" t="str">
        <f>IF(movie_metadata[[#This Row],[Profit/Loss_in money]]&gt;0,"Profit","Loss")</f>
        <v>Profit</v>
      </c>
      <c r="I3922" t="s">
        <v>2765</v>
      </c>
      <c r="J3922" t="s">
        <v>18912</v>
      </c>
      <c r="K3922" t="s">
        <v>1916</v>
      </c>
      <c r="L3922" s="1">
        <v>2009</v>
      </c>
      <c r="M3922" t="s">
        <v>572</v>
      </c>
      <c r="N3922">
        <v>8.1999999999999993</v>
      </c>
      <c r="O3922">
        <v>2.35</v>
      </c>
      <c r="P3922">
        <v>33000</v>
      </c>
      <c r="Q3922">
        <v>262</v>
      </c>
      <c r="R3922">
        <v>195</v>
      </c>
      <c r="S3922">
        <v>50</v>
      </c>
      <c r="T3922" t="s">
        <v>18913</v>
      </c>
      <c r="U3922">
        <v>827</v>
      </c>
      <c r="V3922" t="s">
        <v>18914</v>
      </c>
      <c r="W3922">
        <v>131831</v>
      </c>
      <c r="X3922">
        <v>1044</v>
      </c>
      <c r="Y3922" t="s">
        <v>18915</v>
      </c>
      <c r="Z3922">
        <v>0</v>
      </c>
      <c r="AA3922" t="s">
        <v>18916</v>
      </c>
      <c r="AB3922" t="s">
        <v>18917</v>
      </c>
      <c r="AC3922">
        <v>231</v>
      </c>
      <c r="AD3922">
        <v>88</v>
      </c>
    </row>
    <row r="3923" spans="1:30" x14ac:dyDescent="0.35">
      <c r="A3923" t="s">
        <v>23</v>
      </c>
      <c r="B3923" t="s">
        <v>18918</v>
      </c>
      <c r="C3923" t="s">
        <v>18919</v>
      </c>
      <c r="D3923">
        <v>94</v>
      </c>
      <c r="E3923" s="4">
        <v>41637095.477386937</v>
      </c>
      <c r="F3923" s="4">
        <v>30689986</v>
      </c>
      <c r="G3923" s="3">
        <f>movie_metadata[[#This Row],[New_gross]]-movie_metadata[[#This Row],[New_budget]]</f>
        <v>-10947109.477386937</v>
      </c>
      <c r="H3923" s="3" t="str">
        <f>IF(movie_metadata[[#This Row],[Profit/Loss_in money]]&gt;0,"Profit","Loss")</f>
        <v>Loss</v>
      </c>
      <c r="I3923" t="s">
        <v>26</v>
      </c>
      <c r="J3923" t="s">
        <v>27</v>
      </c>
      <c r="K3923" t="s">
        <v>5534</v>
      </c>
      <c r="L3923" s="1">
        <v>2008</v>
      </c>
      <c r="M3923" t="s">
        <v>572</v>
      </c>
      <c r="N3923">
        <v>4.8</v>
      </c>
      <c r="O3923">
        <v>1.85</v>
      </c>
      <c r="P3923">
        <v>804</v>
      </c>
      <c r="Q3923">
        <v>33</v>
      </c>
      <c r="R3923">
        <v>47</v>
      </c>
      <c r="S3923">
        <v>108</v>
      </c>
      <c r="T3923" t="s">
        <v>18920</v>
      </c>
      <c r="U3923">
        <v>430</v>
      </c>
      <c r="V3923" t="s">
        <v>18921</v>
      </c>
      <c r="W3923">
        <v>4790</v>
      </c>
      <c r="X3923">
        <v>836</v>
      </c>
      <c r="Y3923" t="s">
        <v>18922</v>
      </c>
      <c r="Z3923">
        <v>1</v>
      </c>
      <c r="AA3923" t="s">
        <v>18923</v>
      </c>
      <c r="AB3923" t="s">
        <v>18924</v>
      </c>
      <c r="AC3923">
        <v>52</v>
      </c>
      <c r="AD3923">
        <v>209</v>
      </c>
    </row>
    <row r="3924" spans="1:30" x14ac:dyDescent="0.35">
      <c r="A3924" t="s">
        <v>23</v>
      </c>
      <c r="B3924" t="s">
        <v>71</v>
      </c>
      <c r="C3924" t="s">
        <v>18925</v>
      </c>
      <c r="D3924">
        <v>37</v>
      </c>
      <c r="E3924" s="4">
        <v>3600000</v>
      </c>
      <c r="F3924" s="4">
        <v>5923044</v>
      </c>
      <c r="G3924" s="3">
        <f>movie_metadata[[#This Row],[New_gross]]-movie_metadata[[#This Row],[New_budget]]</f>
        <v>2323044</v>
      </c>
      <c r="H3924" s="3" t="str">
        <f>IF(movie_metadata[[#This Row],[Profit/Loss_in money]]&gt;0,"Profit","Loss")</f>
        <v>Profit</v>
      </c>
      <c r="I3924" t="s">
        <v>26</v>
      </c>
      <c r="J3924" t="s">
        <v>27</v>
      </c>
      <c r="K3924" t="s">
        <v>8055</v>
      </c>
      <c r="L3924" s="1">
        <v>1987</v>
      </c>
      <c r="M3924" t="s">
        <v>7319</v>
      </c>
      <c r="N3924">
        <v>7.8</v>
      </c>
      <c r="O3924">
        <v>1.85</v>
      </c>
      <c r="P3924">
        <v>0</v>
      </c>
      <c r="Q3924">
        <v>252</v>
      </c>
      <c r="R3924">
        <v>0</v>
      </c>
      <c r="S3924">
        <v>199</v>
      </c>
      <c r="T3924" t="s">
        <v>18926</v>
      </c>
      <c r="U3924">
        <v>634</v>
      </c>
      <c r="V3924" t="s">
        <v>14808</v>
      </c>
      <c r="W3924">
        <v>113451</v>
      </c>
      <c r="X3924">
        <v>1347</v>
      </c>
      <c r="Y3924" t="s">
        <v>18927</v>
      </c>
      <c r="Z3924">
        <v>0</v>
      </c>
      <c r="AA3924" t="s">
        <v>18928</v>
      </c>
      <c r="AB3924" t="s">
        <v>18929</v>
      </c>
      <c r="AC3924">
        <v>537</v>
      </c>
      <c r="AD3924">
        <v>328</v>
      </c>
    </row>
    <row r="3925" spans="1:30" x14ac:dyDescent="0.35">
      <c r="A3925" t="s">
        <v>23</v>
      </c>
      <c r="B3925" t="s">
        <v>18930</v>
      </c>
      <c r="C3925" t="s">
        <v>18931</v>
      </c>
      <c r="D3925">
        <v>81</v>
      </c>
      <c r="E3925" s="4">
        <v>3000000</v>
      </c>
      <c r="F3925" s="4">
        <v>3293258</v>
      </c>
      <c r="G3925" s="3">
        <f>movie_metadata[[#This Row],[New_gross]]-movie_metadata[[#This Row],[New_budget]]</f>
        <v>293258</v>
      </c>
      <c r="H3925" s="3" t="str">
        <f>IF(movie_metadata[[#This Row],[Profit/Loss_in money]]&gt;0,"Profit","Loss")</f>
        <v>Profit</v>
      </c>
      <c r="I3925" t="s">
        <v>26</v>
      </c>
      <c r="J3925" t="s">
        <v>27</v>
      </c>
      <c r="K3925" t="s">
        <v>18932</v>
      </c>
      <c r="L3925" s="1">
        <v>2001</v>
      </c>
      <c r="M3925" t="s">
        <v>29</v>
      </c>
      <c r="N3925">
        <v>5.2</v>
      </c>
      <c r="O3925">
        <v>1.85</v>
      </c>
      <c r="P3925">
        <v>0</v>
      </c>
      <c r="Q3925">
        <v>31</v>
      </c>
      <c r="R3925">
        <v>0</v>
      </c>
      <c r="S3925">
        <v>542</v>
      </c>
      <c r="T3925" t="s">
        <v>9670</v>
      </c>
      <c r="U3925">
        <v>560</v>
      </c>
      <c r="V3925" t="s">
        <v>2244</v>
      </c>
      <c r="W3925">
        <v>11399</v>
      </c>
      <c r="X3925">
        <v>2238</v>
      </c>
      <c r="Y3925" t="s">
        <v>6933</v>
      </c>
      <c r="Z3925">
        <v>0</v>
      </c>
      <c r="AA3925" t="s">
        <v>18933</v>
      </c>
      <c r="AB3925" t="s">
        <v>18934</v>
      </c>
      <c r="AC3925">
        <v>131</v>
      </c>
      <c r="AD3925">
        <v>555</v>
      </c>
    </row>
    <row r="3926" spans="1:30" x14ac:dyDescent="0.35">
      <c r="A3926" t="s">
        <v>23</v>
      </c>
      <c r="B3926" t="s">
        <v>18935</v>
      </c>
      <c r="C3926" t="s">
        <v>18936</v>
      </c>
      <c r="D3926">
        <v>97</v>
      </c>
      <c r="E3926" s="4">
        <v>1000000</v>
      </c>
      <c r="F3926" s="4">
        <v>15540818.818181818</v>
      </c>
      <c r="G3926" s="3">
        <f>movie_metadata[[#This Row],[New_gross]]-movie_metadata[[#This Row],[New_budget]]</f>
        <v>14540818.818181818</v>
      </c>
      <c r="H3926" s="3" t="str">
        <f>IF(movie_metadata[[#This Row],[Profit/Loss_in money]]&gt;0,"Profit","Loss")</f>
        <v>Profit</v>
      </c>
      <c r="I3926" t="s">
        <v>26</v>
      </c>
      <c r="J3926" t="s">
        <v>27</v>
      </c>
      <c r="K3926" t="s">
        <v>6392</v>
      </c>
      <c r="L3926" s="1">
        <v>2013</v>
      </c>
      <c r="M3926" t="s">
        <v>1113</v>
      </c>
      <c r="N3926">
        <v>3.3</v>
      </c>
      <c r="O3926">
        <v>1.78</v>
      </c>
      <c r="P3926">
        <v>93000</v>
      </c>
      <c r="Q3926">
        <v>139</v>
      </c>
      <c r="R3926">
        <v>48</v>
      </c>
      <c r="S3926">
        <v>689</v>
      </c>
      <c r="T3926" t="s">
        <v>3190</v>
      </c>
      <c r="U3926">
        <v>984</v>
      </c>
      <c r="V3926" t="s">
        <v>5443</v>
      </c>
      <c r="W3926">
        <v>34532</v>
      </c>
      <c r="X3926">
        <v>3075</v>
      </c>
      <c r="Y3926" t="s">
        <v>18937</v>
      </c>
      <c r="Z3926">
        <v>0</v>
      </c>
      <c r="AA3926" t="s">
        <v>18938</v>
      </c>
      <c r="AB3926" t="s">
        <v>18939</v>
      </c>
      <c r="AC3926">
        <v>236</v>
      </c>
      <c r="AD3926">
        <v>697</v>
      </c>
    </row>
    <row r="3927" spans="1:30" x14ac:dyDescent="0.35">
      <c r="A3927" t="s">
        <v>23</v>
      </c>
      <c r="B3927" t="s">
        <v>18940</v>
      </c>
      <c r="C3927" t="s">
        <v>18941</v>
      </c>
      <c r="D3927">
        <v>106</v>
      </c>
      <c r="E3927" s="4">
        <v>3500000</v>
      </c>
      <c r="F3927" s="4">
        <v>886410</v>
      </c>
      <c r="G3927" s="3">
        <f>movie_metadata[[#This Row],[New_gross]]-movie_metadata[[#This Row],[New_budget]]</f>
        <v>-2613590</v>
      </c>
      <c r="H3927" s="3" t="str">
        <f>IF(movie_metadata[[#This Row],[Profit/Loss_in money]]&gt;0,"Profit","Loss")</f>
        <v>Loss</v>
      </c>
      <c r="I3927" t="s">
        <v>2765</v>
      </c>
      <c r="J3927" t="s">
        <v>2900</v>
      </c>
      <c r="K3927" t="s">
        <v>6509</v>
      </c>
      <c r="L3927" s="1">
        <v>1998</v>
      </c>
      <c r="M3927" t="s">
        <v>572</v>
      </c>
      <c r="N3927">
        <v>6.8</v>
      </c>
      <c r="O3927">
        <v>1.85</v>
      </c>
      <c r="P3927">
        <v>140</v>
      </c>
      <c r="Q3927">
        <v>39</v>
      </c>
      <c r="R3927">
        <v>22</v>
      </c>
      <c r="S3927">
        <v>10</v>
      </c>
      <c r="T3927" t="s">
        <v>18942</v>
      </c>
      <c r="U3927">
        <v>174</v>
      </c>
      <c r="V3927" t="s">
        <v>18943</v>
      </c>
      <c r="W3927">
        <v>1024</v>
      </c>
      <c r="X3927">
        <v>222</v>
      </c>
      <c r="Y3927" t="s">
        <v>18944</v>
      </c>
      <c r="Z3927">
        <v>0</v>
      </c>
      <c r="AA3927" t="s">
        <v>18945</v>
      </c>
      <c r="AB3927" t="s">
        <v>18946</v>
      </c>
      <c r="AC3927">
        <v>494</v>
      </c>
      <c r="AD3927">
        <v>16</v>
      </c>
    </row>
    <row r="3928" spans="1:30" x14ac:dyDescent="0.35">
      <c r="A3928" t="s">
        <v>23</v>
      </c>
      <c r="B3928" t="s">
        <v>18947</v>
      </c>
      <c r="C3928" t="s">
        <v>18948</v>
      </c>
      <c r="D3928">
        <v>103</v>
      </c>
      <c r="E3928" s="4">
        <v>19900000</v>
      </c>
      <c r="F3928" s="4">
        <v>252652</v>
      </c>
      <c r="G3928" s="3">
        <f>movie_metadata[[#This Row],[New_gross]]-movie_metadata[[#This Row],[New_budget]]</f>
        <v>-19647348</v>
      </c>
      <c r="H3928" s="3" t="str">
        <f>IF(movie_metadata[[#This Row],[Profit/Loss_in money]]&gt;0,"Profit","Loss")</f>
        <v>Loss</v>
      </c>
      <c r="I3928" t="s">
        <v>17470</v>
      </c>
      <c r="J3928" t="s">
        <v>12598</v>
      </c>
      <c r="K3928" t="s">
        <v>18949</v>
      </c>
      <c r="L3928" s="1">
        <v>2010</v>
      </c>
      <c r="M3928" t="s">
        <v>29</v>
      </c>
      <c r="N3928">
        <v>7</v>
      </c>
      <c r="O3928">
        <v>1.85</v>
      </c>
      <c r="P3928">
        <v>38000</v>
      </c>
      <c r="Q3928">
        <v>337</v>
      </c>
      <c r="R3928">
        <v>12</v>
      </c>
      <c r="S3928">
        <v>4</v>
      </c>
      <c r="T3928" t="s">
        <v>18950</v>
      </c>
      <c r="U3928">
        <v>29</v>
      </c>
      <c r="V3928" t="s">
        <v>18951</v>
      </c>
      <c r="W3928">
        <v>54104</v>
      </c>
      <c r="X3928">
        <v>44</v>
      </c>
      <c r="Y3928" t="s">
        <v>18952</v>
      </c>
      <c r="Z3928">
        <v>0</v>
      </c>
      <c r="AA3928" t="s">
        <v>18953</v>
      </c>
      <c r="AB3928" t="s">
        <v>18954</v>
      </c>
      <c r="AC3928">
        <v>199</v>
      </c>
      <c r="AD3928">
        <v>4</v>
      </c>
    </row>
    <row r="3929" spans="1:30" x14ac:dyDescent="0.35">
      <c r="A3929" t="s">
        <v>23</v>
      </c>
      <c r="B3929" t="s">
        <v>18955</v>
      </c>
      <c r="C3929" t="s">
        <v>18956</v>
      </c>
      <c r="D3929">
        <v>101</v>
      </c>
      <c r="E3929" s="4">
        <v>3500000</v>
      </c>
      <c r="F3929" s="4">
        <v>220234</v>
      </c>
      <c r="G3929" s="3">
        <f>movie_metadata[[#This Row],[New_gross]]-movie_metadata[[#This Row],[New_budget]]</f>
        <v>-3279766</v>
      </c>
      <c r="H3929" s="3" t="str">
        <f>IF(movie_metadata[[#This Row],[Profit/Loss_in money]]&gt;0,"Profit","Loss")</f>
        <v>Loss</v>
      </c>
      <c r="I3929" t="s">
        <v>26</v>
      </c>
      <c r="J3929" t="s">
        <v>27</v>
      </c>
      <c r="K3929" t="s">
        <v>1674</v>
      </c>
      <c r="L3929" s="1">
        <v>2006</v>
      </c>
      <c r="M3929" t="s">
        <v>572</v>
      </c>
      <c r="N3929">
        <v>6.5</v>
      </c>
      <c r="O3929">
        <v>1.85</v>
      </c>
      <c r="P3929">
        <v>360</v>
      </c>
      <c r="Q3929">
        <v>30</v>
      </c>
      <c r="R3929">
        <v>0</v>
      </c>
      <c r="S3929">
        <v>681</v>
      </c>
      <c r="T3929" t="s">
        <v>409</v>
      </c>
      <c r="U3929">
        <v>827</v>
      </c>
      <c r="V3929" t="s">
        <v>1538</v>
      </c>
      <c r="W3929">
        <v>1950</v>
      </c>
      <c r="X3929">
        <v>3574</v>
      </c>
      <c r="Y3929" t="s">
        <v>2183</v>
      </c>
      <c r="Z3929">
        <v>3</v>
      </c>
      <c r="AA3929" t="s">
        <v>18957</v>
      </c>
      <c r="AB3929" t="s">
        <v>18958</v>
      </c>
      <c r="AC3929">
        <v>24</v>
      </c>
      <c r="AD3929">
        <v>729</v>
      </c>
    </row>
    <row r="3930" spans="1:30" x14ac:dyDescent="0.35">
      <c r="A3930" t="s">
        <v>23</v>
      </c>
      <c r="B3930" t="s">
        <v>18959</v>
      </c>
      <c r="C3930" t="s">
        <v>18960</v>
      </c>
      <c r="D3930">
        <v>98</v>
      </c>
      <c r="E3930" s="4">
        <v>3500000</v>
      </c>
      <c r="F3930" s="4">
        <v>101228</v>
      </c>
      <c r="G3930" s="3">
        <f>movie_metadata[[#This Row],[New_gross]]-movie_metadata[[#This Row],[New_budget]]</f>
        <v>-3398772</v>
      </c>
      <c r="H3930" s="3" t="str">
        <f>IF(movie_metadata[[#This Row],[Profit/Loss_in money]]&gt;0,"Profit","Loss")</f>
        <v>Loss</v>
      </c>
      <c r="I3930" t="s">
        <v>26</v>
      </c>
      <c r="J3930" t="s">
        <v>27</v>
      </c>
      <c r="K3930" t="s">
        <v>2520</v>
      </c>
      <c r="L3930" s="1">
        <v>2005</v>
      </c>
      <c r="M3930" t="s">
        <v>572</v>
      </c>
      <c r="N3930">
        <v>6.4</v>
      </c>
      <c r="O3930">
        <v>1.85</v>
      </c>
      <c r="P3930">
        <v>414</v>
      </c>
      <c r="Q3930">
        <v>50</v>
      </c>
      <c r="R3930">
        <v>9</v>
      </c>
      <c r="S3930">
        <v>405</v>
      </c>
      <c r="T3930" t="s">
        <v>1241</v>
      </c>
      <c r="U3930">
        <v>11000</v>
      </c>
      <c r="V3930" t="s">
        <v>1942</v>
      </c>
      <c r="W3930">
        <v>7228</v>
      </c>
      <c r="X3930">
        <v>20009</v>
      </c>
      <c r="Y3930" t="s">
        <v>8760</v>
      </c>
      <c r="Z3930">
        <v>4</v>
      </c>
      <c r="AA3930" t="s">
        <v>18961</v>
      </c>
      <c r="AB3930" t="s">
        <v>18962</v>
      </c>
      <c r="AC3930">
        <v>53</v>
      </c>
      <c r="AD3930">
        <v>8000</v>
      </c>
    </row>
    <row r="3931" spans="1:30" x14ac:dyDescent="0.35">
      <c r="A3931" t="s">
        <v>23</v>
      </c>
      <c r="B3931" t="s">
        <v>5148</v>
      </c>
      <c r="C3931" t="s">
        <v>18963</v>
      </c>
      <c r="D3931">
        <v>91</v>
      </c>
      <c r="E3931" s="4">
        <v>3500000</v>
      </c>
      <c r="F3931" s="4">
        <v>96793</v>
      </c>
      <c r="G3931" s="3">
        <f>movie_metadata[[#This Row],[New_gross]]-movie_metadata[[#This Row],[New_budget]]</f>
        <v>-3403207</v>
      </c>
      <c r="H3931" s="3" t="str">
        <f>IF(movie_metadata[[#This Row],[Profit/Loss_in money]]&gt;0,"Profit","Loss")</f>
        <v>Loss</v>
      </c>
      <c r="I3931" t="s">
        <v>26</v>
      </c>
      <c r="J3931" t="s">
        <v>27</v>
      </c>
      <c r="K3931" t="s">
        <v>1415</v>
      </c>
      <c r="L3931" s="1">
        <v>2004</v>
      </c>
      <c r="M3931" t="s">
        <v>29</v>
      </c>
      <c r="N3931">
        <v>5.3</v>
      </c>
      <c r="O3931">
        <v>2.35</v>
      </c>
      <c r="P3931">
        <v>1000</v>
      </c>
      <c r="Q3931">
        <v>50</v>
      </c>
      <c r="R3931">
        <v>23</v>
      </c>
      <c r="S3931">
        <v>660</v>
      </c>
      <c r="T3931" t="s">
        <v>10963</v>
      </c>
      <c r="U3931">
        <v>4000</v>
      </c>
      <c r="V3931" t="s">
        <v>674</v>
      </c>
      <c r="W3931">
        <v>12188</v>
      </c>
      <c r="X3931">
        <v>6380</v>
      </c>
      <c r="Y3931" t="s">
        <v>5120</v>
      </c>
      <c r="Z3931">
        <v>3</v>
      </c>
      <c r="AA3931" t="s">
        <v>18964</v>
      </c>
      <c r="AB3931" t="s">
        <v>18965</v>
      </c>
      <c r="AC3931">
        <v>135</v>
      </c>
      <c r="AD3931">
        <v>756</v>
      </c>
    </row>
    <row r="3932" spans="1:30" x14ac:dyDescent="0.35">
      <c r="A3932" t="s">
        <v>23</v>
      </c>
      <c r="B3932" t="s">
        <v>18966</v>
      </c>
      <c r="C3932" t="s">
        <v>18967</v>
      </c>
      <c r="D3932">
        <v>105</v>
      </c>
      <c r="E3932" s="4">
        <v>3500000</v>
      </c>
      <c r="F3932" s="4">
        <v>123777</v>
      </c>
      <c r="G3932" s="3">
        <f>movie_metadata[[#This Row],[New_gross]]-movie_metadata[[#This Row],[New_budget]]</f>
        <v>-3376223</v>
      </c>
      <c r="H3932" s="3" t="str">
        <f>IF(movie_metadata[[#This Row],[Profit/Loss_in money]]&gt;0,"Profit","Loss")</f>
        <v>Loss</v>
      </c>
      <c r="I3932" t="s">
        <v>26</v>
      </c>
      <c r="J3932" t="s">
        <v>254</v>
      </c>
      <c r="K3932" t="s">
        <v>18968</v>
      </c>
      <c r="L3932" s="1">
        <v>2016</v>
      </c>
      <c r="M3932" t="s">
        <v>29</v>
      </c>
      <c r="N3932">
        <v>4.7</v>
      </c>
      <c r="O3932">
        <v>1.85</v>
      </c>
      <c r="P3932">
        <v>0</v>
      </c>
      <c r="Q3932">
        <v>9</v>
      </c>
      <c r="R3932">
        <v>28</v>
      </c>
      <c r="S3932">
        <v>131</v>
      </c>
      <c r="T3932" t="s">
        <v>18969</v>
      </c>
      <c r="U3932">
        <v>426</v>
      </c>
      <c r="V3932" t="s">
        <v>13108</v>
      </c>
      <c r="W3932">
        <v>342</v>
      </c>
      <c r="X3932">
        <v>1043</v>
      </c>
      <c r="Y3932" t="s">
        <v>18970</v>
      </c>
      <c r="Z3932">
        <v>0</v>
      </c>
      <c r="AA3932" t="s">
        <v>62</v>
      </c>
      <c r="AB3932" t="s">
        <v>18971</v>
      </c>
      <c r="AC3932">
        <v>15</v>
      </c>
      <c r="AD3932">
        <v>294</v>
      </c>
    </row>
    <row r="3933" spans="1:30" x14ac:dyDescent="0.35">
      <c r="A3933" t="s">
        <v>23</v>
      </c>
      <c r="B3933" t="s">
        <v>18972</v>
      </c>
      <c r="C3933" t="s">
        <v>18973</v>
      </c>
      <c r="D3933">
        <v>98</v>
      </c>
      <c r="E3933" s="4">
        <v>3500000</v>
      </c>
      <c r="F3933" s="4">
        <v>47871522.055172414</v>
      </c>
      <c r="G3933" s="3">
        <f>movie_metadata[[#This Row],[New_gross]]-movie_metadata[[#This Row],[New_budget]]</f>
        <v>44371522.055172414</v>
      </c>
      <c r="H3933" s="3" t="str">
        <f>IF(movie_metadata[[#This Row],[Profit/Loss_in money]]&gt;0,"Profit","Loss")</f>
        <v>Profit</v>
      </c>
      <c r="I3933" t="s">
        <v>26</v>
      </c>
      <c r="J3933" t="s">
        <v>27</v>
      </c>
      <c r="K3933" t="s">
        <v>2134</v>
      </c>
      <c r="L3933" s="1">
        <v>2008</v>
      </c>
      <c r="M3933" t="s">
        <v>60</v>
      </c>
      <c r="N3933">
        <v>6.1</v>
      </c>
      <c r="O3933">
        <v>1.85</v>
      </c>
      <c r="P3933">
        <v>127</v>
      </c>
      <c r="Q3933">
        <v>15</v>
      </c>
      <c r="R3933">
        <v>0</v>
      </c>
      <c r="S3933">
        <v>31</v>
      </c>
      <c r="T3933" t="s">
        <v>13974</v>
      </c>
      <c r="U3933">
        <v>368</v>
      </c>
      <c r="V3933" t="s">
        <v>5212</v>
      </c>
      <c r="W3933">
        <v>1634</v>
      </c>
      <c r="X3933">
        <v>668</v>
      </c>
      <c r="Y3933" t="s">
        <v>18974</v>
      </c>
      <c r="Z3933">
        <v>0</v>
      </c>
      <c r="AA3933" t="s">
        <v>18975</v>
      </c>
      <c r="AB3933" t="s">
        <v>18976</v>
      </c>
      <c r="AC3933">
        <v>11</v>
      </c>
      <c r="AD3933">
        <v>168</v>
      </c>
    </row>
    <row r="3934" spans="1:30" x14ac:dyDescent="0.35">
      <c r="A3934" t="s">
        <v>23</v>
      </c>
      <c r="B3934" t="s">
        <v>18977</v>
      </c>
      <c r="C3934" t="s">
        <v>18978</v>
      </c>
      <c r="D3934">
        <v>104</v>
      </c>
      <c r="E3934" s="4">
        <v>1000000</v>
      </c>
      <c r="F3934" s="4">
        <v>46357505.382716052</v>
      </c>
      <c r="G3934" s="3">
        <f>movie_metadata[[#This Row],[New_gross]]-movie_metadata[[#This Row],[New_budget]]</f>
        <v>45357505.382716052</v>
      </c>
      <c r="H3934" s="3" t="str">
        <f>IF(movie_metadata[[#This Row],[Profit/Loss_in money]]&gt;0,"Profit","Loss")</f>
        <v>Profit</v>
      </c>
      <c r="I3934" t="s">
        <v>26</v>
      </c>
      <c r="J3934" t="s">
        <v>27</v>
      </c>
      <c r="K3934" t="s">
        <v>414</v>
      </c>
      <c r="L3934" s="1">
        <v>1998</v>
      </c>
      <c r="M3934" t="s">
        <v>572</v>
      </c>
      <c r="N3934">
        <v>5.5</v>
      </c>
      <c r="O3934">
        <v>1.37</v>
      </c>
      <c r="P3934">
        <v>18</v>
      </c>
      <c r="Q3934">
        <v>5</v>
      </c>
      <c r="R3934">
        <v>6</v>
      </c>
      <c r="S3934">
        <v>467</v>
      </c>
      <c r="T3934" t="s">
        <v>6709</v>
      </c>
      <c r="U3934">
        <v>922</v>
      </c>
      <c r="V3934" t="s">
        <v>6147</v>
      </c>
      <c r="W3934">
        <v>372</v>
      </c>
      <c r="X3934">
        <v>2406</v>
      </c>
      <c r="Y3934" t="s">
        <v>18979</v>
      </c>
      <c r="Z3934">
        <v>6</v>
      </c>
      <c r="AA3934" t="s">
        <v>18980</v>
      </c>
      <c r="AB3934" t="s">
        <v>18981</v>
      </c>
      <c r="AC3934">
        <v>20</v>
      </c>
      <c r="AD3934">
        <v>893</v>
      </c>
    </row>
    <row r="3935" spans="1:30" x14ac:dyDescent="0.35">
      <c r="A3935" t="s">
        <v>23</v>
      </c>
      <c r="B3935" t="s">
        <v>60</v>
      </c>
      <c r="C3935" t="s">
        <v>18982</v>
      </c>
      <c r="D3935">
        <v>45</v>
      </c>
      <c r="E3935" s="4">
        <v>36541497.422512971</v>
      </c>
      <c r="F3935" s="4">
        <v>55856656.279220782</v>
      </c>
      <c r="G3935" s="3">
        <f>movie_metadata[[#This Row],[New_gross]]-movie_metadata[[#This Row],[New_budget]]</f>
        <v>19315158.856707811</v>
      </c>
      <c r="H3935" s="3" t="str">
        <f>IF(movie_metadata[[#This Row],[Profit/Loss_in money]]&gt;0,"Profit","Loss")</f>
        <v>Profit</v>
      </c>
      <c r="I3935" t="s">
        <v>26</v>
      </c>
      <c r="J3935" t="s">
        <v>45</v>
      </c>
      <c r="K3935" t="s">
        <v>4066</v>
      </c>
      <c r="L3935" s="1">
        <v>2005</v>
      </c>
      <c r="M3935" t="s">
        <v>60</v>
      </c>
      <c r="N3935">
        <v>7.3</v>
      </c>
      <c r="O3935">
        <v>2.35</v>
      </c>
      <c r="P3935">
        <v>405</v>
      </c>
      <c r="Q3935">
        <v>1</v>
      </c>
      <c r="S3935">
        <v>119</v>
      </c>
      <c r="T3935" t="s">
        <v>18983</v>
      </c>
      <c r="U3935">
        <v>773</v>
      </c>
      <c r="V3935" t="s">
        <v>169</v>
      </c>
      <c r="W3935">
        <v>653</v>
      </c>
      <c r="X3935">
        <v>1393</v>
      </c>
      <c r="Y3935" t="s">
        <v>18984</v>
      </c>
      <c r="Z3935">
        <v>3</v>
      </c>
      <c r="AA3935" t="s">
        <v>18985</v>
      </c>
      <c r="AB3935" t="s">
        <v>18986</v>
      </c>
      <c r="AC3935">
        <v>4</v>
      </c>
      <c r="AD3935">
        <v>133</v>
      </c>
    </row>
    <row r="3936" spans="1:30" x14ac:dyDescent="0.35">
      <c r="A3936" t="s">
        <v>23</v>
      </c>
      <c r="B3936" t="s">
        <v>18987</v>
      </c>
      <c r="C3936" t="s">
        <v>18988</v>
      </c>
      <c r="D3936">
        <v>96</v>
      </c>
      <c r="E3936" s="4">
        <v>3500000</v>
      </c>
      <c r="F3936" s="4">
        <v>30689986</v>
      </c>
      <c r="G3936" s="3">
        <f>movie_metadata[[#This Row],[New_gross]]-movie_metadata[[#This Row],[New_budget]]</f>
        <v>27189986</v>
      </c>
      <c r="H3936" s="3" t="str">
        <f>IF(movie_metadata[[#This Row],[Profit/Loss_in money]]&gt;0,"Profit","Loss")</f>
        <v>Profit</v>
      </c>
      <c r="I3936" t="s">
        <v>26</v>
      </c>
      <c r="J3936" t="s">
        <v>27</v>
      </c>
      <c r="K3936" t="s">
        <v>5534</v>
      </c>
      <c r="L3936" s="1">
        <v>2009</v>
      </c>
      <c r="M3936" t="s">
        <v>60</v>
      </c>
      <c r="N3936">
        <v>4.8</v>
      </c>
      <c r="O3936">
        <v>2.35</v>
      </c>
      <c r="P3936">
        <v>211</v>
      </c>
      <c r="Q3936">
        <v>4</v>
      </c>
      <c r="R3936">
        <v>0</v>
      </c>
      <c r="S3936">
        <v>460</v>
      </c>
      <c r="T3936" t="s">
        <v>3228</v>
      </c>
      <c r="U3936">
        <v>708</v>
      </c>
      <c r="V3936" t="s">
        <v>1740</v>
      </c>
      <c r="W3936">
        <v>961</v>
      </c>
      <c r="X3936">
        <v>2307</v>
      </c>
      <c r="Y3936" t="s">
        <v>9686</v>
      </c>
      <c r="Z3936">
        <v>0</v>
      </c>
      <c r="AA3936" t="s">
        <v>18989</v>
      </c>
      <c r="AB3936" t="s">
        <v>18990</v>
      </c>
      <c r="AC3936">
        <v>12</v>
      </c>
      <c r="AD3936">
        <v>574</v>
      </c>
    </row>
    <row r="3937" spans="1:30" x14ac:dyDescent="0.35">
      <c r="A3937" t="s">
        <v>23</v>
      </c>
      <c r="B3937" t="s">
        <v>18991</v>
      </c>
      <c r="C3937" t="s">
        <v>18992</v>
      </c>
      <c r="D3937">
        <v>148</v>
      </c>
      <c r="E3937" s="4">
        <v>3500000</v>
      </c>
      <c r="F3937" s="4">
        <v>50939289.944444448</v>
      </c>
      <c r="G3937" s="3">
        <f>movie_metadata[[#This Row],[New_gross]]-movie_metadata[[#This Row],[New_budget]]</f>
        <v>47439289.944444448</v>
      </c>
      <c r="H3937" s="3" t="str">
        <f>IF(movie_metadata[[#This Row],[Profit/Loss_in money]]&gt;0,"Profit","Loss")</f>
        <v>Profit</v>
      </c>
      <c r="I3937" t="s">
        <v>26</v>
      </c>
      <c r="J3937" t="s">
        <v>27</v>
      </c>
      <c r="K3937" t="s">
        <v>18993</v>
      </c>
      <c r="L3937" s="1">
        <v>2013</v>
      </c>
      <c r="M3937" t="s">
        <v>29</v>
      </c>
      <c r="N3937">
        <v>8.4</v>
      </c>
      <c r="O3937">
        <v>2.35</v>
      </c>
      <c r="P3937">
        <v>5000</v>
      </c>
      <c r="Q3937">
        <v>44</v>
      </c>
      <c r="R3937">
        <v>41</v>
      </c>
      <c r="S3937">
        <v>739</v>
      </c>
      <c r="T3937" t="s">
        <v>3414</v>
      </c>
      <c r="U3937">
        <v>2000</v>
      </c>
      <c r="V3937" t="s">
        <v>2767</v>
      </c>
      <c r="W3937">
        <v>30434</v>
      </c>
      <c r="X3937">
        <v>5526</v>
      </c>
      <c r="Y3937" t="s">
        <v>18994</v>
      </c>
      <c r="Z3937">
        <v>0</v>
      </c>
      <c r="AA3937" t="s">
        <v>18995</v>
      </c>
      <c r="AB3937" t="s">
        <v>18996</v>
      </c>
      <c r="AC3937">
        <v>55</v>
      </c>
      <c r="AD3937">
        <v>774</v>
      </c>
    </row>
    <row r="3938" spans="1:30" x14ac:dyDescent="0.35">
      <c r="A3938" t="s">
        <v>23</v>
      </c>
      <c r="B3938" t="s">
        <v>18997</v>
      </c>
      <c r="C3938" t="s">
        <v>18998</v>
      </c>
      <c r="D3938">
        <v>100</v>
      </c>
      <c r="E3938" s="4">
        <v>3500000</v>
      </c>
      <c r="F3938" s="4">
        <v>29233</v>
      </c>
      <c r="G3938" s="3">
        <f>movie_metadata[[#This Row],[New_gross]]-movie_metadata[[#This Row],[New_budget]]</f>
        <v>-3470767</v>
      </c>
      <c r="H3938" s="3" t="str">
        <f>IF(movie_metadata[[#This Row],[Profit/Loss_in money]]&gt;0,"Profit","Loss")</f>
        <v>Loss</v>
      </c>
      <c r="I3938" t="s">
        <v>26</v>
      </c>
      <c r="J3938" t="s">
        <v>27</v>
      </c>
      <c r="K3938" t="s">
        <v>61</v>
      </c>
      <c r="L3938" s="1">
        <v>2015</v>
      </c>
      <c r="M3938" t="s">
        <v>60</v>
      </c>
      <c r="N3938">
        <v>7</v>
      </c>
      <c r="O3938">
        <v>2.35</v>
      </c>
      <c r="P3938">
        <v>121</v>
      </c>
      <c r="Q3938">
        <v>6</v>
      </c>
      <c r="R3938">
        <v>117</v>
      </c>
      <c r="S3938">
        <v>0</v>
      </c>
      <c r="T3938" t="s">
        <v>18999</v>
      </c>
      <c r="U3938">
        <v>21</v>
      </c>
      <c r="V3938" t="s">
        <v>19000</v>
      </c>
      <c r="W3938">
        <v>75</v>
      </c>
      <c r="X3938">
        <v>24</v>
      </c>
      <c r="Y3938" t="s">
        <v>19001</v>
      </c>
      <c r="Z3938">
        <v>0</v>
      </c>
      <c r="AA3938" t="s">
        <v>62</v>
      </c>
      <c r="AB3938" t="s">
        <v>19002</v>
      </c>
      <c r="AC3938">
        <v>2</v>
      </c>
      <c r="AD3938">
        <v>3</v>
      </c>
    </row>
    <row r="3939" spans="1:30" x14ac:dyDescent="0.35">
      <c r="A3939" t="s">
        <v>23</v>
      </c>
      <c r="B3939" t="s">
        <v>4399</v>
      </c>
      <c r="C3939" t="s">
        <v>19003</v>
      </c>
      <c r="D3939">
        <v>86</v>
      </c>
      <c r="E3939" s="4">
        <v>3500000</v>
      </c>
      <c r="F3939" s="4">
        <v>15540818.818181818</v>
      </c>
      <c r="G3939" s="3">
        <f>movie_metadata[[#This Row],[New_gross]]-movie_metadata[[#This Row],[New_budget]]</f>
        <v>12040818.818181818</v>
      </c>
      <c r="H3939" s="3" t="str">
        <f>IF(movie_metadata[[#This Row],[Profit/Loss_in money]]&gt;0,"Profit","Loss")</f>
        <v>Profit</v>
      </c>
      <c r="I3939" t="s">
        <v>26</v>
      </c>
      <c r="J3939" t="s">
        <v>254</v>
      </c>
      <c r="K3939" t="s">
        <v>1923</v>
      </c>
      <c r="L3939" s="1">
        <v>2014</v>
      </c>
      <c r="M3939" t="s">
        <v>572</v>
      </c>
      <c r="N3939">
        <v>3.3</v>
      </c>
      <c r="O3939">
        <v>1.78</v>
      </c>
      <c r="P3939">
        <v>721</v>
      </c>
      <c r="Q3939">
        <v>17</v>
      </c>
      <c r="R3939">
        <v>892</v>
      </c>
      <c r="S3939">
        <v>50</v>
      </c>
      <c r="T3939" t="s">
        <v>19004</v>
      </c>
      <c r="U3939">
        <v>603</v>
      </c>
      <c r="V3939" t="s">
        <v>7639</v>
      </c>
      <c r="W3939">
        <v>1285</v>
      </c>
      <c r="X3939">
        <v>854</v>
      </c>
      <c r="Y3939" t="s">
        <v>19005</v>
      </c>
      <c r="Z3939">
        <v>1</v>
      </c>
      <c r="AA3939" t="s">
        <v>19006</v>
      </c>
      <c r="AB3939" t="s">
        <v>19007</v>
      </c>
      <c r="AC3939">
        <v>10</v>
      </c>
      <c r="AD3939">
        <v>145</v>
      </c>
    </row>
    <row r="3940" spans="1:30" x14ac:dyDescent="0.35">
      <c r="A3940" t="s">
        <v>23</v>
      </c>
      <c r="B3940" t="s">
        <v>19008</v>
      </c>
      <c r="C3940" t="s">
        <v>19009</v>
      </c>
      <c r="D3940">
        <v>92</v>
      </c>
      <c r="E3940" s="4">
        <v>3500000</v>
      </c>
      <c r="F3940" s="4">
        <v>34288338.670731708</v>
      </c>
      <c r="G3940" s="3">
        <f>movie_metadata[[#This Row],[New_gross]]-movie_metadata[[#This Row],[New_budget]]</f>
        <v>30788338.670731708</v>
      </c>
      <c r="H3940" s="3" t="str">
        <f>IF(movie_metadata[[#This Row],[Profit/Loss_in money]]&gt;0,"Profit","Loss")</f>
        <v>Profit</v>
      </c>
      <c r="I3940" t="s">
        <v>26</v>
      </c>
      <c r="J3940" t="s">
        <v>27</v>
      </c>
      <c r="K3940" t="s">
        <v>456</v>
      </c>
      <c r="L3940" s="1">
        <v>2014</v>
      </c>
      <c r="M3940" t="s">
        <v>4815</v>
      </c>
      <c r="N3940">
        <v>5.4</v>
      </c>
      <c r="O3940">
        <v>1.85</v>
      </c>
      <c r="P3940">
        <v>482</v>
      </c>
      <c r="Q3940">
        <v>7</v>
      </c>
      <c r="R3940">
        <v>14</v>
      </c>
      <c r="S3940">
        <v>597</v>
      </c>
      <c r="T3940" t="s">
        <v>1835</v>
      </c>
      <c r="U3940">
        <v>2000</v>
      </c>
      <c r="V3940" t="s">
        <v>5892</v>
      </c>
      <c r="W3940">
        <v>1928</v>
      </c>
      <c r="X3940">
        <v>3854</v>
      </c>
      <c r="Y3940" t="s">
        <v>9153</v>
      </c>
      <c r="Z3940">
        <v>2</v>
      </c>
      <c r="AA3940" t="s">
        <v>19010</v>
      </c>
      <c r="AB3940" t="s">
        <v>19011</v>
      </c>
      <c r="AC3940">
        <v>10</v>
      </c>
      <c r="AD3940">
        <v>660</v>
      </c>
    </row>
    <row r="3941" spans="1:30" x14ac:dyDescent="0.35">
      <c r="A3941" t="s">
        <v>23</v>
      </c>
      <c r="B3941" t="s">
        <v>19012</v>
      </c>
      <c r="C3941" t="s">
        <v>19013</v>
      </c>
      <c r="D3941">
        <v>88</v>
      </c>
      <c r="E3941" s="4">
        <v>3500000</v>
      </c>
      <c r="F3941" s="4">
        <v>30689986</v>
      </c>
      <c r="G3941" s="3">
        <f>movie_metadata[[#This Row],[New_gross]]-movie_metadata[[#This Row],[New_budget]]</f>
        <v>27189986</v>
      </c>
      <c r="H3941" s="3" t="str">
        <f>IF(movie_metadata[[#This Row],[Profit/Loss_in money]]&gt;0,"Profit","Loss")</f>
        <v>Profit</v>
      </c>
      <c r="I3941" t="s">
        <v>26</v>
      </c>
      <c r="J3941" t="s">
        <v>60</v>
      </c>
      <c r="K3941" t="s">
        <v>4066</v>
      </c>
      <c r="L3941" s="1">
        <v>2014</v>
      </c>
      <c r="M3941" t="s">
        <v>60</v>
      </c>
      <c r="N3941">
        <v>4.8</v>
      </c>
      <c r="O3941">
        <v>2.35</v>
      </c>
      <c r="P3941">
        <v>570</v>
      </c>
      <c r="Q3941">
        <v>9</v>
      </c>
      <c r="R3941">
        <v>19</v>
      </c>
      <c r="S3941">
        <v>322</v>
      </c>
      <c r="T3941" t="s">
        <v>14872</v>
      </c>
      <c r="U3941">
        <v>795</v>
      </c>
      <c r="V3941" t="s">
        <v>11827</v>
      </c>
      <c r="W3941">
        <v>455</v>
      </c>
      <c r="X3941">
        <v>2497</v>
      </c>
      <c r="Y3941" t="s">
        <v>5336</v>
      </c>
      <c r="Z3941">
        <v>0</v>
      </c>
      <c r="AA3941" t="s">
        <v>19014</v>
      </c>
      <c r="AB3941" t="s">
        <v>19015</v>
      </c>
      <c r="AC3941">
        <v>13</v>
      </c>
      <c r="AD3941">
        <v>535</v>
      </c>
    </row>
    <row r="3942" spans="1:30" x14ac:dyDescent="0.35">
      <c r="A3942" t="s">
        <v>23</v>
      </c>
      <c r="B3942" t="s">
        <v>19016</v>
      </c>
      <c r="C3942" t="s">
        <v>19017</v>
      </c>
      <c r="D3942">
        <v>90</v>
      </c>
      <c r="E3942" s="4">
        <v>3440000</v>
      </c>
      <c r="F3942" s="4">
        <v>11261862.333333334</v>
      </c>
      <c r="G3942" s="3">
        <f>movie_metadata[[#This Row],[New_gross]]-movie_metadata[[#This Row],[New_budget]]</f>
        <v>7821862.333333334</v>
      </c>
      <c r="H3942" s="3" t="str">
        <f>IF(movie_metadata[[#This Row],[Profit/Loss_in money]]&gt;0,"Profit","Loss")</f>
        <v>Profit</v>
      </c>
      <c r="I3942" t="s">
        <v>26</v>
      </c>
      <c r="J3942" t="s">
        <v>45</v>
      </c>
      <c r="K3942" t="s">
        <v>2208</v>
      </c>
      <c r="L3942" s="1">
        <v>2014</v>
      </c>
      <c r="M3942" t="s">
        <v>572</v>
      </c>
      <c r="N3942">
        <v>3.1</v>
      </c>
      <c r="O3942">
        <v>2.35</v>
      </c>
      <c r="P3942">
        <v>606</v>
      </c>
      <c r="Q3942">
        <v>3</v>
      </c>
      <c r="R3942">
        <v>0</v>
      </c>
      <c r="S3942">
        <v>37</v>
      </c>
      <c r="T3942" t="s">
        <v>19018</v>
      </c>
      <c r="U3942">
        <v>1000</v>
      </c>
      <c r="V3942" t="s">
        <v>383</v>
      </c>
      <c r="W3942">
        <v>610</v>
      </c>
      <c r="X3942">
        <v>1183</v>
      </c>
      <c r="Y3942" t="s">
        <v>19019</v>
      </c>
      <c r="Z3942">
        <v>1</v>
      </c>
      <c r="AA3942" t="s">
        <v>19020</v>
      </c>
      <c r="AB3942" t="s">
        <v>19021</v>
      </c>
      <c r="AC3942">
        <v>18</v>
      </c>
      <c r="AD3942">
        <v>53</v>
      </c>
    </row>
    <row r="3943" spans="1:30" x14ac:dyDescent="0.35">
      <c r="A3943" t="s">
        <v>23</v>
      </c>
      <c r="B3943" t="s">
        <v>10313</v>
      </c>
      <c r="C3943" t="s">
        <v>19022</v>
      </c>
      <c r="D3943">
        <v>94</v>
      </c>
      <c r="E3943" s="4">
        <v>3400000</v>
      </c>
      <c r="F3943" s="4">
        <v>49321125.367567569</v>
      </c>
      <c r="G3943" s="3">
        <f>movie_metadata[[#This Row],[New_gross]]-movie_metadata[[#This Row],[New_budget]]</f>
        <v>45921125.367567569</v>
      </c>
      <c r="H3943" s="3" t="str">
        <f>IF(movie_metadata[[#This Row],[Profit/Loss_in money]]&gt;0,"Profit","Loss")</f>
        <v>Profit</v>
      </c>
      <c r="I3943" t="s">
        <v>26</v>
      </c>
      <c r="J3943" t="s">
        <v>27</v>
      </c>
      <c r="K3943" t="s">
        <v>1664</v>
      </c>
      <c r="L3943" s="1">
        <v>1977</v>
      </c>
      <c r="M3943" t="s">
        <v>82</v>
      </c>
      <c r="N3943">
        <v>6.7</v>
      </c>
      <c r="O3943">
        <v>1.85</v>
      </c>
      <c r="P3943">
        <v>0</v>
      </c>
      <c r="Q3943">
        <v>55</v>
      </c>
      <c r="R3943">
        <v>0</v>
      </c>
      <c r="S3943">
        <v>605</v>
      </c>
      <c r="T3943" t="s">
        <v>4100</v>
      </c>
      <c r="U3943">
        <v>1000</v>
      </c>
      <c r="V3943" t="s">
        <v>5787</v>
      </c>
      <c r="W3943">
        <v>15115</v>
      </c>
      <c r="X3943">
        <v>2861</v>
      </c>
      <c r="Y3943" t="s">
        <v>10315</v>
      </c>
      <c r="Z3943">
        <v>0</v>
      </c>
      <c r="AA3943" t="s">
        <v>19023</v>
      </c>
      <c r="AB3943" t="s">
        <v>19024</v>
      </c>
      <c r="AC3943">
        <v>102</v>
      </c>
      <c r="AD3943">
        <v>628</v>
      </c>
    </row>
    <row r="3944" spans="1:30" x14ac:dyDescent="0.35">
      <c r="A3944" t="s">
        <v>23</v>
      </c>
      <c r="B3944" t="s">
        <v>19025</v>
      </c>
      <c r="C3944" t="s">
        <v>19026</v>
      </c>
      <c r="D3944">
        <v>80</v>
      </c>
      <c r="E3944" s="4">
        <v>8000000</v>
      </c>
      <c r="F3944" s="4">
        <v>77413017</v>
      </c>
      <c r="G3944" s="3">
        <f>movie_metadata[[#This Row],[New_gross]]-movie_metadata[[#This Row],[New_budget]]</f>
        <v>69413017</v>
      </c>
      <c r="H3944" s="3" t="str">
        <f>IF(movie_metadata[[#This Row],[Profit/Loss_in money]]&gt;0,"Profit","Loss")</f>
        <v>Profit</v>
      </c>
      <c r="I3944" t="s">
        <v>1451</v>
      </c>
      <c r="J3944" t="s">
        <v>1452</v>
      </c>
      <c r="K3944" t="s">
        <v>61</v>
      </c>
      <c r="L3944" s="1">
        <v>2005</v>
      </c>
      <c r="M3944" t="s">
        <v>264</v>
      </c>
      <c r="N3944">
        <v>7.6</v>
      </c>
      <c r="O3944">
        <v>1.85</v>
      </c>
      <c r="P3944">
        <v>0</v>
      </c>
      <c r="Q3944">
        <v>169</v>
      </c>
      <c r="R3944">
        <v>10</v>
      </c>
      <c r="S3944">
        <v>34</v>
      </c>
      <c r="T3944" t="s">
        <v>19027</v>
      </c>
      <c r="U3944">
        <v>11000</v>
      </c>
      <c r="V3944" t="s">
        <v>458</v>
      </c>
      <c r="W3944">
        <v>45984</v>
      </c>
      <c r="X3944">
        <v>11218</v>
      </c>
      <c r="Y3944" t="s">
        <v>15306</v>
      </c>
      <c r="Z3944">
        <v>0</v>
      </c>
      <c r="AA3944" t="s">
        <v>19028</v>
      </c>
      <c r="AB3944" t="s">
        <v>19029</v>
      </c>
      <c r="AC3944">
        <v>331</v>
      </c>
      <c r="AD3944">
        <v>108</v>
      </c>
    </row>
    <row r="3945" spans="1:30" x14ac:dyDescent="0.35">
      <c r="A3945" t="s">
        <v>23</v>
      </c>
      <c r="B3945" t="s">
        <v>11350</v>
      </c>
      <c r="C3945" t="s">
        <v>19030</v>
      </c>
      <c r="D3945">
        <v>107</v>
      </c>
      <c r="E3945" s="4">
        <v>3500000</v>
      </c>
      <c r="F3945" s="4">
        <v>5354039</v>
      </c>
      <c r="G3945" s="3">
        <f>movie_metadata[[#This Row],[New_gross]]-movie_metadata[[#This Row],[New_budget]]</f>
        <v>1854039</v>
      </c>
      <c r="H3945" s="3" t="str">
        <f>IF(movie_metadata[[#This Row],[Profit/Loss_in money]]&gt;0,"Profit","Loss")</f>
        <v>Profit</v>
      </c>
      <c r="I3945" t="s">
        <v>26</v>
      </c>
      <c r="J3945" t="s">
        <v>27</v>
      </c>
      <c r="K3945" t="s">
        <v>3575</v>
      </c>
      <c r="L3945" s="1">
        <v>2011</v>
      </c>
      <c r="M3945" t="s">
        <v>572</v>
      </c>
      <c r="N3945">
        <v>7.1</v>
      </c>
      <c r="O3945">
        <v>1.85</v>
      </c>
      <c r="P3945">
        <v>21000</v>
      </c>
      <c r="Q3945">
        <v>290</v>
      </c>
      <c r="R3945">
        <v>78</v>
      </c>
      <c r="S3945">
        <v>969</v>
      </c>
      <c r="T3945" t="s">
        <v>1368</v>
      </c>
      <c r="U3945">
        <v>18000</v>
      </c>
      <c r="V3945" t="s">
        <v>113</v>
      </c>
      <c r="W3945">
        <v>92599</v>
      </c>
      <c r="X3945">
        <v>22834</v>
      </c>
      <c r="Y3945" t="s">
        <v>7419</v>
      </c>
      <c r="Z3945">
        <v>8</v>
      </c>
      <c r="AA3945" t="s">
        <v>19031</v>
      </c>
      <c r="AB3945" t="s">
        <v>19032</v>
      </c>
      <c r="AC3945">
        <v>225</v>
      </c>
      <c r="AD3945">
        <v>2000</v>
      </c>
    </row>
    <row r="3946" spans="1:30" x14ac:dyDescent="0.35">
      <c r="A3946" t="s">
        <v>23</v>
      </c>
      <c r="B3946" t="s">
        <v>19033</v>
      </c>
      <c r="C3946" t="s">
        <v>19034</v>
      </c>
      <c r="D3946">
        <v>99</v>
      </c>
      <c r="E3946" s="4">
        <v>37652702.696078435</v>
      </c>
      <c r="F3946" s="4">
        <v>47871522.055172414</v>
      </c>
      <c r="G3946" s="3">
        <f>movie_metadata[[#This Row],[New_gross]]-movie_metadata[[#This Row],[New_budget]]</f>
        <v>10218819.359093979</v>
      </c>
      <c r="H3946" s="3" t="str">
        <f>IF(movie_metadata[[#This Row],[Profit/Loss_in money]]&gt;0,"Profit","Loss")</f>
        <v>Profit</v>
      </c>
      <c r="I3946" t="s">
        <v>26</v>
      </c>
      <c r="J3946" t="s">
        <v>27</v>
      </c>
      <c r="K3946" t="s">
        <v>206</v>
      </c>
      <c r="L3946" s="1">
        <v>2011</v>
      </c>
      <c r="M3946" t="s">
        <v>4815</v>
      </c>
      <c r="N3946">
        <v>6.1</v>
      </c>
      <c r="O3946">
        <v>2.35</v>
      </c>
      <c r="P3946">
        <v>224</v>
      </c>
      <c r="Q3946">
        <v>10</v>
      </c>
      <c r="R3946">
        <v>0</v>
      </c>
      <c r="S3946">
        <v>43</v>
      </c>
      <c r="T3946" t="s">
        <v>19035</v>
      </c>
      <c r="U3946">
        <v>141</v>
      </c>
      <c r="V3946" t="s">
        <v>19036</v>
      </c>
      <c r="W3946">
        <v>1262</v>
      </c>
      <c r="X3946">
        <v>320</v>
      </c>
      <c r="Y3946" t="s">
        <v>19037</v>
      </c>
      <c r="Z3946">
        <v>1</v>
      </c>
      <c r="AA3946" t="s">
        <v>19038</v>
      </c>
      <c r="AB3946" t="s">
        <v>19039</v>
      </c>
      <c r="AC3946">
        <v>13</v>
      </c>
      <c r="AD3946">
        <v>69</v>
      </c>
    </row>
    <row r="3947" spans="1:30" x14ac:dyDescent="0.35">
      <c r="A3947" t="s">
        <v>23</v>
      </c>
      <c r="B3947" t="s">
        <v>19040</v>
      </c>
      <c r="C3947" t="s">
        <v>19041</v>
      </c>
      <c r="D3947">
        <v>92</v>
      </c>
      <c r="E3947" s="4">
        <v>3000000</v>
      </c>
      <c r="F3947" s="4">
        <v>2926565</v>
      </c>
      <c r="G3947" s="3">
        <f>movie_metadata[[#This Row],[New_gross]]-movie_metadata[[#This Row],[New_budget]]</f>
        <v>-73435</v>
      </c>
      <c r="H3947" s="3" t="str">
        <f>IF(movie_metadata[[#This Row],[Profit/Loss_in money]]&gt;0,"Profit","Loss")</f>
        <v>Loss</v>
      </c>
      <c r="I3947" t="s">
        <v>26</v>
      </c>
      <c r="J3947" t="s">
        <v>27</v>
      </c>
      <c r="K3947" t="s">
        <v>2520</v>
      </c>
      <c r="L3947" s="1">
        <v>2008</v>
      </c>
      <c r="M3947" t="s">
        <v>572</v>
      </c>
      <c r="N3947">
        <v>6.5</v>
      </c>
      <c r="O3947">
        <v>1.66</v>
      </c>
      <c r="P3947">
        <v>0</v>
      </c>
      <c r="Q3947">
        <v>159</v>
      </c>
      <c r="R3947">
        <v>0</v>
      </c>
      <c r="S3947">
        <v>539</v>
      </c>
      <c r="T3947" t="s">
        <v>3519</v>
      </c>
      <c r="U3947">
        <v>1000</v>
      </c>
      <c r="V3947" t="s">
        <v>3972</v>
      </c>
      <c r="W3947">
        <v>28573</v>
      </c>
      <c r="X3947">
        <v>3608</v>
      </c>
      <c r="Y3947" t="s">
        <v>3778</v>
      </c>
      <c r="Z3947">
        <v>0</v>
      </c>
      <c r="AA3947" t="s">
        <v>19042</v>
      </c>
      <c r="AB3947" t="s">
        <v>19043</v>
      </c>
      <c r="AC3947">
        <v>72</v>
      </c>
      <c r="AD3947">
        <v>585</v>
      </c>
    </row>
    <row r="3948" spans="1:30" x14ac:dyDescent="0.35">
      <c r="A3948" t="s">
        <v>23</v>
      </c>
      <c r="B3948" t="s">
        <v>19044</v>
      </c>
      <c r="C3948" t="s">
        <v>19045</v>
      </c>
      <c r="D3948">
        <v>107</v>
      </c>
      <c r="E3948" s="4">
        <v>3300000</v>
      </c>
      <c r="F3948" s="4">
        <v>13092000</v>
      </c>
      <c r="G3948" s="3">
        <f>movie_metadata[[#This Row],[New_gross]]-movie_metadata[[#This Row],[New_budget]]</f>
        <v>9792000</v>
      </c>
      <c r="H3948" s="3" t="str">
        <f>IF(movie_metadata[[#This Row],[Profit/Loss_in money]]&gt;0,"Profit","Loss")</f>
        <v>Profit</v>
      </c>
      <c r="I3948" t="s">
        <v>26</v>
      </c>
      <c r="J3948" t="s">
        <v>27</v>
      </c>
      <c r="K3948" t="s">
        <v>6189</v>
      </c>
      <c r="L3948" s="1">
        <v>2014</v>
      </c>
      <c r="M3948" t="s">
        <v>572</v>
      </c>
      <c r="N3948">
        <v>8.5</v>
      </c>
      <c r="O3948">
        <v>2.4</v>
      </c>
      <c r="P3948">
        <v>129000</v>
      </c>
      <c r="Q3948">
        <v>535</v>
      </c>
      <c r="R3948">
        <v>141</v>
      </c>
      <c r="S3948">
        <v>535</v>
      </c>
      <c r="T3948" t="s">
        <v>7776</v>
      </c>
      <c r="U3948">
        <v>24000</v>
      </c>
      <c r="V3948" t="s">
        <v>75</v>
      </c>
      <c r="W3948">
        <v>399138</v>
      </c>
      <c r="X3948">
        <v>26495</v>
      </c>
      <c r="Y3948" t="s">
        <v>4595</v>
      </c>
      <c r="Z3948">
        <v>0</v>
      </c>
      <c r="AA3948" t="s">
        <v>19046</v>
      </c>
      <c r="AB3948" t="s">
        <v>19047</v>
      </c>
      <c r="AC3948">
        <v>731</v>
      </c>
      <c r="AD3948">
        <v>970</v>
      </c>
    </row>
    <row r="3949" spans="1:30" x14ac:dyDescent="0.35">
      <c r="A3949" t="s">
        <v>23</v>
      </c>
      <c r="B3949" t="s">
        <v>9350</v>
      </c>
      <c r="C3949" t="s">
        <v>19048</v>
      </c>
      <c r="D3949">
        <v>135</v>
      </c>
      <c r="E3949" s="4">
        <v>3300000</v>
      </c>
      <c r="F3949" s="4">
        <v>7563397</v>
      </c>
      <c r="G3949" s="3">
        <f>movie_metadata[[#This Row],[New_gross]]-movie_metadata[[#This Row],[New_budget]]</f>
        <v>4263397</v>
      </c>
      <c r="H3949" s="3" t="str">
        <f>IF(movie_metadata[[#This Row],[Profit/Loss_in money]]&gt;0,"Profit","Loss")</f>
        <v>Profit</v>
      </c>
      <c r="I3949" t="s">
        <v>14478</v>
      </c>
      <c r="J3949" t="s">
        <v>16818</v>
      </c>
      <c r="K3949" t="s">
        <v>1928</v>
      </c>
      <c r="L3949" s="1">
        <v>2002</v>
      </c>
      <c r="M3949" t="s">
        <v>572</v>
      </c>
      <c r="N3949">
        <v>8.6999999999999993</v>
      </c>
      <c r="O3949">
        <v>1.85</v>
      </c>
      <c r="P3949">
        <v>28000</v>
      </c>
      <c r="Q3949">
        <v>214</v>
      </c>
      <c r="R3949">
        <v>353</v>
      </c>
      <c r="S3949">
        <v>40</v>
      </c>
      <c r="T3949" t="s">
        <v>18802</v>
      </c>
      <c r="U3949">
        <v>1000</v>
      </c>
      <c r="V3949" t="s">
        <v>775</v>
      </c>
      <c r="W3949">
        <v>533200</v>
      </c>
      <c r="X3949">
        <v>1211</v>
      </c>
      <c r="Y3949" t="s">
        <v>19049</v>
      </c>
      <c r="Z3949">
        <v>0</v>
      </c>
      <c r="AA3949" t="s">
        <v>19050</v>
      </c>
      <c r="AB3949" t="s">
        <v>19051</v>
      </c>
      <c r="AC3949">
        <v>749</v>
      </c>
      <c r="AD3949">
        <v>69</v>
      </c>
    </row>
    <row r="3950" spans="1:30" x14ac:dyDescent="0.35">
      <c r="A3950" t="s">
        <v>23</v>
      </c>
      <c r="B3950" t="s">
        <v>19052</v>
      </c>
      <c r="C3950" t="s">
        <v>19053</v>
      </c>
      <c r="D3950">
        <v>99</v>
      </c>
      <c r="E3950" s="4">
        <v>2200000</v>
      </c>
      <c r="F3950" s="4">
        <v>104257</v>
      </c>
      <c r="G3950" s="3">
        <f>movie_metadata[[#This Row],[New_gross]]-movie_metadata[[#This Row],[New_budget]]</f>
        <v>-2095743</v>
      </c>
      <c r="H3950" s="3" t="str">
        <f>IF(movie_metadata[[#This Row],[Profit/Loss_in money]]&gt;0,"Profit","Loss")</f>
        <v>Loss</v>
      </c>
      <c r="I3950" t="s">
        <v>26</v>
      </c>
      <c r="J3950" t="s">
        <v>45</v>
      </c>
      <c r="K3950" t="s">
        <v>6408</v>
      </c>
      <c r="L3950" s="1">
        <v>1999</v>
      </c>
      <c r="M3950" t="s">
        <v>572</v>
      </c>
      <c r="N3950">
        <v>7.1</v>
      </c>
      <c r="O3950">
        <v>1.85</v>
      </c>
      <c r="P3950">
        <v>0</v>
      </c>
      <c r="Q3950">
        <v>47</v>
      </c>
      <c r="R3950">
        <v>8</v>
      </c>
      <c r="S3950">
        <v>78</v>
      </c>
      <c r="T3950" t="s">
        <v>19054</v>
      </c>
      <c r="U3950">
        <v>798</v>
      </c>
      <c r="V3950" t="s">
        <v>15323</v>
      </c>
      <c r="W3950">
        <v>19194</v>
      </c>
      <c r="X3950">
        <v>1430</v>
      </c>
      <c r="Y3950" t="s">
        <v>9062</v>
      </c>
      <c r="Z3950">
        <v>2</v>
      </c>
      <c r="AA3950" t="s">
        <v>19055</v>
      </c>
      <c r="AB3950" t="s">
        <v>19056</v>
      </c>
      <c r="AC3950">
        <v>160</v>
      </c>
      <c r="AD3950">
        <v>472</v>
      </c>
    </row>
    <row r="3951" spans="1:30" x14ac:dyDescent="0.35">
      <c r="A3951" t="s">
        <v>23</v>
      </c>
      <c r="B3951" t="s">
        <v>19057</v>
      </c>
      <c r="C3951" t="s">
        <v>19058</v>
      </c>
      <c r="D3951">
        <v>102</v>
      </c>
      <c r="E3951" s="4">
        <v>3400000</v>
      </c>
      <c r="F3951" s="4">
        <v>46173431.063218392</v>
      </c>
      <c r="G3951" s="3">
        <f>movie_metadata[[#This Row],[New_gross]]-movie_metadata[[#This Row],[New_budget]]</f>
        <v>42773431.063218392</v>
      </c>
      <c r="H3951" s="3" t="str">
        <f>IF(movie_metadata[[#This Row],[Profit/Loss_in money]]&gt;0,"Profit","Loss")</f>
        <v>Profit</v>
      </c>
      <c r="I3951" t="s">
        <v>26</v>
      </c>
      <c r="J3951" t="s">
        <v>27</v>
      </c>
      <c r="K3951" t="s">
        <v>4288</v>
      </c>
      <c r="L3951" s="1">
        <v>2012</v>
      </c>
      <c r="M3951" t="s">
        <v>29</v>
      </c>
      <c r="N3951">
        <v>6.6</v>
      </c>
      <c r="O3951">
        <v>2.35</v>
      </c>
      <c r="P3951">
        <v>0</v>
      </c>
      <c r="Q3951">
        <v>17</v>
      </c>
      <c r="R3951">
        <v>19</v>
      </c>
      <c r="S3951">
        <v>80</v>
      </c>
      <c r="T3951" t="s">
        <v>19059</v>
      </c>
      <c r="U3951">
        <v>632</v>
      </c>
      <c r="V3951" t="s">
        <v>11882</v>
      </c>
      <c r="W3951">
        <v>2116</v>
      </c>
      <c r="X3951">
        <v>1011</v>
      </c>
      <c r="Y3951" t="s">
        <v>19060</v>
      </c>
      <c r="Z3951">
        <v>7</v>
      </c>
      <c r="AA3951" t="s">
        <v>19061</v>
      </c>
      <c r="AB3951" t="s">
        <v>19062</v>
      </c>
      <c r="AC3951">
        <v>13</v>
      </c>
      <c r="AD3951">
        <v>144</v>
      </c>
    </row>
    <row r="3952" spans="1:30" x14ac:dyDescent="0.35">
      <c r="A3952" t="s">
        <v>23</v>
      </c>
      <c r="B3952" t="s">
        <v>19063</v>
      </c>
      <c r="C3952" t="s">
        <v>19064</v>
      </c>
      <c r="D3952">
        <v>93</v>
      </c>
      <c r="E3952" s="4">
        <v>36258765.550239235</v>
      </c>
      <c r="F3952" s="4">
        <v>17311</v>
      </c>
      <c r="G3952" s="3">
        <f>movie_metadata[[#This Row],[New_gross]]-movie_metadata[[#This Row],[New_budget]]</f>
        <v>-36241454.550239235</v>
      </c>
      <c r="H3952" s="3" t="str">
        <f>IF(movie_metadata[[#This Row],[Profit/Loss_in money]]&gt;0,"Profit","Loss")</f>
        <v>Loss</v>
      </c>
      <c r="I3952" t="s">
        <v>26</v>
      </c>
      <c r="J3952" t="s">
        <v>27</v>
      </c>
      <c r="K3952" t="s">
        <v>3074</v>
      </c>
      <c r="L3952" s="1">
        <v>2006</v>
      </c>
      <c r="M3952" t="s">
        <v>572</v>
      </c>
      <c r="N3952">
        <v>6.7</v>
      </c>
      <c r="O3952">
        <v>1.85</v>
      </c>
      <c r="P3952">
        <v>799</v>
      </c>
      <c r="Q3952">
        <v>85</v>
      </c>
      <c r="R3952">
        <v>22</v>
      </c>
      <c r="S3952">
        <v>303</v>
      </c>
      <c r="T3952" t="s">
        <v>1279</v>
      </c>
      <c r="U3952">
        <v>11000</v>
      </c>
      <c r="V3952" t="s">
        <v>74</v>
      </c>
      <c r="W3952">
        <v>12304</v>
      </c>
      <c r="X3952">
        <v>11860</v>
      </c>
      <c r="Y3952" t="s">
        <v>9146</v>
      </c>
      <c r="Z3952">
        <v>0</v>
      </c>
      <c r="AA3952" t="s">
        <v>19065</v>
      </c>
      <c r="AB3952" t="s">
        <v>19066</v>
      </c>
      <c r="AC3952">
        <v>73</v>
      </c>
      <c r="AD3952">
        <v>505</v>
      </c>
    </row>
    <row r="3953" spans="1:30" x14ac:dyDescent="0.35">
      <c r="A3953" t="s">
        <v>23</v>
      </c>
      <c r="B3953" t="s">
        <v>16225</v>
      </c>
      <c r="C3953" t="s">
        <v>19067</v>
      </c>
      <c r="D3953">
        <v>115</v>
      </c>
      <c r="E3953" s="4">
        <v>3800000</v>
      </c>
      <c r="F3953" s="4">
        <v>610968</v>
      </c>
      <c r="G3953" s="3">
        <f>movie_metadata[[#This Row],[New_gross]]-movie_metadata[[#This Row],[New_budget]]</f>
        <v>-3189032</v>
      </c>
      <c r="H3953" s="3" t="str">
        <f>IF(movie_metadata[[#This Row],[Profit/Loss_in money]]&gt;0,"Profit","Loss")</f>
        <v>Loss</v>
      </c>
      <c r="I3953" t="s">
        <v>15754</v>
      </c>
      <c r="J3953" t="s">
        <v>7698</v>
      </c>
      <c r="K3953" t="s">
        <v>3402</v>
      </c>
      <c r="L3953" s="1">
        <v>2012</v>
      </c>
      <c r="M3953" t="s">
        <v>572</v>
      </c>
      <c r="N3953">
        <v>8.3000000000000007</v>
      </c>
      <c r="O3953">
        <v>2.35</v>
      </c>
      <c r="P3953">
        <v>60000</v>
      </c>
      <c r="Q3953">
        <v>349</v>
      </c>
      <c r="R3953">
        <v>346</v>
      </c>
      <c r="S3953">
        <v>26</v>
      </c>
      <c r="T3953" t="s">
        <v>19068</v>
      </c>
      <c r="U3953">
        <v>74</v>
      </c>
      <c r="V3953" t="s">
        <v>19069</v>
      </c>
      <c r="W3953">
        <v>170155</v>
      </c>
      <c r="X3953">
        <v>216</v>
      </c>
      <c r="Y3953" t="s">
        <v>19070</v>
      </c>
      <c r="Z3953">
        <v>1</v>
      </c>
      <c r="AA3953" t="s">
        <v>19071</v>
      </c>
      <c r="AB3953" t="s">
        <v>19072</v>
      </c>
      <c r="AC3953">
        <v>249</v>
      </c>
      <c r="AD3953">
        <v>69</v>
      </c>
    </row>
    <row r="3954" spans="1:30" x14ac:dyDescent="0.35">
      <c r="A3954" t="s">
        <v>23</v>
      </c>
      <c r="B3954" t="s">
        <v>11252</v>
      </c>
      <c r="C3954" t="s">
        <v>19073</v>
      </c>
      <c r="D3954">
        <v>94</v>
      </c>
      <c r="E3954" s="4">
        <v>4000000</v>
      </c>
      <c r="F3954" s="4">
        <v>109020586.22448979</v>
      </c>
      <c r="G3954" s="3">
        <f>movie_metadata[[#This Row],[New_gross]]-movie_metadata[[#This Row],[New_budget]]</f>
        <v>105020586.22448979</v>
      </c>
      <c r="H3954" s="3" t="str">
        <f>IF(movie_metadata[[#This Row],[Profit/Loss_in money]]&gt;0,"Profit","Loss")</f>
        <v>Profit</v>
      </c>
      <c r="I3954" t="s">
        <v>26</v>
      </c>
      <c r="J3954" t="s">
        <v>27</v>
      </c>
      <c r="K3954" t="s">
        <v>3049</v>
      </c>
      <c r="L3954" s="1">
        <v>1983</v>
      </c>
      <c r="M3954" t="s">
        <v>82</v>
      </c>
      <c r="N3954">
        <v>8.1</v>
      </c>
      <c r="O3954">
        <v>1.85</v>
      </c>
      <c r="P3954">
        <v>18000</v>
      </c>
      <c r="Q3954">
        <v>109</v>
      </c>
      <c r="R3954">
        <v>84</v>
      </c>
      <c r="S3954">
        <v>378</v>
      </c>
      <c r="T3954" t="s">
        <v>19074</v>
      </c>
      <c r="U3954">
        <v>662</v>
      </c>
      <c r="V3954" t="s">
        <v>749</v>
      </c>
      <c r="W3954">
        <v>104908</v>
      </c>
      <c r="X3954">
        <v>2076</v>
      </c>
      <c r="Y3954" t="s">
        <v>19075</v>
      </c>
      <c r="Z3954">
        <v>0</v>
      </c>
      <c r="AA3954" t="s">
        <v>19076</v>
      </c>
      <c r="AB3954" t="s">
        <v>19077</v>
      </c>
      <c r="AC3954">
        <v>458</v>
      </c>
      <c r="AD3954">
        <v>577</v>
      </c>
    </row>
    <row r="3955" spans="1:30" x14ac:dyDescent="0.35">
      <c r="A3955" t="s">
        <v>23</v>
      </c>
      <c r="B3955" t="s">
        <v>11322</v>
      </c>
      <c r="C3955" t="s">
        <v>19078</v>
      </c>
      <c r="D3955">
        <v>91</v>
      </c>
      <c r="E3955" s="4">
        <v>3300000</v>
      </c>
      <c r="F3955" s="4">
        <v>8108247</v>
      </c>
      <c r="G3955" s="3">
        <f>movie_metadata[[#This Row],[New_gross]]-movie_metadata[[#This Row],[New_budget]]</f>
        <v>4808247</v>
      </c>
      <c r="H3955" s="3" t="str">
        <f>IF(movie_metadata[[#This Row],[Profit/Loss_in money]]&gt;0,"Profit","Loss")</f>
        <v>Profit</v>
      </c>
      <c r="I3955" t="s">
        <v>26</v>
      </c>
      <c r="J3955" t="s">
        <v>27</v>
      </c>
      <c r="K3955" t="s">
        <v>206</v>
      </c>
      <c r="L3955" s="1">
        <v>2006</v>
      </c>
      <c r="M3955" t="s">
        <v>29</v>
      </c>
      <c r="N3955">
        <v>7.4</v>
      </c>
      <c r="O3955">
        <v>1.85</v>
      </c>
      <c r="P3955">
        <v>0</v>
      </c>
      <c r="Q3955">
        <v>60</v>
      </c>
      <c r="R3955">
        <v>38</v>
      </c>
      <c r="S3955">
        <v>377</v>
      </c>
      <c r="T3955" t="s">
        <v>274</v>
      </c>
      <c r="U3955">
        <v>625</v>
      </c>
      <c r="V3955" t="s">
        <v>1782</v>
      </c>
      <c r="W3955">
        <v>9607</v>
      </c>
      <c r="X3955">
        <v>2747</v>
      </c>
      <c r="Y3955" t="s">
        <v>7001</v>
      </c>
      <c r="Z3955">
        <v>0</v>
      </c>
      <c r="AA3955" t="s">
        <v>19079</v>
      </c>
      <c r="AB3955" t="s">
        <v>19080</v>
      </c>
      <c r="AC3955">
        <v>174</v>
      </c>
      <c r="AD3955">
        <v>464</v>
      </c>
    </row>
    <row r="3956" spans="1:30" x14ac:dyDescent="0.35">
      <c r="A3956" t="s">
        <v>23</v>
      </c>
      <c r="B3956" t="s">
        <v>12962</v>
      </c>
      <c r="C3956" t="s">
        <v>19081</v>
      </c>
      <c r="D3956">
        <v>98</v>
      </c>
      <c r="E3956" s="4">
        <v>4300000</v>
      </c>
      <c r="F3956" s="4">
        <v>46173431.063218392</v>
      </c>
      <c r="G3956" s="3">
        <f>movie_metadata[[#This Row],[New_gross]]-movie_metadata[[#This Row],[New_budget]]</f>
        <v>41873431.063218392</v>
      </c>
      <c r="H3956" s="3" t="str">
        <f>IF(movie_metadata[[#This Row],[Profit/Loss_in money]]&gt;0,"Profit","Loss")</f>
        <v>Profit</v>
      </c>
      <c r="I3956" t="s">
        <v>26</v>
      </c>
      <c r="J3956" t="s">
        <v>254</v>
      </c>
      <c r="K3956" t="s">
        <v>456</v>
      </c>
      <c r="L3956" s="1">
        <v>1982</v>
      </c>
      <c r="M3956" t="s">
        <v>572</v>
      </c>
      <c r="N3956">
        <v>6.6</v>
      </c>
      <c r="O3956">
        <v>1.85</v>
      </c>
      <c r="P3956">
        <v>934</v>
      </c>
      <c r="Q3956">
        <v>101</v>
      </c>
      <c r="R3956">
        <v>73</v>
      </c>
      <c r="S3956">
        <v>129</v>
      </c>
      <c r="T3956" t="s">
        <v>19082</v>
      </c>
      <c r="U3956">
        <v>595</v>
      </c>
      <c r="V3956" t="s">
        <v>6104</v>
      </c>
      <c r="W3956">
        <v>6549</v>
      </c>
      <c r="X3956">
        <v>1105</v>
      </c>
      <c r="Y3956" t="s">
        <v>19083</v>
      </c>
      <c r="Z3956">
        <v>4</v>
      </c>
      <c r="AA3956" t="s">
        <v>19084</v>
      </c>
      <c r="AB3956" t="s">
        <v>19085</v>
      </c>
      <c r="AC3956">
        <v>75</v>
      </c>
      <c r="AD3956">
        <v>251</v>
      </c>
    </row>
    <row r="3957" spans="1:30" x14ac:dyDescent="0.35">
      <c r="A3957" t="s">
        <v>23</v>
      </c>
      <c r="B3957" t="s">
        <v>19086</v>
      </c>
      <c r="C3957" t="s">
        <v>19087</v>
      </c>
      <c r="D3957">
        <v>97</v>
      </c>
      <c r="E3957" s="4">
        <v>3300000</v>
      </c>
      <c r="F3957" s="4">
        <v>27322043.428571429</v>
      </c>
      <c r="G3957" s="3">
        <f>movie_metadata[[#This Row],[New_gross]]-movie_metadata[[#This Row],[New_budget]]</f>
        <v>24022043.428571429</v>
      </c>
      <c r="H3957" s="3" t="str">
        <f>IF(movie_metadata[[#This Row],[Profit/Loss_in money]]&gt;0,"Profit","Loss")</f>
        <v>Profit</v>
      </c>
      <c r="I3957" t="s">
        <v>26</v>
      </c>
      <c r="J3957" t="s">
        <v>27</v>
      </c>
      <c r="K3957" t="s">
        <v>1664</v>
      </c>
      <c r="L3957" s="1">
        <v>2014</v>
      </c>
      <c r="M3957" t="s">
        <v>60</v>
      </c>
      <c r="N3957">
        <v>4.5</v>
      </c>
      <c r="O3957">
        <v>16</v>
      </c>
      <c r="P3957">
        <v>0</v>
      </c>
      <c r="Q3957">
        <v>1</v>
      </c>
      <c r="R3957">
        <v>246</v>
      </c>
      <c r="S3957">
        <v>491</v>
      </c>
      <c r="T3957" t="s">
        <v>7212</v>
      </c>
      <c r="U3957">
        <v>756</v>
      </c>
      <c r="V3957" t="s">
        <v>10963</v>
      </c>
      <c r="W3957">
        <v>557</v>
      </c>
      <c r="X3957">
        <v>3717</v>
      </c>
      <c r="Y3957" t="s">
        <v>8460</v>
      </c>
      <c r="Z3957">
        <v>5</v>
      </c>
      <c r="AA3957" t="s">
        <v>19088</v>
      </c>
      <c r="AB3957" t="s">
        <v>19089</v>
      </c>
      <c r="AC3957">
        <v>3</v>
      </c>
      <c r="AD3957">
        <v>521</v>
      </c>
    </row>
    <row r="3958" spans="1:30" x14ac:dyDescent="0.35">
      <c r="A3958" t="s">
        <v>23</v>
      </c>
      <c r="B3958" t="s">
        <v>19090</v>
      </c>
      <c r="C3958" t="s">
        <v>19091</v>
      </c>
      <c r="D3958">
        <v>92</v>
      </c>
      <c r="E3958" s="4">
        <v>2000000</v>
      </c>
      <c r="F3958" s="4">
        <v>7680</v>
      </c>
      <c r="G3958" s="3">
        <f>movie_metadata[[#This Row],[New_gross]]-movie_metadata[[#This Row],[New_budget]]</f>
        <v>-1992320</v>
      </c>
      <c r="H3958" s="3" t="str">
        <f>IF(movie_metadata[[#This Row],[Profit/Loss_in money]]&gt;0,"Profit","Loss")</f>
        <v>Loss</v>
      </c>
      <c r="I3958" t="s">
        <v>26</v>
      </c>
      <c r="J3958" t="s">
        <v>27</v>
      </c>
      <c r="K3958" t="s">
        <v>206</v>
      </c>
      <c r="L3958" s="1">
        <v>1999</v>
      </c>
      <c r="M3958" t="s">
        <v>572</v>
      </c>
      <c r="N3958">
        <v>6.4</v>
      </c>
      <c r="O3958">
        <v>2.35</v>
      </c>
      <c r="P3958">
        <v>100</v>
      </c>
      <c r="Q3958">
        <v>16</v>
      </c>
      <c r="R3958">
        <v>4</v>
      </c>
      <c r="S3958">
        <v>405</v>
      </c>
      <c r="T3958" t="s">
        <v>5131</v>
      </c>
      <c r="U3958">
        <v>631</v>
      </c>
      <c r="V3958" t="s">
        <v>66</v>
      </c>
      <c r="W3958">
        <v>704</v>
      </c>
      <c r="X3958">
        <v>2020</v>
      </c>
      <c r="Y3958" t="s">
        <v>3982</v>
      </c>
      <c r="Z3958">
        <v>0</v>
      </c>
      <c r="AA3958" t="s">
        <v>19092</v>
      </c>
      <c r="AB3958" t="s">
        <v>19093</v>
      </c>
      <c r="AC3958">
        <v>18</v>
      </c>
      <c r="AD3958">
        <v>443</v>
      </c>
    </row>
    <row r="3959" spans="1:30" x14ac:dyDescent="0.35">
      <c r="A3959" t="s">
        <v>23</v>
      </c>
      <c r="B3959" t="s">
        <v>19094</v>
      </c>
      <c r="C3959" t="s">
        <v>19095</v>
      </c>
      <c r="D3959">
        <v>128</v>
      </c>
      <c r="E3959" s="4">
        <v>41637095.477386937</v>
      </c>
      <c r="F3959" s="4">
        <v>3766595</v>
      </c>
      <c r="G3959" s="3">
        <f>movie_metadata[[#This Row],[New_gross]]-movie_metadata[[#This Row],[New_budget]]</f>
        <v>-37870500.477386937</v>
      </c>
      <c r="H3959" s="3" t="str">
        <f>IF(movie_metadata[[#This Row],[Profit/Loss_in money]]&gt;0,"Profit","Loss")</f>
        <v>Loss</v>
      </c>
      <c r="I3959" t="s">
        <v>1451</v>
      </c>
      <c r="J3959" t="s">
        <v>1452</v>
      </c>
      <c r="K3959" t="s">
        <v>3402</v>
      </c>
      <c r="L3959" s="1">
        <v>2008</v>
      </c>
      <c r="M3959" t="s">
        <v>29</v>
      </c>
      <c r="N3959">
        <v>7.5</v>
      </c>
      <c r="O3959">
        <v>2.35</v>
      </c>
      <c r="P3959">
        <v>0</v>
      </c>
      <c r="Q3959">
        <v>212</v>
      </c>
      <c r="R3959">
        <v>39</v>
      </c>
      <c r="S3959">
        <v>0</v>
      </c>
      <c r="T3959" t="s">
        <v>19096</v>
      </c>
      <c r="U3959">
        <v>15</v>
      </c>
      <c r="V3959" t="s">
        <v>19097</v>
      </c>
      <c r="W3959">
        <v>29248</v>
      </c>
      <c r="X3959">
        <v>17</v>
      </c>
      <c r="Y3959" t="s">
        <v>19098</v>
      </c>
      <c r="Z3959">
        <v>7</v>
      </c>
      <c r="AA3959" t="s">
        <v>19099</v>
      </c>
      <c r="AB3959" t="s">
        <v>19100</v>
      </c>
      <c r="AC3959">
        <v>86</v>
      </c>
      <c r="AD3959">
        <v>2</v>
      </c>
    </row>
    <row r="3960" spans="1:30" x14ac:dyDescent="0.35">
      <c r="A3960" t="s">
        <v>23</v>
      </c>
      <c r="B3960" t="s">
        <v>3809</v>
      </c>
      <c r="C3960" t="s">
        <v>19101</v>
      </c>
      <c r="D3960">
        <v>136</v>
      </c>
      <c r="E3960" s="4">
        <v>2300000</v>
      </c>
      <c r="F3960" s="4">
        <v>76503377.293103442</v>
      </c>
      <c r="G3960" s="3">
        <f>movie_metadata[[#This Row],[New_gross]]-movie_metadata[[#This Row],[New_budget]]</f>
        <v>74203377.293103442</v>
      </c>
      <c r="H3960" s="3" t="str">
        <f>IF(movie_metadata[[#This Row],[Profit/Loss_in money]]&gt;0,"Profit","Loss")</f>
        <v>Profit</v>
      </c>
      <c r="I3960" t="s">
        <v>26</v>
      </c>
      <c r="J3960" t="s">
        <v>27</v>
      </c>
      <c r="K3960" t="s">
        <v>11564</v>
      </c>
      <c r="L3960" s="1">
        <v>1968</v>
      </c>
      <c r="M3960" t="s">
        <v>572</v>
      </c>
      <c r="N3960">
        <v>8</v>
      </c>
      <c r="O3960">
        <v>1.85</v>
      </c>
      <c r="P3960">
        <v>13000</v>
      </c>
      <c r="Q3960">
        <v>215</v>
      </c>
      <c r="R3960">
        <v>2000</v>
      </c>
      <c r="S3960">
        <v>449</v>
      </c>
      <c r="T3960" t="s">
        <v>2876</v>
      </c>
      <c r="U3960">
        <v>917</v>
      </c>
      <c r="V3960" t="s">
        <v>14668</v>
      </c>
      <c r="W3960">
        <v>140527</v>
      </c>
      <c r="X3960">
        <v>2997</v>
      </c>
      <c r="Y3960" t="s">
        <v>19102</v>
      </c>
      <c r="Z3960">
        <v>0</v>
      </c>
      <c r="AA3960" t="s">
        <v>19103</v>
      </c>
      <c r="AB3960" t="s">
        <v>19104</v>
      </c>
      <c r="AC3960">
        <v>447</v>
      </c>
      <c r="AD3960">
        <v>563</v>
      </c>
    </row>
    <row r="3961" spans="1:30" x14ac:dyDescent="0.35">
      <c r="A3961" t="s">
        <v>739</v>
      </c>
      <c r="B3961" t="s">
        <v>19105</v>
      </c>
      <c r="C3961" t="s">
        <v>19106</v>
      </c>
      <c r="D3961">
        <v>113</v>
      </c>
      <c r="E3961" s="4">
        <v>3200000</v>
      </c>
      <c r="F3961" s="4">
        <v>109020586.22448979</v>
      </c>
      <c r="G3961" s="3">
        <f>movie_metadata[[#This Row],[New_gross]]-movie_metadata[[#This Row],[New_budget]]</f>
        <v>105820586.22448979</v>
      </c>
      <c r="H3961" s="3" t="str">
        <f>IF(movie_metadata[[#This Row],[Profit/Loss_in money]]&gt;0,"Profit","Loss")</f>
        <v>Profit</v>
      </c>
      <c r="I3961" t="s">
        <v>26</v>
      </c>
      <c r="J3961" t="s">
        <v>27</v>
      </c>
      <c r="K3961" t="s">
        <v>1758</v>
      </c>
      <c r="L3961" s="1">
        <v>1962</v>
      </c>
      <c r="M3961" t="s">
        <v>6020</v>
      </c>
      <c r="N3961">
        <v>8.1</v>
      </c>
      <c r="O3961">
        <v>1.85</v>
      </c>
      <c r="P3961">
        <v>0</v>
      </c>
      <c r="Q3961">
        <v>107</v>
      </c>
      <c r="R3961">
        <v>673</v>
      </c>
      <c r="S3961">
        <v>332</v>
      </c>
      <c r="T3961" t="s">
        <v>17823</v>
      </c>
      <c r="U3961">
        <v>756</v>
      </c>
      <c r="V3961" t="s">
        <v>10879</v>
      </c>
      <c r="W3961">
        <v>53741</v>
      </c>
      <c r="X3961">
        <v>2693</v>
      </c>
      <c r="Y3961" t="s">
        <v>11023</v>
      </c>
      <c r="Z3961">
        <v>1</v>
      </c>
      <c r="AA3961" t="s">
        <v>19107</v>
      </c>
      <c r="AB3961" t="s">
        <v>19108</v>
      </c>
      <c r="AC3961">
        <v>214</v>
      </c>
      <c r="AD3961">
        <v>423</v>
      </c>
    </row>
    <row r="3962" spans="1:30" x14ac:dyDescent="0.35">
      <c r="A3962" t="s">
        <v>23</v>
      </c>
      <c r="B3962" t="s">
        <v>19109</v>
      </c>
      <c r="C3962" t="s">
        <v>19110</v>
      </c>
      <c r="D3962">
        <v>99</v>
      </c>
      <c r="E3962" s="4">
        <v>37432523.809523806</v>
      </c>
      <c r="F3962" s="4">
        <v>2277396</v>
      </c>
      <c r="G3962" s="3">
        <f>movie_metadata[[#This Row],[New_gross]]-movie_metadata[[#This Row],[New_budget]]</f>
        <v>-35155127.809523806</v>
      </c>
      <c r="H3962" s="3" t="str">
        <f>IF(movie_metadata[[#This Row],[Profit/Loss_in money]]&gt;0,"Profit","Loss")</f>
        <v>Loss</v>
      </c>
      <c r="I3962" t="s">
        <v>26</v>
      </c>
      <c r="J3962" t="s">
        <v>27</v>
      </c>
      <c r="K3962" t="s">
        <v>206</v>
      </c>
      <c r="L3962" s="1">
        <v>2009</v>
      </c>
      <c r="M3962" t="s">
        <v>29</v>
      </c>
      <c r="N3962">
        <v>7.2</v>
      </c>
      <c r="O3962">
        <v>2.35</v>
      </c>
      <c r="P3962">
        <v>0</v>
      </c>
      <c r="Q3962">
        <v>122</v>
      </c>
      <c r="R3962">
        <v>6</v>
      </c>
      <c r="S3962">
        <v>194</v>
      </c>
      <c r="T3962" t="s">
        <v>19111</v>
      </c>
      <c r="U3962">
        <v>828</v>
      </c>
      <c r="V3962" t="s">
        <v>4802</v>
      </c>
      <c r="W3962">
        <v>29239</v>
      </c>
      <c r="X3962">
        <v>1936</v>
      </c>
      <c r="Y3962" t="s">
        <v>14064</v>
      </c>
      <c r="Z3962">
        <v>0</v>
      </c>
      <c r="AA3962" t="s">
        <v>19112</v>
      </c>
      <c r="AB3962" t="s">
        <v>19113</v>
      </c>
      <c r="AC3962">
        <v>70</v>
      </c>
      <c r="AD3962">
        <v>390</v>
      </c>
    </row>
    <row r="3963" spans="1:30" x14ac:dyDescent="0.35">
      <c r="A3963" t="s">
        <v>23</v>
      </c>
      <c r="B3963" t="s">
        <v>19114</v>
      </c>
      <c r="C3963" t="s">
        <v>19115</v>
      </c>
      <c r="D3963">
        <v>101</v>
      </c>
      <c r="E3963" s="4">
        <v>3000000</v>
      </c>
      <c r="F3963" s="4">
        <v>6517198</v>
      </c>
      <c r="G3963" s="3">
        <f>movie_metadata[[#This Row],[New_gross]]-movie_metadata[[#This Row],[New_budget]]</f>
        <v>3517198</v>
      </c>
      <c r="H3963" s="3" t="str">
        <f>IF(movie_metadata[[#This Row],[Profit/Loss_in money]]&gt;0,"Profit","Loss")</f>
        <v>Profit</v>
      </c>
      <c r="I3963" t="s">
        <v>2765</v>
      </c>
      <c r="J3963" t="s">
        <v>19116</v>
      </c>
      <c r="K3963" t="s">
        <v>1928</v>
      </c>
      <c r="L3963" s="1">
        <v>2004</v>
      </c>
      <c r="M3963" t="s">
        <v>572</v>
      </c>
      <c r="N3963">
        <v>7.5</v>
      </c>
      <c r="O3963">
        <v>1.85</v>
      </c>
      <c r="P3963">
        <v>0</v>
      </c>
      <c r="Q3963">
        <v>155</v>
      </c>
      <c r="R3963">
        <v>13</v>
      </c>
      <c r="S3963">
        <v>6</v>
      </c>
      <c r="T3963" t="s">
        <v>19117</v>
      </c>
      <c r="U3963">
        <v>280</v>
      </c>
      <c r="V3963" t="s">
        <v>13814</v>
      </c>
      <c r="W3963">
        <v>30474</v>
      </c>
      <c r="X3963">
        <v>308</v>
      </c>
      <c r="Y3963" t="s">
        <v>19118</v>
      </c>
      <c r="Z3963">
        <v>0</v>
      </c>
      <c r="AA3963" t="s">
        <v>19119</v>
      </c>
      <c r="AB3963" t="s">
        <v>19120</v>
      </c>
      <c r="AC3963">
        <v>172</v>
      </c>
      <c r="AD3963">
        <v>11</v>
      </c>
    </row>
    <row r="3964" spans="1:30" x14ac:dyDescent="0.35">
      <c r="A3964" t="s">
        <v>23</v>
      </c>
      <c r="B3964" t="s">
        <v>18566</v>
      </c>
      <c r="C3964" t="s">
        <v>19121</v>
      </c>
      <c r="D3964">
        <v>105</v>
      </c>
      <c r="E3964" s="4">
        <v>3200000</v>
      </c>
      <c r="F3964" s="4">
        <v>5776314</v>
      </c>
      <c r="G3964" s="3">
        <f>movie_metadata[[#This Row],[New_gross]]-movie_metadata[[#This Row],[New_budget]]</f>
        <v>2576314</v>
      </c>
      <c r="H3964" s="3" t="str">
        <f>IF(movie_metadata[[#This Row],[Profit/Loss_in money]]&gt;0,"Profit","Loss")</f>
        <v>Profit</v>
      </c>
      <c r="I3964" t="s">
        <v>26</v>
      </c>
      <c r="J3964" t="s">
        <v>27</v>
      </c>
      <c r="K3964" t="s">
        <v>1407</v>
      </c>
      <c r="L3964" s="1">
        <v>2010</v>
      </c>
      <c r="M3964" t="s">
        <v>572</v>
      </c>
      <c r="N3964">
        <v>7.2</v>
      </c>
      <c r="O3964">
        <v>1.85</v>
      </c>
      <c r="P3964">
        <v>15000</v>
      </c>
      <c r="Q3964">
        <v>261</v>
      </c>
      <c r="R3964">
        <v>101</v>
      </c>
      <c r="S3964">
        <v>157</v>
      </c>
      <c r="T3964" t="s">
        <v>3165</v>
      </c>
      <c r="U3964">
        <v>1000</v>
      </c>
      <c r="V3964" t="s">
        <v>2135</v>
      </c>
      <c r="W3964">
        <v>73349</v>
      </c>
      <c r="X3964">
        <v>2016</v>
      </c>
      <c r="Y3964" t="s">
        <v>19122</v>
      </c>
      <c r="Z3964">
        <v>4</v>
      </c>
      <c r="AA3964" t="s">
        <v>19123</v>
      </c>
      <c r="AB3964" t="s">
        <v>19124</v>
      </c>
      <c r="AC3964">
        <v>142</v>
      </c>
      <c r="AD3964">
        <v>394</v>
      </c>
    </row>
    <row r="3965" spans="1:30" x14ac:dyDescent="0.35">
      <c r="A3965" t="s">
        <v>23</v>
      </c>
      <c r="B3965" t="s">
        <v>19125</v>
      </c>
      <c r="C3965" t="s">
        <v>19126</v>
      </c>
      <c r="D3965">
        <v>95</v>
      </c>
      <c r="E3965" s="4">
        <v>3200000</v>
      </c>
      <c r="F3965" s="4">
        <v>50901481.036144577</v>
      </c>
      <c r="G3965" s="3">
        <f>movie_metadata[[#This Row],[New_gross]]-movie_metadata[[#This Row],[New_budget]]</f>
        <v>47701481.036144577</v>
      </c>
      <c r="H3965" s="3" t="str">
        <f>IF(movie_metadata[[#This Row],[Profit/Loss_in money]]&gt;0,"Profit","Loss")</f>
        <v>Profit</v>
      </c>
      <c r="I3965" t="s">
        <v>26</v>
      </c>
      <c r="J3965" t="s">
        <v>27</v>
      </c>
      <c r="K3965" t="s">
        <v>19127</v>
      </c>
      <c r="L3965" s="1">
        <v>2005</v>
      </c>
      <c r="M3965" t="s">
        <v>572</v>
      </c>
      <c r="N3965">
        <v>6.4</v>
      </c>
      <c r="O3965">
        <v>2.35</v>
      </c>
      <c r="P3965">
        <v>0</v>
      </c>
      <c r="Q3965">
        <v>130</v>
      </c>
      <c r="R3965">
        <v>38</v>
      </c>
      <c r="S3965">
        <v>898</v>
      </c>
      <c r="T3965" t="s">
        <v>3926</v>
      </c>
      <c r="U3965">
        <v>164000</v>
      </c>
      <c r="V3965" t="s">
        <v>6394</v>
      </c>
      <c r="W3965">
        <v>25542</v>
      </c>
      <c r="X3965">
        <v>170118</v>
      </c>
      <c r="Y3965" t="s">
        <v>1181</v>
      </c>
      <c r="Z3965">
        <v>0</v>
      </c>
      <c r="AA3965" t="s">
        <v>19128</v>
      </c>
      <c r="AB3965" t="s">
        <v>19129</v>
      </c>
      <c r="AC3965">
        <v>252</v>
      </c>
      <c r="AD3965">
        <v>2000</v>
      </c>
    </row>
    <row r="3966" spans="1:30" x14ac:dyDescent="0.35">
      <c r="A3966" t="s">
        <v>23</v>
      </c>
      <c r="B3966" t="s">
        <v>5235</v>
      </c>
      <c r="C3966" t="s">
        <v>19130</v>
      </c>
      <c r="D3966">
        <v>109</v>
      </c>
      <c r="E3966" s="4">
        <v>3000000</v>
      </c>
      <c r="F3966" s="4">
        <v>141600000</v>
      </c>
      <c r="G3966" s="3">
        <f>movie_metadata[[#This Row],[New_gross]]-movie_metadata[[#This Row],[New_budget]]</f>
        <v>138600000</v>
      </c>
      <c r="H3966" s="3" t="str">
        <f>IF(movie_metadata[[#This Row],[Profit/Loss_in money]]&gt;0,"Profit","Loss")</f>
        <v>Profit</v>
      </c>
      <c r="I3966" t="s">
        <v>26</v>
      </c>
      <c r="J3966" t="s">
        <v>27</v>
      </c>
      <c r="K3966" t="s">
        <v>1664</v>
      </c>
      <c r="L3966" s="1">
        <v>1978</v>
      </c>
      <c r="M3966" t="s">
        <v>572</v>
      </c>
      <c r="N3966">
        <v>7.6</v>
      </c>
      <c r="O3966">
        <v>1.85</v>
      </c>
      <c r="P3966">
        <v>0</v>
      </c>
      <c r="Q3966">
        <v>94</v>
      </c>
      <c r="R3966">
        <v>644</v>
      </c>
      <c r="S3966">
        <v>559</v>
      </c>
      <c r="T3966" t="s">
        <v>1339</v>
      </c>
      <c r="U3966">
        <v>1000</v>
      </c>
      <c r="V3966" t="s">
        <v>7949</v>
      </c>
      <c r="W3966">
        <v>90177</v>
      </c>
      <c r="X3966">
        <v>3468</v>
      </c>
      <c r="Y3966" t="s">
        <v>5335</v>
      </c>
      <c r="Z3966">
        <v>6</v>
      </c>
      <c r="AA3966" t="s">
        <v>19131</v>
      </c>
      <c r="AB3966" t="s">
        <v>19132</v>
      </c>
      <c r="AC3966">
        <v>257</v>
      </c>
      <c r="AD3966">
        <v>783</v>
      </c>
    </row>
    <row r="3967" spans="1:30" x14ac:dyDescent="0.35">
      <c r="A3967" t="s">
        <v>23</v>
      </c>
      <c r="B3967" t="s">
        <v>16431</v>
      </c>
      <c r="C3967" t="s">
        <v>19133</v>
      </c>
      <c r="D3967">
        <v>110</v>
      </c>
      <c r="E3967" s="4">
        <v>3000000</v>
      </c>
      <c r="F3967" s="4">
        <v>51100000</v>
      </c>
      <c r="G3967" s="3">
        <f>movie_metadata[[#This Row],[New_gross]]-movie_metadata[[#This Row],[New_budget]]</f>
        <v>48100000</v>
      </c>
      <c r="H3967" s="3" t="str">
        <f>IF(movie_metadata[[#This Row],[Profit/Loss_in money]]&gt;0,"Profit","Loss")</f>
        <v>Profit</v>
      </c>
      <c r="I3967" t="s">
        <v>26</v>
      </c>
      <c r="J3967" t="s">
        <v>45</v>
      </c>
      <c r="K3967" t="s">
        <v>46</v>
      </c>
      <c r="L3967" s="1">
        <v>1964</v>
      </c>
      <c r="M3967" t="s">
        <v>6020</v>
      </c>
      <c r="N3967">
        <v>7.8</v>
      </c>
      <c r="O3967">
        <v>1.37</v>
      </c>
      <c r="P3967">
        <v>0</v>
      </c>
      <c r="Q3967">
        <v>164</v>
      </c>
      <c r="R3967">
        <v>82</v>
      </c>
      <c r="S3967">
        <v>177</v>
      </c>
      <c r="T3967" t="s">
        <v>19134</v>
      </c>
      <c r="U3967">
        <v>387</v>
      </c>
      <c r="V3967" t="s">
        <v>19135</v>
      </c>
      <c r="W3967">
        <v>139432</v>
      </c>
      <c r="X3967">
        <v>1198</v>
      </c>
      <c r="Y3967" t="s">
        <v>4818</v>
      </c>
      <c r="Z3967">
        <v>2</v>
      </c>
      <c r="AA3967" t="s">
        <v>19136</v>
      </c>
      <c r="AB3967" t="s">
        <v>19137</v>
      </c>
      <c r="AC3967">
        <v>418</v>
      </c>
      <c r="AD3967">
        <v>202</v>
      </c>
    </row>
    <row r="3968" spans="1:30" x14ac:dyDescent="0.35">
      <c r="A3968" t="s">
        <v>23</v>
      </c>
      <c r="B3968" t="s">
        <v>19138</v>
      </c>
      <c r="C3968" t="s">
        <v>19139</v>
      </c>
      <c r="D3968">
        <v>108</v>
      </c>
      <c r="E3968" s="4">
        <v>3200000</v>
      </c>
      <c r="F3968" s="4">
        <v>38844610.303370789</v>
      </c>
      <c r="G3968" s="3">
        <f>movie_metadata[[#This Row],[New_gross]]-movie_metadata[[#This Row],[New_budget]]</f>
        <v>35644610.303370789</v>
      </c>
      <c r="H3968" s="3" t="str">
        <f>IF(movie_metadata[[#This Row],[Profit/Loss_in money]]&gt;0,"Profit","Loss")</f>
        <v>Profit</v>
      </c>
      <c r="I3968" t="s">
        <v>26</v>
      </c>
      <c r="J3968" t="s">
        <v>254</v>
      </c>
      <c r="K3968" t="s">
        <v>4324</v>
      </c>
      <c r="L3968" s="1">
        <v>2012</v>
      </c>
      <c r="M3968" t="s">
        <v>4815</v>
      </c>
      <c r="N3968">
        <v>5.7</v>
      </c>
      <c r="O3968">
        <v>1.85</v>
      </c>
      <c r="P3968">
        <v>0</v>
      </c>
      <c r="Q3968">
        <v>188</v>
      </c>
      <c r="R3968">
        <v>43</v>
      </c>
      <c r="S3968">
        <v>463</v>
      </c>
      <c r="T3968" t="s">
        <v>7490</v>
      </c>
      <c r="U3968">
        <v>691</v>
      </c>
      <c r="V3968" t="s">
        <v>3409</v>
      </c>
      <c r="W3968">
        <v>9356</v>
      </c>
      <c r="X3968">
        <v>1962</v>
      </c>
      <c r="Y3968" t="s">
        <v>19140</v>
      </c>
      <c r="Z3968">
        <v>0</v>
      </c>
      <c r="AA3968" t="s">
        <v>19141</v>
      </c>
      <c r="AB3968" t="s">
        <v>19142</v>
      </c>
      <c r="AC3968">
        <v>47</v>
      </c>
      <c r="AD3968">
        <v>480</v>
      </c>
    </row>
    <row r="3969" spans="1:30" x14ac:dyDescent="0.35">
      <c r="A3969" t="s">
        <v>23</v>
      </c>
      <c r="B3969" t="s">
        <v>19143</v>
      </c>
      <c r="C3969" t="s">
        <v>19144</v>
      </c>
      <c r="D3969">
        <v>118</v>
      </c>
      <c r="E3969" s="4">
        <v>3180000</v>
      </c>
      <c r="F3969" s="4">
        <v>84395118.5</v>
      </c>
      <c r="G3969" s="3">
        <f>movie_metadata[[#This Row],[New_gross]]-movie_metadata[[#This Row],[New_budget]]</f>
        <v>81215118.5</v>
      </c>
      <c r="H3969" s="3" t="str">
        <f>IF(movie_metadata[[#This Row],[Profit/Loss_in money]]&gt;0,"Profit","Loss")</f>
        <v>Profit</v>
      </c>
      <c r="I3969" t="s">
        <v>26</v>
      </c>
      <c r="J3969" t="s">
        <v>27</v>
      </c>
      <c r="K3969" t="s">
        <v>1988</v>
      </c>
      <c r="L3969" s="1">
        <v>1946</v>
      </c>
      <c r="M3969" t="s">
        <v>82</v>
      </c>
      <c r="N3969">
        <v>8.6</v>
      </c>
      <c r="O3969">
        <v>1.37</v>
      </c>
      <c r="P3969">
        <v>41000</v>
      </c>
      <c r="Q3969">
        <v>206</v>
      </c>
      <c r="R3969">
        <v>964</v>
      </c>
      <c r="S3969">
        <v>248</v>
      </c>
      <c r="T3969" t="s">
        <v>19145</v>
      </c>
      <c r="U3969">
        <v>488</v>
      </c>
      <c r="V3969" t="s">
        <v>19146</v>
      </c>
      <c r="W3969">
        <v>275720</v>
      </c>
      <c r="X3969">
        <v>1844</v>
      </c>
      <c r="Y3969" t="s">
        <v>18770</v>
      </c>
      <c r="Z3969">
        <v>0</v>
      </c>
      <c r="AA3969" t="s">
        <v>19147</v>
      </c>
      <c r="AB3969" t="s">
        <v>19148</v>
      </c>
      <c r="AC3969">
        <v>706</v>
      </c>
      <c r="AD3969">
        <v>275</v>
      </c>
    </row>
    <row r="3970" spans="1:30" x14ac:dyDescent="0.35">
      <c r="A3970" t="s">
        <v>23</v>
      </c>
      <c r="B3970" t="s">
        <v>5279</v>
      </c>
      <c r="C3970" t="s">
        <v>19149</v>
      </c>
      <c r="D3970">
        <v>94</v>
      </c>
      <c r="E3970" s="4">
        <v>3500000</v>
      </c>
      <c r="F3970" s="4">
        <v>16501785</v>
      </c>
      <c r="G3970" s="3">
        <f>movie_metadata[[#This Row],[New_gross]]-movie_metadata[[#This Row],[New_budget]]</f>
        <v>13001785</v>
      </c>
      <c r="H3970" s="3" t="str">
        <f>IF(movie_metadata[[#This Row],[Profit/Loss_in money]]&gt;0,"Profit","Loss")</f>
        <v>Profit</v>
      </c>
      <c r="I3970" t="s">
        <v>26</v>
      </c>
      <c r="J3970" t="s">
        <v>45</v>
      </c>
      <c r="K3970" t="s">
        <v>3402</v>
      </c>
      <c r="L3970" s="1">
        <v>1996</v>
      </c>
      <c r="M3970" t="s">
        <v>572</v>
      </c>
      <c r="N3970">
        <v>8.1999999999999993</v>
      </c>
      <c r="O3970">
        <v>1.85</v>
      </c>
      <c r="P3970">
        <v>21000</v>
      </c>
      <c r="Q3970">
        <v>134</v>
      </c>
      <c r="R3970">
        <v>0</v>
      </c>
      <c r="S3970">
        <v>557</v>
      </c>
      <c r="T3970" t="s">
        <v>2284</v>
      </c>
      <c r="U3970">
        <v>2000</v>
      </c>
      <c r="V3970" t="s">
        <v>396</v>
      </c>
      <c r="W3970">
        <v>469561</v>
      </c>
      <c r="X3970">
        <v>3559</v>
      </c>
      <c r="Y3970" t="s">
        <v>351</v>
      </c>
      <c r="Z3970">
        <v>4</v>
      </c>
      <c r="AA3970" t="s">
        <v>19150</v>
      </c>
      <c r="AB3970" t="s">
        <v>19151</v>
      </c>
      <c r="AC3970">
        <v>514</v>
      </c>
      <c r="AD3970">
        <v>887</v>
      </c>
    </row>
    <row r="3971" spans="1:30" x14ac:dyDescent="0.35">
      <c r="A3971" t="s">
        <v>23</v>
      </c>
      <c r="B3971" t="s">
        <v>5066</v>
      </c>
      <c r="C3971" t="s">
        <v>19152</v>
      </c>
      <c r="D3971">
        <v>115</v>
      </c>
      <c r="E3971" s="4">
        <v>3000000</v>
      </c>
      <c r="F3971" s="4">
        <v>38168022</v>
      </c>
      <c r="G3971" s="3">
        <f>movie_metadata[[#This Row],[New_gross]]-movie_metadata[[#This Row],[New_budget]]</f>
        <v>35168022</v>
      </c>
      <c r="H3971" s="3" t="str">
        <f>IF(movie_metadata[[#This Row],[Profit/Loss_in money]]&gt;0,"Profit","Loss")</f>
        <v>Profit</v>
      </c>
      <c r="I3971" t="s">
        <v>26</v>
      </c>
      <c r="J3971" t="s">
        <v>27</v>
      </c>
      <c r="K3971" t="s">
        <v>17516</v>
      </c>
      <c r="L3971" s="1">
        <v>2000</v>
      </c>
      <c r="M3971" t="s">
        <v>572</v>
      </c>
      <c r="N3971">
        <v>6.6</v>
      </c>
      <c r="O3971">
        <v>1.85</v>
      </c>
      <c r="P3971">
        <v>290</v>
      </c>
      <c r="Q3971">
        <v>53</v>
      </c>
      <c r="R3971">
        <v>0</v>
      </c>
      <c r="S3971">
        <v>360</v>
      </c>
      <c r="T3971" t="s">
        <v>798</v>
      </c>
      <c r="U3971">
        <v>1000</v>
      </c>
      <c r="V3971" t="s">
        <v>797</v>
      </c>
      <c r="W3971">
        <v>4687</v>
      </c>
      <c r="X3971">
        <v>1964</v>
      </c>
      <c r="Y3971" t="s">
        <v>15981</v>
      </c>
      <c r="Z3971">
        <v>0</v>
      </c>
      <c r="AA3971" t="s">
        <v>19153</v>
      </c>
      <c r="AB3971" t="s">
        <v>19154</v>
      </c>
      <c r="AC3971">
        <v>83</v>
      </c>
      <c r="AD3971">
        <v>436</v>
      </c>
    </row>
    <row r="3972" spans="1:30" x14ac:dyDescent="0.35">
      <c r="A3972" t="s">
        <v>23</v>
      </c>
      <c r="B3972" t="s">
        <v>19155</v>
      </c>
      <c r="C3972" t="s">
        <v>19156</v>
      </c>
      <c r="D3972">
        <v>98</v>
      </c>
      <c r="E3972" s="4">
        <v>3000000</v>
      </c>
      <c r="F3972" s="4">
        <v>84749884</v>
      </c>
      <c r="G3972" s="3">
        <f>movie_metadata[[#This Row],[New_gross]]-movie_metadata[[#This Row],[New_budget]]</f>
        <v>81749884</v>
      </c>
      <c r="H3972" s="3" t="str">
        <f>IF(movie_metadata[[#This Row],[Profit/Loss_in money]]&gt;0,"Profit","Loss")</f>
        <v>Profit</v>
      </c>
      <c r="I3972" t="s">
        <v>26</v>
      </c>
      <c r="J3972" t="s">
        <v>27</v>
      </c>
      <c r="K3972" t="s">
        <v>6392</v>
      </c>
      <c r="L3972" s="1">
        <v>2010</v>
      </c>
      <c r="M3972" t="s">
        <v>572</v>
      </c>
      <c r="N3972">
        <v>5.7</v>
      </c>
      <c r="O3972">
        <v>1.85</v>
      </c>
      <c r="P3972">
        <v>14000</v>
      </c>
      <c r="Q3972">
        <v>264</v>
      </c>
      <c r="R3972">
        <v>21</v>
      </c>
      <c r="S3972">
        <v>189</v>
      </c>
      <c r="T3972" t="s">
        <v>17577</v>
      </c>
      <c r="U3972">
        <v>438</v>
      </c>
      <c r="V3972" t="s">
        <v>17525</v>
      </c>
      <c r="W3972">
        <v>82133</v>
      </c>
      <c r="X3972">
        <v>1081</v>
      </c>
      <c r="Y3972" t="s">
        <v>19157</v>
      </c>
      <c r="Z3972">
        <v>0</v>
      </c>
      <c r="AA3972" t="s">
        <v>19158</v>
      </c>
      <c r="AB3972" t="s">
        <v>19159</v>
      </c>
      <c r="AC3972">
        <v>359</v>
      </c>
      <c r="AD3972">
        <v>332</v>
      </c>
    </row>
    <row r="3973" spans="1:30" x14ac:dyDescent="0.35">
      <c r="A3973" t="s">
        <v>23</v>
      </c>
      <c r="B3973" t="s">
        <v>7098</v>
      </c>
      <c r="C3973" t="s">
        <v>19160</v>
      </c>
      <c r="D3973">
        <v>91</v>
      </c>
      <c r="E3973" s="4">
        <v>3000000</v>
      </c>
      <c r="F3973" s="4">
        <v>24788807</v>
      </c>
      <c r="G3973" s="3">
        <f>movie_metadata[[#This Row],[New_gross]]-movie_metadata[[#This Row],[New_budget]]</f>
        <v>21788807</v>
      </c>
      <c r="H3973" s="3" t="str">
        <f>IF(movie_metadata[[#This Row],[Profit/Loss_in money]]&gt;0,"Profit","Loss")</f>
        <v>Profit</v>
      </c>
      <c r="I3973" t="s">
        <v>26</v>
      </c>
      <c r="J3973" t="s">
        <v>45</v>
      </c>
      <c r="K3973" t="s">
        <v>1664</v>
      </c>
      <c r="L3973" s="1">
        <v>1998</v>
      </c>
      <c r="M3973" t="s">
        <v>82</v>
      </c>
      <c r="N3973">
        <v>7.4</v>
      </c>
      <c r="O3973">
        <v>2.35</v>
      </c>
      <c r="P3973">
        <v>0</v>
      </c>
      <c r="Q3973">
        <v>94</v>
      </c>
      <c r="R3973">
        <v>52</v>
      </c>
      <c r="S3973">
        <v>482</v>
      </c>
      <c r="T3973" t="s">
        <v>781</v>
      </c>
      <c r="U3973">
        <v>773</v>
      </c>
      <c r="V3973" t="s">
        <v>169</v>
      </c>
      <c r="W3973">
        <v>21245</v>
      </c>
      <c r="X3973">
        <v>1965</v>
      </c>
      <c r="Y3973" t="s">
        <v>8221</v>
      </c>
      <c r="Z3973">
        <v>0</v>
      </c>
      <c r="AA3973" t="s">
        <v>19161</v>
      </c>
      <c r="AB3973" t="s">
        <v>19162</v>
      </c>
      <c r="AC3973">
        <v>213</v>
      </c>
      <c r="AD3973">
        <v>588</v>
      </c>
    </row>
    <row r="3974" spans="1:30" x14ac:dyDescent="0.35">
      <c r="A3974" t="s">
        <v>739</v>
      </c>
      <c r="B3974" t="s">
        <v>3799</v>
      </c>
      <c r="C3974" t="s">
        <v>19163</v>
      </c>
      <c r="D3974">
        <v>120</v>
      </c>
      <c r="E3974" s="4">
        <v>4000000</v>
      </c>
      <c r="F3974" s="4">
        <v>21244913</v>
      </c>
      <c r="G3974" s="3">
        <f>movie_metadata[[#This Row],[New_gross]]-movie_metadata[[#This Row],[New_budget]]</f>
        <v>17244913</v>
      </c>
      <c r="H3974" s="3" t="str">
        <f>IF(movie_metadata[[#This Row],[Profit/Loss_in money]]&gt;0,"Profit","Loss")</f>
        <v>Profit</v>
      </c>
      <c r="I3974" t="s">
        <v>26</v>
      </c>
      <c r="J3974" t="s">
        <v>754</v>
      </c>
      <c r="K3974" t="s">
        <v>19164</v>
      </c>
      <c r="L3974" s="1">
        <v>2002</v>
      </c>
      <c r="M3974" t="s">
        <v>572</v>
      </c>
      <c r="N3974">
        <v>8</v>
      </c>
      <c r="O3974">
        <v>1.85</v>
      </c>
      <c r="P3974">
        <v>4000</v>
      </c>
      <c r="Q3974">
        <v>215</v>
      </c>
      <c r="R3974">
        <v>909</v>
      </c>
      <c r="S3974">
        <v>184</v>
      </c>
      <c r="T3974" t="s">
        <v>8785</v>
      </c>
      <c r="U3974">
        <v>909</v>
      </c>
      <c r="V3974" t="s">
        <v>3799</v>
      </c>
      <c r="W3974">
        <v>123090</v>
      </c>
      <c r="X3974">
        <v>1779</v>
      </c>
      <c r="Y3974" t="s">
        <v>15618</v>
      </c>
      <c r="Z3974">
        <v>2</v>
      </c>
      <c r="AA3974" t="s">
        <v>19165</v>
      </c>
      <c r="AB3974" t="s">
        <v>19166</v>
      </c>
      <c r="AC3974">
        <v>888</v>
      </c>
      <c r="AD3974">
        <v>504</v>
      </c>
    </row>
    <row r="3975" spans="1:30" x14ac:dyDescent="0.35">
      <c r="A3975" t="s">
        <v>23</v>
      </c>
      <c r="B3975" t="s">
        <v>1931</v>
      </c>
      <c r="C3975" t="s">
        <v>19167</v>
      </c>
      <c r="D3975">
        <v>109</v>
      </c>
      <c r="E3975" s="4">
        <v>33862479.638009049</v>
      </c>
      <c r="F3975" s="4">
        <v>377420</v>
      </c>
      <c r="G3975" s="3">
        <f>movie_metadata[[#This Row],[New_gross]]-movie_metadata[[#This Row],[New_budget]]</f>
        <v>-33485059.638009049</v>
      </c>
      <c r="H3975" s="3" t="str">
        <f>IF(movie_metadata[[#This Row],[Profit/Loss_in money]]&gt;0,"Profit","Loss")</f>
        <v>Loss</v>
      </c>
      <c r="I3975" t="s">
        <v>1933</v>
      </c>
      <c r="J3975" t="s">
        <v>880</v>
      </c>
      <c r="K3975" t="s">
        <v>3402</v>
      </c>
      <c r="L3975" s="1">
        <v>2014</v>
      </c>
      <c r="M3975" t="s">
        <v>29</v>
      </c>
      <c r="N3975">
        <v>7.3</v>
      </c>
      <c r="O3975">
        <v>2.35</v>
      </c>
      <c r="P3975">
        <v>0</v>
      </c>
      <c r="Q3975">
        <v>85</v>
      </c>
      <c r="R3975">
        <v>611</v>
      </c>
      <c r="S3975">
        <v>4</v>
      </c>
      <c r="T3975" t="s">
        <v>19168</v>
      </c>
      <c r="U3975">
        <v>878</v>
      </c>
      <c r="V3975" t="s">
        <v>2405</v>
      </c>
      <c r="W3975">
        <v>2789</v>
      </c>
      <c r="X3975">
        <v>900</v>
      </c>
      <c r="Y3975" t="s">
        <v>14381</v>
      </c>
      <c r="Z3975">
        <v>1</v>
      </c>
      <c r="AA3975" t="s">
        <v>19169</v>
      </c>
      <c r="AB3975" t="s">
        <v>19170</v>
      </c>
      <c r="AC3975">
        <v>20</v>
      </c>
      <c r="AD3975">
        <v>10</v>
      </c>
    </row>
    <row r="3976" spans="1:30" x14ac:dyDescent="0.35">
      <c r="A3976" t="s">
        <v>23</v>
      </c>
      <c r="B3976" t="s">
        <v>19171</v>
      </c>
      <c r="C3976" t="s">
        <v>19172</v>
      </c>
      <c r="D3976">
        <v>87</v>
      </c>
      <c r="E3976" s="4">
        <v>2200000</v>
      </c>
      <c r="F3976" s="4">
        <v>30000000</v>
      </c>
      <c r="G3976" s="3">
        <f>movie_metadata[[#This Row],[New_gross]]-movie_metadata[[#This Row],[New_budget]]</f>
        <v>27800000</v>
      </c>
      <c r="H3976" s="3" t="str">
        <f>IF(movie_metadata[[#This Row],[Profit/Loss_in money]]&gt;0,"Profit","Loss")</f>
        <v>Profit</v>
      </c>
      <c r="I3976" t="s">
        <v>26</v>
      </c>
      <c r="J3976" t="s">
        <v>27</v>
      </c>
      <c r="K3976" t="s">
        <v>7395</v>
      </c>
      <c r="L3976" s="1">
        <v>1985</v>
      </c>
      <c r="M3976" t="s">
        <v>572</v>
      </c>
      <c r="N3976">
        <v>5.4</v>
      </c>
      <c r="O3976">
        <v>1.85</v>
      </c>
      <c r="P3976">
        <v>0</v>
      </c>
      <c r="Q3976">
        <v>138</v>
      </c>
      <c r="R3976">
        <v>28</v>
      </c>
      <c r="S3976">
        <v>217</v>
      </c>
      <c r="T3976" t="s">
        <v>19173</v>
      </c>
      <c r="U3976">
        <v>426</v>
      </c>
      <c r="V3976" t="s">
        <v>16939</v>
      </c>
      <c r="W3976">
        <v>43485</v>
      </c>
      <c r="X3976">
        <v>1472</v>
      </c>
      <c r="Y3976" t="s">
        <v>1300</v>
      </c>
      <c r="Z3976">
        <v>0</v>
      </c>
      <c r="AA3976" t="s">
        <v>19174</v>
      </c>
      <c r="AB3976" t="s">
        <v>19175</v>
      </c>
      <c r="AC3976">
        <v>327</v>
      </c>
      <c r="AD3976">
        <v>359</v>
      </c>
    </row>
    <row r="3977" spans="1:30" x14ac:dyDescent="0.35">
      <c r="A3977" t="s">
        <v>23</v>
      </c>
      <c r="B3977" t="s">
        <v>12547</v>
      </c>
      <c r="C3977" t="s">
        <v>19176</v>
      </c>
      <c r="D3977">
        <v>117</v>
      </c>
      <c r="E3977" s="4">
        <v>3000000</v>
      </c>
      <c r="F3977" s="4">
        <v>20966644</v>
      </c>
      <c r="G3977" s="3">
        <f>movie_metadata[[#This Row],[New_gross]]-movie_metadata[[#This Row],[New_budget]]</f>
        <v>17966644</v>
      </c>
      <c r="H3977" s="3" t="str">
        <f>IF(movie_metadata[[#This Row],[Profit/Loss_in money]]&gt;0,"Profit","Loss")</f>
        <v>Profit</v>
      </c>
      <c r="I3977" t="s">
        <v>26</v>
      </c>
      <c r="J3977" t="s">
        <v>45</v>
      </c>
      <c r="K3977" t="s">
        <v>206</v>
      </c>
      <c r="L3977" s="1">
        <v>1985</v>
      </c>
      <c r="M3977" t="s">
        <v>5598</v>
      </c>
      <c r="N3977">
        <v>7.4</v>
      </c>
      <c r="O3977">
        <v>1.66</v>
      </c>
      <c r="P3977">
        <v>0</v>
      </c>
      <c r="Q3977">
        <v>55</v>
      </c>
      <c r="R3977">
        <v>133</v>
      </c>
      <c r="S3977">
        <v>249</v>
      </c>
      <c r="T3977" t="s">
        <v>5131</v>
      </c>
      <c r="U3977">
        <v>687</v>
      </c>
      <c r="V3977" t="s">
        <v>6206</v>
      </c>
      <c r="W3977">
        <v>29610</v>
      </c>
      <c r="X3977">
        <v>1665</v>
      </c>
      <c r="Y3977" t="s">
        <v>15640</v>
      </c>
      <c r="Z3977">
        <v>0</v>
      </c>
      <c r="AA3977" t="s">
        <v>19177</v>
      </c>
      <c r="AB3977" t="s">
        <v>19178</v>
      </c>
      <c r="AC3977">
        <v>94</v>
      </c>
      <c r="AD3977">
        <v>443</v>
      </c>
    </row>
    <row r="3978" spans="1:30" x14ac:dyDescent="0.35">
      <c r="A3978" t="s">
        <v>23</v>
      </c>
      <c r="B3978" t="s">
        <v>14779</v>
      </c>
      <c r="C3978" t="s">
        <v>19179</v>
      </c>
      <c r="D3978">
        <v>85</v>
      </c>
      <c r="E3978" s="4">
        <v>3000000</v>
      </c>
      <c r="F3978" s="4">
        <v>64423650</v>
      </c>
      <c r="G3978" s="3">
        <f>movie_metadata[[#This Row],[New_gross]]-movie_metadata[[#This Row],[New_budget]]</f>
        <v>61423650</v>
      </c>
      <c r="H3978" s="3" t="str">
        <f>IF(movie_metadata[[#This Row],[Profit/Loss_in money]]&gt;0,"Profit","Loss")</f>
        <v>Profit</v>
      </c>
      <c r="I3978" t="s">
        <v>26</v>
      </c>
      <c r="J3978" t="s">
        <v>27</v>
      </c>
      <c r="K3978" t="s">
        <v>4324</v>
      </c>
      <c r="L3978" s="1">
        <v>2013</v>
      </c>
      <c r="M3978" t="s">
        <v>572</v>
      </c>
      <c r="N3978">
        <v>5.7</v>
      </c>
      <c r="O3978">
        <v>2.35</v>
      </c>
      <c r="P3978">
        <v>31000</v>
      </c>
      <c r="Q3978">
        <v>361</v>
      </c>
      <c r="R3978">
        <v>65</v>
      </c>
      <c r="S3978">
        <v>535</v>
      </c>
      <c r="T3978" t="s">
        <v>19180</v>
      </c>
      <c r="U3978">
        <v>942</v>
      </c>
      <c r="V3978" t="s">
        <v>8480</v>
      </c>
      <c r="W3978">
        <v>139329</v>
      </c>
      <c r="X3978">
        <v>3708</v>
      </c>
      <c r="Y3978" t="s">
        <v>4595</v>
      </c>
      <c r="Z3978">
        <v>0</v>
      </c>
      <c r="AA3978" t="s">
        <v>19181</v>
      </c>
      <c r="AB3978" t="s">
        <v>19182</v>
      </c>
      <c r="AC3978">
        <v>578</v>
      </c>
      <c r="AD3978">
        <v>810</v>
      </c>
    </row>
    <row r="3979" spans="1:30" x14ac:dyDescent="0.35">
      <c r="A3979" t="s">
        <v>23</v>
      </c>
      <c r="B3979" t="s">
        <v>2674</v>
      </c>
      <c r="C3979" t="s">
        <v>19183</v>
      </c>
      <c r="D3979">
        <v>110</v>
      </c>
      <c r="E3979" s="4">
        <v>3000000</v>
      </c>
      <c r="F3979" s="4">
        <v>48056940</v>
      </c>
      <c r="G3979" s="3">
        <f>movie_metadata[[#This Row],[New_gross]]-movie_metadata[[#This Row],[New_budget]]</f>
        <v>45056940</v>
      </c>
      <c r="H3979" s="3" t="str">
        <f>IF(movie_metadata[[#This Row],[Profit/Loss_in money]]&gt;0,"Profit","Loss")</f>
        <v>Profit</v>
      </c>
      <c r="I3979" t="s">
        <v>26</v>
      </c>
      <c r="J3979" t="s">
        <v>27</v>
      </c>
      <c r="K3979" t="s">
        <v>5094</v>
      </c>
      <c r="L3979" s="1">
        <v>2012</v>
      </c>
      <c r="M3979" t="s">
        <v>572</v>
      </c>
      <c r="N3979">
        <v>6.8</v>
      </c>
      <c r="O3979">
        <v>2.35</v>
      </c>
      <c r="P3979">
        <v>58000</v>
      </c>
      <c r="Q3979">
        <v>411</v>
      </c>
      <c r="R3979">
        <v>301</v>
      </c>
      <c r="S3979">
        <v>412</v>
      </c>
      <c r="T3979" t="s">
        <v>19184</v>
      </c>
      <c r="U3979">
        <v>1000</v>
      </c>
      <c r="V3979" t="s">
        <v>19185</v>
      </c>
      <c r="W3979">
        <v>155153</v>
      </c>
      <c r="X3979">
        <v>2239</v>
      </c>
      <c r="Y3979" t="s">
        <v>5068</v>
      </c>
      <c r="Z3979">
        <v>0</v>
      </c>
      <c r="AA3979" t="s">
        <v>19186</v>
      </c>
      <c r="AB3979" t="s">
        <v>19187</v>
      </c>
      <c r="AC3979">
        <v>524</v>
      </c>
      <c r="AD3979">
        <v>419</v>
      </c>
    </row>
    <row r="3980" spans="1:30" x14ac:dyDescent="0.35">
      <c r="A3980" t="s">
        <v>23</v>
      </c>
      <c r="B3980" t="s">
        <v>13078</v>
      </c>
      <c r="C3980" t="s">
        <v>19188</v>
      </c>
      <c r="D3980">
        <v>113</v>
      </c>
      <c r="E3980" s="4">
        <v>3000000</v>
      </c>
      <c r="F3980" s="4">
        <v>19184015</v>
      </c>
      <c r="G3980" s="3">
        <f>movie_metadata[[#This Row],[New_gross]]-movie_metadata[[#This Row],[New_budget]]</f>
        <v>16184015</v>
      </c>
      <c r="H3980" s="3" t="str">
        <f>IF(movie_metadata[[#This Row],[Profit/Loss_in money]]&gt;0,"Profit","Loss")</f>
        <v>Profit</v>
      </c>
      <c r="I3980" t="s">
        <v>26</v>
      </c>
      <c r="J3980" t="s">
        <v>27</v>
      </c>
      <c r="K3980" t="s">
        <v>19189</v>
      </c>
      <c r="L3980" s="1">
        <v>2002</v>
      </c>
      <c r="M3980" t="s">
        <v>572</v>
      </c>
      <c r="N3980">
        <v>5.4</v>
      </c>
      <c r="O3980">
        <v>1.85</v>
      </c>
      <c r="P3980">
        <v>63</v>
      </c>
      <c r="Q3980">
        <v>24</v>
      </c>
      <c r="R3980">
        <v>9</v>
      </c>
      <c r="S3980">
        <v>12</v>
      </c>
      <c r="T3980" t="s">
        <v>19190</v>
      </c>
      <c r="U3980">
        <v>71</v>
      </c>
      <c r="V3980" t="s">
        <v>1592</v>
      </c>
      <c r="W3980">
        <v>1466</v>
      </c>
      <c r="X3980">
        <v>159</v>
      </c>
      <c r="Y3980" t="s">
        <v>19191</v>
      </c>
      <c r="Z3980">
        <v>1</v>
      </c>
      <c r="AA3980" t="s">
        <v>19192</v>
      </c>
      <c r="AB3980" t="s">
        <v>19193</v>
      </c>
      <c r="AC3980">
        <v>35</v>
      </c>
      <c r="AD3980">
        <v>65</v>
      </c>
    </row>
    <row r="3981" spans="1:30" x14ac:dyDescent="0.35">
      <c r="A3981" t="s">
        <v>23</v>
      </c>
      <c r="B3981" t="s">
        <v>18872</v>
      </c>
      <c r="C3981" t="s">
        <v>19194</v>
      </c>
      <c r="D3981">
        <v>108</v>
      </c>
      <c r="E3981" s="4">
        <v>3000000</v>
      </c>
      <c r="F3981" s="4">
        <v>109020586.22448979</v>
      </c>
      <c r="G3981" s="3">
        <f>movie_metadata[[#This Row],[New_gross]]-movie_metadata[[#This Row],[New_budget]]</f>
        <v>106020586.22448979</v>
      </c>
      <c r="H3981" s="3" t="str">
        <f>IF(movie_metadata[[#This Row],[Profit/Loss_in money]]&gt;0,"Profit","Loss")</f>
        <v>Profit</v>
      </c>
      <c r="I3981" t="s">
        <v>26</v>
      </c>
      <c r="J3981" t="s">
        <v>27</v>
      </c>
      <c r="K3981" t="s">
        <v>206</v>
      </c>
      <c r="L3981" s="1">
        <v>1958</v>
      </c>
      <c r="M3981" t="s">
        <v>6020</v>
      </c>
      <c r="N3981">
        <v>8.1</v>
      </c>
      <c r="O3981">
        <v>1.85</v>
      </c>
      <c r="P3981">
        <v>0</v>
      </c>
      <c r="Q3981">
        <v>70</v>
      </c>
      <c r="R3981">
        <v>174</v>
      </c>
      <c r="S3981">
        <v>110</v>
      </c>
      <c r="T3981" t="s">
        <v>17961</v>
      </c>
      <c r="U3981">
        <v>253</v>
      </c>
      <c r="V3981" t="s">
        <v>19195</v>
      </c>
      <c r="W3981">
        <v>33741</v>
      </c>
      <c r="X3981">
        <v>649</v>
      </c>
      <c r="Y3981" t="s">
        <v>19196</v>
      </c>
      <c r="Z3981">
        <v>0</v>
      </c>
      <c r="AA3981" t="s">
        <v>19197</v>
      </c>
      <c r="AB3981" t="s">
        <v>19198</v>
      </c>
      <c r="AC3981">
        <v>141</v>
      </c>
      <c r="AD3981">
        <v>197</v>
      </c>
    </row>
    <row r="3982" spans="1:30" x14ac:dyDescent="0.35">
      <c r="A3982" t="s">
        <v>23</v>
      </c>
      <c r="B3982" t="s">
        <v>19199</v>
      </c>
      <c r="C3982" t="s">
        <v>19200</v>
      </c>
      <c r="D3982">
        <v>95</v>
      </c>
      <c r="E3982" s="4">
        <v>3000000</v>
      </c>
      <c r="F3982" s="4">
        <v>47871522.055172414</v>
      </c>
      <c r="G3982" s="3">
        <f>movie_metadata[[#This Row],[New_gross]]-movie_metadata[[#This Row],[New_budget]]</f>
        <v>44871522.055172414</v>
      </c>
      <c r="H3982" s="3" t="str">
        <f>IF(movie_metadata[[#This Row],[Profit/Loss_in money]]&gt;0,"Profit","Loss")</f>
        <v>Profit</v>
      </c>
      <c r="I3982" t="s">
        <v>26</v>
      </c>
      <c r="J3982" t="s">
        <v>27</v>
      </c>
      <c r="K3982" t="s">
        <v>65</v>
      </c>
      <c r="L3982" s="1">
        <v>1970</v>
      </c>
      <c r="M3982" t="s">
        <v>264</v>
      </c>
      <c r="N3982">
        <v>6.1</v>
      </c>
      <c r="O3982">
        <v>2.35</v>
      </c>
      <c r="P3982">
        <v>0</v>
      </c>
      <c r="Q3982">
        <v>78</v>
      </c>
      <c r="R3982">
        <v>57</v>
      </c>
      <c r="S3982">
        <v>158</v>
      </c>
      <c r="T3982" t="s">
        <v>19201</v>
      </c>
      <c r="U3982">
        <v>220</v>
      </c>
      <c r="V3982" t="s">
        <v>19202</v>
      </c>
      <c r="W3982">
        <v>32378</v>
      </c>
      <c r="X3982">
        <v>1186</v>
      </c>
      <c r="Y3982" t="s">
        <v>19203</v>
      </c>
      <c r="Z3982">
        <v>0</v>
      </c>
      <c r="AA3982" t="s">
        <v>19204</v>
      </c>
      <c r="AB3982" t="s">
        <v>19205</v>
      </c>
      <c r="AC3982">
        <v>150</v>
      </c>
      <c r="AD3982">
        <v>162</v>
      </c>
    </row>
    <row r="3983" spans="1:30" x14ac:dyDescent="0.35">
      <c r="A3983" t="s">
        <v>23</v>
      </c>
      <c r="B3983" t="s">
        <v>7131</v>
      </c>
      <c r="C3983" t="s">
        <v>19206</v>
      </c>
      <c r="D3983">
        <v>98</v>
      </c>
      <c r="E3983" s="4">
        <v>3000000</v>
      </c>
      <c r="F3983" s="4">
        <v>24629916</v>
      </c>
      <c r="G3983" s="3">
        <f>movie_metadata[[#This Row],[New_gross]]-movie_metadata[[#This Row],[New_budget]]</f>
        <v>21629916</v>
      </c>
      <c r="H3983" s="3" t="str">
        <f>IF(movie_metadata[[#This Row],[Profit/Loss_in money]]&gt;0,"Profit","Loss")</f>
        <v>Profit</v>
      </c>
      <c r="I3983" t="s">
        <v>26</v>
      </c>
      <c r="J3983" t="s">
        <v>27</v>
      </c>
      <c r="K3983" t="s">
        <v>7434</v>
      </c>
      <c r="L3983" s="1">
        <v>1997</v>
      </c>
      <c r="M3983" t="s">
        <v>82</v>
      </c>
      <c r="N3983">
        <v>5.0999999999999996</v>
      </c>
      <c r="O3983">
        <v>1.85</v>
      </c>
      <c r="P3983">
        <v>902</v>
      </c>
      <c r="Q3983">
        <v>35</v>
      </c>
      <c r="R3983">
        <v>188</v>
      </c>
      <c r="S3983">
        <v>693</v>
      </c>
      <c r="T3983" t="s">
        <v>3825</v>
      </c>
      <c r="U3983">
        <v>2000</v>
      </c>
      <c r="V3983" t="s">
        <v>4364</v>
      </c>
      <c r="W3983">
        <v>12942</v>
      </c>
      <c r="X3983">
        <v>4277</v>
      </c>
      <c r="Y3983" t="s">
        <v>2025</v>
      </c>
      <c r="Z3983">
        <v>0</v>
      </c>
      <c r="AA3983" t="s">
        <v>19207</v>
      </c>
      <c r="AB3983" t="s">
        <v>19208</v>
      </c>
      <c r="AC3983">
        <v>34</v>
      </c>
      <c r="AD3983">
        <v>970</v>
      </c>
    </row>
    <row r="3984" spans="1:30" x14ac:dyDescent="0.35">
      <c r="A3984" t="s">
        <v>23</v>
      </c>
      <c r="B3984" t="s">
        <v>19209</v>
      </c>
      <c r="C3984" t="s">
        <v>19210</v>
      </c>
      <c r="D3984">
        <v>93</v>
      </c>
      <c r="E3984" s="4">
        <v>16000000</v>
      </c>
      <c r="F3984" s="4">
        <v>33123701.93877551</v>
      </c>
      <c r="G3984" s="3">
        <f>movie_metadata[[#This Row],[New_gross]]-movie_metadata[[#This Row],[New_budget]]</f>
        <v>17123701.93877551</v>
      </c>
      <c r="H3984" s="3" t="str">
        <f>IF(movie_metadata[[#This Row],[Profit/Loss_in money]]&gt;0,"Profit","Loss")</f>
        <v>Profit</v>
      </c>
      <c r="I3984" t="s">
        <v>662</v>
      </c>
      <c r="J3984" t="s">
        <v>663</v>
      </c>
      <c r="K3984" t="s">
        <v>2153</v>
      </c>
      <c r="L3984" s="1">
        <v>2000</v>
      </c>
      <c r="M3984" t="s">
        <v>264</v>
      </c>
      <c r="N3984">
        <v>5.6</v>
      </c>
      <c r="O3984">
        <v>1.85</v>
      </c>
      <c r="P3984">
        <v>38</v>
      </c>
      <c r="Q3984">
        <v>39</v>
      </c>
      <c r="R3984">
        <v>8</v>
      </c>
      <c r="S3984">
        <v>49</v>
      </c>
      <c r="T3984" t="s">
        <v>19211</v>
      </c>
      <c r="U3984">
        <v>88</v>
      </c>
      <c r="V3984" t="s">
        <v>19212</v>
      </c>
      <c r="W3984">
        <v>9066</v>
      </c>
      <c r="X3984">
        <v>373</v>
      </c>
      <c r="Y3984" t="s">
        <v>19213</v>
      </c>
      <c r="Z3984">
        <v>0</v>
      </c>
      <c r="AA3984" t="s">
        <v>19214</v>
      </c>
      <c r="AB3984" t="s">
        <v>19215</v>
      </c>
      <c r="AC3984">
        <v>55</v>
      </c>
      <c r="AD3984">
        <v>82</v>
      </c>
    </row>
    <row r="3985" spans="1:30" x14ac:dyDescent="0.35">
      <c r="A3985" t="s">
        <v>23</v>
      </c>
      <c r="B3985" t="s">
        <v>19216</v>
      </c>
      <c r="C3985" t="s">
        <v>19217</v>
      </c>
      <c r="D3985">
        <v>86</v>
      </c>
      <c r="E3985" s="4">
        <v>3000000</v>
      </c>
      <c r="F3985" s="4">
        <v>19472057</v>
      </c>
      <c r="G3985" s="3">
        <f>movie_metadata[[#This Row],[New_gross]]-movie_metadata[[#This Row],[New_budget]]</f>
        <v>16472057</v>
      </c>
      <c r="H3985" s="3" t="str">
        <f>IF(movie_metadata[[#This Row],[Profit/Loss_in money]]&gt;0,"Profit","Loss")</f>
        <v>Profit</v>
      </c>
      <c r="I3985" t="s">
        <v>26</v>
      </c>
      <c r="J3985" t="s">
        <v>27</v>
      </c>
      <c r="K3985" t="s">
        <v>5534</v>
      </c>
      <c r="L3985" s="1">
        <v>1986</v>
      </c>
      <c r="M3985" t="s">
        <v>572</v>
      </c>
      <c r="N3985">
        <v>5.9</v>
      </c>
      <c r="O3985">
        <v>1.85</v>
      </c>
      <c r="P3985">
        <v>0</v>
      </c>
      <c r="Q3985">
        <v>158</v>
      </c>
      <c r="R3985">
        <v>41</v>
      </c>
      <c r="S3985">
        <v>155</v>
      </c>
      <c r="T3985" t="s">
        <v>19218</v>
      </c>
      <c r="U3985">
        <v>956</v>
      </c>
      <c r="V3985" t="s">
        <v>1010</v>
      </c>
      <c r="W3985">
        <v>25332</v>
      </c>
      <c r="X3985">
        <v>1862</v>
      </c>
      <c r="Y3985" t="s">
        <v>19219</v>
      </c>
      <c r="Z3985">
        <v>0</v>
      </c>
      <c r="AA3985" t="s">
        <v>19220</v>
      </c>
      <c r="AB3985" t="s">
        <v>19221</v>
      </c>
      <c r="AC3985">
        <v>307</v>
      </c>
      <c r="AD3985">
        <v>316</v>
      </c>
    </row>
    <row r="3986" spans="1:30" x14ac:dyDescent="0.35">
      <c r="A3986" t="s">
        <v>23</v>
      </c>
      <c r="B3986" t="s">
        <v>9053</v>
      </c>
      <c r="C3986" t="s">
        <v>19222</v>
      </c>
      <c r="D3986">
        <v>161</v>
      </c>
      <c r="E3986" s="4">
        <v>3000000</v>
      </c>
      <c r="F3986" s="4">
        <v>27200000</v>
      </c>
      <c r="G3986" s="3">
        <f>movie_metadata[[#This Row],[New_gross]]-movie_metadata[[#This Row],[New_budget]]</f>
        <v>24200000</v>
      </c>
      <c r="H3986" s="3" t="str">
        <f>IF(movie_metadata[[#This Row],[Profit/Loss_in money]]&gt;0,"Profit","Loss")</f>
        <v>Profit</v>
      </c>
      <c r="I3986" t="s">
        <v>26</v>
      </c>
      <c r="J3986" t="s">
        <v>45</v>
      </c>
      <c r="K3986" t="s">
        <v>3315</v>
      </c>
      <c r="L3986" s="1">
        <v>1957</v>
      </c>
      <c r="M3986" t="s">
        <v>82</v>
      </c>
      <c r="N3986">
        <v>8.1999999999999993</v>
      </c>
      <c r="O3986">
        <v>2.35</v>
      </c>
      <c r="P3986">
        <v>0</v>
      </c>
      <c r="Q3986">
        <v>122</v>
      </c>
      <c r="R3986">
        <v>767</v>
      </c>
      <c r="S3986">
        <v>87</v>
      </c>
      <c r="T3986" t="s">
        <v>19223</v>
      </c>
      <c r="U3986">
        <v>682</v>
      </c>
      <c r="V3986" t="s">
        <v>17178</v>
      </c>
      <c r="W3986">
        <v>149444</v>
      </c>
      <c r="X3986">
        <v>1035</v>
      </c>
      <c r="Y3986" t="s">
        <v>10048</v>
      </c>
      <c r="Z3986">
        <v>2</v>
      </c>
      <c r="AA3986" t="s">
        <v>19224</v>
      </c>
      <c r="AB3986" t="s">
        <v>19225</v>
      </c>
      <c r="AC3986">
        <v>273</v>
      </c>
      <c r="AD3986">
        <v>119</v>
      </c>
    </row>
    <row r="3987" spans="1:30" x14ac:dyDescent="0.35">
      <c r="A3987" t="s">
        <v>23</v>
      </c>
      <c r="B3987" t="s">
        <v>5423</v>
      </c>
      <c r="C3987" t="s">
        <v>19226</v>
      </c>
      <c r="D3987">
        <v>100</v>
      </c>
      <c r="E3987" s="4">
        <v>3000000</v>
      </c>
      <c r="F3987" s="4">
        <v>15369573</v>
      </c>
      <c r="G3987" s="3">
        <f>movie_metadata[[#This Row],[New_gross]]-movie_metadata[[#This Row],[New_budget]]</f>
        <v>12369573</v>
      </c>
      <c r="H3987" s="3" t="str">
        <f>IF(movie_metadata[[#This Row],[Profit/Loss_in money]]&gt;0,"Profit","Loss")</f>
        <v>Profit</v>
      </c>
      <c r="I3987" t="s">
        <v>26</v>
      </c>
      <c r="J3987" t="s">
        <v>27</v>
      </c>
      <c r="K3987" t="s">
        <v>1867</v>
      </c>
      <c r="L3987" s="1">
        <v>1990</v>
      </c>
      <c r="M3987" t="s">
        <v>82</v>
      </c>
      <c r="N3987">
        <v>5.3</v>
      </c>
      <c r="O3987">
        <v>1.85</v>
      </c>
      <c r="P3987">
        <v>710</v>
      </c>
      <c r="Q3987">
        <v>16</v>
      </c>
      <c r="R3987">
        <v>32</v>
      </c>
      <c r="S3987">
        <v>175</v>
      </c>
      <c r="T3987" t="s">
        <v>18204</v>
      </c>
      <c r="U3987">
        <v>610</v>
      </c>
      <c r="V3987" t="s">
        <v>2979</v>
      </c>
      <c r="W3987">
        <v>2580</v>
      </c>
      <c r="X3987">
        <v>1441</v>
      </c>
      <c r="Y3987" t="s">
        <v>19227</v>
      </c>
      <c r="Z3987">
        <v>1</v>
      </c>
      <c r="AA3987" t="s">
        <v>19228</v>
      </c>
      <c r="AB3987" t="s">
        <v>19229</v>
      </c>
      <c r="AC3987">
        <v>54</v>
      </c>
      <c r="AD3987">
        <v>232</v>
      </c>
    </row>
    <row r="3988" spans="1:30" x14ac:dyDescent="0.35">
      <c r="A3988" t="s">
        <v>23</v>
      </c>
      <c r="B3988" t="s">
        <v>11021</v>
      </c>
      <c r="C3988" t="s">
        <v>19230</v>
      </c>
      <c r="D3988">
        <v>120</v>
      </c>
      <c r="E3988" s="4">
        <v>4490375</v>
      </c>
      <c r="F3988" s="4">
        <v>41403387.075000003</v>
      </c>
      <c r="G3988" s="3">
        <f>movie_metadata[[#This Row],[New_gross]]-movie_metadata[[#This Row],[New_budget]]</f>
        <v>36913012.075000003</v>
      </c>
      <c r="H3988" s="3" t="str">
        <f>IF(movie_metadata[[#This Row],[Profit/Loss_in money]]&gt;0,"Profit","Loss")</f>
        <v>Profit</v>
      </c>
      <c r="I3988" t="s">
        <v>26</v>
      </c>
      <c r="J3988" t="s">
        <v>27</v>
      </c>
      <c r="K3988" t="s">
        <v>19231</v>
      </c>
      <c r="L3988" s="1">
        <v>1976</v>
      </c>
      <c r="M3988" t="s">
        <v>82</v>
      </c>
      <c r="N3988">
        <v>6.8</v>
      </c>
      <c r="O3988">
        <v>1.85</v>
      </c>
      <c r="P3988">
        <v>609</v>
      </c>
      <c r="Q3988">
        <v>67</v>
      </c>
      <c r="R3988">
        <v>13000</v>
      </c>
      <c r="S3988">
        <v>416</v>
      </c>
      <c r="T3988" t="s">
        <v>10425</v>
      </c>
      <c r="U3988">
        <v>897</v>
      </c>
      <c r="V3988" t="s">
        <v>4260</v>
      </c>
      <c r="W3988">
        <v>15293</v>
      </c>
      <c r="X3988">
        <v>2811</v>
      </c>
      <c r="Y3988" t="s">
        <v>3690</v>
      </c>
      <c r="Z3988">
        <v>1</v>
      </c>
      <c r="AA3988" t="s">
        <v>19232</v>
      </c>
      <c r="AB3988" t="s">
        <v>19233</v>
      </c>
      <c r="AC3988">
        <v>111</v>
      </c>
      <c r="AD3988">
        <v>844</v>
      </c>
    </row>
    <row r="3989" spans="1:30" x14ac:dyDescent="0.35">
      <c r="A3989" t="s">
        <v>739</v>
      </c>
      <c r="B3989" t="s">
        <v>18442</v>
      </c>
      <c r="C3989" t="s">
        <v>19234</v>
      </c>
      <c r="D3989">
        <v>125</v>
      </c>
      <c r="E3989" s="4">
        <v>3000000</v>
      </c>
      <c r="F3989" s="4">
        <v>93365838.444444448</v>
      </c>
      <c r="G3989" s="3">
        <f>movie_metadata[[#This Row],[New_gross]]-movie_metadata[[#This Row],[New_budget]]</f>
        <v>90365838.444444448</v>
      </c>
      <c r="H3989" s="3" t="str">
        <f>IF(movie_metadata[[#This Row],[Profit/Loss_in money]]&gt;0,"Profit","Loss")</f>
        <v>Profit</v>
      </c>
      <c r="I3989" t="s">
        <v>26</v>
      </c>
      <c r="J3989" t="s">
        <v>27</v>
      </c>
      <c r="K3989" t="s">
        <v>1407</v>
      </c>
      <c r="L3989" s="1">
        <v>1960</v>
      </c>
      <c r="M3989" t="s">
        <v>6020</v>
      </c>
      <c r="N3989">
        <v>8.3000000000000007</v>
      </c>
      <c r="O3989">
        <v>2.35</v>
      </c>
      <c r="P3989">
        <v>0</v>
      </c>
      <c r="Q3989">
        <v>183</v>
      </c>
      <c r="R3989">
        <v>0</v>
      </c>
      <c r="S3989">
        <v>180</v>
      </c>
      <c r="T3989" t="s">
        <v>4232</v>
      </c>
      <c r="U3989">
        <v>516</v>
      </c>
      <c r="V3989" t="s">
        <v>19235</v>
      </c>
      <c r="W3989">
        <v>109335</v>
      </c>
      <c r="X3989">
        <v>1328</v>
      </c>
      <c r="Y3989" t="s">
        <v>19236</v>
      </c>
      <c r="Z3989">
        <v>2</v>
      </c>
      <c r="AA3989" t="s">
        <v>19237</v>
      </c>
      <c r="AB3989" t="s">
        <v>19238</v>
      </c>
      <c r="AC3989">
        <v>241</v>
      </c>
      <c r="AD3989">
        <v>417</v>
      </c>
    </row>
    <row r="3990" spans="1:30" x14ac:dyDescent="0.35">
      <c r="A3990" t="s">
        <v>23</v>
      </c>
      <c r="B3990" t="s">
        <v>19239</v>
      </c>
      <c r="C3990" t="s">
        <v>19240</v>
      </c>
      <c r="D3990">
        <v>91</v>
      </c>
      <c r="E3990" s="4">
        <v>2500000</v>
      </c>
      <c r="F3990" s="4">
        <v>15935068</v>
      </c>
      <c r="G3990" s="3">
        <f>movie_metadata[[#This Row],[New_gross]]-movie_metadata[[#This Row],[New_budget]]</f>
        <v>13435068</v>
      </c>
      <c r="H3990" s="3" t="str">
        <f>IF(movie_metadata[[#This Row],[Profit/Loss_in money]]&gt;0,"Profit","Loss")</f>
        <v>Profit</v>
      </c>
      <c r="I3990" t="s">
        <v>26</v>
      </c>
      <c r="J3990" t="s">
        <v>27</v>
      </c>
      <c r="K3990" t="s">
        <v>9743</v>
      </c>
      <c r="L3990" s="1">
        <v>1993</v>
      </c>
      <c r="M3990" t="s">
        <v>572</v>
      </c>
      <c r="N3990">
        <v>4.3</v>
      </c>
      <c r="O3990">
        <v>1.85</v>
      </c>
      <c r="P3990">
        <v>949</v>
      </c>
      <c r="Q3990">
        <v>112</v>
      </c>
      <c r="R3990">
        <v>18</v>
      </c>
      <c r="S3990">
        <v>307</v>
      </c>
      <c r="T3990" t="s">
        <v>19241</v>
      </c>
      <c r="U3990">
        <v>935</v>
      </c>
      <c r="V3990" t="s">
        <v>13471</v>
      </c>
      <c r="W3990">
        <v>19331</v>
      </c>
      <c r="X3990">
        <v>2899</v>
      </c>
      <c r="Y3990" t="s">
        <v>19242</v>
      </c>
      <c r="Z3990">
        <v>0</v>
      </c>
      <c r="AA3990" t="s">
        <v>19243</v>
      </c>
      <c r="AB3990" t="s">
        <v>19244</v>
      </c>
      <c r="AC3990">
        <v>317</v>
      </c>
      <c r="AD3990">
        <v>805</v>
      </c>
    </row>
    <row r="3991" spans="1:30" x14ac:dyDescent="0.35">
      <c r="A3991" t="s">
        <v>23</v>
      </c>
      <c r="B3991" t="s">
        <v>11021</v>
      </c>
      <c r="C3991" t="s">
        <v>19245</v>
      </c>
      <c r="D3991">
        <v>128</v>
      </c>
      <c r="E3991" s="4">
        <v>6000000</v>
      </c>
      <c r="F3991" s="4">
        <v>49321125.367567569</v>
      </c>
      <c r="G3991" s="3">
        <f>movie_metadata[[#This Row],[New_gross]]-movie_metadata[[#This Row],[New_budget]]</f>
        <v>43321125.367567569</v>
      </c>
      <c r="H3991" s="3" t="str">
        <f>IF(movie_metadata[[#This Row],[Profit/Loss_in money]]&gt;0,"Profit","Loss")</f>
        <v>Profit</v>
      </c>
      <c r="I3991" t="s">
        <v>26</v>
      </c>
      <c r="J3991" t="s">
        <v>27</v>
      </c>
      <c r="K3991" t="s">
        <v>10401</v>
      </c>
      <c r="L3991" s="1">
        <v>1966</v>
      </c>
      <c r="M3991" t="s">
        <v>6020</v>
      </c>
      <c r="N3991">
        <v>6.7</v>
      </c>
      <c r="O3991">
        <v>1.85</v>
      </c>
      <c r="P3991">
        <v>933</v>
      </c>
      <c r="Q3991">
        <v>64</v>
      </c>
      <c r="R3991">
        <v>13000</v>
      </c>
      <c r="S3991">
        <v>14</v>
      </c>
      <c r="T3991" t="s">
        <v>19246</v>
      </c>
      <c r="U3991">
        <v>18</v>
      </c>
      <c r="V3991" t="s">
        <v>19247</v>
      </c>
      <c r="W3991">
        <v>18656</v>
      </c>
      <c r="X3991">
        <v>70</v>
      </c>
      <c r="Y3991" t="s">
        <v>19248</v>
      </c>
      <c r="Z3991">
        <v>1</v>
      </c>
      <c r="AA3991" t="s">
        <v>19249</v>
      </c>
      <c r="AB3991" t="s">
        <v>19250</v>
      </c>
      <c r="AC3991">
        <v>137</v>
      </c>
      <c r="AD3991">
        <v>16</v>
      </c>
    </row>
    <row r="3992" spans="1:30" x14ac:dyDescent="0.35">
      <c r="A3992" t="s">
        <v>23</v>
      </c>
      <c r="B3992" t="s">
        <v>1547</v>
      </c>
      <c r="C3992" t="s">
        <v>19251</v>
      </c>
      <c r="D3992">
        <v>100</v>
      </c>
      <c r="E3992" s="4">
        <v>3000000</v>
      </c>
      <c r="F3992" s="4">
        <v>11694528</v>
      </c>
      <c r="G3992" s="3">
        <f>movie_metadata[[#This Row],[New_gross]]-movie_metadata[[#This Row],[New_budget]]</f>
        <v>8694528</v>
      </c>
      <c r="H3992" s="3" t="str">
        <f>IF(movie_metadata[[#This Row],[Profit/Loss_in money]]&gt;0,"Profit","Loss")</f>
        <v>Profit</v>
      </c>
      <c r="I3992" t="s">
        <v>26</v>
      </c>
      <c r="J3992" t="s">
        <v>27</v>
      </c>
      <c r="K3992" t="s">
        <v>19252</v>
      </c>
      <c r="L3992" s="1">
        <v>2005</v>
      </c>
      <c r="M3992" t="s">
        <v>572</v>
      </c>
      <c r="N3992">
        <v>7.2</v>
      </c>
      <c r="O3992">
        <v>1.85</v>
      </c>
      <c r="P3992">
        <v>635</v>
      </c>
      <c r="Q3992">
        <v>114</v>
      </c>
      <c r="R3992">
        <v>1000</v>
      </c>
      <c r="S3992">
        <v>220</v>
      </c>
      <c r="T3992" t="s">
        <v>2630</v>
      </c>
      <c r="U3992">
        <v>989</v>
      </c>
      <c r="V3992" t="s">
        <v>321</v>
      </c>
      <c r="W3992">
        <v>7721</v>
      </c>
      <c r="X3992">
        <v>2165</v>
      </c>
      <c r="Y3992" t="s">
        <v>19253</v>
      </c>
      <c r="Z3992">
        <v>0</v>
      </c>
      <c r="AA3992" t="s">
        <v>19254</v>
      </c>
      <c r="AB3992" t="s">
        <v>19255</v>
      </c>
      <c r="AC3992">
        <v>72</v>
      </c>
      <c r="AD3992">
        <v>744</v>
      </c>
    </row>
    <row r="3993" spans="1:30" x14ac:dyDescent="0.35">
      <c r="A3993" t="s">
        <v>23</v>
      </c>
      <c r="B3993" t="s">
        <v>19256</v>
      </c>
      <c r="C3993" t="s">
        <v>19257</v>
      </c>
      <c r="D3993">
        <v>84</v>
      </c>
      <c r="E3993" s="4">
        <v>35363302.854166664</v>
      </c>
      <c r="F3993" s="4">
        <v>229094</v>
      </c>
      <c r="G3993" s="3">
        <f>movie_metadata[[#This Row],[New_gross]]-movie_metadata[[#This Row],[New_budget]]</f>
        <v>-35134208.854166664</v>
      </c>
      <c r="H3993" s="3" t="str">
        <f>IF(movie_metadata[[#This Row],[Profit/Loss_in money]]&gt;0,"Profit","Loss")</f>
        <v>Loss</v>
      </c>
      <c r="I3993" t="s">
        <v>26</v>
      </c>
      <c r="J3993" t="s">
        <v>45</v>
      </c>
      <c r="K3993" t="s">
        <v>14992</v>
      </c>
      <c r="L3993" s="1">
        <v>2015</v>
      </c>
      <c r="M3993" t="s">
        <v>572</v>
      </c>
      <c r="N3993">
        <v>6.9</v>
      </c>
      <c r="O3993">
        <v>1.66</v>
      </c>
      <c r="P3993">
        <v>0</v>
      </c>
      <c r="Q3993">
        <v>246</v>
      </c>
      <c r="R3993">
        <v>85</v>
      </c>
      <c r="S3993">
        <v>748</v>
      </c>
      <c r="T3993" t="s">
        <v>565</v>
      </c>
      <c r="U3993">
        <v>13000</v>
      </c>
      <c r="V3993" t="s">
        <v>451</v>
      </c>
      <c r="W3993">
        <v>27650</v>
      </c>
      <c r="X3993">
        <v>14696</v>
      </c>
      <c r="Y3993" t="s">
        <v>1017</v>
      </c>
      <c r="Z3993">
        <v>2</v>
      </c>
      <c r="AA3993" t="s">
        <v>19258</v>
      </c>
      <c r="AB3993" t="s">
        <v>19259</v>
      </c>
      <c r="AC3993">
        <v>88</v>
      </c>
      <c r="AD3993">
        <v>884</v>
      </c>
    </row>
    <row r="3994" spans="1:30" x14ac:dyDescent="0.35">
      <c r="A3994" t="s">
        <v>23</v>
      </c>
      <c r="B3994" t="s">
        <v>14864</v>
      </c>
      <c r="C3994" t="s">
        <v>19260</v>
      </c>
      <c r="D3994">
        <v>97</v>
      </c>
      <c r="E3994" s="4">
        <v>3000000</v>
      </c>
      <c r="F3994" s="4">
        <v>46173431.063218392</v>
      </c>
      <c r="G3994" s="3">
        <f>movie_metadata[[#This Row],[New_gross]]-movie_metadata[[#This Row],[New_budget]]</f>
        <v>43173431.063218392</v>
      </c>
      <c r="H3994" s="3" t="str">
        <f>IF(movie_metadata[[#This Row],[Profit/Loss_in money]]&gt;0,"Profit","Loss")</f>
        <v>Profit</v>
      </c>
      <c r="I3994" t="s">
        <v>26</v>
      </c>
      <c r="J3994" t="s">
        <v>27</v>
      </c>
      <c r="K3994" t="s">
        <v>5501</v>
      </c>
      <c r="L3994" s="1">
        <v>1985</v>
      </c>
      <c r="M3994" t="s">
        <v>572</v>
      </c>
      <c r="N3994">
        <v>6.6</v>
      </c>
      <c r="O3994">
        <v>2.35</v>
      </c>
      <c r="P3994">
        <v>889</v>
      </c>
      <c r="Q3994">
        <v>7</v>
      </c>
      <c r="R3994">
        <v>78</v>
      </c>
      <c r="S3994">
        <v>77</v>
      </c>
      <c r="T3994" t="s">
        <v>19261</v>
      </c>
      <c r="U3994">
        <v>685</v>
      </c>
      <c r="V3994" t="s">
        <v>7203</v>
      </c>
      <c r="W3994">
        <v>1361</v>
      </c>
      <c r="X3994">
        <v>1163</v>
      </c>
      <c r="Y3994" t="s">
        <v>19262</v>
      </c>
      <c r="Z3994">
        <v>0</v>
      </c>
      <c r="AA3994" t="s">
        <v>19263</v>
      </c>
      <c r="AB3994" t="s">
        <v>19264</v>
      </c>
      <c r="AC3994">
        <v>16</v>
      </c>
      <c r="AD3994">
        <v>178</v>
      </c>
    </row>
    <row r="3995" spans="1:30" x14ac:dyDescent="0.35">
      <c r="A3995" t="s">
        <v>23</v>
      </c>
      <c r="B3995" t="s">
        <v>19265</v>
      </c>
      <c r="C3995" t="s">
        <v>19266</v>
      </c>
      <c r="D3995">
        <v>84</v>
      </c>
      <c r="E3995" s="4">
        <v>3000000</v>
      </c>
      <c r="F3995" s="4">
        <v>10017041</v>
      </c>
      <c r="G3995" s="3">
        <f>movie_metadata[[#This Row],[New_gross]]-movie_metadata[[#This Row],[New_budget]]</f>
        <v>7017041</v>
      </c>
      <c r="H3995" s="3" t="str">
        <f>IF(movie_metadata[[#This Row],[Profit/Loss_in money]]&gt;0,"Profit","Loss")</f>
        <v>Profit</v>
      </c>
      <c r="I3995" t="s">
        <v>26</v>
      </c>
      <c r="J3995" t="s">
        <v>27</v>
      </c>
      <c r="K3995" t="s">
        <v>1745</v>
      </c>
      <c r="L3995" s="1">
        <v>2009</v>
      </c>
      <c r="M3995" t="s">
        <v>572</v>
      </c>
      <c r="N3995">
        <v>5.9</v>
      </c>
      <c r="O3995">
        <v>1.85</v>
      </c>
      <c r="P3995">
        <v>545</v>
      </c>
      <c r="Q3995">
        <v>49</v>
      </c>
      <c r="R3995">
        <v>23</v>
      </c>
      <c r="S3995">
        <v>706</v>
      </c>
      <c r="T3995" t="s">
        <v>9021</v>
      </c>
      <c r="U3995">
        <v>1000</v>
      </c>
      <c r="V3995" t="s">
        <v>5941</v>
      </c>
      <c r="W3995">
        <v>8265</v>
      </c>
      <c r="X3995">
        <v>4815</v>
      </c>
      <c r="Y3995" t="s">
        <v>5255</v>
      </c>
      <c r="Z3995">
        <v>3</v>
      </c>
      <c r="AA3995" t="s">
        <v>19267</v>
      </c>
      <c r="AB3995" t="s">
        <v>19268</v>
      </c>
      <c r="AC3995">
        <v>20</v>
      </c>
      <c r="AD3995">
        <v>927</v>
      </c>
    </row>
    <row r="3996" spans="1:30" x14ac:dyDescent="0.35">
      <c r="A3996" t="s">
        <v>23</v>
      </c>
      <c r="B3996" t="s">
        <v>18872</v>
      </c>
      <c r="C3996" t="s">
        <v>19269</v>
      </c>
      <c r="D3996">
        <v>146</v>
      </c>
      <c r="E3996" s="4">
        <v>3000000</v>
      </c>
      <c r="F3996" s="4">
        <v>89009738.685185179</v>
      </c>
      <c r="G3996" s="3">
        <f>movie_metadata[[#This Row],[New_gross]]-movie_metadata[[#This Row],[New_budget]]</f>
        <v>86009738.685185179</v>
      </c>
      <c r="H3996" s="3" t="str">
        <f>IF(movie_metadata[[#This Row],[Profit/Loss_in money]]&gt;0,"Profit","Loss")</f>
        <v>Profit</v>
      </c>
      <c r="I3996" t="s">
        <v>26</v>
      </c>
      <c r="J3996" t="s">
        <v>27</v>
      </c>
      <c r="K3996" t="s">
        <v>3402</v>
      </c>
      <c r="L3996" s="1">
        <v>1960</v>
      </c>
      <c r="M3996" t="s">
        <v>6020</v>
      </c>
      <c r="N3996">
        <v>7.9</v>
      </c>
      <c r="O3996">
        <v>1.66</v>
      </c>
      <c r="P3996">
        <v>808</v>
      </c>
      <c r="Q3996">
        <v>42</v>
      </c>
      <c r="R3996">
        <v>174</v>
      </c>
      <c r="S3996">
        <v>125</v>
      </c>
      <c r="T3996" t="s">
        <v>1077</v>
      </c>
      <c r="U3996">
        <v>556</v>
      </c>
      <c r="V3996" t="s">
        <v>17815</v>
      </c>
      <c r="W3996">
        <v>7998</v>
      </c>
      <c r="X3996">
        <v>1444</v>
      </c>
      <c r="Y3996" t="s">
        <v>19270</v>
      </c>
      <c r="Z3996">
        <v>1</v>
      </c>
      <c r="AA3996" t="s">
        <v>19271</v>
      </c>
      <c r="AB3996" t="s">
        <v>19272</v>
      </c>
      <c r="AC3996">
        <v>81</v>
      </c>
      <c r="AD3996">
        <v>422</v>
      </c>
    </row>
    <row r="3997" spans="1:30" x14ac:dyDescent="0.35">
      <c r="A3997" t="s">
        <v>739</v>
      </c>
      <c r="B3997" t="s">
        <v>15518</v>
      </c>
      <c r="C3997" t="s">
        <v>19273</v>
      </c>
      <c r="D3997">
        <v>186</v>
      </c>
      <c r="E3997" s="4">
        <v>3000000</v>
      </c>
      <c r="F3997" s="4">
        <v>93365838.444444448</v>
      </c>
      <c r="G3997" s="3">
        <f>movie_metadata[[#This Row],[New_gross]]-movie_metadata[[#This Row],[New_budget]]</f>
        <v>90365838.444444448</v>
      </c>
      <c r="H3997" s="3" t="str">
        <f>IF(movie_metadata[[#This Row],[Profit/Loss_in money]]&gt;0,"Profit","Loss")</f>
        <v>Profit</v>
      </c>
      <c r="I3997" t="s">
        <v>26</v>
      </c>
      <c r="J3997" t="s">
        <v>27</v>
      </c>
      <c r="K3997" t="s">
        <v>3389</v>
      </c>
      <c r="L3997" s="1">
        <v>1961</v>
      </c>
      <c r="M3997" t="s">
        <v>4815</v>
      </c>
      <c r="N3997">
        <v>8.3000000000000007</v>
      </c>
      <c r="O3997">
        <v>1.75</v>
      </c>
      <c r="P3997">
        <v>0</v>
      </c>
      <c r="Q3997">
        <v>73</v>
      </c>
      <c r="R3997">
        <v>176</v>
      </c>
      <c r="S3997">
        <v>760</v>
      </c>
      <c r="T3997" t="s">
        <v>18507</v>
      </c>
      <c r="U3997">
        <v>877</v>
      </c>
      <c r="V3997" t="s">
        <v>10826</v>
      </c>
      <c r="W3997">
        <v>44457</v>
      </c>
      <c r="X3997">
        <v>3847</v>
      </c>
      <c r="Y3997" t="s">
        <v>15520</v>
      </c>
      <c r="Z3997">
        <v>0</v>
      </c>
      <c r="AA3997" t="s">
        <v>19274</v>
      </c>
      <c r="AB3997" t="s">
        <v>19275</v>
      </c>
      <c r="AC3997">
        <v>176</v>
      </c>
      <c r="AD3997">
        <v>862</v>
      </c>
    </row>
    <row r="3998" spans="1:30" x14ac:dyDescent="0.35">
      <c r="A3998" t="s">
        <v>23</v>
      </c>
      <c r="B3998" t="s">
        <v>13078</v>
      </c>
      <c r="C3998" t="s">
        <v>19276</v>
      </c>
      <c r="D3998">
        <v>94</v>
      </c>
      <c r="E3998" s="4">
        <v>39012343.558282211</v>
      </c>
      <c r="F3998" s="4">
        <v>9016377</v>
      </c>
      <c r="G3998" s="3">
        <f>movie_metadata[[#This Row],[New_gross]]-movie_metadata[[#This Row],[New_budget]]</f>
        <v>-29995966.558282211</v>
      </c>
      <c r="H3998" s="3" t="str">
        <f>IF(movie_metadata[[#This Row],[Profit/Loss_in money]]&gt;0,"Profit","Loss")</f>
        <v>Loss</v>
      </c>
      <c r="I3998" t="s">
        <v>26</v>
      </c>
      <c r="J3998" t="s">
        <v>27</v>
      </c>
      <c r="K3998" t="s">
        <v>1664</v>
      </c>
      <c r="L3998" s="1">
        <v>1999</v>
      </c>
      <c r="M3998" t="s">
        <v>572</v>
      </c>
      <c r="N3998">
        <v>5.2</v>
      </c>
      <c r="O3998">
        <v>1.85</v>
      </c>
      <c r="P3998">
        <v>143</v>
      </c>
      <c r="Q3998">
        <v>16</v>
      </c>
      <c r="R3998">
        <v>9</v>
      </c>
      <c r="S3998">
        <v>200</v>
      </c>
      <c r="T3998" t="s">
        <v>19277</v>
      </c>
      <c r="U3998">
        <v>927</v>
      </c>
      <c r="V3998" t="s">
        <v>9021</v>
      </c>
      <c r="W3998">
        <v>1004</v>
      </c>
      <c r="X3998">
        <v>1936</v>
      </c>
      <c r="Y3998" t="s">
        <v>19278</v>
      </c>
      <c r="Z3998">
        <v>3</v>
      </c>
      <c r="AA3998" t="s">
        <v>19279</v>
      </c>
      <c r="AB3998" t="s">
        <v>19280</v>
      </c>
      <c r="AC3998">
        <v>8</v>
      </c>
      <c r="AD3998">
        <v>209</v>
      </c>
    </row>
    <row r="3999" spans="1:30" x14ac:dyDescent="0.35">
      <c r="A3999" t="s">
        <v>23</v>
      </c>
      <c r="B3999" t="s">
        <v>60</v>
      </c>
      <c r="C3999" t="s">
        <v>19281</v>
      </c>
      <c r="D3999">
        <v>11</v>
      </c>
      <c r="E3999" s="4">
        <v>36541497.422512971</v>
      </c>
      <c r="F3999" s="4">
        <v>72139959.341176465</v>
      </c>
      <c r="G3999" s="3">
        <f>movie_metadata[[#This Row],[New_gross]]-movie_metadata[[#This Row],[New_budget]]</f>
        <v>35598461.918663494</v>
      </c>
      <c r="H3999" s="3" t="str">
        <f>IF(movie_metadata[[#This Row],[Profit/Loss_in money]]&gt;0,"Profit","Loss")</f>
        <v>Profit</v>
      </c>
      <c r="I3999" t="s">
        <v>26</v>
      </c>
      <c r="J3999" t="s">
        <v>27</v>
      </c>
      <c r="K3999" t="s">
        <v>18022</v>
      </c>
      <c r="L3999" s="1">
        <v>2005</v>
      </c>
      <c r="M3999" t="s">
        <v>2622</v>
      </c>
      <c r="N3999">
        <v>7.8</v>
      </c>
      <c r="O3999">
        <v>1.33</v>
      </c>
      <c r="P3999">
        <v>1000</v>
      </c>
      <c r="Q3999">
        <v>38</v>
      </c>
      <c r="S3999">
        <v>0</v>
      </c>
      <c r="T3999" t="s">
        <v>19282</v>
      </c>
      <c r="U3999">
        <v>11</v>
      </c>
      <c r="V3999" t="s">
        <v>19283</v>
      </c>
      <c r="W3999">
        <v>32923</v>
      </c>
      <c r="X3999">
        <v>11</v>
      </c>
      <c r="Y3999" t="s">
        <v>19284</v>
      </c>
      <c r="Z3999">
        <v>0</v>
      </c>
      <c r="AA3999" t="s">
        <v>19285</v>
      </c>
      <c r="AB3999" t="s">
        <v>19286</v>
      </c>
      <c r="AC3999">
        <v>75</v>
      </c>
      <c r="AD3999">
        <v>0</v>
      </c>
    </row>
    <row r="4000" spans="1:30" x14ac:dyDescent="0.35">
      <c r="A4000" t="s">
        <v>739</v>
      </c>
      <c r="B4000" t="s">
        <v>19287</v>
      </c>
      <c r="C4000" t="s">
        <v>19288</v>
      </c>
      <c r="D4000">
        <v>126</v>
      </c>
      <c r="E4000" s="4">
        <v>3000000</v>
      </c>
      <c r="F4000" s="4">
        <v>72139959.341176465</v>
      </c>
      <c r="G4000" s="3">
        <f>movie_metadata[[#This Row],[New_gross]]-movie_metadata[[#This Row],[New_budget]]</f>
        <v>69139959.341176465</v>
      </c>
      <c r="H4000" s="3" t="str">
        <f>IF(movie_metadata[[#This Row],[Profit/Loss_in money]]&gt;0,"Profit","Loss")</f>
        <v>Profit</v>
      </c>
      <c r="I4000" t="s">
        <v>26</v>
      </c>
      <c r="J4000" t="s">
        <v>27</v>
      </c>
      <c r="K4000" t="s">
        <v>19289</v>
      </c>
      <c r="L4000" s="1">
        <v>1948</v>
      </c>
      <c r="M4000" t="s">
        <v>6020</v>
      </c>
      <c r="N4000">
        <v>7.8</v>
      </c>
      <c r="O4000">
        <v>1.37</v>
      </c>
      <c r="P4000">
        <v>0</v>
      </c>
      <c r="Q4000">
        <v>91</v>
      </c>
      <c r="R4000">
        <v>393</v>
      </c>
      <c r="S4000">
        <v>281</v>
      </c>
      <c r="T4000" t="s">
        <v>19290</v>
      </c>
      <c r="U4000">
        <v>862</v>
      </c>
      <c r="V4000" t="s">
        <v>18507</v>
      </c>
      <c r="W4000">
        <v>21316</v>
      </c>
      <c r="X4000">
        <v>2269</v>
      </c>
      <c r="Y4000" t="s">
        <v>14460</v>
      </c>
      <c r="Z4000">
        <v>0</v>
      </c>
      <c r="AA4000" t="s">
        <v>19291</v>
      </c>
      <c r="AB4000" t="s">
        <v>19292</v>
      </c>
      <c r="AC4000">
        <v>162</v>
      </c>
      <c r="AD4000">
        <v>376</v>
      </c>
    </row>
    <row r="4001" spans="1:30" x14ac:dyDescent="0.35">
      <c r="A4001" t="s">
        <v>23</v>
      </c>
      <c r="B4001" t="s">
        <v>19293</v>
      </c>
      <c r="C4001" t="s">
        <v>19294</v>
      </c>
      <c r="D4001">
        <v>99</v>
      </c>
      <c r="E4001" s="4">
        <v>3000000</v>
      </c>
      <c r="F4001" s="4">
        <v>7059537</v>
      </c>
      <c r="G4001" s="3">
        <f>movie_metadata[[#This Row],[New_gross]]-movie_metadata[[#This Row],[New_budget]]</f>
        <v>4059537</v>
      </c>
      <c r="H4001" s="3" t="str">
        <f>IF(movie_metadata[[#This Row],[Profit/Loss_in money]]&gt;0,"Profit","Loss")</f>
        <v>Profit</v>
      </c>
      <c r="I4001" t="s">
        <v>26</v>
      </c>
      <c r="J4001" t="s">
        <v>27</v>
      </c>
      <c r="K4001" t="s">
        <v>1664</v>
      </c>
      <c r="L4001" s="1">
        <v>2006</v>
      </c>
      <c r="M4001" t="s">
        <v>29</v>
      </c>
      <c r="N4001">
        <v>3</v>
      </c>
      <c r="O4001">
        <v>1.85</v>
      </c>
      <c r="P4001">
        <v>837</v>
      </c>
      <c r="Q4001">
        <v>37</v>
      </c>
      <c r="R4001">
        <v>18</v>
      </c>
      <c r="S4001">
        <v>233</v>
      </c>
      <c r="T4001" t="s">
        <v>11438</v>
      </c>
      <c r="U4001">
        <v>939</v>
      </c>
      <c r="V4001" t="s">
        <v>5442</v>
      </c>
      <c r="W4001">
        <v>8279</v>
      </c>
      <c r="X4001">
        <v>2321</v>
      </c>
      <c r="Y4001" t="s">
        <v>19295</v>
      </c>
      <c r="Z4001">
        <v>0</v>
      </c>
      <c r="AA4001" t="s">
        <v>19296</v>
      </c>
      <c r="AB4001" t="s">
        <v>19297</v>
      </c>
      <c r="AC4001">
        <v>101</v>
      </c>
      <c r="AD4001">
        <v>407</v>
      </c>
    </row>
    <row r="4002" spans="1:30" x14ac:dyDescent="0.35">
      <c r="A4002" t="s">
        <v>23</v>
      </c>
      <c r="B4002" t="s">
        <v>9150</v>
      </c>
      <c r="C4002" t="s">
        <v>19298</v>
      </c>
      <c r="D4002">
        <v>109</v>
      </c>
      <c r="E4002" s="4">
        <v>3000000</v>
      </c>
      <c r="F4002" s="4">
        <v>8114507</v>
      </c>
      <c r="G4002" s="3">
        <f>movie_metadata[[#This Row],[New_gross]]-movie_metadata[[#This Row],[New_budget]]</f>
        <v>5114507</v>
      </c>
      <c r="H4002" s="3" t="str">
        <f>IF(movie_metadata[[#This Row],[Profit/Loss_in money]]&gt;0,"Profit","Loss")</f>
        <v>Profit</v>
      </c>
      <c r="I4002" t="s">
        <v>26</v>
      </c>
      <c r="J4002" t="s">
        <v>27</v>
      </c>
      <c r="K4002" t="s">
        <v>206</v>
      </c>
      <c r="L4002" s="1">
        <v>2013</v>
      </c>
      <c r="M4002" t="s">
        <v>572</v>
      </c>
      <c r="N4002">
        <v>7.9</v>
      </c>
      <c r="O4002">
        <v>1.85</v>
      </c>
      <c r="P4002">
        <v>62000</v>
      </c>
      <c r="Q4002">
        <v>405</v>
      </c>
      <c r="R4002">
        <v>0</v>
      </c>
      <c r="S4002">
        <v>48</v>
      </c>
      <c r="T4002" t="s">
        <v>19299</v>
      </c>
      <c r="U4002">
        <v>140</v>
      </c>
      <c r="V4002" t="s">
        <v>19300</v>
      </c>
      <c r="W4002">
        <v>95362</v>
      </c>
      <c r="X4002">
        <v>328</v>
      </c>
      <c r="Y4002" t="s">
        <v>19301</v>
      </c>
      <c r="Z4002">
        <v>1</v>
      </c>
      <c r="AA4002" t="s">
        <v>19302</v>
      </c>
      <c r="AB4002" t="s">
        <v>19303</v>
      </c>
      <c r="AC4002">
        <v>270</v>
      </c>
      <c r="AD4002">
        <v>63</v>
      </c>
    </row>
    <row r="4003" spans="1:30" x14ac:dyDescent="0.35">
      <c r="A4003" t="s">
        <v>23</v>
      </c>
      <c r="B4003" t="s">
        <v>19304</v>
      </c>
      <c r="C4003" t="s">
        <v>19305</v>
      </c>
      <c r="D4003">
        <v>95</v>
      </c>
      <c r="E4003" s="4">
        <v>3000000</v>
      </c>
      <c r="F4003" s="4">
        <v>7888703</v>
      </c>
      <c r="G4003" s="3">
        <f>movie_metadata[[#This Row],[New_gross]]-movie_metadata[[#This Row],[New_budget]]</f>
        <v>4888703</v>
      </c>
      <c r="H4003" s="3" t="str">
        <f>IF(movie_metadata[[#This Row],[Profit/Loss_in money]]&gt;0,"Profit","Loss")</f>
        <v>Profit</v>
      </c>
      <c r="I4003" t="s">
        <v>26</v>
      </c>
      <c r="J4003" t="s">
        <v>27</v>
      </c>
      <c r="K4003" t="s">
        <v>2779</v>
      </c>
      <c r="L4003" s="1">
        <v>1987</v>
      </c>
      <c r="M4003" t="s">
        <v>82</v>
      </c>
      <c r="N4003">
        <v>3.2</v>
      </c>
      <c r="O4003">
        <v>1.85</v>
      </c>
      <c r="P4003">
        <v>491</v>
      </c>
      <c r="Q4003">
        <v>29</v>
      </c>
      <c r="R4003">
        <v>4</v>
      </c>
      <c r="S4003">
        <v>152</v>
      </c>
      <c r="T4003" t="s">
        <v>19306</v>
      </c>
      <c r="U4003">
        <v>641</v>
      </c>
      <c r="V4003" t="s">
        <v>19307</v>
      </c>
      <c r="W4003">
        <v>8465</v>
      </c>
      <c r="X4003">
        <v>1389</v>
      </c>
      <c r="Y4003" t="s">
        <v>17695</v>
      </c>
      <c r="Z4003">
        <v>1</v>
      </c>
      <c r="AA4003" t="s">
        <v>19308</v>
      </c>
      <c r="AB4003" t="s">
        <v>19309</v>
      </c>
      <c r="AC4003">
        <v>65</v>
      </c>
      <c r="AD4003">
        <v>168</v>
      </c>
    </row>
    <row r="4004" spans="1:30" x14ac:dyDescent="0.35">
      <c r="A4004" t="s">
        <v>23</v>
      </c>
      <c r="B4004" t="s">
        <v>17752</v>
      </c>
      <c r="C4004" t="s">
        <v>19310</v>
      </c>
      <c r="D4004">
        <v>97</v>
      </c>
      <c r="E4004" s="4">
        <v>3000000</v>
      </c>
      <c r="F4004" s="4">
        <v>7282851</v>
      </c>
      <c r="G4004" s="3">
        <f>movie_metadata[[#This Row],[New_gross]]-movie_metadata[[#This Row],[New_budget]]</f>
        <v>4282851</v>
      </c>
      <c r="H4004" s="3" t="str">
        <f>IF(movie_metadata[[#This Row],[Profit/Loss_in money]]&gt;0,"Profit","Loss")</f>
        <v>Profit</v>
      </c>
      <c r="I4004" t="s">
        <v>26</v>
      </c>
      <c r="J4004" t="s">
        <v>27</v>
      </c>
      <c r="K4004" t="s">
        <v>4310</v>
      </c>
      <c r="L4004" s="1">
        <v>1988</v>
      </c>
      <c r="M4004" t="s">
        <v>572</v>
      </c>
      <c r="N4004">
        <v>6.5</v>
      </c>
      <c r="O4004">
        <v>1.85</v>
      </c>
      <c r="P4004">
        <v>812</v>
      </c>
      <c r="Q4004">
        <v>81</v>
      </c>
      <c r="R4004">
        <v>152</v>
      </c>
      <c r="S4004">
        <v>135</v>
      </c>
      <c r="T4004" t="s">
        <v>19311</v>
      </c>
      <c r="U4004">
        <v>674</v>
      </c>
      <c r="V4004" t="s">
        <v>19312</v>
      </c>
      <c r="W4004">
        <v>9502</v>
      </c>
      <c r="X4004">
        <v>1395</v>
      </c>
      <c r="Y4004" t="s">
        <v>19313</v>
      </c>
      <c r="Z4004">
        <v>1</v>
      </c>
      <c r="AA4004" t="s">
        <v>19314</v>
      </c>
      <c r="AB4004" t="s">
        <v>19315</v>
      </c>
      <c r="AC4004">
        <v>100</v>
      </c>
      <c r="AD4004">
        <v>174</v>
      </c>
    </row>
    <row r="4005" spans="1:30" x14ac:dyDescent="0.35">
      <c r="A4005" t="s">
        <v>23</v>
      </c>
      <c r="B4005" t="s">
        <v>14864</v>
      </c>
      <c r="C4005" t="s">
        <v>19316</v>
      </c>
      <c r="D4005">
        <v>94</v>
      </c>
      <c r="E4005" s="4">
        <v>46894594.163157895</v>
      </c>
      <c r="F4005" s="4">
        <v>6879730</v>
      </c>
      <c r="G4005" s="3">
        <f>movie_metadata[[#This Row],[New_gross]]-movie_metadata[[#This Row],[New_budget]]</f>
        <v>-40014864.163157895</v>
      </c>
      <c r="H4005" s="3" t="str">
        <f>IF(movie_metadata[[#This Row],[Profit/Loss_in money]]&gt;0,"Profit","Loss")</f>
        <v>Loss</v>
      </c>
      <c r="I4005" t="s">
        <v>26</v>
      </c>
      <c r="J4005" t="s">
        <v>27</v>
      </c>
      <c r="K4005" t="s">
        <v>3402</v>
      </c>
      <c r="L4005" s="1">
        <v>2004</v>
      </c>
      <c r="M4005" t="s">
        <v>572</v>
      </c>
      <c r="N4005">
        <v>6.9</v>
      </c>
      <c r="O4005">
        <v>2.35</v>
      </c>
      <c r="P4005">
        <v>187</v>
      </c>
      <c r="Q4005">
        <v>17</v>
      </c>
      <c r="R4005">
        <v>78</v>
      </c>
      <c r="S4005">
        <v>469</v>
      </c>
      <c r="T4005" t="s">
        <v>4900</v>
      </c>
      <c r="U4005">
        <v>912</v>
      </c>
      <c r="V4005" t="s">
        <v>3070</v>
      </c>
      <c r="W4005">
        <v>806</v>
      </c>
      <c r="X4005">
        <v>3049</v>
      </c>
      <c r="Y4005" t="s">
        <v>19317</v>
      </c>
      <c r="Z4005">
        <v>0</v>
      </c>
      <c r="AA4005" t="s">
        <v>19318</v>
      </c>
      <c r="AB4005" t="s">
        <v>19319</v>
      </c>
      <c r="AC4005">
        <v>23</v>
      </c>
      <c r="AD4005">
        <v>637</v>
      </c>
    </row>
    <row r="4006" spans="1:30" x14ac:dyDescent="0.35">
      <c r="A4006" t="s">
        <v>23</v>
      </c>
      <c r="B4006" t="s">
        <v>19320</v>
      </c>
      <c r="C4006" t="s">
        <v>19321</v>
      </c>
      <c r="D4006">
        <v>90</v>
      </c>
      <c r="E4006" s="4">
        <v>3000000</v>
      </c>
      <c r="F4006" s="4">
        <v>5844929</v>
      </c>
      <c r="G4006" s="3">
        <f>movie_metadata[[#This Row],[New_gross]]-movie_metadata[[#This Row],[New_budget]]</f>
        <v>2844929</v>
      </c>
      <c r="H4006" s="3" t="str">
        <f>IF(movie_metadata[[#This Row],[Profit/Loss_in money]]&gt;0,"Profit","Loss")</f>
        <v>Profit</v>
      </c>
      <c r="I4006" t="s">
        <v>26</v>
      </c>
      <c r="J4006" t="s">
        <v>27</v>
      </c>
      <c r="K4006" t="s">
        <v>2520</v>
      </c>
      <c r="L4006" s="1">
        <v>2002</v>
      </c>
      <c r="M4006" t="s">
        <v>29</v>
      </c>
      <c r="N4006">
        <v>7</v>
      </c>
      <c r="O4006">
        <v>1.85</v>
      </c>
      <c r="P4006">
        <v>595</v>
      </c>
      <c r="Q4006">
        <v>75</v>
      </c>
      <c r="R4006">
        <v>15</v>
      </c>
      <c r="S4006">
        <v>453</v>
      </c>
      <c r="T4006" t="s">
        <v>5008</v>
      </c>
      <c r="U4006">
        <v>953</v>
      </c>
      <c r="V4006" t="s">
        <v>633</v>
      </c>
      <c r="W4006">
        <v>6000</v>
      </c>
      <c r="X4006">
        <v>2510</v>
      </c>
      <c r="Y4006" t="s">
        <v>8987</v>
      </c>
      <c r="Z4006">
        <v>1</v>
      </c>
      <c r="AA4006" t="s">
        <v>19322</v>
      </c>
      <c r="AB4006" t="s">
        <v>19323</v>
      </c>
      <c r="AC4006">
        <v>109</v>
      </c>
      <c r="AD4006">
        <v>625</v>
      </c>
    </row>
    <row r="4007" spans="1:30" x14ac:dyDescent="0.35">
      <c r="A4007" t="s">
        <v>23</v>
      </c>
      <c r="B4007" t="s">
        <v>60</v>
      </c>
      <c r="C4007" t="s">
        <v>19324</v>
      </c>
      <c r="D4007">
        <v>197</v>
      </c>
      <c r="E4007" s="4">
        <v>15000000</v>
      </c>
      <c r="F4007" s="4">
        <v>40504450.288288288</v>
      </c>
      <c r="G4007" s="3">
        <f>movie_metadata[[#This Row],[New_gross]]-movie_metadata[[#This Row],[New_budget]]</f>
        <v>25504450.288288288</v>
      </c>
      <c r="H4007" s="3" t="str">
        <f>IF(movie_metadata[[#This Row],[Profit/Loss_in money]]&gt;0,"Profit","Loss")</f>
        <v>Profit</v>
      </c>
      <c r="I4007" t="s">
        <v>26</v>
      </c>
      <c r="J4007" t="s">
        <v>358</v>
      </c>
      <c r="K4007" t="s">
        <v>3389</v>
      </c>
      <c r="L4007" s="1">
        <v>2005</v>
      </c>
      <c r="M4007" t="s">
        <v>60</v>
      </c>
      <c r="N4007">
        <v>7.4</v>
      </c>
      <c r="O4007">
        <v>2.35</v>
      </c>
      <c r="P4007">
        <v>367</v>
      </c>
      <c r="Q4007">
        <v>1</v>
      </c>
      <c r="S4007">
        <v>110</v>
      </c>
      <c r="T4007" t="s">
        <v>19325</v>
      </c>
      <c r="U4007">
        <v>578</v>
      </c>
      <c r="V4007" t="s">
        <v>18651</v>
      </c>
      <c r="W4007">
        <v>299</v>
      </c>
      <c r="X4007">
        <v>1400</v>
      </c>
      <c r="Y4007" t="s">
        <v>15562</v>
      </c>
      <c r="Z4007">
        <v>0</v>
      </c>
      <c r="AA4007" t="s">
        <v>19326</v>
      </c>
      <c r="AB4007" t="s">
        <v>19327</v>
      </c>
      <c r="AC4007">
        <v>1</v>
      </c>
      <c r="AD4007">
        <v>476</v>
      </c>
    </row>
    <row r="4008" spans="1:30" x14ac:dyDescent="0.35">
      <c r="A4008" t="s">
        <v>23</v>
      </c>
      <c r="B4008" t="s">
        <v>5593</v>
      </c>
      <c r="C4008" t="s">
        <v>19328</v>
      </c>
      <c r="D4008">
        <v>117</v>
      </c>
      <c r="E4008" s="4">
        <v>68968482.12626262</v>
      </c>
      <c r="F4008" s="4">
        <v>3222857</v>
      </c>
      <c r="G4008" s="3">
        <f>movie_metadata[[#This Row],[New_gross]]-movie_metadata[[#This Row],[New_budget]]</f>
        <v>-65745625.12626262</v>
      </c>
      <c r="H4008" s="3" t="str">
        <f>IF(movie_metadata[[#This Row],[Profit/Loss_in money]]&gt;0,"Profit","Loss")</f>
        <v>Loss</v>
      </c>
      <c r="I4008" t="s">
        <v>5595</v>
      </c>
      <c r="J4008" t="s">
        <v>254</v>
      </c>
      <c r="K4008" t="s">
        <v>206</v>
      </c>
      <c r="L4008" s="1">
        <v>2005</v>
      </c>
      <c r="M4008" t="s">
        <v>29</v>
      </c>
      <c r="N4008">
        <v>7.8</v>
      </c>
      <c r="O4008">
        <v>2.35</v>
      </c>
      <c r="P4008">
        <v>0</v>
      </c>
      <c r="Q4008">
        <v>91</v>
      </c>
      <c r="R4008">
        <v>375</v>
      </c>
      <c r="S4008">
        <v>31</v>
      </c>
      <c r="T4008" t="s">
        <v>19329</v>
      </c>
      <c r="U4008">
        <v>1000</v>
      </c>
      <c r="V4008" t="s">
        <v>14687</v>
      </c>
      <c r="W4008">
        <v>12560</v>
      </c>
      <c r="X4008">
        <v>1394</v>
      </c>
      <c r="Y4008" t="s">
        <v>19330</v>
      </c>
      <c r="Z4008">
        <v>0</v>
      </c>
      <c r="AA4008" t="s">
        <v>19331</v>
      </c>
      <c r="AB4008" t="s">
        <v>19332</v>
      </c>
      <c r="AC4008">
        <v>147</v>
      </c>
      <c r="AD4008">
        <v>329</v>
      </c>
    </row>
    <row r="4009" spans="1:30" x14ac:dyDescent="0.35">
      <c r="A4009" t="s">
        <v>23</v>
      </c>
      <c r="B4009" t="s">
        <v>19333</v>
      </c>
      <c r="C4009" t="s">
        <v>19334</v>
      </c>
      <c r="D4009">
        <v>96</v>
      </c>
      <c r="E4009" s="4">
        <v>1900000</v>
      </c>
      <c r="F4009" s="4">
        <v>4170647</v>
      </c>
      <c r="G4009" s="3">
        <f>movie_metadata[[#This Row],[New_gross]]-movie_metadata[[#This Row],[New_budget]]</f>
        <v>2270647</v>
      </c>
      <c r="H4009" s="3" t="str">
        <f>IF(movie_metadata[[#This Row],[Profit/Loss_in money]]&gt;0,"Profit","Loss")</f>
        <v>Profit</v>
      </c>
      <c r="I4009" t="s">
        <v>26</v>
      </c>
      <c r="J4009" t="s">
        <v>45</v>
      </c>
      <c r="K4009" t="s">
        <v>2520</v>
      </c>
      <c r="L4009" s="1">
        <v>1999</v>
      </c>
      <c r="M4009" t="s">
        <v>572</v>
      </c>
      <c r="N4009">
        <v>6.9</v>
      </c>
      <c r="O4009">
        <v>1.85</v>
      </c>
      <c r="P4009">
        <v>1000</v>
      </c>
      <c r="Q4009">
        <v>82</v>
      </c>
      <c r="R4009">
        <v>70</v>
      </c>
      <c r="S4009">
        <v>163</v>
      </c>
      <c r="T4009" t="s">
        <v>14622</v>
      </c>
      <c r="U4009">
        <v>883</v>
      </c>
      <c r="V4009" t="s">
        <v>1505</v>
      </c>
      <c r="W4009">
        <v>14548</v>
      </c>
      <c r="X4009">
        <v>1616</v>
      </c>
      <c r="Y4009" t="s">
        <v>4710</v>
      </c>
      <c r="Z4009">
        <v>0</v>
      </c>
      <c r="AA4009" t="s">
        <v>19335</v>
      </c>
      <c r="AB4009" t="s">
        <v>19336</v>
      </c>
      <c r="AC4009">
        <v>161</v>
      </c>
      <c r="AD4009">
        <v>183</v>
      </c>
    </row>
    <row r="4010" spans="1:30" x14ac:dyDescent="0.35">
      <c r="A4010" t="s">
        <v>23</v>
      </c>
      <c r="B4010" t="s">
        <v>19337</v>
      </c>
      <c r="C4010" t="s">
        <v>19338</v>
      </c>
      <c r="D4010">
        <v>82</v>
      </c>
      <c r="E4010" s="4">
        <v>3000000</v>
      </c>
      <c r="F4010" s="4">
        <v>4142507</v>
      </c>
      <c r="G4010" s="3">
        <f>movie_metadata[[#This Row],[New_gross]]-movie_metadata[[#This Row],[New_budget]]</f>
        <v>1142507</v>
      </c>
      <c r="H4010" s="3" t="str">
        <f>IF(movie_metadata[[#This Row],[Profit/Loss_in money]]&gt;0,"Profit","Loss")</f>
        <v>Profit</v>
      </c>
      <c r="I4010" t="s">
        <v>26</v>
      </c>
      <c r="J4010" t="s">
        <v>27</v>
      </c>
      <c r="K4010" t="s">
        <v>1674</v>
      </c>
      <c r="L4010" s="1">
        <v>2000</v>
      </c>
      <c r="M4010" t="s">
        <v>572</v>
      </c>
      <c r="N4010">
        <v>4.4000000000000004</v>
      </c>
      <c r="O4010">
        <v>1.85</v>
      </c>
      <c r="P4010">
        <v>131</v>
      </c>
      <c r="Q4010">
        <v>48</v>
      </c>
      <c r="R4010">
        <v>0</v>
      </c>
      <c r="S4010">
        <v>51</v>
      </c>
      <c r="T4010" t="s">
        <v>7459</v>
      </c>
      <c r="U4010">
        <v>472</v>
      </c>
      <c r="V4010" t="s">
        <v>19339</v>
      </c>
      <c r="W4010">
        <v>3665</v>
      </c>
      <c r="X4010">
        <v>858</v>
      </c>
      <c r="Y4010" t="s">
        <v>19340</v>
      </c>
      <c r="Z4010">
        <v>1</v>
      </c>
      <c r="AA4010" t="s">
        <v>19341</v>
      </c>
      <c r="AB4010" t="s">
        <v>19342</v>
      </c>
      <c r="AC4010">
        <v>81</v>
      </c>
      <c r="AD4010">
        <v>324</v>
      </c>
    </row>
    <row r="4011" spans="1:30" x14ac:dyDescent="0.35">
      <c r="A4011" t="s">
        <v>23</v>
      </c>
      <c r="B4011" t="s">
        <v>10294</v>
      </c>
      <c r="C4011" t="s">
        <v>19343</v>
      </c>
      <c r="D4011">
        <v>109</v>
      </c>
      <c r="E4011" s="4">
        <v>3000000</v>
      </c>
      <c r="F4011" s="4">
        <v>4109095</v>
      </c>
      <c r="G4011" s="3">
        <f>movie_metadata[[#This Row],[New_gross]]-movie_metadata[[#This Row],[New_budget]]</f>
        <v>1109095</v>
      </c>
      <c r="H4011" s="3" t="str">
        <f>IF(movie_metadata[[#This Row],[Profit/Loss_in money]]&gt;0,"Profit","Loss")</f>
        <v>Profit</v>
      </c>
      <c r="I4011" t="s">
        <v>26</v>
      </c>
      <c r="J4011" t="s">
        <v>27</v>
      </c>
      <c r="K4011" t="s">
        <v>19344</v>
      </c>
      <c r="L4011" s="1">
        <v>1996</v>
      </c>
      <c r="M4011" t="s">
        <v>572</v>
      </c>
      <c r="N4011">
        <v>6</v>
      </c>
      <c r="O4011">
        <v>1.85</v>
      </c>
      <c r="P4011">
        <v>0</v>
      </c>
      <c r="Q4011">
        <v>33</v>
      </c>
      <c r="R4011">
        <v>300</v>
      </c>
      <c r="S4011">
        <v>200</v>
      </c>
      <c r="T4011" t="s">
        <v>13822</v>
      </c>
      <c r="U4011">
        <v>729</v>
      </c>
      <c r="V4011" t="s">
        <v>3510</v>
      </c>
      <c r="W4011">
        <v>8239</v>
      </c>
      <c r="X4011">
        <v>1292</v>
      </c>
      <c r="Y4011" t="s">
        <v>15240</v>
      </c>
      <c r="Z4011">
        <v>0</v>
      </c>
      <c r="AA4011" t="s">
        <v>19345</v>
      </c>
      <c r="AB4011" t="s">
        <v>19346</v>
      </c>
      <c r="AC4011">
        <v>92</v>
      </c>
      <c r="AD4011">
        <v>257</v>
      </c>
    </row>
    <row r="4012" spans="1:30" x14ac:dyDescent="0.35">
      <c r="A4012" t="s">
        <v>23</v>
      </c>
      <c r="B4012" t="s">
        <v>16081</v>
      </c>
      <c r="C4012" t="s">
        <v>19347</v>
      </c>
      <c r="D4012">
        <v>90</v>
      </c>
      <c r="E4012" s="4">
        <v>43432109.375</v>
      </c>
      <c r="F4012" s="4">
        <v>4033268</v>
      </c>
      <c r="G4012" s="3">
        <f>movie_metadata[[#This Row],[New_gross]]-movie_metadata[[#This Row],[New_budget]]</f>
        <v>-39398841.375</v>
      </c>
      <c r="H4012" s="3" t="str">
        <f>IF(movie_metadata[[#This Row],[Profit/Loss_in money]]&gt;0,"Profit","Loss")</f>
        <v>Loss</v>
      </c>
      <c r="I4012" t="s">
        <v>26</v>
      </c>
      <c r="J4012" t="s">
        <v>27</v>
      </c>
      <c r="K4012" t="s">
        <v>2520</v>
      </c>
      <c r="L4012" s="1">
        <v>2010</v>
      </c>
      <c r="M4012" t="s">
        <v>572</v>
      </c>
      <c r="N4012">
        <v>6.6</v>
      </c>
      <c r="O4012">
        <v>2.35</v>
      </c>
      <c r="P4012">
        <v>0</v>
      </c>
      <c r="Q4012">
        <v>133</v>
      </c>
      <c r="R4012">
        <v>132</v>
      </c>
      <c r="S4012">
        <v>547</v>
      </c>
      <c r="T4012" t="s">
        <v>4590</v>
      </c>
      <c r="U4012">
        <v>1000</v>
      </c>
      <c r="V4012" t="s">
        <v>423</v>
      </c>
      <c r="W4012">
        <v>9808</v>
      </c>
      <c r="X4012">
        <v>3692</v>
      </c>
      <c r="Y4012" t="s">
        <v>19348</v>
      </c>
      <c r="Z4012">
        <v>0</v>
      </c>
      <c r="AA4012" t="s">
        <v>19349</v>
      </c>
      <c r="AB4012" t="s">
        <v>19350</v>
      </c>
      <c r="AC4012">
        <v>53</v>
      </c>
      <c r="AD4012">
        <v>864</v>
      </c>
    </row>
    <row r="4013" spans="1:30" x14ac:dyDescent="0.35">
      <c r="A4013" t="s">
        <v>23</v>
      </c>
      <c r="B4013" t="s">
        <v>19351</v>
      </c>
      <c r="C4013" t="s">
        <v>19352</v>
      </c>
      <c r="D4013">
        <v>89</v>
      </c>
      <c r="E4013" s="4">
        <v>3000000</v>
      </c>
      <c r="F4013" s="4">
        <v>72139959.341176465</v>
      </c>
      <c r="G4013" s="3">
        <f>movie_metadata[[#This Row],[New_gross]]-movie_metadata[[#This Row],[New_budget]]</f>
        <v>69139959.341176465</v>
      </c>
      <c r="H4013" s="3" t="str">
        <f>IF(movie_metadata[[#This Row],[Profit/Loss_in money]]&gt;0,"Profit","Loss")</f>
        <v>Profit</v>
      </c>
      <c r="I4013" t="s">
        <v>26</v>
      </c>
      <c r="J4013" t="s">
        <v>27</v>
      </c>
      <c r="K4013" t="s">
        <v>19353</v>
      </c>
      <c r="L4013" s="1">
        <v>1971</v>
      </c>
      <c r="M4013" t="s">
        <v>264</v>
      </c>
      <c r="N4013">
        <v>7.8</v>
      </c>
      <c r="O4013">
        <v>1.33</v>
      </c>
      <c r="P4013">
        <v>0</v>
      </c>
      <c r="Q4013">
        <v>104</v>
      </c>
      <c r="R4013">
        <v>21</v>
      </c>
      <c r="S4013">
        <v>124</v>
      </c>
      <c r="T4013" t="s">
        <v>19354</v>
      </c>
      <c r="U4013">
        <v>240</v>
      </c>
      <c r="V4013" t="s">
        <v>19355</v>
      </c>
      <c r="W4013">
        <v>128334</v>
      </c>
      <c r="X4013">
        <v>1011</v>
      </c>
      <c r="Y4013" t="s">
        <v>19356</v>
      </c>
      <c r="Z4013">
        <v>1</v>
      </c>
      <c r="AA4013" t="s">
        <v>19357</v>
      </c>
      <c r="AB4013" t="s">
        <v>19358</v>
      </c>
      <c r="AC4013">
        <v>349</v>
      </c>
      <c r="AD4013">
        <v>177</v>
      </c>
    </row>
    <row r="4014" spans="1:30" x14ac:dyDescent="0.35">
      <c r="A4014" t="s">
        <v>23</v>
      </c>
      <c r="B4014" t="s">
        <v>19359</v>
      </c>
      <c r="C4014" t="s">
        <v>19360</v>
      </c>
      <c r="D4014">
        <v>98</v>
      </c>
      <c r="E4014" s="4">
        <v>3000000</v>
      </c>
      <c r="F4014" s="4">
        <v>3902679</v>
      </c>
      <c r="G4014" s="3">
        <f>movie_metadata[[#This Row],[New_gross]]-movie_metadata[[#This Row],[New_budget]]</f>
        <v>902679</v>
      </c>
      <c r="H4014" s="3" t="str">
        <f>IF(movie_metadata[[#This Row],[Profit/Loss_in money]]&gt;0,"Profit","Loss")</f>
        <v>Profit</v>
      </c>
      <c r="I4014" t="s">
        <v>26</v>
      </c>
      <c r="J4014" t="s">
        <v>27</v>
      </c>
      <c r="K4014" t="s">
        <v>7395</v>
      </c>
      <c r="L4014" s="1">
        <v>1993</v>
      </c>
      <c r="M4014" t="s">
        <v>572</v>
      </c>
      <c r="N4014">
        <v>5.3</v>
      </c>
      <c r="O4014">
        <v>1.66</v>
      </c>
      <c r="P4014">
        <v>217</v>
      </c>
      <c r="Q4014">
        <v>22</v>
      </c>
      <c r="R4014">
        <v>16</v>
      </c>
      <c r="S4014">
        <v>222</v>
      </c>
      <c r="T4014" t="s">
        <v>14461</v>
      </c>
      <c r="U4014">
        <v>687</v>
      </c>
      <c r="V4014" t="s">
        <v>6206</v>
      </c>
      <c r="W4014">
        <v>3943</v>
      </c>
      <c r="X4014">
        <v>1806</v>
      </c>
      <c r="Y4014" t="s">
        <v>19361</v>
      </c>
      <c r="Z4014">
        <v>0</v>
      </c>
      <c r="AA4014" t="s">
        <v>19362</v>
      </c>
      <c r="AB4014" t="s">
        <v>19363</v>
      </c>
      <c r="AC4014">
        <v>49</v>
      </c>
      <c r="AD4014">
        <v>233</v>
      </c>
    </row>
    <row r="4015" spans="1:30" x14ac:dyDescent="0.35">
      <c r="A4015" t="s">
        <v>23</v>
      </c>
      <c r="B4015" t="s">
        <v>19364</v>
      </c>
      <c r="C4015" t="s">
        <v>19365</v>
      </c>
      <c r="D4015">
        <v>95</v>
      </c>
      <c r="E4015" s="4">
        <v>3000000</v>
      </c>
      <c r="F4015" s="4">
        <v>3559990</v>
      </c>
      <c r="G4015" s="3">
        <f>movie_metadata[[#This Row],[New_gross]]-movie_metadata[[#This Row],[New_budget]]</f>
        <v>559990</v>
      </c>
      <c r="H4015" s="3" t="str">
        <f>IF(movie_metadata[[#This Row],[Profit/Loss_in money]]&gt;0,"Profit","Loss")</f>
        <v>Profit</v>
      </c>
      <c r="I4015" t="s">
        <v>26</v>
      </c>
      <c r="J4015" t="s">
        <v>27</v>
      </c>
      <c r="K4015" t="s">
        <v>1001</v>
      </c>
      <c r="L4015" s="1">
        <v>1997</v>
      </c>
      <c r="M4015" t="s">
        <v>572</v>
      </c>
      <c r="N4015">
        <v>5.3</v>
      </c>
      <c r="O4015">
        <v>1.85</v>
      </c>
      <c r="P4015">
        <v>417</v>
      </c>
      <c r="Q4015">
        <v>30</v>
      </c>
      <c r="R4015">
        <v>45</v>
      </c>
      <c r="S4015">
        <v>267</v>
      </c>
      <c r="T4015" t="s">
        <v>19366</v>
      </c>
      <c r="U4015">
        <v>578</v>
      </c>
      <c r="V4015" t="s">
        <v>5921</v>
      </c>
      <c r="W4015">
        <v>8005</v>
      </c>
      <c r="X4015">
        <v>1363</v>
      </c>
      <c r="Y4015" t="s">
        <v>4073</v>
      </c>
      <c r="Z4015">
        <v>0</v>
      </c>
      <c r="AA4015" t="s">
        <v>19367</v>
      </c>
      <c r="AB4015" t="s">
        <v>19368</v>
      </c>
      <c r="AC4015">
        <v>49</v>
      </c>
      <c r="AD4015">
        <v>341</v>
      </c>
    </row>
    <row r="4016" spans="1:30" x14ac:dyDescent="0.35">
      <c r="A4016" t="s">
        <v>23</v>
      </c>
      <c r="B4016" t="s">
        <v>4935</v>
      </c>
      <c r="C4016" t="s">
        <v>19369</v>
      </c>
      <c r="D4016">
        <v>94</v>
      </c>
      <c r="E4016" s="4">
        <v>3000000</v>
      </c>
      <c r="F4016" s="4">
        <v>76503377.293103442</v>
      </c>
      <c r="G4016" s="3">
        <f>movie_metadata[[#This Row],[New_gross]]-movie_metadata[[#This Row],[New_budget]]</f>
        <v>73503377.293103442</v>
      </c>
      <c r="H4016" s="3" t="str">
        <f>IF(movie_metadata[[#This Row],[Profit/Loss_in money]]&gt;0,"Profit","Loss")</f>
        <v>Profit</v>
      </c>
      <c r="I4016" t="s">
        <v>26</v>
      </c>
      <c r="J4016" t="s">
        <v>27</v>
      </c>
      <c r="K4016" t="s">
        <v>206</v>
      </c>
      <c r="L4016" s="1">
        <v>1978</v>
      </c>
      <c r="M4016" t="s">
        <v>82</v>
      </c>
      <c r="N4016">
        <v>8</v>
      </c>
      <c r="O4016">
        <v>1.85</v>
      </c>
      <c r="P4016">
        <v>0</v>
      </c>
      <c r="Q4016">
        <v>112</v>
      </c>
      <c r="R4016">
        <v>0</v>
      </c>
      <c r="S4016">
        <v>180</v>
      </c>
      <c r="T4016" t="s">
        <v>19370</v>
      </c>
      <c r="U4016">
        <v>820</v>
      </c>
      <c r="V4016" t="s">
        <v>1039</v>
      </c>
      <c r="W4016">
        <v>37594</v>
      </c>
      <c r="X4016">
        <v>1618</v>
      </c>
      <c r="Y4016" t="s">
        <v>19371</v>
      </c>
      <c r="Z4016">
        <v>0</v>
      </c>
      <c r="AA4016" t="s">
        <v>19372</v>
      </c>
      <c r="AB4016" t="s">
        <v>19373</v>
      </c>
      <c r="AC4016">
        <v>181</v>
      </c>
      <c r="AD4016">
        <v>350</v>
      </c>
    </row>
    <row r="4017" spans="1:30" x14ac:dyDescent="0.35">
      <c r="A4017" t="s">
        <v>23</v>
      </c>
      <c r="B4017" t="s">
        <v>19374</v>
      </c>
      <c r="C4017" t="s">
        <v>19375</v>
      </c>
      <c r="D4017">
        <v>104</v>
      </c>
      <c r="E4017" s="4">
        <v>4500000</v>
      </c>
      <c r="F4017" s="4">
        <v>3287435</v>
      </c>
      <c r="G4017" s="3">
        <f>movie_metadata[[#This Row],[New_gross]]-movie_metadata[[#This Row],[New_budget]]</f>
        <v>-1212565</v>
      </c>
      <c r="H4017" s="3" t="str">
        <f>IF(movie_metadata[[#This Row],[Profit/Loss_in money]]&gt;0,"Profit","Loss")</f>
        <v>Loss</v>
      </c>
      <c r="I4017" t="s">
        <v>26</v>
      </c>
      <c r="J4017" t="s">
        <v>27</v>
      </c>
      <c r="K4017" t="s">
        <v>3402</v>
      </c>
      <c r="L4017" s="1">
        <v>2001</v>
      </c>
      <c r="M4017" t="s">
        <v>572</v>
      </c>
      <c r="N4017">
        <v>7.1</v>
      </c>
      <c r="O4017">
        <v>1.85</v>
      </c>
      <c r="P4017">
        <v>430</v>
      </c>
      <c r="Q4017">
        <v>79</v>
      </c>
      <c r="R4017">
        <v>11</v>
      </c>
      <c r="S4017">
        <v>194</v>
      </c>
      <c r="T4017" t="s">
        <v>9242</v>
      </c>
      <c r="U4017">
        <v>11000</v>
      </c>
      <c r="V4017" t="s">
        <v>653</v>
      </c>
      <c r="W4017">
        <v>8603</v>
      </c>
      <c r="X4017">
        <v>12250</v>
      </c>
      <c r="Y4017" t="s">
        <v>14064</v>
      </c>
      <c r="Z4017">
        <v>2</v>
      </c>
      <c r="AA4017" t="s">
        <v>19376</v>
      </c>
      <c r="AB4017" t="s">
        <v>19377</v>
      </c>
      <c r="AC4017">
        <v>115</v>
      </c>
      <c r="AD4017">
        <v>813</v>
      </c>
    </row>
    <row r="4018" spans="1:30" x14ac:dyDescent="0.35">
      <c r="A4018" t="s">
        <v>23</v>
      </c>
      <c r="B4018" t="s">
        <v>19378</v>
      </c>
      <c r="C4018" t="s">
        <v>19379</v>
      </c>
      <c r="D4018">
        <v>87</v>
      </c>
      <c r="E4018" s="4">
        <v>3500000</v>
      </c>
      <c r="F4018" s="4">
        <v>3071947</v>
      </c>
      <c r="G4018" s="3">
        <f>movie_metadata[[#This Row],[New_gross]]-movie_metadata[[#This Row],[New_budget]]</f>
        <v>-428053</v>
      </c>
      <c r="H4018" s="3" t="str">
        <f>IF(movie_metadata[[#This Row],[Profit/Loss_in money]]&gt;0,"Profit","Loss")</f>
        <v>Loss</v>
      </c>
      <c r="I4018" t="s">
        <v>26</v>
      </c>
      <c r="J4018" t="s">
        <v>27</v>
      </c>
      <c r="K4018" t="s">
        <v>5957</v>
      </c>
      <c r="L4018" s="1">
        <v>1999</v>
      </c>
      <c r="M4018" t="s">
        <v>572</v>
      </c>
      <c r="N4018">
        <v>5.4</v>
      </c>
      <c r="O4018">
        <v>1.85</v>
      </c>
      <c r="P4018">
        <v>0</v>
      </c>
      <c r="Q4018">
        <v>49</v>
      </c>
      <c r="R4018">
        <v>18</v>
      </c>
      <c r="S4018">
        <v>844</v>
      </c>
      <c r="T4018" t="s">
        <v>227</v>
      </c>
      <c r="U4018">
        <v>3000</v>
      </c>
      <c r="V4018" t="s">
        <v>5436</v>
      </c>
      <c r="W4018">
        <v>18711</v>
      </c>
      <c r="X4018">
        <v>9555</v>
      </c>
      <c r="Y4018" t="s">
        <v>19380</v>
      </c>
      <c r="Z4018">
        <v>3</v>
      </c>
      <c r="AA4018" t="s">
        <v>19381</v>
      </c>
      <c r="AB4018" t="s">
        <v>19382</v>
      </c>
      <c r="AC4018">
        <v>183</v>
      </c>
      <c r="AD4018">
        <v>2000</v>
      </c>
    </row>
    <row r="4019" spans="1:30" x14ac:dyDescent="0.35">
      <c r="A4019" t="s">
        <v>23</v>
      </c>
      <c r="B4019" t="s">
        <v>13489</v>
      </c>
      <c r="C4019" t="s">
        <v>19383</v>
      </c>
      <c r="D4019">
        <v>108</v>
      </c>
      <c r="E4019" s="4">
        <v>3300000</v>
      </c>
      <c r="F4019" s="4">
        <v>2961991</v>
      </c>
      <c r="G4019" s="3">
        <f>movie_metadata[[#This Row],[New_gross]]-movie_metadata[[#This Row],[New_budget]]</f>
        <v>-338009</v>
      </c>
      <c r="H4019" s="3" t="str">
        <f>IF(movie_metadata[[#This Row],[Profit/Loss_in money]]&gt;0,"Profit","Loss")</f>
        <v>Loss</v>
      </c>
      <c r="I4019" t="s">
        <v>26</v>
      </c>
      <c r="J4019" t="s">
        <v>27</v>
      </c>
      <c r="K4019" t="s">
        <v>1536</v>
      </c>
      <c r="L4019" s="1">
        <v>1996</v>
      </c>
      <c r="M4019" t="s">
        <v>572</v>
      </c>
      <c r="N4019">
        <v>6.9</v>
      </c>
      <c r="O4019">
        <v>1.85</v>
      </c>
      <c r="P4019">
        <v>0</v>
      </c>
      <c r="Q4019">
        <v>42</v>
      </c>
      <c r="R4019">
        <v>232</v>
      </c>
      <c r="S4019">
        <v>353</v>
      </c>
      <c r="T4019" t="s">
        <v>1862</v>
      </c>
      <c r="U4019">
        <v>10000</v>
      </c>
      <c r="V4019" t="s">
        <v>432</v>
      </c>
      <c r="W4019">
        <v>15885</v>
      </c>
      <c r="X4019">
        <v>11459</v>
      </c>
      <c r="Y4019" t="s">
        <v>19384</v>
      </c>
      <c r="Z4019">
        <v>4</v>
      </c>
      <c r="AA4019" t="s">
        <v>19385</v>
      </c>
      <c r="AB4019" t="s">
        <v>19386</v>
      </c>
      <c r="AC4019">
        <v>78</v>
      </c>
      <c r="AD4019">
        <v>721</v>
      </c>
    </row>
    <row r="4020" spans="1:30" x14ac:dyDescent="0.35">
      <c r="A4020" t="s">
        <v>739</v>
      </c>
      <c r="B4020" t="s">
        <v>15214</v>
      </c>
      <c r="C4020" t="s">
        <v>19387</v>
      </c>
      <c r="D4020">
        <v>86</v>
      </c>
      <c r="E4020" s="4">
        <v>38897216.623036653</v>
      </c>
      <c r="F4020" s="4">
        <v>4063238</v>
      </c>
      <c r="G4020" s="3">
        <f>movie_metadata[[#This Row],[New_gross]]-movie_metadata[[#This Row],[New_budget]]</f>
        <v>-34833978.623036653</v>
      </c>
      <c r="H4020" s="3" t="str">
        <f>IF(movie_metadata[[#This Row],[Profit/Loss_in money]]&gt;0,"Profit","Loss")</f>
        <v>Loss</v>
      </c>
      <c r="I4020" t="s">
        <v>26</v>
      </c>
      <c r="J4020" t="s">
        <v>27</v>
      </c>
      <c r="K4020" t="s">
        <v>1407</v>
      </c>
      <c r="L4020" s="1">
        <v>2012</v>
      </c>
      <c r="M4020" t="s">
        <v>572</v>
      </c>
      <c r="N4020">
        <v>7.4</v>
      </c>
      <c r="O4020">
        <v>1.85</v>
      </c>
      <c r="P4020">
        <v>11000</v>
      </c>
      <c r="Q4020">
        <v>345</v>
      </c>
      <c r="R4020">
        <v>387</v>
      </c>
      <c r="S4020">
        <v>270</v>
      </c>
      <c r="T4020" t="s">
        <v>19388</v>
      </c>
      <c r="U4020">
        <v>962</v>
      </c>
      <c r="V4020" t="s">
        <v>9468</v>
      </c>
      <c r="W4020">
        <v>43982</v>
      </c>
      <c r="X4020">
        <v>2260</v>
      </c>
      <c r="Y4020" t="s">
        <v>16517</v>
      </c>
      <c r="Z4020">
        <v>0</v>
      </c>
      <c r="AA4020" t="s">
        <v>19389</v>
      </c>
      <c r="AB4020" t="s">
        <v>19390</v>
      </c>
      <c r="AC4020">
        <v>139</v>
      </c>
      <c r="AD4020">
        <v>481</v>
      </c>
    </row>
    <row r="4021" spans="1:30" x14ac:dyDescent="0.35">
      <c r="A4021" t="s">
        <v>23</v>
      </c>
      <c r="B4021" t="s">
        <v>808</v>
      </c>
      <c r="C4021" t="s">
        <v>19391</v>
      </c>
      <c r="D4021">
        <v>94</v>
      </c>
      <c r="E4021" s="4">
        <v>3000000</v>
      </c>
      <c r="F4021" s="4">
        <v>2912363</v>
      </c>
      <c r="G4021" s="3">
        <f>movie_metadata[[#This Row],[New_gross]]-movie_metadata[[#This Row],[New_budget]]</f>
        <v>-87637</v>
      </c>
      <c r="H4021" s="3" t="str">
        <f>IF(movie_metadata[[#This Row],[Profit/Loss_in money]]&gt;0,"Profit","Loss")</f>
        <v>Loss</v>
      </c>
      <c r="I4021" t="s">
        <v>19392</v>
      </c>
      <c r="J4021" t="s">
        <v>45</v>
      </c>
      <c r="K4021" t="s">
        <v>1928</v>
      </c>
      <c r="L4021" s="1">
        <v>2005</v>
      </c>
      <c r="M4021" t="s">
        <v>572</v>
      </c>
      <c r="N4021">
        <v>7.3</v>
      </c>
      <c r="O4021">
        <v>2.35</v>
      </c>
      <c r="P4021">
        <v>0</v>
      </c>
      <c r="Q4021">
        <v>152</v>
      </c>
      <c r="R4021">
        <v>151</v>
      </c>
      <c r="S4021">
        <v>29</v>
      </c>
      <c r="T4021" t="s">
        <v>19393</v>
      </c>
      <c r="U4021">
        <v>113</v>
      </c>
      <c r="V4021" t="s">
        <v>7796</v>
      </c>
      <c r="W4021">
        <v>25063</v>
      </c>
      <c r="X4021">
        <v>278</v>
      </c>
      <c r="Y4021" t="s">
        <v>19394</v>
      </c>
      <c r="Z4021">
        <v>1</v>
      </c>
      <c r="AA4021" t="s">
        <v>19395</v>
      </c>
      <c r="AB4021" t="s">
        <v>19396</v>
      </c>
      <c r="AC4021">
        <v>177</v>
      </c>
      <c r="AD4021">
        <v>64</v>
      </c>
    </row>
    <row r="4022" spans="1:30" x14ac:dyDescent="0.35">
      <c r="A4022" t="s">
        <v>23</v>
      </c>
      <c r="B4022" t="s">
        <v>18271</v>
      </c>
      <c r="C4022" t="s">
        <v>19397</v>
      </c>
      <c r="D4022">
        <v>134</v>
      </c>
      <c r="E4022" s="4">
        <v>3000000</v>
      </c>
      <c r="F4022" s="4">
        <v>3000000</v>
      </c>
      <c r="G4022" s="3">
        <f>movie_metadata[[#This Row],[New_gross]]-movie_metadata[[#This Row],[New_budget]]</f>
        <v>0</v>
      </c>
      <c r="H4022" s="3" t="str">
        <f>IF(movie_metadata[[#This Row],[Profit/Loss_in money]]&gt;0,"Profit","Loss")</f>
        <v>Loss</v>
      </c>
      <c r="I4022" t="s">
        <v>26</v>
      </c>
      <c r="J4022" t="s">
        <v>27</v>
      </c>
      <c r="K4022" t="s">
        <v>2520</v>
      </c>
      <c r="L4022" s="1">
        <v>1998</v>
      </c>
      <c r="M4022" t="s">
        <v>60</v>
      </c>
      <c r="N4022">
        <v>7.8</v>
      </c>
      <c r="O4022">
        <v>1.85</v>
      </c>
      <c r="P4022">
        <v>0</v>
      </c>
      <c r="Q4022">
        <v>148</v>
      </c>
      <c r="R4022">
        <v>377</v>
      </c>
      <c r="S4022">
        <v>812</v>
      </c>
      <c r="T4022" t="s">
        <v>1949</v>
      </c>
      <c r="U4022">
        <v>22000</v>
      </c>
      <c r="V4022" t="s">
        <v>691</v>
      </c>
      <c r="W4022">
        <v>55329</v>
      </c>
      <c r="X4022">
        <v>36859</v>
      </c>
      <c r="Y4022" t="s">
        <v>4631</v>
      </c>
      <c r="Z4022">
        <v>9</v>
      </c>
      <c r="AA4022" t="s">
        <v>19398</v>
      </c>
      <c r="AB4022" t="s">
        <v>19399</v>
      </c>
      <c r="AC4022">
        <v>499</v>
      </c>
      <c r="AD4022">
        <v>11000</v>
      </c>
    </row>
    <row r="4023" spans="1:30" x14ac:dyDescent="0.35">
      <c r="A4023" t="s">
        <v>23</v>
      </c>
      <c r="B4023" t="s">
        <v>10118</v>
      </c>
      <c r="C4023" t="s">
        <v>19400</v>
      </c>
      <c r="D4023">
        <v>89</v>
      </c>
      <c r="E4023" s="4">
        <v>3000000</v>
      </c>
      <c r="F4023" s="4">
        <v>2223990</v>
      </c>
      <c r="G4023" s="3">
        <f>movie_metadata[[#This Row],[New_gross]]-movie_metadata[[#This Row],[New_budget]]</f>
        <v>-776010</v>
      </c>
      <c r="H4023" s="3" t="str">
        <f>IF(movie_metadata[[#This Row],[Profit/Loss_in money]]&gt;0,"Profit","Loss")</f>
        <v>Loss</v>
      </c>
      <c r="I4023" t="s">
        <v>26</v>
      </c>
      <c r="J4023" t="s">
        <v>27</v>
      </c>
      <c r="K4023" t="s">
        <v>17516</v>
      </c>
      <c r="L4023" s="1">
        <v>2003</v>
      </c>
      <c r="M4023" t="s">
        <v>572</v>
      </c>
      <c r="N4023">
        <v>6.6</v>
      </c>
      <c r="O4023">
        <v>1.85</v>
      </c>
      <c r="P4023">
        <v>26</v>
      </c>
      <c r="Q4023">
        <v>23</v>
      </c>
      <c r="R4023">
        <v>269</v>
      </c>
      <c r="S4023">
        <v>24</v>
      </c>
      <c r="T4023" t="s">
        <v>19401</v>
      </c>
      <c r="U4023">
        <v>489</v>
      </c>
      <c r="V4023" t="s">
        <v>9566</v>
      </c>
      <c r="W4023">
        <v>761</v>
      </c>
      <c r="X4023">
        <v>539</v>
      </c>
      <c r="Y4023" t="s">
        <v>19402</v>
      </c>
      <c r="Z4023">
        <v>1</v>
      </c>
      <c r="AA4023" t="s">
        <v>19403</v>
      </c>
      <c r="AB4023" t="s">
        <v>19404</v>
      </c>
      <c r="AC4023">
        <v>14</v>
      </c>
      <c r="AD4023">
        <v>26</v>
      </c>
    </row>
    <row r="4024" spans="1:30" x14ac:dyDescent="0.35">
      <c r="A4024" t="s">
        <v>23</v>
      </c>
      <c r="B4024" t="s">
        <v>7123</v>
      </c>
      <c r="C4024" t="s">
        <v>19405</v>
      </c>
      <c r="D4024">
        <v>102</v>
      </c>
      <c r="E4024" s="4">
        <v>3000000</v>
      </c>
      <c r="F4024" s="4">
        <v>1821983</v>
      </c>
      <c r="G4024" s="3">
        <f>movie_metadata[[#This Row],[New_gross]]-movie_metadata[[#This Row],[New_budget]]</f>
        <v>-1178017</v>
      </c>
      <c r="H4024" s="3" t="str">
        <f>IF(movie_metadata[[#This Row],[Profit/Loss_in money]]&gt;0,"Profit","Loss")</f>
        <v>Loss</v>
      </c>
      <c r="I4024" t="s">
        <v>26</v>
      </c>
      <c r="J4024" t="s">
        <v>27</v>
      </c>
      <c r="K4024" t="s">
        <v>19406</v>
      </c>
      <c r="L4024" s="1">
        <v>2014</v>
      </c>
      <c r="M4024" t="s">
        <v>572</v>
      </c>
      <c r="N4024">
        <v>5.4</v>
      </c>
      <c r="O4024">
        <v>2.35</v>
      </c>
      <c r="P4024">
        <v>20000</v>
      </c>
      <c r="Q4024">
        <v>254</v>
      </c>
      <c r="R4024">
        <v>0</v>
      </c>
      <c r="S4024">
        <v>387</v>
      </c>
      <c r="T4024" t="s">
        <v>2182</v>
      </c>
      <c r="U4024">
        <v>40000</v>
      </c>
      <c r="V4024" t="s">
        <v>39</v>
      </c>
      <c r="W4024">
        <v>31089</v>
      </c>
      <c r="X4024">
        <v>43810</v>
      </c>
      <c r="Y4024" t="s">
        <v>4653</v>
      </c>
      <c r="Z4024">
        <v>0</v>
      </c>
      <c r="AA4024" t="s">
        <v>19407</v>
      </c>
      <c r="AB4024" t="s">
        <v>19408</v>
      </c>
      <c r="AC4024">
        <v>261</v>
      </c>
      <c r="AD4024">
        <v>3000</v>
      </c>
    </row>
    <row r="4025" spans="1:30" x14ac:dyDescent="0.35">
      <c r="A4025" t="s">
        <v>23</v>
      </c>
      <c r="B4025" t="s">
        <v>14321</v>
      </c>
      <c r="C4025" t="s">
        <v>19409</v>
      </c>
      <c r="D4025">
        <v>120</v>
      </c>
      <c r="E4025" s="4">
        <v>3000000</v>
      </c>
      <c r="F4025" s="4">
        <v>2181290</v>
      </c>
      <c r="G4025" s="3">
        <f>movie_metadata[[#This Row],[New_gross]]-movie_metadata[[#This Row],[New_budget]]</f>
        <v>-818710</v>
      </c>
      <c r="H4025" s="3" t="str">
        <f>IF(movie_metadata[[#This Row],[Profit/Loss_in money]]&gt;0,"Profit","Loss")</f>
        <v>Loss</v>
      </c>
      <c r="I4025" t="s">
        <v>12681</v>
      </c>
      <c r="J4025" t="s">
        <v>5681</v>
      </c>
      <c r="K4025" t="s">
        <v>1916</v>
      </c>
      <c r="L4025" s="1">
        <v>2003</v>
      </c>
      <c r="M4025" t="s">
        <v>572</v>
      </c>
      <c r="N4025">
        <v>8.4</v>
      </c>
      <c r="O4025">
        <v>2.35</v>
      </c>
      <c r="P4025">
        <v>43000</v>
      </c>
      <c r="Q4025">
        <v>305</v>
      </c>
      <c r="R4025">
        <v>0</v>
      </c>
      <c r="S4025">
        <v>38</v>
      </c>
      <c r="T4025" t="s">
        <v>19410</v>
      </c>
      <c r="U4025">
        <v>717</v>
      </c>
      <c r="V4025" t="s">
        <v>13985</v>
      </c>
      <c r="W4025">
        <v>356181</v>
      </c>
      <c r="X4025">
        <v>852</v>
      </c>
      <c r="Y4025" t="s">
        <v>18278</v>
      </c>
      <c r="Z4025">
        <v>0</v>
      </c>
      <c r="AA4025" t="s">
        <v>19411</v>
      </c>
      <c r="AB4025" t="s">
        <v>19412</v>
      </c>
      <c r="AC4025">
        <v>809</v>
      </c>
      <c r="AD4025">
        <v>78</v>
      </c>
    </row>
    <row r="4026" spans="1:30" x14ac:dyDescent="0.35">
      <c r="A4026" t="s">
        <v>23</v>
      </c>
      <c r="B4026" t="s">
        <v>19413</v>
      </c>
      <c r="C4026" t="s">
        <v>19414</v>
      </c>
      <c r="D4026">
        <v>110</v>
      </c>
      <c r="E4026" s="4">
        <v>3500000</v>
      </c>
      <c r="F4026" s="4">
        <v>2848578</v>
      </c>
      <c r="G4026" s="3">
        <f>movie_metadata[[#This Row],[New_gross]]-movie_metadata[[#This Row],[New_budget]]</f>
        <v>-651422</v>
      </c>
      <c r="H4026" s="3" t="str">
        <f>IF(movie_metadata[[#This Row],[Profit/Loss_in money]]&gt;0,"Profit","Loss")</f>
        <v>Loss</v>
      </c>
      <c r="I4026" t="s">
        <v>26</v>
      </c>
      <c r="J4026" t="s">
        <v>27</v>
      </c>
      <c r="K4026" t="s">
        <v>7133</v>
      </c>
      <c r="L4026" s="1">
        <v>2010</v>
      </c>
      <c r="M4026" t="s">
        <v>82</v>
      </c>
      <c r="N4026">
        <v>6.3</v>
      </c>
      <c r="O4026">
        <v>1.78</v>
      </c>
      <c r="P4026">
        <v>0</v>
      </c>
      <c r="Q4026">
        <v>19</v>
      </c>
      <c r="R4026">
        <v>13</v>
      </c>
      <c r="S4026">
        <v>221</v>
      </c>
      <c r="T4026" t="s">
        <v>19415</v>
      </c>
      <c r="U4026">
        <v>439</v>
      </c>
      <c r="V4026" t="s">
        <v>19416</v>
      </c>
      <c r="W4026">
        <v>3942</v>
      </c>
      <c r="X4026">
        <v>1567</v>
      </c>
      <c r="Y4026" t="s">
        <v>19417</v>
      </c>
      <c r="Z4026">
        <v>0</v>
      </c>
      <c r="AA4026" t="s">
        <v>19418</v>
      </c>
      <c r="AB4026" t="s">
        <v>19419</v>
      </c>
      <c r="AC4026">
        <v>65</v>
      </c>
      <c r="AD4026">
        <v>399</v>
      </c>
    </row>
    <row r="4027" spans="1:30" x14ac:dyDescent="0.35">
      <c r="A4027" t="s">
        <v>23</v>
      </c>
      <c r="B4027" t="s">
        <v>19420</v>
      </c>
      <c r="C4027" t="s">
        <v>19421</v>
      </c>
      <c r="D4027">
        <v>86</v>
      </c>
      <c r="E4027" s="4">
        <v>3000000</v>
      </c>
      <c r="F4027" s="4">
        <v>703002</v>
      </c>
      <c r="G4027" s="3">
        <f>movie_metadata[[#This Row],[New_gross]]-movie_metadata[[#This Row],[New_budget]]</f>
        <v>-2296998</v>
      </c>
      <c r="H4027" s="3" t="str">
        <f>IF(movie_metadata[[#This Row],[Profit/Loss_in money]]&gt;0,"Profit","Loss")</f>
        <v>Loss</v>
      </c>
      <c r="I4027" t="s">
        <v>26</v>
      </c>
      <c r="J4027" t="s">
        <v>254</v>
      </c>
      <c r="K4027" t="s">
        <v>1725</v>
      </c>
      <c r="L4027" s="1">
        <v>2011</v>
      </c>
      <c r="M4027" t="s">
        <v>4815</v>
      </c>
      <c r="N4027">
        <v>6.1</v>
      </c>
      <c r="O4027">
        <v>2.35</v>
      </c>
      <c r="P4027">
        <v>37000</v>
      </c>
      <c r="Q4027">
        <v>272</v>
      </c>
      <c r="R4027">
        <v>59</v>
      </c>
      <c r="S4027">
        <v>104</v>
      </c>
      <c r="T4027" t="s">
        <v>19422</v>
      </c>
      <c r="U4027">
        <v>694</v>
      </c>
      <c r="V4027" t="s">
        <v>5415</v>
      </c>
      <c r="W4027">
        <v>37495</v>
      </c>
      <c r="X4027">
        <v>1249</v>
      </c>
      <c r="Y4027" t="s">
        <v>19423</v>
      </c>
      <c r="Z4027">
        <v>4</v>
      </c>
      <c r="AA4027" t="s">
        <v>19424</v>
      </c>
      <c r="AB4027" t="s">
        <v>19425</v>
      </c>
      <c r="AC4027">
        <v>230</v>
      </c>
      <c r="AD4027">
        <v>324</v>
      </c>
    </row>
    <row r="4028" spans="1:30" x14ac:dyDescent="0.35">
      <c r="A4028" t="s">
        <v>23</v>
      </c>
      <c r="B4028" t="s">
        <v>19426</v>
      </c>
      <c r="C4028" t="s">
        <v>19427</v>
      </c>
      <c r="D4028">
        <v>101</v>
      </c>
      <c r="E4028" s="4">
        <v>3000000</v>
      </c>
      <c r="F4028" s="4">
        <v>3105269</v>
      </c>
      <c r="G4028" s="3">
        <f>movie_metadata[[#This Row],[New_gross]]-movie_metadata[[#This Row],[New_budget]]</f>
        <v>105269</v>
      </c>
      <c r="H4028" s="3" t="str">
        <f>IF(movie_metadata[[#This Row],[Profit/Loss_in money]]&gt;0,"Profit","Loss")</f>
        <v>Profit</v>
      </c>
      <c r="I4028" t="s">
        <v>26</v>
      </c>
      <c r="J4028" t="s">
        <v>2900</v>
      </c>
      <c r="K4028" t="s">
        <v>2129</v>
      </c>
      <c r="L4028" s="1">
        <v>2016</v>
      </c>
      <c r="M4028" t="s">
        <v>572</v>
      </c>
      <c r="N4028">
        <v>5</v>
      </c>
      <c r="O4028">
        <v>2.35</v>
      </c>
      <c r="P4028">
        <v>174</v>
      </c>
      <c r="Q4028">
        <v>5</v>
      </c>
      <c r="R4028">
        <v>0</v>
      </c>
      <c r="S4028">
        <v>165</v>
      </c>
      <c r="T4028" t="s">
        <v>7897</v>
      </c>
      <c r="U4028">
        <v>574</v>
      </c>
      <c r="V4028" t="s">
        <v>3228</v>
      </c>
      <c r="W4028">
        <v>368</v>
      </c>
      <c r="X4028">
        <v>1335</v>
      </c>
      <c r="Y4028" t="s">
        <v>19428</v>
      </c>
      <c r="Z4028">
        <v>2</v>
      </c>
      <c r="AA4028" t="s">
        <v>62</v>
      </c>
      <c r="AB4028" t="s">
        <v>19429</v>
      </c>
      <c r="AC4028">
        <v>8</v>
      </c>
      <c r="AD4028">
        <v>327</v>
      </c>
    </row>
    <row r="4029" spans="1:30" x14ac:dyDescent="0.35">
      <c r="A4029" t="s">
        <v>23</v>
      </c>
      <c r="B4029" t="s">
        <v>19430</v>
      </c>
      <c r="C4029" t="s">
        <v>19431</v>
      </c>
      <c r="D4029">
        <v>102</v>
      </c>
      <c r="E4029" s="4">
        <v>3000000</v>
      </c>
      <c r="F4029" s="4">
        <v>47985218.06122449</v>
      </c>
      <c r="G4029" s="3">
        <f>movie_metadata[[#This Row],[New_gross]]-movie_metadata[[#This Row],[New_budget]]</f>
        <v>44985218.06122449</v>
      </c>
      <c r="H4029" s="3" t="str">
        <f>IF(movie_metadata[[#This Row],[Profit/Loss_in money]]&gt;0,"Profit","Loss")</f>
        <v>Profit</v>
      </c>
      <c r="I4029" t="s">
        <v>26</v>
      </c>
      <c r="J4029" t="s">
        <v>27</v>
      </c>
      <c r="K4029" t="s">
        <v>5306</v>
      </c>
      <c r="L4029" s="1">
        <v>1996</v>
      </c>
      <c r="M4029" t="s">
        <v>572</v>
      </c>
      <c r="N4029">
        <v>6.9</v>
      </c>
      <c r="O4029">
        <v>1.85</v>
      </c>
      <c r="P4029">
        <v>0</v>
      </c>
      <c r="Q4029">
        <v>65</v>
      </c>
      <c r="R4029">
        <v>9</v>
      </c>
      <c r="S4029">
        <v>221</v>
      </c>
      <c r="T4029" t="s">
        <v>10240</v>
      </c>
      <c r="U4029">
        <v>904</v>
      </c>
      <c r="V4029" t="s">
        <v>3001</v>
      </c>
      <c r="W4029">
        <v>22246</v>
      </c>
      <c r="X4029">
        <v>1663</v>
      </c>
      <c r="Y4029" t="s">
        <v>15222</v>
      </c>
      <c r="Z4029">
        <v>1</v>
      </c>
      <c r="AA4029" t="s">
        <v>19432</v>
      </c>
      <c r="AB4029" t="s">
        <v>19433</v>
      </c>
      <c r="AC4029">
        <v>196</v>
      </c>
      <c r="AD4029">
        <v>281</v>
      </c>
    </row>
    <row r="4030" spans="1:30" x14ac:dyDescent="0.35">
      <c r="A4030" t="s">
        <v>23</v>
      </c>
      <c r="B4030" t="s">
        <v>19434</v>
      </c>
      <c r="C4030" t="s">
        <v>19435</v>
      </c>
      <c r="D4030">
        <v>87</v>
      </c>
      <c r="E4030" s="4">
        <v>3000000</v>
      </c>
      <c r="F4030" s="4">
        <v>252726</v>
      </c>
      <c r="G4030" s="3">
        <f>movie_metadata[[#This Row],[New_gross]]-movie_metadata[[#This Row],[New_budget]]</f>
        <v>-2747274</v>
      </c>
      <c r="H4030" s="3" t="str">
        <f>IF(movie_metadata[[#This Row],[Profit/Loss_in money]]&gt;0,"Profit","Loss")</f>
        <v>Loss</v>
      </c>
      <c r="I4030" t="s">
        <v>60</v>
      </c>
      <c r="J4030" t="s">
        <v>27</v>
      </c>
      <c r="K4030" t="s">
        <v>19436</v>
      </c>
      <c r="L4030" s="1">
        <v>2006</v>
      </c>
      <c r="M4030" t="s">
        <v>82</v>
      </c>
      <c r="N4030">
        <v>7.2</v>
      </c>
      <c r="O4030">
        <v>2.35</v>
      </c>
      <c r="P4030">
        <v>76</v>
      </c>
      <c r="Q4030">
        <v>5</v>
      </c>
      <c r="R4030">
        <v>84</v>
      </c>
      <c r="S4030">
        <v>331</v>
      </c>
      <c r="T4030" t="s">
        <v>13013</v>
      </c>
      <c r="U4030">
        <v>702</v>
      </c>
      <c r="V4030" t="s">
        <v>9891</v>
      </c>
      <c r="W4030">
        <v>1289</v>
      </c>
      <c r="X4030">
        <v>2715</v>
      </c>
      <c r="Y4030" t="s">
        <v>19437</v>
      </c>
      <c r="Z4030">
        <v>0</v>
      </c>
      <c r="AA4030" t="s">
        <v>19438</v>
      </c>
      <c r="AB4030" t="s">
        <v>19439</v>
      </c>
      <c r="AC4030">
        <v>18</v>
      </c>
      <c r="AD4030">
        <v>366</v>
      </c>
    </row>
    <row r="4031" spans="1:30" x14ac:dyDescent="0.35">
      <c r="A4031" t="s">
        <v>23</v>
      </c>
      <c r="B4031" t="s">
        <v>19440</v>
      </c>
      <c r="C4031" t="s">
        <v>19441</v>
      </c>
      <c r="D4031">
        <v>123</v>
      </c>
      <c r="E4031" s="4">
        <v>37432523.809523806</v>
      </c>
      <c r="F4031" s="4">
        <v>373060</v>
      </c>
      <c r="G4031" s="3">
        <f>movie_metadata[[#This Row],[New_gross]]-movie_metadata[[#This Row],[New_budget]]</f>
        <v>-37059463.809523806</v>
      </c>
      <c r="H4031" s="3" t="str">
        <f>IF(movie_metadata[[#This Row],[Profit/Loss_in money]]&gt;0,"Profit","Loss")</f>
        <v>Loss</v>
      </c>
      <c r="I4031" t="s">
        <v>26</v>
      </c>
      <c r="J4031" t="s">
        <v>45</v>
      </c>
      <c r="K4031" t="s">
        <v>3402</v>
      </c>
      <c r="L4031" s="1">
        <v>2009</v>
      </c>
      <c r="M4031" t="s">
        <v>4815</v>
      </c>
      <c r="N4031">
        <v>7.3</v>
      </c>
      <c r="O4031">
        <v>1.33</v>
      </c>
      <c r="P4031">
        <v>0</v>
      </c>
      <c r="Q4031">
        <v>248</v>
      </c>
      <c r="R4031">
        <v>121</v>
      </c>
      <c r="S4031">
        <v>168</v>
      </c>
      <c r="T4031" t="s">
        <v>7062</v>
      </c>
      <c r="U4031">
        <v>13000</v>
      </c>
      <c r="V4031" t="s">
        <v>451</v>
      </c>
      <c r="W4031">
        <v>47385</v>
      </c>
      <c r="X4031">
        <v>13636</v>
      </c>
      <c r="Y4031" t="s">
        <v>19442</v>
      </c>
      <c r="Z4031">
        <v>0</v>
      </c>
      <c r="AA4031" t="s">
        <v>19443</v>
      </c>
      <c r="AB4031" t="s">
        <v>19444</v>
      </c>
      <c r="AC4031">
        <v>112</v>
      </c>
      <c r="AD4031">
        <v>260</v>
      </c>
    </row>
    <row r="4032" spans="1:30" x14ac:dyDescent="0.35">
      <c r="A4032" t="s">
        <v>23</v>
      </c>
      <c r="B4032" t="s">
        <v>19445</v>
      </c>
      <c r="C4032" t="s">
        <v>19446</v>
      </c>
      <c r="D4032">
        <v>99</v>
      </c>
      <c r="E4032" s="4">
        <v>37652702.696078435</v>
      </c>
      <c r="F4032" s="4">
        <v>1007535</v>
      </c>
      <c r="G4032" s="3">
        <f>movie_metadata[[#This Row],[New_gross]]-movie_metadata[[#This Row],[New_budget]]</f>
        <v>-36645167.696078435</v>
      </c>
      <c r="H4032" s="3" t="str">
        <f>IF(movie_metadata[[#This Row],[Profit/Loss_in money]]&gt;0,"Profit","Loss")</f>
        <v>Loss</v>
      </c>
      <c r="I4032" t="s">
        <v>26</v>
      </c>
      <c r="J4032" t="s">
        <v>27</v>
      </c>
      <c r="K4032" t="s">
        <v>1407</v>
      </c>
      <c r="L4032" s="1">
        <v>2011</v>
      </c>
      <c r="M4032" t="s">
        <v>29</v>
      </c>
      <c r="N4032">
        <v>5.7</v>
      </c>
      <c r="O4032">
        <v>1.85</v>
      </c>
      <c r="P4032">
        <v>0</v>
      </c>
      <c r="Q4032">
        <v>152</v>
      </c>
      <c r="R4032">
        <v>89</v>
      </c>
      <c r="S4032">
        <v>322</v>
      </c>
      <c r="T4032" t="s">
        <v>2043</v>
      </c>
      <c r="U4032">
        <v>962</v>
      </c>
      <c r="V4032" t="s">
        <v>9468</v>
      </c>
      <c r="W4032">
        <v>7625</v>
      </c>
      <c r="X4032">
        <v>2452</v>
      </c>
      <c r="Y4032" t="s">
        <v>966</v>
      </c>
      <c r="Z4032">
        <v>5</v>
      </c>
      <c r="AA4032" t="s">
        <v>19447</v>
      </c>
      <c r="AB4032" t="s">
        <v>19448</v>
      </c>
      <c r="AC4032">
        <v>54</v>
      </c>
      <c r="AD4032">
        <v>476</v>
      </c>
    </row>
    <row r="4033" spans="1:30" x14ac:dyDescent="0.35">
      <c r="A4033" t="s">
        <v>23</v>
      </c>
      <c r="B4033" t="s">
        <v>60</v>
      </c>
      <c r="C4033" t="s">
        <v>19449</v>
      </c>
      <c r="D4033">
        <v>173</v>
      </c>
      <c r="E4033" s="4">
        <v>36541497.422512971</v>
      </c>
      <c r="F4033" s="4">
        <v>29526736.71875</v>
      </c>
      <c r="G4033" s="3">
        <f>movie_metadata[[#This Row],[New_gross]]-movie_metadata[[#This Row],[New_budget]]</f>
        <v>-7014760.7037629709</v>
      </c>
      <c r="H4033" s="3" t="str">
        <f>IF(movie_metadata[[#This Row],[Profit/Loss_in money]]&gt;0,"Profit","Loss")</f>
        <v>Loss</v>
      </c>
      <c r="I4033" t="s">
        <v>26</v>
      </c>
      <c r="J4033" t="s">
        <v>27</v>
      </c>
      <c r="K4033" t="s">
        <v>4324</v>
      </c>
      <c r="L4033" s="1">
        <v>2005</v>
      </c>
      <c r="M4033" t="s">
        <v>60</v>
      </c>
      <c r="N4033">
        <v>5</v>
      </c>
      <c r="O4033">
        <v>1.78</v>
      </c>
      <c r="P4033">
        <v>518</v>
      </c>
      <c r="Q4033">
        <v>10</v>
      </c>
      <c r="S4033">
        <v>476</v>
      </c>
      <c r="T4033" t="s">
        <v>4153</v>
      </c>
      <c r="U4033">
        <v>723</v>
      </c>
      <c r="V4033" t="s">
        <v>2053</v>
      </c>
      <c r="W4033">
        <v>2011</v>
      </c>
      <c r="X4033">
        <v>3149</v>
      </c>
      <c r="Y4033" t="s">
        <v>2043</v>
      </c>
      <c r="Z4033">
        <v>3</v>
      </c>
      <c r="AA4033" t="s">
        <v>19450</v>
      </c>
      <c r="AB4033" t="s">
        <v>19451</v>
      </c>
      <c r="AC4033">
        <v>33</v>
      </c>
      <c r="AD4033">
        <v>539</v>
      </c>
    </row>
    <row r="4034" spans="1:30" x14ac:dyDescent="0.35">
      <c r="A4034" t="s">
        <v>23</v>
      </c>
      <c r="B4034" t="s">
        <v>19452</v>
      </c>
      <c r="C4034" t="s">
        <v>19453</v>
      </c>
      <c r="D4034">
        <v>87</v>
      </c>
      <c r="E4034" s="4">
        <v>3000000</v>
      </c>
      <c r="F4034" s="4">
        <v>418268</v>
      </c>
      <c r="G4034" s="3">
        <f>movie_metadata[[#This Row],[New_gross]]-movie_metadata[[#This Row],[New_budget]]</f>
        <v>-2581732</v>
      </c>
      <c r="H4034" s="3" t="str">
        <f>IF(movie_metadata[[#This Row],[Profit/Loss_in money]]&gt;0,"Profit","Loss")</f>
        <v>Loss</v>
      </c>
      <c r="I4034" t="s">
        <v>26</v>
      </c>
      <c r="J4034" t="s">
        <v>27</v>
      </c>
      <c r="K4034" t="s">
        <v>1674</v>
      </c>
      <c r="L4034" s="1">
        <v>2012</v>
      </c>
      <c r="M4034" t="s">
        <v>572</v>
      </c>
      <c r="N4034">
        <v>5.3</v>
      </c>
      <c r="O4034">
        <v>2.35</v>
      </c>
      <c r="P4034">
        <v>0</v>
      </c>
      <c r="Q4034">
        <v>156</v>
      </c>
      <c r="R4034">
        <v>21</v>
      </c>
      <c r="S4034">
        <v>416</v>
      </c>
      <c r="T4034" t="s">
        <v>1537</v>
      </c>
      <c r="U4034">
        <v>4000</v>
      </c>
      <c r="V4034" t="s">
        <v>76</v>
      </c>
      <c r="W4034">
        <v>37156</v>
      </c>
      <c r="X4034">
        <v>8353</v>
      </c>
      <c r="Y4034" t="s">
        <v>19454</v>
      </c>
      <c r="Z4034">
        <v>3</v>
      </c>
      <c r="AA4034" t="s">
        <v>19455</v>
      </c>
      <c r="AB4034" t="s">
        <v>19456</v>
      </c>
      <c r="AC4034">
        <v>129</v>
      </c>
      <c r="AD4034">
        <v>3000</v>
      </c>
    </row>
    <row r="4035" spans="1:30" x14ac:dyDescent="0.35">
      <c r="A4035" t="s">
        <v>23</v>
      </c>
      <c r="B4035" t="s">
        <v>60</v>
      </c>
      <c r="C4035" t="s">
        <v>19457</v>
      </c>
      <c r="D4035">
        <v>44</v>
      </c>
      <c r="E4035" s="4">
        <v>36541497.422512971</v>
      </c>
      <c r="F4035" s="4">
        <v>89009738.685185179</v>
      </c>
      <c r="G4035" s="3">
        <f>movie_metadata[[#This Row],[New_gross]]-movie_metadata[[#This Row],[New_budget]]</f>
        <v>52468241.262672208</v>
      </c>
      <c r="H4035" s="3" t="str">
        <f>IF(movie_metadata[[#This Row],[Profit/Loss_in money]]&gt;0,"Profit","Loss")</f>
        <v>Profit</v>
      </c>
      <c r="I4035" t="s">
        <v>26</v>
      </c>
      <c r="J4035" t="s">
        <v>27</v>
      </c>
      <c r="K4035" t="s">
        <v>19458</v>
      </c>
      <c r="L4035" s="1">
        <v>2005</v>
      </c>
      <c r="M4035" t="s">
        <v>60</v>
      </c>
      <c r="N4035">
        <v>7.9</v>
      </c>
      <c r="O4035">
        <v>16</v>
      </c>
      <c r="P4035">
        <v>3000</v>
      </c>
      <c r="Q4035">
        <v>7</v>
      </c>
      <c r="S4035">
        <v>246</v>
      </c>
      <c r="T4035" t="s">
        <v>19459</v>
      </c>
      <c r="U4035">
        <v>786</v>
      </c>
      <c r="V4035" t="s">
        <v>12911</v>
      </c>
      <c r="W4035">
        <v>2948</v>
      </c>
      <c r="X4035">
        <v>1551</v>
      </c>
      <c r="Y4035" t="s">
        <v>9818</v>
      </c>
      <c r="Z4035">
        <v>0</v>
      </c>
      <c r="AA4035" t="s">
        <v>19460</v>
      </c>
      <c r="AB4035" t="s">
        <v>19461</v>
      </c>
      <c r="AC4035">
        <v>28</v>
      </c>
      <c r="AD4035">
        <v>341</v>
      </c>
    </row>
    <row r="4036" spans="1:30" x14ac:dyDescent="0.35">
      <c r="A4036" t="s">
        <v>23</v>
      </c>
      <c r="B4036" t="s">
        <v>19462</v>
      </c>
      <c r="C4036" t="s">
        <v>19463</v>
      </c>
      <c r="D4036">
        <v>120</v>
      </c>
      <c r="E4036" s="4">
        <v>46894594.163157895</v>
      </c>
      <c r="F4036" s="4">
        <v>29526736.71875</v>
      </c>
      <c r="G4036" s="3">
        <f>movie_metadata[[#This Row],[New_gross]]-movie_metadata[[#This Row],[New_budget]]</f>
        <v>-17367857.444407895</v>
      </c>
      <c r="H4036" s="3" t="str">
        <f>IF(movie_metadata[[#This Row],[Profit/Loss_in money]]&gt;0,"Profit","Loss")</f>
        <v>Loss</v>
      </c>
      <c r="I4036" t="s">
        <v>26</v>
      </c>
      <c r="J4036" t="s">
        <v>27</v>
      </c>
      <c r="K4036" t="s">
        <v>13325</v>
      </c>
      <c r="L4036" s="1">
        <v>2004</v>
      </c>
      <c r="M4036" t="s">
        <v>29</v>
      </c>
      <c r="N4036">
        <v>5</v>
      </c>
      <c r="O4036">
        <v>2.35</v>
      </c>
      <c r="P4036">
        <v>47</v>
      </c>
      <c r="Q4036">
        <v>1</v>
      </c>
      <c r="R4036">
        <v>40</v>
      </c>
      <c r="S4036">
        <v>249</v>
      </c>
      <c r="T4036" t="s">
        <v>11482</v>
      </c>
      <c r="U4036">
        <v>912</v>
      </c>
      <c r="V4036" t="s">
        <v>2658</v>
      </c>
      <c r="W4036">
        <v>758</v>
      </c>
      <c r="X4036">
        <v>2330</v>
      </c>
      <c r="Y4036" t="s">
        <v>19464</v>
      </c>
      <c r="Z4036">
        <v>2</v>
      </c>
      <c r="AA4036" t="s">
        <v>19465</v>
      </c>
      <c r="AB4036" t="s">
        <v>19466</v>
      </c>
      <c r="AC4036">
        <v>27</v>
      </c>
      <c r="AD4036">
        <v>750</v>
      </c>
    </row>
    <row r="4037" spans="1:30" x14ac:dyDescent="0.35">
      <c r="A4037" t="s">
        <v>23</v>
      </c>
      <c r="B4037" t="s">
        <v>1496</v>
      </c>
      <c r="C4037" t="s">
        <v>19467</v>
      </c>
      <c r="D4037">
        <v>93</v>
      </c>
      <c r="E4037" s="4">
        <v>3000000</v>
      </c>
      <c r="F4037" s="4">
        <v>200803</v>
      </c>
      <c r="G4037" s="3">
        <f>movie_metadata[[#This Row],[New_gross]]-movie_metadata[[#This Row],[New_budget]]</f>
        <v>-2799197</v>
      </c>
      <c r="H4037" s="3" t="str">
        <f>IF(movie_metadata[[#This Row],[Profit/Loss_in money]]&gt;0,"Profit","Loss")</f>
        <v>Loss</v>
      </c>
      <c r="I4037" t="s">
        <v>26</v>
      </c>
      <c r="J4037" t="s">
        <v>27</v>
      </c>
      <c r="K4037" t="s">
        <v>1664</v>
      </c>
      <c r="L4037" s="1">
        <v>2012</v>
      </c>
      <c r="M4037" t="s">
        <v>572</v>
      </c>
      <c r="N4037">
        <v>5.3</v>
      </c>
      <c r="O4037">
        <v>1.78</v>
      </c>
      <c r="P4037">
        <v>0</v>
      </c>
      <c r="Q4037">
        <v>82</v>
      </c>
      <c r="R4037">
        <v>78</v>
      </c>
      <c r="S4037">
        <v>197</v>
      </c>
      <c r="T4037" t="s">
        <v>5420</v>
      </c>
      <c r="U4037">
        <v>536</v>
      </c>
      <c r="V4037" t="s">
        <v>14983</v>
      </c>
      <c r="W4037">
        <v>7988</v>
      </c>
      <c r="X4037">
        <v>1467</v>
      </c>
      <c r="Y4037" t="s">
        <v>19468</v>
      </c>
      <c r="Z4037">
        <v>3</v>
      </c>
      <c r="AA4037" t="s">
        <v>19469</v>
      </c>
      <c r="AB4037" t="s">
        <v>19470</v>
      </c>
      <c r="AC4037">
        <v>71</v>
      </c>
      <c r="AD4037">
        <v>317</v>
      </c>
    </row>
    <row r="4038" spans="1:30" x14ac:dyDescent="0.35">
      <c r="A4038" t="s">
        <v>23</v>
      </c>
      <c r="B4038" t="s">
        <v>60</v>
      </c>
      <c r="C4038" t="s">
        <v>19471</v>
      </c>
      <c r="D4038">
        <v>60</v>
      </c>
      <c r="E4038" s="4">
        <v>36541497.422512971</v>
      </c>
      <c r="F4038" s="4">
        <v>64553018.355140187</v>
      </c>
      <c r="G4038" s="3">
        <f>movie_metadata[[#This Row],[New_gross]]-movie_metadata[[#This Row],[New_budget]]</f>
        <v>28011520.932627216</v>
      </c>
      <c r="H4038" s="3" t="str">
        <f>IF(movie_metadata[[#This Row],[Profit/Loss_in money]]&gt;0,"Profit","Loss")</f>
        <v>Profit</v>
      </c>
      <c r="I4038" t="s">
        <v>26</v>
      </c>
      <c r="J4038" t="s">
        <v>45</v>
      </c>
      <c r="K4038" t="s">
        <v>3402</v>
      </c>
      <c r="L4038" s="1">
        <v>2005</v>
      </c>
      <c r="M4038" t="s">
        <v>60</v>
      </c>
      <c r="N4038">
        <v>7.6</v>
      </c>
      <c r="O4038">
        <v>1.33</v>
      </c>
      <c r="P4038">
        <v>450</v>
      </c>
      <c r="Q4038">
        <v>4</v>
      </c>
      <c r="S4038">
        <v>23</v>
      </c>
      <c r="T4038" t="s">
        <v>19472</v>
      </c>
      <c r="U4038">
        <v>40</v>
      </c>
      <c r="V4038" t="s">
        <v>19473</v>
      </c>
      <c r="W4038">
        <v>437</v>
      </c>
      <c r="X4038">
        <v>158</v>
      </c>
      <c r="Y4038" t="s">
        <v>19474</v>
      </c>
      <c r="Z4038">
        <v>0</v>
      </c>
      <c r="AA4038" t="s">
        <v>19475</v>
      </c>
      <c r="AB4038" t="s">
        <v>19476</v>
      </c>
      <c r="AC4038">
        <v>20</v>
      </c>
      <c r="AD4038">
        <v>37</v>
      </c>
    </row>
    <row r="4039" spans="1:30" x14ac:dyDescent="0.35">
      <c r="A4039" t="s">
        <v>23</v>
      </c>
      <c r="B4039" t="s">
        <v>14364</v>
      </c>
      <c r="C4039" t="s">
        <v>19477</v>
      </c>
      <c r="D4039">
        <v>98</v>
      </c>
      <c r="E4039" s="4">
        <v>2700000</v>
      </c>
      <c r="F4039" s="4">
        <v>95016</v>
      </c>
      <c r="G4039" s="3">
        <f>movie_metadata[[#This Row],[New_gross]]-movie_metadata[[#This Row],[New_budget]]</f>
        <v>-2604984</v>
      </c>
      <c r="H4039" s="3" t="str">
        <f>IF(movie_metadata[[#This Row],[Profit/Loss_in money]]&gt;0,"Profit","Loss")</f>
        <v>Loss</v>
      </c>
      <c r="I4039" t="s">
        <v>8717</v>
      </c>
      <c r="J4039" t="s">
        <v>754</v>
      </c>
      <c r="K4039" t="s">
        <v>4470</v>
      </c>
      <c r="L4039" s="1">
        <v>2004</v>
      </c>
      <c r="M4039" t="s">
        <v>572</v>
      </c>
      <c r="N4039">
        <v>7.4</v>
      </c>
      <c r="O4039">
        <v>1.85</v>
      </c>
      <c r="P4039">
        <v>442</v>
      </c>
      <c r="Q4039">
        <v>40</v>
      </c>
      <c r="R4039">
        <v>7</v>
      </c>
      <c r="S4039">
        <v>17</v>
      </c>
      <c r="T4039" t="s">
        <v>19478</v>
      </c>
      <c r="U4039">
        <v>289</v>
      </c>
      <c r="V4039" t="s">
        <v>14343</v>
      </c>
      <c r="W4039">
        <v>11074</v>
      </c>
      <c r="X4039">
        <v>362</v>
      </c>
      <c r="Y4039" t="s">
        <v>19479</v>
      </c>
      <c r="Z4039">
        <v>0</v>
      </c>
      <c r="AA4039" t="s">
        <v>19480</v>
      </c>
      <c r="AB4039" t="s">
        <v>19481</v>
      </c>
      <c r="AC4039">
        <v>56</v>
      </c>
      <c r="AD4039">
        <v>38</v>
      </c>
    </row>
    <row r="4040" spans="1:30" x14ac:dyDescent="0.35">
      <c r="A4040" t="s">
        <v>23</v>
      </c>
      <c r="B4040" t="s">
        <v>19482</v>
      </c>
      <c r="C4040" t="s">
        <v>19483</v>
      </c>
      <c r="D4040">
        <v>100</v>
      </c>
      <c r="E4040" s="4">
        <v>3000000</v>
      </c>
      <c r="F4040" s="4">
        <v>73678</v>
      </c>
      <c r="G4040" s="3">
        <f>movie_metadata[[#This Row],[New_gross]]-movie_metadata[[#This Row],[New_budget]]</f>
        <v>-2926322</v>
      </c>
      <c r="H4040" s="3" t="str">
        <f>IF(movie_metadata[[#This Row],[Profit/Loss_in money]]&gt;0,"Profit","Loss")</f>
        <v>Loss</v>
      </c>
      <c r="I4040" t="s">
        <v>26</v>
      </c>
      <c r="J4040" t="s">
        <v>27</v>
      </c>
      <c r="K4040" t="s">
        <v>1954</v>
      </c>
      <c r="L4040" s="1">
        <v>2011</v>
      </c>
      <c r="M4040" t="s">
        <v>572</v>
      </c>
      <c r="N4040">
        <v>5.9</v>
      </c>
      <c r="O4040">
        <v>2.35</v>
      </c>
      <c r="P4040">
        <v>348</v>
      </c>
      <c r="Q4040">
        <v>8</v>
      </c>
      <c r="R4040">
        <v>27</v>
      </c>
      <c r="S4040">
        <v>847</v>
      </c>
      <c r="T4040" t="s">
        <v>5772</v>
      </c>
      <c r="U4040">
        <v>1000</v>
      </c>
      <c r="V4040" t="s">
        <v>19484</v>
      </c>
      <c r="W4040">
        <v>266</v>
      </c>
      <c r="X4040">
        <v>4374</v>
      </c>
      <c r="Y4040" t="s">
        <v>10203</v>
      </c>
      <c r="Z4040">
        <v>1</v>
      </c>
      <c r="AA4040" t="s">
        <v>62</v>
      </c>
      <c r="AB4040" t="s">
        <v>19485</v>
      </c>
      <c r="AC4040">
        <v>8</v>
      </c>
      <c r="AD4040">
        <v>902</v>
      </c>
    </row>
    <row r="4041" spans="1:30" x14ac:dyDescent="0.35">
      <c r="A4041" t="s">
        <v>23</v>
      </c>
      <c r="B4041" t="s">
        <v>19486</v>
      </c>
      <c r="C4041" t="s">
        <v>19487</v>
      </c>
      <c r="D4041">
        <v>88</v>
      </c>
      <c r="E4041" s="4">
        <v>5000000</v>
      </c>
      <c r="F4041" s="4">
        <v>143000</v>
      </c>
      <c r="G4041" s="3">
        <f>movie_metadata[[#This Row],[New_gross]]-movie_metadata[[#This Row],[New_budget]]</f>
        <v>-4857000</v>
      </c>
      <c r="H4041" s="3" t="str">
        <f>IF(movie_metadata[[#This Row],[Profit/Loss_in money]]&gt;0,"Profit","Loss")</f>
        <v>Loss</v>
      </c>
      <c r="I4041" t="s">
        <v>26</v>
      </c>
      <c r="J4041" t="s">
        <v>27</v>
      </c>
      <c r="K4041" t="s">
        <v>5534</v>
      </c>
      <c r="L4041" s="1">
        <v>2009</v>
      </c>
      <c r="M4041" t="s">
        <v>572</v>
      </c>
      <c r="N4041">
        <v>4.0999999999999996</v>
      </c>
      <c r="O4041">
        <v>2.35</v>
      </c>
      <c r="P4041">
        <v>0</v>
      </c>
      <c r="Q4041">
        <v>63</v>
      </c>
      <c r="R4041">
        <v>26</v>
      </c>
      <c r="S4041">
        <v>236</v>
      </c>
      <c r="T4041" t="s">
        <v>12173</v>
      </c>
      <c r="U4041">
        <v>487</v>
      </c>
      <c r="V4041" t="s">
        <v>19488</v>
      </c>
      <c r="W4041">
        <v>4122</v>
      </c>
      <c r="X4041">
        <v>1495</v>
      </c>
      <c r="Y4041" t="s">
        <v>19489</v>
      </c>
      <c r="Z4041">
        <v>0</v>
      </c>
      <c r="AA4041" t="s">
        <v>19490</v>
      </c>
      <c r="AB4041" t="s">
        <v>19491</v>
      </c>
      <c r="AC4041">
        <v>48</v>
      </c>
      <c r="AD4041">
        <v>298</v>
      </c>
    </row>
    <row r="4042" spans="1:30" x14ac:dyDescent="0.35">
      <c r="A4042" t="s">
        <v>23</v>
      </c>
      <c r="B4042" t="s">
        <v>1764</v>
      </c>
      <c r="C4042" t="s">
        <v>19492</v>
      </c>
      <c r="D4042">
        <v>97</v>
      </c>
      <c r="E4042" s="4">
        <v>3000000</v>
      </c>
      <c r="F4042" s="4">
        <v>39852</v>
      </c>
      <c r="G4042" s="3">
        <f>movie_metadata[[#This Row],[New_gross]]-movie_metadata[[#This Row],[New_budget]]</f>
        <v>-2960148</v>
      </c>
      <c r="H4042" s="3" t="str">
        <f>IF(movie_metadata[[#This Row],[Profit/Loss_in money]]&gt;0,"Profit","Loss")</f>
        <v>Loss</v>
      </c>
      <c r="I4042" t="s">
        <v>26</v>
      </c>
      <c r="J4042" t="s">
        <v>27</v>
      </c>
      <c r="K4042" t="s">
        <v>2520</v>
      </c>
      <c r="L4042" s="1">
        <v>1999</v>
      </c>
      <c r="M4042" t="s">
        <v>572</v>
      </c>
      <c r="N4042">
        <v>6.7</v>
      </c>
      <c r="O4042">
        <v>1.85</v>
      </c>
      <c r="P4042">
        <v>117</v>
      </c>
      <c r="Q4042">
        <v>20</v>
      </c>
      <c r="R4042">
        <v>700</v>
      </c>
      <c r="S4042">
        <v>56</v>
      </c>
      <c r="T4042" t="s">
        <v>16296</v>
      </c>
      <c r="U4042">
        <v>599</v>
      </c>
      <c r="V4042" t="s">
        <v>5576</v>
      </c>
      <c r="W4042">
        <v>1238</v>
      </c>
      <c r="X4042">
        <v>1030</v>
      </c>
      <c r="Y4042" t="s">
        <v>19493</v>
      </c>
      <c r="Z4042">
        <v>1</v>
      </c>
      <c r="AA4042" t="s">
        <v>19494</v>
      </c>
      <c r="AB4042" t="s">
        <v>19495</v>
      </c>
      <c r="AC4042">
        <v>25</v>
      </c>
      <c r="AD4042">
        <v>325</v>
      </c>
    </row>
    <row r="4043" spans="1:30" x14ac:dyDescent="0.35">
      <c r="A4043" t="s">
        <v>23</v>
      </c>
      <c r="B4043" t="s">
        <v>12102</v>
      </c>
      <c r="C4043" t="s">
        <v>19496</v>
      </c>
      <c r="D4043">
        <v>122</v>
      </c>
      <c r="E4043" s="4">
        <v>3000000</v>
      </c>
      <c r="F4043" s="4">
        <v>22000</v>
      </c>
      <c r="G4043" s="3">
        <f>movie_metadata[[#This Row],[New_gross]]-movie_metadata[[#This Row],[New_budget]]</f>
        <v>-2978000</v>
      </c>
      <c r="H4043" s="3" t="str">
        <f>IF(movie_metadata[[#This Row],[Profit/Loss_in money]]&gt;0,"Profit","Loss")</f>
        <v>Loss</v>
      </c>
      <c r="I4043" t="s">
        <v>26</v>
      </c>
      <c r="J4043" t="s">
        <v>754</v>
      </c>
      <c r="K4043" t="s">
        <v>2676</v>
      </c>
      <c r="L4043" s="1">
        <v>2011</v>
      </c>
      <c r="M4043" t="s">
        <v>572</v>
      </c>
      <c r="N4043">
        <v>5.8</v>
      </c>
      <c r="O4043">
        <v>2.35</v>
      </c>
      <c r="P4043">
        <v>0</v>
      </c>
      <c r="Q4043">
        <v>174</v>
      </c>
      <c r="R4043">
        <v>87</v>
      </c>
      <c r="S4043">
        <v>605</v>
      </c>
      <c r="T4043" t="s">
        <v>14520</v>
      </c>
      <c r="U4043">
        <v>2000</v>
      </c>
      <c r="V4043" t="s">
        <v>3000</v>
      </c>
      <c r="W4043">
        <v>30511</v>
      </c>
      <c r="X4043">
        <v>4920</v>
      </c>
      <c r="Y4043" t="s">
        <v>7617</v>
      </c>
      <c r="Z4043">
        <v>4</v>
      </c>
      <c r="AA4043" t="s">
        <v>19497</v>
      </c>
      <c r="AB4043" t="s">
        <v>19498</v>
      </c>
      <c r="AC4043">
        <v>226</v>
      </c>
      <c r="AD4043">
        <v>683</v>
      </c>
    </row>
    <row r="4044" spans="1:30" x14ac:dyDescent="0.35">
      <c r="A4044" t="s">
        <v>23</v>
      </c>
      <c r="B4044" t="s">
        <v>19499</v>
      </c>
      <c r="C4044" t="s">
        <v>19500</v>
      </c>
      <c r="D4044">
        <v>86</v>
      </c>
      <c r="E4044" s="4">
        <v>37432523.809523806</v>
      </c>
      <c r="F4044" s="4">
        <v>128937</v>
      </c>
      <c r="G4044" s="3">
        <f>movie_metadata[[#This Row],[New_gross]]-movie_metadata[[#This Row],[New_budget]]</f>
        <v>-37303586.809523806</v>
      </c>
      <c r="H4044" s="3" t="str">
        <f>IF(movie_metadata[[#This Row],[Profit/Loss_in money]]&gt;0,"Profit","Loss")</f>
        <v>Loss</v>
      </c>
      <c r="I4044" t="s">
        <v>26</v>
      </c>
      <c r="J4044" t="s">
        <v>7972</v>
      </c>
      <c r="K4044" t="s">
        <v>19501</v>
      </c>
      <c r="L4044" s="1">
        <v>2009</v>
      </c>
      <c r="M4044" t="s">
        <v>572</v>
      </c>
      <c r="N4044">
        <v>6.2</v>
      </c>
      <c r="O4044">
        <v>1.85</v>
      </c>
      <c r="P4044">
        <v>580</v>
      </c>
      <c r="Q4044">
        <v>90</v>
      </c>
      <c r="R4044">
        <v>0</v>
      </c>
      <c r="S4044">
        <v>77</v>
      </c>
      <c r="T4044" t="s">
        <v>10286</v>
      </c>
      <c r="U4044">
        <v>767</v>
      </c>
      <c r="V4044" t="s">
        <v>6435</v>
      </c>
      <c r="W4044">
        <v>2437</v>
      </c>
      <c r="X4044">
        <v>975</v>
      </c>
      <c r="Y4044" t="s">
        <v>19502</v>
      </c>
      <c r="Z4044">
        <v>0</v>
      </c>
      <c r="AA4044" t="s">
        <v>19503</v>
      </c>
      <c r="AB4044" t="s">
        <v>19504</v>
      </c>
      <c r="AC4044">
        <v>31</v>
      </c>
      <c r="AD4044">
        <v>122</v>
      </c>
    </row>
    <row r="4045" spans="1:30" x14ac:dyDescent="0.35">
      <c r="A4045" t="s">
        <v>23</v>
      </c>
      <c r="B4045" t="s">
        <v>19505</v>
      </c>
      <c r="C4045" t="s">
        <v>19506</v>
      </c>
      <c r="D4045">
        <v>83</v>
      </c>
      <c r="E4045" s="4">
        <v>3000000</v>
      </c>
      <c r="F4045" s="4">
        <v>18658828.323943663</v>
      </c>
      <c r="G4045" s="3">
        <f>movie_metadata[[#This Row],[New_gross]]-movie_metadata[[#This Row],[New_budget]]</f>
        <v>15658828.323943663</v>
      </c>
      <c r="H4045" s="3" t="str">
        <f>IF(movie_metadata[[#This Row],[Profit/Loss_in money]]&gt;0,"Profit","Loss")</f>
        <v>Profit</v>
      </c>
      <c r="I4045" t="s">
        <v>26</v>
      </c>
      <c r="J4045" t="s">
        <v>27</v>
      </c>
      <c r="K4045" t="s">
        <v>5534</v>
      </c>
      <c r="L4045" s="1">
        <v>2015</v>
      </c>
      <c r="M4045" t="s">
        <v>572</v>
      </c>
      <c r="N4045">
        <v>5.3</v>
      </c>
      <c r="O4045">
        <v>2.35</v>
      </c>
      <c r="P4045">
        <v>0</v>
      </c>
      <c r="Q4045">
        <v>58</v>
      </c>
      <c r="R4045">
        <v>8</v>
      </c>
      <c r="S4045">
        <v>617</v>
      </c>
      <c r="T4045" t="s">
        <v>9757</v>
      </c>
      <c r="U4045">
        <v>798</v>
      </c>
      <c r="V4045" t="s">
        <v>1691</v>
      </c>
      <c r="W4045">
        <v>7358</v>
      </c>
      <c r="X4045">
        <v>4756</v>
      </c>
      <c r="Y4045" t="s">
        <v>6850</v>
      </c>
      <c r="Z4045">
        <v>1</v>
      </c>
      <c r="AA4045" t="s">
        <v>24144</v>
      </c>
      <c r="AB4045" t="s">
        <v>19507</v>
      </c>
      <c r="AC4045">
        <v>39</v>
      </c>
      <c r="AD4045">
        <v>634</v>
      </c>
    </row>
    <row r="4046" spans="1:30" x14ac:dyDescent="0.35">
      <c r="A4046" t="s">
        <v>23</v>
      </c>
      <c r="B4046" t="s">
        <v>19508</v>
      </c>
      <c r="C4046" t="s">
        <v>19509</v>
      </c>
      <c r="D4046">
        <v>80</v>
      </c>
      <c r="E4046" s="4">
        <v>3000000</v>
      </c>
      <c r="F4046" s="4">
        <v>15540818.818181818</v>
      </c>
      <c r="G4046" s="3">
        <f>movie_metadata[[#This Row],[New_gross]]-movie_metadata[[#This Row],[New_budget]]</f>
        <v>12540818.818181818</v>
      </c>
      <c r="H4046" s="3" t="str">
        <f>IF(movie_metadata[[#This Row],[Profit/Loss_in money]]&gt;0,"Profit","Loss")</f>
        <v>Profit</v>
      </c>
      <c r="I4046" t="s">
        <v>26</v>
      </c>
      <c r="J4046" t="s">
        <v>27</v>
      </c>
      <c r="K4046" t="s">
        <v>1664</v>
      </c>
      <c r="L4046" s="1">
        <v>2005</v>
      </c>
      <c r="M4046" t="s">
        <v>572</v>
      </c>
      <c r="N4046">
        <v>3.3</v>
      </c>
      <c r="O4046">
        <v>1.78</v>
      </c>
      <c r="P4046">
        <v>48</v>
      </c>
      <c r="Q4046">
        <v>14</v>
      </c>
      <c r="R4046">
        <v>0</v>
      </c>
      <c r="S4046">
        <v>19</v>
      </c>
      <c r="T4046" t="s">
        <v>19510</v>
      </c>
      <c r="U4046">
        <v>231</v>
      </c>
      <c r="V4046" t="s">
        <v>19511</v>
      </c>
      <c r="W4046">
        <v>1257</v>
      </c>
      <c r="X4046">
        <v>313</v>
      </c>
      <c r="Y4046" t="s">
        <v>19512</v>
      </c>
      <c r="Z4046">
        <v>1</v>
      </c>
      <c r="AA4046" t="s">
        <v>19513</v>
      </c>
      <c r="AB4046" t="s">
        <v>19514</v>
      </c>
      <c r="AC4046">
        <v>24</v>
      </c>
      <c r="AD4046">
        <v>27</v>
      </c>
    </row>
    <row r="4047" spans="1:30" x14ac:dyDescent="0.35">
      <c r="A4047" t="s">
        <v>23</v>
      </c>
      <c r="B4047" t="s">
        <v>19515</v>
      </c>
      <c r="C4047" t="s">
        <v>19516</v>
      </c>
      <c r="D4047">
        <v>90</v>
      </c>
      <c r="E4047" s="4">
        <v>3000000</v>
      </c>
      <c r="F4047" s="4">
        <v>37462652.234482758</v>
      </c>
      <c r="G4047" s="3">
        <f>movie_metadata[[#This Row],[New_gross]]-movie_metadata[[#This Row],[New_budget]]</f>
        <v>34462652.234482758</v>
      </c>
      <c r="H4047" s="3" t="str">
        <f>IF(movie_metadata[[#This Row],[Profit/Loss_in money]]&gt;0,"Profit","Loss")</f>
        <v>Profit</v>
      </c>
      <c r="I4047" t="s">
        <v>26</v>
      </c>
      <c r="J4047" t="s">
        <v>27</v>
      </c>
      <c r="K4047" t="s">
        <v>1664</v>
      </c>
      <c r="L4047" s="1">
        <v>2009</v>
      </c>
      <c r="M4047" t="s">
        <v>29</v>
      </c>
      <c r="N4047">
        <v>6.2</v>
      </c>
      <c r="O4047">
        <v>1.85</v>
      </c>
      <c r="P4047">
        <v>54</v>
      </c>
      <c r="Q4047">
        <v>1</v>
      </c>
      <c r="R4047">
        <v>66</v>
      </c>
      <c r="S4047">
        <v>452</v>
      </c>
      <c r="T4047" t="s">
        <v>2516</v>
      </c>
      <c r="U4047">
        <v>1000</v>
      </c>
      <c r="V4047" t="s">
        <v>4459</v>
      </c>
      <c r="W4047">
        <v>62</v>
      </c>
      <c r="X4047">
        <v>3882</v>
      </c>
      <c r="Y4047" t="s">
        <v>14138</v>
      </c>
      <c r="Z4047">
        <v>1</v>
      </c>
      <c r="AA4047" t="s">
        <v>19517</v>
      </c>
      <c r="AB4047" t="s">
        <v>19518</v>
      </c>
      <c r="AC4047">
        <v>1</v>
      </c>
      <c r="AD4047">
        <v>975</v>
      </c>
    </row>
    <row r="4048" spans="1:30" x14ac:dyDescent="0.35">
      <c r="A4048" t="s">
        <v>23</v>
      </c>
      <c r="B4048" t="s">
        <v>19519</v>
      </c>
      <c r="C4048" t="s">
        <v>19520</v>
      </c>
      <c r="D4048">
        <v>96</v>
      </c>
      <c r="E4048" s="4">
        <v>3000000</v>
      </c>
      <c r="F4048" s="4">
        <v>5005</v>
      </c>
      <c r="G4048" s="3">
        <f>movie_metadata[[#This Row],[New_gross]]-movie_metadata[[#This Row],[New_budget]]</f>
        <v>-2994995</v>
      </c>
      <c r="H4048" s="3" t="str">
        <f>IF(movie_metadata[[#This Row],[Profit/Loss_in money]]&gt;0,"Profit","Loss")</f>
        <v>Loss</v>
      </c>
      <c r="I4048" t="s">
        <v>26</v>
      </c>
      <c r="J4048" t="s">
        <v>27</v>
      </c>
      <c r="K4048" t="s">
        <v>3402</v>
      </c>
      <c r="L4048" s="1">
        <v>2009</v>
      </c>
      <c r="M4048" t="s">
        <v>572</v>
      </c>
      <c r="N4048">
        <v>5.9</v>
      </c>
      <c r="O4048">
        <v>2.35</v>
      </c>
      <c r="P4048">
        <v>448</v>
      </c>
      <c r="Q4048">
        <v>21</v>
      </c>
      <c r="R4048">
        <v>15</v>
      </c>
      <c r="S4048">
        <v>357</v>
      </c>
      <c r="T4048" t="s">
        <v>1187</v>
      </c>
      <c r="U4048">
        <v>433</v>
      </c>
      <c r="V4048" t="s">
        <v>924</v>
      </c>
      <c r="W4048">
        <v>2280</v>
      </c>
      <c r="X4048">
        <v>1929</v>
      </c>
      <c r="Y4048" t="s">
        <v>12181</v>
      </c>
      <c r="Z4048">
        <v>2</v>
      </c>
      <c r="AA4048" t="s">
        <v>19521</v>
      </c>
      <c r="AB4048" t="s">
        <v>19522</v>
      </c>
      <c r="AC4048">
        <v>14</v>
      </c>
      <c r="AD4048">
        <v>396</v>
      </c>
    </row>
    <row r="4049" spans="1:30" x14ac:dyDescent="0.35">
      <c r="A4049" t="s">
        <v>23</v>
      </c>
      <c r="B4049" t="s">
        <v>19523</v>
      </c>
      <c r="C4049" t="s">
        <v>19524</v>
      </c>
      <c r="D4049">
        <v>85</v>
      </c>
      <c r="E4049" s="4">
        <v>3000000</v>
      </c>
      <c r="F4049" s="4">
        <v>46357505.382716052</v>
      </c>
      <c r="G4049" s="3">
        <f>movie_metadata[[#This Row],[New_gross]]-movie_metadata[[#This Row],[New_budget]]</f>
        <v>43357505.382716052</v>
      </c>
      <c r="H4049" s="3" t="str">
        <f>IF(movie_metadata[[#This Row],[Profit/Loss_in money]]&gt;0,"Profit","Loss")</f>
        <v>Profit</v>
      </c>
      <c r="I4049" t="s">
        <v>26</v>
      </c>
      <c r="J4049" t="s">
        <v>16818</v>
      </c>
      <c r="K4049" t="s">
        <v>915</v>
      </c>
      <c r="L4049" s="1">
        <v>2013</v>
      </c>
      <c r="M4049" t="s">
        <v>60</v>
      </c>
      <c r="N4049">
        <v>5.5</v>
      </c>
      <c r="O4049">
        <v>2.35</v>
      </c>
      <c r="P4049">
        <v>433</v>
      </c>
      <c r="Q4049">
        <v>9</v>
      </c>
      <c r="R4049">
        <v>74</v>
      </c>
      <c r="S4049">
        <v>47</v>
      </c>
      <c r="T4049" t="s">
        <v>19525</v>
      </c>
      <c r="U4049">
        <v>652</v>
      </c>
      <c r="V4049" t="s">
        <v>8259</v>
      </c>
      <c r="W4049">
        <v>1370</v>
      </c>
      <c r="X4049">
        <v>844</v>
      </c>
      <c r="Y4049" t="s">
        <v>19526</v>
      </c>
      <c r="Z4049">
        <v>3</v>
      </c>
      <c r="AA4049" t="s">
        <v>19527</v>
      </c>
      <c r="AB4049" t="s">
        <v>19528</v>
      </c>
      <c r="AC4049">
        <v>9</v>
      </c>
      <c r="AD4049">
        <v>124</v>
      </c>
    </row>
    <row r="4050" spans="1:30" x14ac:dyDescent="0.35">
      <c r="A4050" t="s">
        <v>23</v>
      </c>
      <c r="B4050" t="s">
        <v>7874</v>
      </c>
      <c r="C4050" t="s">
        <v>19529</v>
      </c>
      <c r="D4050">
        <v>83</v>
      </c>
      <c r="E4050" s="4">
        <v>33862479.638009049</v>
      </c>
      <c r="F4050" s="4">
        <v>46357505.382716052</v>
      </c>
      <c r="G4050" s="3">
        <f>movie_metadata[[#This Row],[New_gross]]-movie_metadata[[#This Row],[New_budget]]</f>
        <v>12495025.744707003</v>
      </c>
      <c r="H4050" s="3" t="str">
        <f>IF(movie_metadata[[#This Row],[Profit/Loss_in money]]&gt;0,"Profit","Loss")</f>
        <v>Profit</v>
      </c>
      <c r="I4050" t="s">
        <v>26</v>
      </c>
      <c r="J4050" t="s">
        <v>27</v>
      </c>
      <c r="K4050" t="s">
        <v>1664</v>
      </c>
      <c r="L4050" s="1">
        <v>2014</v>
      </c>
      <c r="M4050" t="s">
        <v>572</v>
      </c>
      <c r="N4050">
        <v>5.5</v>
      </c>
      <c r="O4050">
        <v>1.85</v>
      </c>
      <c r="P4050">
        <v>0</v>
      </c>
      <c r="Q4050">
        <v>98</v>
      </c>
      <c r="R4050">
        <v>136</v>
      </c>
      <c r="S4050">
        <v>975</v>
      </c>
      <c r="T4050" t="s">
        <v>472</v>
      </c>
      <c r="U4050">
        <v>3000</v>
      </c>
      <c r="V4050" t="s">
        <v>134</v>
      </c>
      <c r="W4050">
        <v>16987</v>
      </c>
      <c r="X4050">
        <v>7191</v>
      </c>
      <c r="Y4050" t="s">
        <v>615</v>
      </c>
      <c r="Z4050">
        <v>2</v>
      </c>
      <c r="AA4050" t="s">
        <v>19530</v>
      </c>
      <c r="AB4050" t="s">
        <v>19531</v>
      </c>
      <c r="AC4050">
        <v>85</v>
      </c>
      <c r="AD4050">
        <v>1000</v>
      </c>
    </row>
    <row r="4051" spans="1:30" x14ac:dyDescent="0.35">
      <c r="A4051" t="s">
        <v>23</v>
      </c>
      <c r="B4051" t="s">
        <v>19532</v>
      </c>
      <c r="C4051" t="s">
        <v>19533</v>
      </c>
      <c r="D4051">
        <v>80</v>
      </c>
      <c r="E4051" s="4">
        <v>3000000</v>
      </c>
      <c r="F4051" s="4">
        <v>0</v>
      </c>
      <c r="G4051" s="3">
        <f>movie_metadata[[#This Row],[New_gross]]-movie_metadata[[#This Row],[New_budget]]</f>
        <v>-3000000</v>
      </c>
      <c r="H4051" s="3" t="str">
        <f>IF(movie_metadata[[#This Row],[Profit/Loss_in money]]&gt;0,"Profit","Loss")</f>
        <v>Loss</v>
      </c>
      <c r="I4051" t="s">
        <v>26</v>
      </c>
      <c r="J4051" t="s">
        <v>27</v>
      </c>
      <c r="K4051" t="s">
        <v>1664</v>
      </c>
      <c r="L4051" s="1">
        <v>2013</v>
      </c>
      <c r="M4051" t="s">
        <v>572</v>
      </c>
      <c r="N4051">
        <v>2.6</v>
      </c>
      <c r="O4051">
        <v>1.85</v>
      </c>
      <c r="P4051">
        <v>2000</v>
      </c>
      <c r="Q4051">
        <v>29</v>
      </c>
      <c r="R4051">
        <v>19</v>
      </c>
      <c r="S4051">
        <v>73</v>
      </c>
      <c r="T4051" t="s">
        <v>19534</v>
      </c>
      <c r="U4051">
        <v>319</v>
      </c>
      <c r="V4051" t="s">
        <v>19535</v>
      </c>
      <c r="W4051">
        <v>2978</v>
      </c>
      <c r="X4051">
        <v>845</v>
      </c>
      <c r="Y4051" t="s">
        <v>19536</v>
      </c>
      <c r="Z4051">
        <v>0</v>
      </c>
      <c r="AA4051" t="s">
        <v>19537</v>
      </c>
      <c r="AB4051" t="s">
        <v>19538</v>
      </c>
      <c r="AC4051">
        <v>13</v>
      </c>
      <c r="AD4051">
        <v>302</v>
      </c>
    </row>
    <row r="4052" spans="1:30" x14ac:dyDescent="0.35">
      <c r="A4052" t="s">
        <v>23</v>
      </c>
      <c r="B4052" t="s">
        <v>6423</v>
      </c>
      <c r="C4052" t="s">
        <v>19539</v>
      </c>
      <c r="D4052">
        <v>90</v>
      </c>
      <c r="E4052" s="4">
        <v>3000000</v>
      </c>
      <c r="F4052" s="4">
        <v>43398733.811881185</v>
      </c>
      <c r="G4052" s="3">
        <f>movie_metadata[[#This Row],[New_gross]]-movie_metadata[[#This Row],[New_budget]]</f>
        <v>40398733.811881185</v>
      </c>
      <c r="H4052" s="3" t="str">
        <f>IF(movie_metadata[[#This Row],[Profit/Loss_in money]]&gt;0,"Profit","Loss")</f>
        <v>Profit</v>
      </c>
      <c r="I4052" t="s">
        <v>26</v>
      </c>
      <c r="J4052" t="s">
        <v>27</v>
      </c>
      <c r="K4052" t="s">
        <v>3258</v>
      </c>
      <c r="L4052" s="1">
        <v>2011</v>
      </c>
      <c r="M4052" t="s">
        <v>572</v>
      </c>
      <c r="N4052">
        <v>5.8</v>
      </c>
      <c r="O4052">
        <v>1.85</v>
      </c>
      <c r="P4052">
        <v>6000</v>
      </c>
      <c r="Q4052">
        <v>23</v>
      </c>
      <c r="R4052">
        <v>2000</v>
      </c>
      <c r="S4052">
        <v>454</v>
      </c>
      <c r="T4052" t="s">
        <v>19540</v>
      </c>
      <c r="U4052">
        <v>2000</v>
      </c>
      <c r="V4052" t="s">
        <v>6423</v>
      </c>
      <c r="W4052">
        <v>13599</v>
      </c>
      <c r="X4052">
        <v>3666</v>
      </c>
      <c r="Y4052" t="s">
        <v>19541</v>
      </c>
      <c r="Z4052">
        <v>3</v>
      </c>
      <c r="AA4052" t="s">
        <v>19542</v>
      </c>
      <c r="AB4052" t="s">
        <v>19543</v>
      </c>
      <c r="AC4052">
        <v>30</v>
      </c>
      <c r="AD4052">
        <v>606</v>
      </c>
    </row>
    <row r="4053" spans="1:30" x14ac:dyDescent="0.35">
      <c r="A4053" t="s">
        <v>23</v>
      </c>
      <c r="B4053" t="s">
        <v>11905</v>
      </c>
      <c r="C4053" t="s">
        <v>19544</v>
      </c>
      <c r="D4053">
        <v>92</v>
      </c>
      <c r="E4053" s="4">
        <v>3000000</v>
      </c>
      <c r="F4053" s="4">
        <v>40504450.288288288</v>
      </c>
      <c r="G4053" s="3">
        <f>movie_metadata[[#This Row],[New_gross]]-movie_metadata[[#This Row],[New_budget]]</f>
        <v>37504450.288288288</v>
      </c>
      <c r="H4053" s="3" t="str">
        <f>IF(movie_metadata[[#This Row],[Profit/Loss_in money]]&gt;0,"Profit","Loss")</f>
        <v>Profit</v>
      </c>
      <c r="I4053" t="s">
        <v>26</v>
      </c>
      <c r="J4053" t="s">
        <v>27</v>
      </c>
      <c r="K4053" t="s">
        <v>1520</v>
      </c>
      <c r="L4053" s="1">
        <v>1967</v>
      </c>
      <c r="M4053" t="s">
        <v>6020</v>
      </c>
      <c r="N4053">
        <v>7.4</v>
      </c>
      <c r="O4053">
        <v>2.35</v>
      </c>
      <c r="P4053">
        <v>3000</v>
      </c>
      <c r="Q4053">
        <v>87</v>
      </c>
      <c r="R4053">
        <v>128</v>
      </c>
      <c r="S4053">
        <v>480</v>
      </c>
      <c r="T4053" t="s">
        <v>6582</v>
      </c>
      <c r="U4053">
        <v>756</v>
      </c>
      <c r="V4053" t="s">
        <v>10879</v>
      </c>
      <c r="W4053">
        <v>13640</v>
      </c>
      <c r="X4053">
        <v>2715</v>
      </c>
      <c r="Y4053" t="s">
        <v>19545</v>
      </c>
      <c r="Z4053">
        <v>0</v>
      </c>
      <c r="AA4053" t="s">
        <v>19546</v>
      </c>
      <c r="AB4053" t="s">
        <v>19547</v>
      </c>
      <c r="AC4053">
        <v>128</v>
      </c>
      <c r="AD4053">
        <v>754</v>
      </c>
    </row>
    <row r="4054" spans="1:30" x14ac:dyDescent="0.35">
      <c r="A4054" t="s">
        <v>23</v>
      </c>
      <c r="B4054" t="s">
        <v>19548</v>
      </c>
      <c r="C4054" t="s">
        <v>19549</v>
      </c>
      <c r="D4054">
        <v>100</v>
      </c>
      <c r="E4054" s="4">
        <v>3000000</v>
      </c>
      <c r="F4054" s="4">
        <v>27178415.033333335</v>
      </c>
      <c r="G4054" s="3">
        <f>movie_metadata[[#This Row],[New_gross]]-movie_metadata[[#This Row],[New_budget]]</f>
        <v>24178415.033333335</v>
      </c>
      <c r="H4054" s="3" t="str">
        <f>IF(movie_metadata[[#This Row],[Profit/Loss_in money]]&gt;0,"Profit","Loss")</f>
        <v>Profit</v>
      </c>
      <c r="I4054" t="s">
        <v>9779</v>
      </c>
      <c r="J4054" t="s">
        <v>7074</v>
      </c>
      <c r="K4054" t="s">
        <v>1664</v>
      </c>
      <c r="L4054" s="1">
        <v>2009</v>
      </c>
      <c r="M4054" t="s">
        <v>60</v>
      </c>
      <c r="N4054">
        <v>5.0999999999999996</v>
      </c>
      <c r="O4054">
        <v>2.35</v>
      </c>
      <c r="P4054">
        <v>32</v>
      </c>
      <c r="Q4054">
        <v>2</v>
      </c>
      <c r="R4054">
        <v>3</v>
      </c>
      <c r="S4054">
        <v>382</v>
      </c>
      <c r="T4054" t="s">
        <v>19550</v>
      </c>
      <c r="U4054">
        <v>1000</v>
      </c>
      <c r="V4054" t="s">
        <v>1252</v>
      </c>
      <c r="W4054">
        <v>118</v>
      </c>
      <c r="X4054">
        <v>2890</v>
      </c>
      <c r="Y4054" t="s">
        <v>19551</v>
      </c>
      <c r="Z4054">
        <v>0</v>
      </c>
      <c r="AA4054" t="s">
        <v>19552</v>
      </c>
      <c r="AB4054" t="s">
        <v>19553</v>
      </c>
      <c r="AC4054">
        <v>1</v>
      </c>
      <c r="AD4054">
        <v>810</v>
      </c>
    </row>
    <row r="4055" spans="1:30" x14ac:dyDescent="0.35">
      <c r="A4055" t="s">
        <v>23</v>
      </c>
      <c r="B4055" t="s">
        <v>19554</v>
      </c>
      <c r="C4055" t="s">
        <v>19555</v>
      </c>
      <c r="D4055">
        <v>88</v>
      </c>
      <c r="E4055" s="4">
        <v>800000</v>
      </c>
      <c r="F4055" s="4">
        <v>42556838.428571425</v>
      </c>
      <c r="G4055" s="3">
        <f>movie_metadata[[#This Row],[New_gross]]-movie_metadata[[#This Row],[New_budget]]</f>
        <v>41756838.428571425</v>
      </c>
      <c r="H4055" s="3" t="str">
        <f>IF(movie_metadata[[#This Row],[Profit/Loss_in money]]&gt;0,"Profit","Loss")</f>
        <v>Profit</v>
      </c>
      <c r="I4055" t="s">
        <v>26</v>
      </c>
      <c r="J4055" t="s">
        <v>27</v>
      </c>
      <c r="K4055" t="s">
        <v>10401</v>
      </c>
      <c r="L4055" s="1">
        <v>2013</v>
      </c>
      <c r="M4055" t="s">
        <v>60</v>
      </c>
      <c r="N4055">
        <v>5.2</v>
      </c>
      <c r="O4055">
        <v>2.35</v>
      </c>
      <c r="P4055">
        <v>406</v>
      </c>
      <c r="Q4055">
        <v>17</v>
      </c>
      <c r="R4055">
        <v>8</v>
      </c>
      <c r="S4055">
        <v>471</v>
      </c>
      <c r="T4055" t="s">
        <v>19556</v>
      </c>
      <c r="U4055">
        <v>2000</v>
      </c>
      <c r="V4055" t="s">
        <v>5721</v>
      </c>
      <c r="W4055">
        <v>704</v>
      </c>
      <c r="X4055">
        <v>4469</v>
      </c>
      <c r="Y4055" t="s">
        <v>12955</v>
      </c>
      <c r="Z4055">
        <v>0</v>
      </c>
      <c r="AA4055" t="s">
        <v>19557</v>
      </c>
      <c r="AB4055" t="s">
        <v>19558</v>
      </c>
      <c r="AC4055">
        <v>9</v>
      </c>
      <c r="AD4055">
        <v>715</v>
      </c>
    </row>
    <row r="4056" spans="1:30" x14ac:dyDescent="0.35">
      <c r="A4056" t="s">
        <v>60</v>
      </c>
      <c r="B4056" t="s">
        <v>19559</v>
      </c>
      <c r="C4056" t="s">
        <v>19560</v>
      </c>
      <c r="D4056">
        <v>95</v>
      </c>
      <c r="E4056" s="4">
        <v>3000000</v>
      </c>
      <c r="F4056" s="4">
        <v>30689986</v>
      </c>
      <c r="G4056" s="3">
        <f>movie_metadata[[#This Row],[New_gross]]-movie_metadata[[#This Row],[New_budget]]</f>
        <v>27689986</v>
      </c>
      <c r="H4056" s="3" t="str">
        <f>IF(movie_metadata[[#This Row],[Profit/Loss_in money]]&gt;0,"Profit","Loss")</f>
        <v>Profit</v>
      </c>
      <c r="I4056" t="s">
        <v>26</v>
      </c>
      <c r="J4056" t="s">
        <v>27</v>
      </c>
      <c r="K4056" t="s">
        <v>6122</v>
      </c>
      <c r="L4056" s="1">
        <v>2014</v>
      </c>
      <c r="M4056" t="s">
        <v>572</v>
      </c>
      <c r="N4056">
        <v>4.8</v>
      </c>
      <c r="O4056">
        <v>2.35</v>
      </c>
      <c r="P4056">
        <v>395</v>
      </c>
      <c r="Q4056">
        <v>7</v>
      </c>
      <c r="R4056">
        <v>39</v>
      </c>
      <c r="S4056">
        <v>375</v>
      </c>
      <c r="T4056" t="s">
        <v>6395</v>
      </c>
      <c r="U4056">
        <v>1000</v>
      </c>
      <c r="V4056" t="s">
        <v>13933</v>
      </c>
      <c r="W4056">
        <v>976</v>
      </c>
      <c r="X4056">
        <v>3024</v>
      </c>
      <c r="Y4056" t="s">
        <v>19561</v>
      </c>
      <c r="Z4056">
        <v>2</v>
      </c>
      <c r="AA4056" t="s">
        <v>19562</v>
      </c>
      <c r="AB4056" t="s">
        <v>19563</v>
      </c>
      <c r="AC4056">
        <v>15</v>
      </c>
      <c r="AD4056">
        <v>747</v>
      </c>
    </row>
    <row r="4057" spans="1:30" x14ac:dyDescent="0.35">
      <c r="A4057" t="s">
        <v>23</v>
      </c>
      <c r="B4057" t="s">
        <v>19564</v>
      </c>
      <c r="C4057" t="s">
        <v>19565</v>
      </c>
      <c r="D4057">
        <v>82</v>
      </c>
      <c r="E4057" s="4">
        <v>3000000</v>
      </c>
      <c r="F4057" s="4">
        <v>9935307.6999999993</v>
      </c>
      <c r="G4057" s="3">
        <f>movie_metadata[[#This Row],[New_gross]]-movie_metadata[[#This Row],[New_budget]]</f>
        <v>6935307.6999999993</v>
      </c>
      <c r="H4057" s="3" t="str">
        <f>IF(movie_metadata[[#This Row],[Profit/Loss_in money]]&gt;0,"Profit","Loss")</f>
        <v>Profit</v>
      </c>
      <c r="I4057" t="s">
        <v>26</v>
      </c>
      <c r="J4057" t="s">
        <v>27</v>
      </c>
      <c r="K4057" t="s">
        <v>10401</v>
      </c>
      <c r="L4057" s="1">
        <v>2015</v>
      </c>
      <c r="M4057" t="s">
        <v>572</v>
      </c>
      <c r="N4057">
        <v>3.9</v>
      </c>
      <c r="O4057">
        <v>2.35</v>
      </c>
      <c r="P4057">
        <v>398</v>
      </c>
      <c r="Q4057">
        <v>6</v>
      </c>
      <c r="R4057">
        <v>9</v>
      </c>
      <c r="S4057">
        <v>648</v>
      </c>
      <c r="T4057" t="s">
        <v>19566</v>
      </c>
      <c r="U4057">
        <v>904</v>
      </c>
      <c r="V4057" t="s">
        <v>3001</v>
      </c>
      <c r="W4057">
        <v>520</v>
      </c>
      <c r="X4057">
        <v>4092</v>
      </c>
      <c r="Y4057" t="s">
        <v>19567</v>
      </c>
      <c r="Z4057">
        <v>4</v>
      </c>
      <c r="AA4057" t="s">
        <v>19568</v>
      </c>
      <c r="AB4057" t="s">
        <v>19569</v>
      </c>
      <c r="AC4057">
        <v>8</v>
      </c>
      <c r="AD4057">
        <v>779</v>
      </c>
    </row>
    <row r="4058" spans="1:30" x14ac:dyDescent="0.35">
      <c r="A4058" t="s">
        <v>23</v>
      </c>
      <c r="B4058" t="s">
        <v>19570</v>
      </c>
      <c r="C4058" t="s">
        <v>19571</v>
      </c>
      <c r="D4058">
        <v>97</v>
      </c>
      <c r="E4058" s="4">
        <v>3000000</v>
      </c>
      <c r="F4058" s="4">
        <v>37462652.234482758</v>
      </c>
      <c r="G4058" s="3">
        <f>movie_metadata[[#This Row],[New_gross]]-movie_metadata[[#This Row],[New_budget]]</f>
        <v>34462652.234482758</v>
      </c>
      <c r="H4058" s="3" t="str">
        <f>IF(movie_metadata[[#This Row],[Profit/Loss_in money]]&gt;0,"Profit","Loss")</f>
        <v>Profit</v>
      </c>
      <c r="I4058" t="s">
        <v>26</v>
      </c>
      <c r="J4058" t="s">
        <v>7074</v>
      </c>
      <c r="K4058" t="s">
        <v>19572</v>
      </c>
      <c r="L4058" s="1">
        <v>1988</v>
      </c>
      <c r="M4058" t="s">
        <v>60</v>
      </c>
      <c r="N4058">
        <v>6.2</v>
      </c>
      <c r="O4058">
        <v>1.85</v>
      </c>
      <c r="P4058">
        <v>37</v>
      </c>
      <c r="Q4058">
        <v>9</v>
      </c>
      <c r="R4058">
        <v>96</v>
      </c>
      <c r="S4058">
        <v>37</v>
      </c>
      <c r="T4058" t="s">
        <v>19573</v>
      </c>
      <c r="U4058">
        <v>201</v>
      </c>
      <c r="V4058" t="s">
        <v>13899</v>
      </c>
      <c r="W4058">
        <v>240</v>
      </c>
      <c r="X4058">
        <v>277</v>
      </c>
      <c r="Y4058" t="s">
        <v>19574</v>
      </c>
      <c r="Z4058">
        <v>1</v>
      </c>
      <c r="AA4058" t="s">
        <v>19575</v>
      </c>
      <c r="AB4058" t="s">
        <v>19576</v>
      </c>
      <c r="AC4058">
        <v>9</v>
      </c>
      <c r="AD4058">
        <v>39</v>
      </c>
    </row>
    <row r="4059" spans="1:30" x14ac:dyDescent="0.35">
      <c r="A4059" t="s">
        <v>23</v>
      </c>
      <c r="B4059" t="s">
        <v>19577</v>
      </c>
      <c r="C4059" t="s">
        <v>19578</v>
      </c>
      <c r="D4059">
        <v>94</v>
      </c>
      <c r="E4059" s="4">
        <v>3000000</v>
      </c>
      <c r="F4059" s="4">
        <v>37462652.234482758</v>
      </c>
      <c r="G4059" s="3">
        <f>movie_metadata[[#This Row],[New_gross]]-movie_metadata[[#This Row],[New_budget]]</f>
        <v>34462652.234482758</v>
      </c>
      <c r="H4059" s="3" t="str">
        <f>IF(movie_metadata[[#This Row],[Profit/Loss_in money]]&gt;0,"Profit","Loss")</f>
        <v>Profit</v>
      </c>
      <c r="I4059" t="s">
        <v>26</v>
      </c>
      <c r="J4059" t="s">
        <v>27</v>
      </c>
      <c r="K4059" t="s">
        <v>19579</v>
      </c>
      <c r="L4059" s="1">
        <v>2009</v>
      </c>
      <c r="M4059" t="s">
        <v>572</v>
      </c>
      <c r="N4059">
        <v>6.2</v>
      </c>
      <c r="O4059">
        <v>1.78</v>
      </c>
      <c r="P4059">
        <v>229</v>
      </c>
      <c r="Q4059">
        <v>11</v>
      </c>
      <c r="R4059">
        <v>0</v>
      </c>
      <c r="S4059">
        <v>356</v>
      </c>
      <c r="T4059" t="s">
        <v>1313</v>
      </c>
      <c r="U4059">
        <v>854</v>
      </c>
      <c r="V4059" t="s">
        <v>3189</v>
      </c>
      <c r="W4059">
        <v>706</v>
      </c>
      <c r="X4059">
        <v>1989</v>
      </c>
      <c r="Y4059" t="s">
        <v>11846</v>
      </c>
      <c r="Z4059">
        <v>3</v>
      </c>
      <c r="AA4059" t="s">
        <v>19580</v>
      </c>
      <c r="AB4059" t="s">
        <v>19581</v>
      </c>
      <c r="AC4059">
        <v>14</v>
      </c>
      <c r="AD4059">
        <v>602</v>
      </c>
    </row>
    <row r="4060" spans="1:30" x14ac:dyDescent="0.35">
      <c r="A4060" t="s">
        <v>23</v>
      </c>
      <c r="B4060" t="s">
        <v>19582</v>
      </c>
      <c r="C4060" t="s">
        <v>19583</v>
      </c>
      <c r="D4060">
        <v>95</v>
      </c>
      <c r="E4060" s="4">
        <v>43432109.375</v>
      </c>
      <c r="F4060" s="4">
        <v>38150146.992424242</v>
      </c>
      <c r="G4060" s="3">
        <f>movie_metadata[[#This Row],[New_gross]]-movie_metadata[[#This Row],[New_budget]]</f>
        <v>-5281962.3825757578</v>
      </c>
      <c r="H4060" s="3" t="str">
        <f>IF(movie_metadata[[#This Row],[Profit/Loss_in money]]&gt;0,"Profit","Loss")</f>
        <v>Loss</v>
      </c>
      <c r="I4060" t="s">
        <v>26</v>
      </c>
      <c r="J4060" t="s">
        <v>27</v>
      </c>
      <c r="K4060" t="s">
        <v>1407</v>
      </c>
      <c r="L4060" s="1">
        <v>2010</v>
      </c>
      <c r="M4060" t="s">
        <v>572</v>
      </c>
      <c r="N4060">
        <v>5.9</v>
      </c>
      <c r="O4060">
        <v>1.85</v>
      </c>
      <c r="P4060">
        <v>480</v>
      </c>
      <c r="Q4060">
        <v>34</v>
      </c>
      <c r="R4060">
        <v>7</v>
      </c>
      <c r="S4060">
        <v>463</v>
      </c>
      <c r="T4060" t="s">
        <v>19584</v>
      </c>
      <c r="U4060">
        <v>2000</v>
      </c>
      <c r="V4060" t="s">
        <v>227</v>
      </c>
      <c r="W4060">
        <v>3443</v>
      </c>
      <c r="X4060">
        <v>3648</v>
      </c>
      <c r="Y4060" t="s">
        <v>5845</v>
      </c>
      <c r="Z4060">
        <v>2</v>
      </c>
      <c r="AA4060" t="s">
        <v>19585</v>
      </c>
      <c r="AB4060" t="s">
        <v>19586</v>
      </c>
      <c r="AC4060">
        <v>20</v>
      </c>
      <c r="AD4060">
        <v>536</v>
      </c>
    </row>
    <row r="4061" spans="1:30" x14ac:dyDescent="0.35">
      <c r="A4061" t="s">
        <v>23</v>
      </c>
      <c r="B4061" t="s">
        <v>4373</v>
      </c>
      <c r="C4061" t="s">
        <v>19587</v>
      </c>
      <c r="D4061">
        <v>113</v>
      </c>
      <c r="E4061" s="4">
        <v>2900000</v>
      </c>
      <c r="F4061" s="4">
        <v>5595428</v>
      </c>
      <c r="G4061" s="3">
        <f>movie_metadata[[#This Row],[New_gross]]-movie_metadata[[#This Row],[New_budget]]</f>
        <v>2695428</v>
      </c>
      <c r="H4061" s="3" t="str">
        <f>IF(movie_metadata[[#This Row],[Profit/Loss_in money]]&gt;0,"Profit","Loss")</f>
        <v>Profit</v>
      </c>
      <c r="I4061" t="s">
        <v>14478</v>
      </c>
      <c r="J4061" t="s">
        <v>16818</v>
      </c>
      <c r="K4061" t="s">
        <v>3402</v>
      </c>
      <c r="L4061" s="1">
        <v>1998</v>
      </c>
      <c r="M4061" t="s">
        <v>572</v>
      </c>
      <c r="N4061">
        <v>8</v>
      </c>
      <c r="O4061">
        <v>2.35</v>
      </c>
      <c r="P4061">
        <v>0</v>
      </c>
      <c r="Q4061">
        <v>71</v>
      </c>
      <c r="R4061">
        <v>179</v>
      </c>
      <c r="S4061">
        <v>11</v>
      </c>
      <c r="T4061" t="s">
        <v>19588</v>
      </c>
      <c r="U4061">
        <v>119</v>
      </c>
      <c r="V4061" t="s">
        <v>18803</v>
      </c>
      <c r="W4061">
        <v>28951</v>
      </c>
      <c r="X4061">
        <v>167</v>
      </c>
      <c r="Y4061" t="s">
        <v>19589</v>
      </c>
      <c r="Z4061">
        <v>0</v>
      </c>
      <c r="AA4061" t="s">
        <v>19590</v>
      </c>
      <c r="AB4061" t="s">
        <v>19591</v>
      </c>
      <c r="AC4061">
        <v>257</v>
      </c>
      <c r="AD4061">
        <v>14</v>
      </c>
    </row>
    <row r="4062" spans="1:30" x14ac:dyDescent="0.35">
      <c r="A4062" t="s">
        <v>23</v>
      </c>
      <c r="B4062" t="s">
        <v>19143</v>
      </c>
      <c r="C4062" t="s">
        <v>19592</v>
      </c>
      <c r="D4062">
        <v>136</v>
      </c>
      <c r="E4062" s="4">
        <v>2900000</v>
      </c>
      <c r="F4062" s="4">
        <v>55856656.279220782</v>
      </c>
      <c r="G4062" s="3">
        <f>movie_metadata[[#This Row],[New_gross]]-movie_metadata[[#This Row],[New_budget]]</f>
        <v>52956656.279220782</v>
      </c>
      <c r="H4062" s="3" t="str">
        <f>IF(movie_metadata[[#This Row],[Profit/Loss_in money]]&gt;0,"Profit","Loss")</f>
        <v>Profit</v>
      </c>
      <c r="I4062" t="s">
        <v>26</v>
      </c>
      <c r="J4062" t="s">
        <v>27</v>
      </c>
      <c r="K4062" t="s">
        <v>2520</v>
      </c>
      <c r="L4062" s="1">
        <v>1961</v>
      </c>
      <c r="M4062" t="s">
        <v>6020</v>
      </c>
      <c r="N4062">
        <v>7.3</v>
      </c>
      <c r="O4062">
        <v>2.35</v>
      </c>
      <c r="P4062">
        <v>612</v>
      </c>
      <c r="Q4062">
        <v>21</v>
      </c>
      <c r="R4062">
        <v>964</v>
      </c>
      <c r="S4062">
        <v>248</v>
      </c>
      <c r="T4062" t="s">
        <v>19593</v>
      </c>
      <c r="U4062">
        <v>931</v>
      </c>
      <c r="V4062" t="s">
        <v>4918</v>
      </c>
      <c r="W4062">
        <v>4313</v>
      </c>
      <c r="X4062">
        <v>2167</v>
      </c>
      <c r="Y4062" t="s">
        <v>18770</v>
      </c>
      <c r="Z4062">
        <v>2</v>
      </c>
      <c r="AA4062" t="s">
        <v>19594</v>
      </c>
      <c r="AB4062" t="s">
        <v>19595</v>
      </c>
      <c r="AC4062">
        <v>40</v>
      </c>
      <c r="AD4062">
        <v>416</v>
      </c>
    </row>
    <row r="4063" spans="1:30" x14ac:dyDescent="0.35">
      <c r="A4063" t="s">
        <v>23</v>
      </c>
      <c r="B4063" t="s">
        <v>19596</v>
      </c>
      <c r="C4063" t="s">
        <v>19597</v>
      </c>
      <c r="D4063">
        <v>80</v>
      </c>
      <c r="E4063" s="4">
        <v>3000000</v>
      </c>
      <c r="F4063" s="4">
        <v>40012872.179487176</v>
      </c>
      <c r="G4063" s="3">
        <f>movie_metadata[[#This Row],[New_gross]]-movie_metadata[[#This Row],[New_budget]]</f>
        <v>37012872.179487176</v>
      </c>
      <c r="H4063" s="3" t="str">
        <f>IF(movie_metadata[[#This Row],[Profit/Loss_in money]]&gt;0,"Profit","Loss")</f>
        <v>Profit</v>
      </c>
      <c r="I4063" t="s">
        <v>26</v>
      </c>
      <c r="J4063" t="s">
        <v>27</v>
      </c>
      <c r="K4063" t="s">
        <v>4547</v>
      </c>
      <c r="L4063" s="1">
        <v>2015</v>
      </c>
      <c r="M4063" t="s">
        <v>60</v>
      </c>
      <c r="N4063">
        <v>4.9000000000000004</v>
      </c>
      <c r="O4063">
        <v>2.35</v>
      </c>
      <c r="P4063">
        <v>968</v>
      </c>
      <c r="Q4063">
        <v>28</v>
      </c>
      <c r="R4063">
        <v>81</v>
      </c>
      <c r="S4063">
        <v>214</v>
      </c>
      <c r="T4063" t="s">
        <v>2766</v>
      </c>
      <c r="U4063">
        <v>640</v>
      </c>
      <c r="V4063" t="s">
        <v>19598</v>
      </c>
      <c r="W4063">
        <v>2425</v>
      </c>
      <c r="X4063">
        <v>1517</v>
      </c>
      <c r="Y4063" t="s">
        <v>19599</v>
      </c>
      <c r="Z4063">
        <v>1</v>
      </c>
      <c r="AA4063" t="s">
        <v>19600</v>
      </c>
      <c r="AB4063" t="s">
        <v>19601</v>
      </c>
      <c r="AC4063">
        <v>31</v>
      </c>
      <c r="AD4063">
        <v>277</v>
      </c>
    </row>
    <row r="4064" spans="1:30" x14ac:dyDescent="0.35">
      <c r="A4064" t="s">
        <v>23</v>
      </c>
      <c r="B4064" t="s">
        <v>19602</v>
      </c>
      <c r="C4064" t="s">
        <v>19603</v>
      </c>
      <c r="D4064">
        <v>105</v>
      </c>
      <c r="E4064" s="4">
        <v>1500000</v>
      </c>
      <c r="F4064" s="4">
        <v>3123749</v>
      </c>
      <c r="G4064" s="3">
        <f>movie_metadata[[#This Row],[New_gross]]-movie_metadata[[#This Row],[New_budget]]</f>
        <v>1623749</v>
      </c>
      <c r="H4064" s="3" t="str">
        <f>IF(movie_metadata[[#This Row],[Profit/Loss_in money]]&gt;0,"Profit","Loss")</f>
        <v>Profit</v>
      </c>
      <c r="I4064" t="s">
        <v>26</v>
      </c>
      <c r="J4064" t="s">
        <v>27</v>
      </c>
      <c r="K4064" t="s">
        <v>1674</v>
      </c>
      <c r="L4064" s="1">
        <v>2005</v>
      </c>
      <c r="M4064" t="s">
        <v>572</v>
      </c>
      <c r="N4064">
        <v>6.5</v>
      </c>
      <c r="O4064">
        <v>1.85</v>
      </c>
      <c r="P4064">
        <v>88</v>
      </c>
      <c r="Q4064">
        <v>35</v>
      </c>
      <c r="R4064">
        <v>39</v>
      </c>
      <c r="S4064">
        <v>183</v>
      </c>
      <c r="T4064" t="s">
        <v>6043</v>
      </c>
      <c r="U4064">
        <v>267</v>
      </c>
      <c r="V4064" t="s">
        <v>4073</v>
      </c>
      <c r="W4064">
        <v>746</v>
      </c>
      <c r="X4064">
        <v>1231</v>
      </c>
      <c r="Y4064" t="s">
        <v>18834</v>
      </c>
      <c r="Z4064">
        <v>8</v>
      </c>
      <c r="AA4064" t="s">
        <v>19604</v>
      </c>
      <c r="AB4064" t="s">
        <v>19605</v>
      </c>
      <c r="AC4064">
        <v>27</v>
      </c>
      <c r="AD4064">
        <v>225</v>
      </c>
    </row>
    <row r="4065" spans="1:30" x14ac:dyDescent="0.35">
      <c r="A4065" t="s">
        <v>23</v>
      </c>
      <c r="B4065" t="s">
        <v>13763</v>
      </c>
      <c r="C4065" t="s">
        <v>19606</v>
      </c>
      <c r="D4065">
        <v>90</v>
      </c>
      <c r="E4065" s="4">
        <v>3000000</v>
      </c>
      <c r="F4065" s="4">
        <v>33193981.368421052</v>
      </c>
      <c r="G4065" s="3">
        <f>movie_metadata[[#This Row],[New_gross]]-movie_metadata[[#This Row],[New_budget]]</f>
        <v>30193981.368421052</v>
      </c>
      <c r="H4065" s="3" t="str">
        <f>IF(movie_metadata[[#This Row],[Profit/Loss_in money]]&gt;0,"Profit","Loss")</f>
        <v>Profit</v>
      </c>
      <c r="I4065" t="s">
        <v>26</v>
      </c>
      <c r="J4065" t="s">
        <v>27</v>
      </c>
      <c r="K4065" t="s">
        <v>6122</v>
      </c>
      <c r="L4065" s="1">
        <v>2014</v>
      </c>
      <c r="M4065" t="s">
        <v>60</v>
      </c>
      <c r="N4065">
        <v>4.3</v>
      </c>
      <c r="O4065">
        <v>2.35</v>
      </c>
      <c r="P4065">
        <v>421</v>
      </c>
      <c r="Q4065">
        <v>30</v>
      </c>
      <c r="R4065">
        <v>35</v>
      </c>
      <c r="S4065">
        <v>21</v>
      </c>
      <c r="T4065" t="s">
        <v>19607</v>
      </c>
      <c r="U4065">
        <v>216</v>
      </c>
      <c r="V4065" t="s">
        <v>19608</v>
      </c>
      <c r="W4065">
        <v>2157</v>
      </c>
      <c r="X4065">
        <v>423</v>
      </c>
      <c r="Y4065" t="s">
        <v>19609</v>
      </c>
      <c r="Z4065">
        <v>0</v>
      </c>
      <c r="AA4065" t="s">
        <v>19610</v>
      </c>
      <c r="AB4065" t="s">
        <v>19611</v>
      </c>
      <c r="AC4065">
        <v>15</v>
      </c>
      <c r="AD4065">
        <v>158</v>
      </c>
    </row>
    <row r="4066" spans="1:30" x14ac:dyDescent="0.35">
      <c r="A4066" t="s">
        <v>23</v>
      </c>
      <c r="B4066" t="s">
        <v>19612</v>
      </c>
      <c r="C4066" t="s">
        <v>19613</v>
      </c>
      <c r="D4066">
        <v>93</v>
      </c>
      <c r="E4066" s="4">
        <v>3000000</v>
      </c>
      <c r="F4066" s="4">
        <v>100675</v>
      </c>
      <c r="G4066" s="3">
        <f>movie_metadata[[#This Row],[New_gross]]-movie_metadata[[#This Row],[New_budget]]</f>
        <v>-2899325</v>
      </c>
      <c r="H4066" s="3" t="str">
        <f>IF(movie_metadata[[#This Row],[Profit/Loss_in money]]&gt;0,"Profit","Loss")</f>
        <v>Loss</v>
      </c>
      <c r="I4066" t="s">
        <v>26</v>
      </c>
      <c r="J4066" t="s">
        <v>27</v>
      </c>
      <c r="K4066" t="s">
        <v>61</v>
      </c>
      <c r="L4066" s="1">
        <v>2010</v>
      </c>
      <c r="M4066" t="s">
        <v>29</v>
      </c>
      <c r="N4066">
        <v>6.4</v>
      </c>
      <c r="O4066">
        <v>2.35</v>
      </c>
      <c r="P4066">
        <v>0</v>
      </c>
      <c r="Q4066">
        <v>73</v>
      </c>
      <c r="R4066">
        <v>4</v>
      </c>
      <c r="S4066">
        <v>394</v>
      </c>
      <c r="T4066" t="s">
        <v>5068</v>
      </c>
      <c r="U4066">
        <v>875</v>
      </c>
      <c r="V4066" t="s">
        <v>19614</v>
      </c>
      <c r="W4066">
        <v>5695</v>
      </c>
      <c r="X4066">
        <v>2305</v>
      </c>
      <c r="Y4066" t="s">
        <v>19615</v>
      </c>
      <c r="Z4066">
        <v>0</v>
      </c>
      <c r="AA4066" t="s">
        <v>19616</v>
      </c>
      <c r="AB4066" t="s">
        <v>19617</v>
      </c>
      <c r="AC4066">
        <v>23</v>
      </c>
      <c r="AD4066">
        <v>412</v>
      </c>
    </row>
    <row r="4067" spans="1:30" x14ac:dyDescent="0.35">
      <c r="A4067" t="s">
        <v>23</v>
      </c>
      <c r="B4067" t="s">
        <v>7469</v>
      </c>
      <c r="C4067" t="s">
        <v>19618</v>
      </c>
      <c r="D4067">
        <v>89</v>
      </c>
      <c r="E4067" s="4">
        <v>2200000</v>
      </c>
      <c r="F4067" s="4">
        <v>3645438</v>
      </c>
      <c r="G4067" s="3">
        <f>movie_metadata[[#This Row],[New_gross]]-movie_metadata[[#This Row],[New_budget]]</f>
        <v>1445438</v>
      </c>
      <c r="H4067" s="3" t="str">
        <f>IF(movie_metadata[[#This Row],[Profit/Loss_in money]]&gt;0,"Profit","Loss")</f>
        <v>Profit</v>
      </c>
      <c r="I4067" t="s">
        <v>1451</v>
      </c>
      <c r="J4067" t="s">
        <v>1452</v>
      </c>
      <c r="K4067" t="s">
        <v>6392</v>
      </c>
      <c r="L4067" s="1">
        <v>2003</v>
      </c>
      <c r="M4067" t="s">
        <v>5598</v>
      </c>
      <c r="N4067">
        <v>6.8</v>
      </c>
      <c r="O4067">
        <v>2.35</v>
      </c>
      <c r="P4067">
        <v>0</v>
      </c>
      <c r="Q4067">
        <v>251</v>
      </c>
      <c r="R4067">
        <v>192</v>
      </c>
      <c r="S4067">
        <v>142</v>
      </c>
      <c r="T4067" t="s">
        <v>15799</v>
      </c>
      <c r="U4067">
        <v>447</v>
      </c>
      <c r="V4067" t="s">
        <v>1622</v>
      </c>
      <c r="W4067">
        <v>55040</v>
      </c>
      <c r="X4067">
        <v>923</v>
      </c>
      <c r="Y4067" t="s">
        <v>19619</v>
      </c>
      <c r="Z4067">
        <v>1</v>
      </c>
      <c r="AA4067" t="s">
        <v>19620</v>
      </c>
      <c r="AB4067" t="s">
        <v>19621</v>
      </c>
      <c r="AC4067">
        <v>539</v>
      </c>
      <c r="AD4067">
        <v>236</v>
      </c>
    </row>
    <row r="4068" spans="1:30" x14ac:dyDescent="0.35">
      <c r="A4068" t="s">
        <v>23</v>
      </c>
      <c r="B4068" t="s">
        <v>19622</v>
      </c>
      <c r="C4068" t="s">
        <v>19623</v>
      </c>
      <c r="D4068">
        <v>90</v>
      </c>
      <c r="E4068" s="4">
        <v>43432109.375</v>
      </c>
      <c r="F4068" s="4">
        <v>47871522.055172414</v>
      </c>
      <c r="G4068" s="3">
        <f>movie_metadata[[#This Row],[New_gross]]-movie_metadata[[#This Row],[New_budget]]</f>
        <v>4439412.6801724136</v>
      </c>
      <c r="H4068" s="3" t="str">
        <f>IF(movie_metadata[[#This Row],[Profit/Loss_in money]]&gt;0,"Profit","Loss")</f>
        <v>Profit</v>
      </c>
      <c r="I4068" t="s">
        <v>26</v>
      </c>
      <c r="J4068" t="s">
        <v>358</v>
      </c>
      <c r="K4068" t="s">
        <v>7489</v>
      </c>
      <c r="L4068" s="1">
        <v>2010</v>
      </c>
      <c r="M4068" t="s">
        <v>29</v>
      </c>
      <c r="N4068">
        <v>6.1</v>
      </c>
      <c r="O4068">
        <v>1.85</v>
      </c>
      <c r="P4068">
        <v>0</v>
      </c>
      <c r="Q4068">
        <v>57</v>
      </c>
      <c r="R4068">
        <v>18</v>
      </c>
      <c r="S4068">
        <v>39</v>
      </c>
      <c r="T4068" t="s">
        <v>19624</v>
      </c>
      <c r="U4068">
        <v>130</v>
      </c>
      <c r="V4068" t="s">
        <v>19625</v>
      </c>
      <c r="W4068">
        <v>4173</v>
      </c>
      <c r="X4068">
        <v>362</v>
      </c>
      <c r="Y4068" t="s">
        <v>19626</v>
      </c>
      <c r="Z4068">
        <v>1</v>
      </c>
      <c r="AA4068" t="s">
        <v>19627</v>
      </c>
      <c r="AB4068" t="s">
        <v>19628</v>
      </c>
      <c r="AC4068">
        <v>32</v>
      </c>
      <c r="AD4068">
        <v>96</v>
      </c>
    </row>
    <row r="4069" spans="1:30" x14ac:dyDescent="0.35">
      <c r="A4069" t="s">
        <v>23</v>
      </c>
      <c r="B4069" t="s">
        <v>19629</v>
      </c>
      <c r="C4069" t="s">
        <v>19630</v>
      </c>
      <c r="D4069">
        <v>89</v>
      </c>
      <c r="E4069" s="4">
        <v>3000000</v>
      </c>
      <c r="F4069" s="4">
        <v>16472998</v>
      </c>
      <c r="G4069" s="3">
        <f>movie_metadata[[#This Row],[New_gross]]-movie_metadata[[#This Row],[New_budget]]</f>
        <v>13472998</v>
      </c>
      <c r="H4069" s="3" t="str">
        <f>IF(movie_metadata[[#This Row],[Profit/Loss_in money]]&gt;0,"Profit","Loss")</f>
        <v>Profit</v>
      </c>
      <c r="I4069" t="s">
        <v>26</v>
      </c>
      <c r="J4069" t="s">
        <v>27</v>
      </c>
      <c r="K4069" t="s">
        <v>4895</v>
      </c>
      <c r="L4069" s="1">
        <v>2015</v>
      </c>
      <c r="M4069" t="s">
        <v>572</v>
      </c>
      <c r="N4069">
        <v>4</v>
      </c>
      <c r="O4069">
        <v>2.35</v>
      </c>
      <c r="P4069">
        <v>369</v>
      </c>
      <c r="Q4069">
        <v>14</v>
      </c>
      <c r="R4069">
        <v>6</v>
      </c>
      <c r="S4069">
        <v>29</v>
      </c>
      <c r="T4069" t="s">
        <v>19631</v>
      </c>
      <c r="U4069">
        <v>679</v>
      </c>
      <c r="V4069" t="s">
        <v>15743</v>
      </c>
      <c r="W4069">
        <v>859</v>
      </c>
      <c r="X4069">
        <v>964</v>
      </c>
      <c r="Y4069" t="s">
        <v>19632</v>
      </c>
      <c r="Z4069">
        <v>0</v>
      </c>
      <c r="AA4069" t="s">
        <v>19633</v>
      </c>
      <c r="AB4069" t="s">
        <v>19634</v>
      </c>
      <c r="AC4069">
        <v>17</v>
      </c>
      <c r="AD4069">
        <v>234</v>
      </c>
    </row>
    <row r="4070" spans="1:30" x14ac:dyDescent="0.35">
      <c r="A4070" t="s">
        <v>23</v>
      </c>
      <c r="B4070" t="s">
        <v>13065</v>
      </c>
      <c r="C4070" t="s">
        <v>19635</v>
      </c>
      <c r="D4070">
        <v>116</v>
      </c>
      <c r="E4070" s="4">
        <v>8000000</v>
      </c>
      <c r="F4070" s="4">
        <v>22201636</v>
      </c>
      <c r="G4070" s="3">
        <f>movie_metadata[[#This Row],[New_gross]]-movie_metadata[[#This Row],[New_budget]]</f>
        <v>14201636</v>
      </c>
      <c r="H4070" s="3" t="str">
        <f>IF(movie_metadata[[#This Row],[Profit/Loss_in money]]&gt;0,"Profit","Loss")</f>
        <v>Profit</v>
      </c>
      <c r="I4070" t="s">
        <v>26</v>
      </c>
      <c r="J4070" t="s">
        <v>27</v>
      </c>
      <c r="K4070" t="s">
        <v>5570</v>
      </c>
      <c r="L4070" s="1">
        <v>2005</v>
      </c>
      <c r="M4070" t="s">
        <v>572</v>
      </c>
      <c r="N4070">
        <v>7.4</v>
      </c>
      <c r="O4070">
        <v>1.85</v>
      </c>
      <c r="P4070">
        <v>0</v>
      </c>
      <c r="Q4070">
        <v>159</v>
      </c>
      <c r="R4070">
        <v>153</v>
      </c>
      <c r="S4070">
        <v>165</v>
      </c>
      <c r="T4070" t="s">
        <v>19636</v>
      </c>
      <c r="U4070">
        <v>275</v>
      </c>
      <c r="V4070" t="s">
        <v>19637</v>
      </c>
      <c r="W4070">
        <v>33567</v>
      </c>
      <c r="X4070">
        <v>727</v>
      </c>
      <c r="Y4070" t="s">
        <v>19638</v>
      </c>
      <c r="Z4070">
        <v>1</v>
      </c>
      <c r="AA4070" t="s">
        <v>19639</v>
      </c>
      <c r="AB4070" t="s">
        <v>19640</v>
      </c>
      <c r="AC4070">
        <v>206</v>
      </c>
      <c r="AD4070">
        <v>247</v>
      </c>
    </row>
    <row r="4071" spans="1:30" x14ac:dyDescent="0.35">
      <c r="A4071" t="s">
        <v>739</v>
      </c>
      <c r="B4071" t="s">
        <v>18442</v>
      </c>
      <c r="C4071" t="s">
        <v>19641</v>
      </c>
      <c r="D4071">
        <v>120</v>
      </c>
      <c r="E4071" s="4">
        <v>2883848</v>
      </c>
      <c r="F4071" s="4">
        <v>25000000</v>
      </c>
      <c r="G4071" s="3">
        <f>movie_metadata[[#This Row],[New_gross]]-movie_metadata[[#This Row],[New_budget]]</f>
        <v>22116152</v>
      </c>
      <c r="H4071" s="3" t="str">
        <f>IF(movie_metadata[[#This Row],[Profit/Loss_in money]]&gt;0,"Profit","Loss")</f>
        <v>Profit</v>
      </c>
      <c r="I4071" t="s">
        <v>26</v>
      </c>
      <c r="J4071" t="s">
        <v>27</v>
      </c>
      <c r="K4071" t="s">
        <v>6535</v>
      </c>
      <c r="L4071" s="1">
        <v>1959</v>
      </c>
      <c r="M4071" t="s">
        <v>4815</v>
      </c>
      <c r="N4071">
        <v>8.3000000000000007</v>
      </c>
      <c r="O4071">
        <v>1.66</v>
      </c>
      <c r="P4071">
        <v>10000</v>
      </c>
      <c r="Q4071">
        <v>181</v>
      </c>
      <c r="R4071">
        <v>0</v>
      </c>
      <c r="S4071">
        <v>102</v>
      </c>
      <c r="T4071" t="s">
        <v>19642</v>
      </c>
      <c r="U4071">
        <v>105</v>
      </c>
      <c r="V4071" t="s">
        <v>19643</v>
      </c>
      <c r="W4071">
        <v>175196</v>
      </c>
      <c r="X4071">
        <v>527</v>
      </c>
      <c r="Y4071" t="s">
        <v>19644</v>
      </c>
      <c r="Z4071">
        <v>2</v>
      </c>
      <c r="AA4071" t="s">
        <v>19645</v>
      </c>
      <c r="AB4071" t="s">
        <v>19646</v>
      </c>
      <c r="AC4071">
        <v>350</v>
      </c>
      <c r="AD4071">
        <v>103</v>
      </c>
    </row>
    <row r="4072" spans="1:30" x14ac:dyDescent="0.35">
      <c r="A4072" t="s">
        <v>23</v>
      </c>
      <c r="B4072" t="s">
        <v>19647</v>
      </c>
      <c r="C4072" t="s">
        <v>19648</v>
      </c>
      <c r="D4072">
        <v>88</v>
      </c>
      <c r="E4072" s="4">
        <v>2800000</v>
      </c>
      <c r="F4072" s="4">
        <v>19170001</v>
      </c>
      <c r="G4072" s="3">
        <f>movie_metadata[[#This Row],[New_gross]]-movie_metadata[[#This Row],[New_budget]]</f>
        <v>16370001</v>
      </c>
      <c r="H4072" s="3" t="str">
        <f>IF(movie_metadata[[#This Row],[Profit/Loss_in money]]&gt;0,"Profit","Loss")</f>
        <v>Profit</v>
      </c>
      <c r="I4072" t="s">
        <v>26</v>
      </c>
      <c r="J4072" t="s">
        <v>27</v>
      </c>
      <c r="K4072" t="s">
        <v>6392</v>
      </c>
      <c r="L4072" s="1">
        <v>1988</v>
      </c>
      <c r="M4072" t="s">
        <v>572</v>
      </c>
      <c r="N4072">
        <v>5.3</v>
      </c>
      <c r="O4072">
        <v>1.85</v>
      </c>
      <c r="P4072">
        <v>0</v>
      </c>
      <c r="Q4072">
        <v>110</v>
      </c>
      <c r="R4072">
        <v>152</v>
      </c>
      <c r="S4072">
        <v>181</v>
      </c>
      <c r="T4072" t="s">
        <v>19649</v>
      </c>
      <c r="U4072">
        <v>935</v>
      </c>
      <c r="V4072" t="s">
        <v>13471</v>
      </c>
      <c r="W4072">
        <v>21359</v>
      </c>
      <c r="X4072">
        <v>1855</v>
      </c>
      <c r="Y4072" t="s">
        <v>19650</v>
      </c>
      <c r="Z4072">
        <v>0</v>
      </c>
      <c r="AA4072" t="s">
        <v>19651</v>
      </c>
      <c r="AB4072" t="s">
        <v>19652</v>
      </c>
      <c r="AC4072">
        <v>270</v>
      </c>
      <c r="AD4072">
        <v>448</v>
      </c>
    </row>
    <row r="4073" spans="1:30" x14ac:dyDescent="0.35">
      <c r="A4073" t="s">
        <v>739</v>
      </c>
      <c r="B4073" t="s">
        <v>18766</v>
      </c>
      <c r="C4073" t="s">
        <v>19653</v>
      </c>
      <c r="D4073">
        <v>102</v>
      </c>
      <c r="E4073" s="4">
        <v>2800000</v>
      </c>
      <c r="F4073" s="4">
        <v>22202612</v>
      </c>
      <c r="G4073" s="3">
        <f>movie_metadata[[#This Row],[New_gross]]-movie_metadata[[#This Row],[New_budget]]</f>
        <v>19402612</v>
      </c>
      <c r="H4073" s="3" t="str">
        <f>IF(movie_metadata[[#This Row],[Profit/Loss_in money]]&gt;0,"Profit","Loss")</f>
        <v>Profit</v>
      </c>
      <c r="I4073" t="s">
        <v>26</v>
      </c>
      <c r="J4073" t="s">
        <v>27</v>
      </c>
      <c r="K4073" t="s">
        <v>9780</v>
      </c>
      <c r="L4073" s="1">
        <v>1939</v>
      </c>
      <c r="M4073" t="s">
        <v>15913</v>
      </c>
      <c r="N4073">
        <v>8.1</v>
      </c>
      <c r="O4073">
        <v>1.37</v>
      </c>
      <c r="P4073">
        <v>14000</v>
      </c>
      <c r="Q4073">
        <v>213</v>
      </c>
      <c r="R4073">
        <v>149</v>
      </c>
      <c r="S4073">
        <v>357</v>
      </c>
      <c r="T4073" t="s">
        <v>19654</v>
      </c>
      <c r="U4073">
        <v>695</v>
      </c>
      <c r="V4073" t="s">
        <v>19655</v>
      </c>
      <c r="W4073">
        <v>291875</v>
      </c>
      <c r="X4073">
        <v>2509</v>
      </c>
      <c r="Y4073" t="s">
        <v>19656</v>
      </c>
      <c r="Z4073">
        <v>3</v>
      </c>
      <c r="AA4073" t="s">
        <v>19657</v>
      </c>
      <c r="AB4073" t="s">
        <v>19658</v>
      </c>
      <c r="AC4073">
        <v>533</v>
      </c>
      <c r="AD4073">
        <v>421</v>
      </c>
    </row>
    <row r="4074" spans="1:30" x14ac:dyDescent="0.35">
      <c r="A4074" t="s">
        <v>739</v>
      </c>
      <c r="B4074" t="s">
        <v>10313</v>
      </c>
      <c r="C4074" t="s">
        <v>19659</v>
      </c>
      <c r="D4074">
        <v>106</v>
      </c>
      <c r="E4074" s="4">
        <v>2800000</v>
      </c>
      <c r="F4074" s="4">
        <v>86300000</v>
      </c>
      <c r="G4074" s="3">
        <f>movie_metadata[[#This Row],[New_gross]]-movie_metadata[[#This Row],[New_budget]]</f>
        <v>83500000</v>
      </c>
      <c r="H4074" s="3" t="str">
        <f>IF(movie_metadata[[#This Row],[Profit/Loss_in money]]&gt;0,"Profit","Loss")</f>
        <v>Profit</v>
      </c>
      <c r="I4074" t="s">
        <v>26</v>
      </c>
      <c r="J4074" t="s">
        <v>27</v>
      </c>
      <c r="K4074" t="s">
        <v>1664</v>
      </c>
      <c r="L4074" s="1">
        <v>1974</v>
      </c>
      <c r="M4074" t="s">
        <v>82</v>
      </c>
      <c r="N4074">
        <v>8</v>
      </c>
      <c r="O4074">
        <v>1.85</v>
      </c>
      <c r="P4074">
        <v>14000</v>
      </c>
      <c r="Q4074">
        <v>129</v>
      </c>
      <c r="R4074">
        <v>0</v>
      </c>
      <c r="S4074">
        <v>481</v>
      </c>
      <c r="T4074" t="s">
        <v>3275</v>
      </c>
      <c r="U4074">
        <v>1000</v>
      </c>
      <c r="V4074" t="s">
        <v>5787</v>
      </c>
      <c r="W4074">
        <v>112671</v>
      </c>
      <c r="X4074">
        <v>2703</v>
      </c>
      <c r="Y4074" t="s">
        <v>10630</v>
      </c>
      <c r="Z4074">
        <v>0</v>
      </c>
      <c r="AA4074" t="s">
        <v>19660</v>
      </c>
      <c r="AB4074" t="s">
        <v>19661</v>
      </c>
      <c r="AC4074">
        <v>315</v>
      </c>
      <c r="AD4074">
        <v>595</v>
      </c>
    </row>
    <row r="4075" spans="1:30" x14ac:dyDescent="0.35">
      <c r="A4075" t="s">
        <v>23</v>
      </c>
      <c r="B4075" t="s">
        <v>2487</v>
      </c>
      <c r="C4075" t="s">
        <v>19662</v>
      </c>
      <c r="D4075">
        <v>95</v>
      </c>
      <c r="E4075" s="4">
        <v>2000000</v>
      </c>
      <c r="F4075" s="4">
        <v>952620</v>
      </c>
      <c r="G4075" s="3">
        <f>movie_metadata[[#This Row],[New_gross]]-movie_metadata[[#This Row],[New_budget]]</f>
        <v>-1047380</v>
      </c>
      <c r="H4075" s="3" t="str">
        <f>IF(movie_metadata[[#This Row],[Profit/Loss_in money]]&gt;0,"Profit","Loss")</f>
        <v>Loss</v>
      </c>
      <c r="I4075" t="s">
        <v>26</v>
      </c>
      <c r="J4075" t="s">
        <v>27</v>
      </c>
      <c r="K4075" t="s">
        <v>6392</v>
      </c>
      <c r="L4075" s="1">
        <v>2007</v>
      </c>
      <c r="M4075" t="s">
        <v>572</v>
      </c>
      <c r="N4075">
        <v>5.7</v>
      </c>
      <c r="O4075">
        <v>1.85</v>
      </c>
      <c r="P4075">
        <v>0</v>
      </c>
      <c r="Q4075">
        <v>280</v>
      </c>
      <c r="R4075">
        <v>0</v>
      </c>
      <c r="S4075">
        <v>192</v>
      </c>
      <c r="T4075" t="s">
        <v>4491</v>
      </c>
      <c r="U4075">
        <v>569</v>
      </c>
      <c r="V4075" t="s">
        <v>5051</v>
      </c>
      <c r="W4075">
        <v>40800</v>
      </c>
      <c r="X4075">
        <v>1797</v>
      </c>
      <c r="Y4075" t="s">
        <v>19663</v>
      </c>
      <c r="Z4075">
        <v>0</v>
      </c>
      <c r="AA4075" t="s">
        <v>19664</v>
      </c>
      <c r="AB4075" t="s">
        <v>19665</v>
      </c>
      <c r="AC4075">
        <v>332</v>
      </c>
      <c r="AD4075">
        <v>529</v>
      </c>
    </row>
    <row r="4076" spans="1:30" x14ac:dyDescent="0.35">
      <c r="A4076" t="s">
        <v>23</v>
      </c>
      <c r="B4076" t="s">
        <v>19666</v>
      </c>
      <c r="C4076" t="s">
        <v>19667</v>
      </c>
      <c r="D4076">
        <v>144</v>
      </c>
      <c r="E4076" s="4">
        <v>120000000</v>
      </c>
      <c r="F4076" s="4">
        <v>82054764.760000005</v>
      </c>
      <c r="G4076" s="3">
        <f>movie_metadata[[#This Row],[New_gross]]-movie_metadata[[#This Row],[New_budget]]</f>
        <v>-37945235.239999995</v>
      </c>
      <c r="H4076" s="3" t="str">
        <f>IF(movie_metadata[[#This Row],[Profit/Loss_in money]]&gt;0,"Profit","Loss")</f>
        <v>Loss</v>
      </c>
      <c r="I4076" t="s">
        <v>5595</v>
      </c>
      <c r="J4076" t="s">
        <v>5596</v>
      </c>
      <c r="K4076" t="s">
        <v>1407</v>
      </c>
      <c r="L4076" s="1">
        <v>2006</v>
      </c>
      <c r="M4076" t="s">
        <v>29</v>
      </c>
      <c r="N4076">
        <v>8.1999999999999993</v>
      </c>
      <c r="O4076">
        <v>2.35</v>
      </c>
      <c r="P4076">
        <v>349</v>
      </c>
      <c r="Q4076">
        <v>15</v>
      </c>
      <c r="R4076">
        <v>124</v>
      </c>
      <c r="S4076">
        <v>327</v>
      </c>
      <c r="T4076" t="s">
        <v>19668</v>
      </c>
      <c r="U4076">
        <v>464</v>
      </c>
      <c r="V4076" t="s">
        <v>18365</v>
      </c>
      <c r="W4076">
        <v>27569</v>
      </c>
      <c r="X4076">
        <v>1761</v>
      </c>
      <c r="Y4076" t="s">
        <v>15879</v>
      </c>
      <c r="Z4076">
        <v>0</v>
      </c>
      <c r="AA4076" t="s">
        <v>19669</v>
      </c>
      <c r="AB4076" t="s">
        <v>19670</v>
      </c>
      <c r="AC4076">
        <v>106</v>
      </c>
      <c r="AD4076">
        <v>426</v>
      </c>
    </row>
    <row r="4077" spans="1:30" x14ac:dyDescent="0.35">
      <c r="A4077" t="s">
        <v>23</v>
      </c>
      <c r="B4077" t="s">
        <v>19671</v>
      </c>
      <c r="C4077" t="s">
        <v>19672</v>
      </c>
      <c r="D4077">
        <v>113</v>
      </c>
      <c r="E4077" s="4">
        <v>2700000</v>
      </c>
      <c r="F4077" s="4">
        <v>9054736</v>
      </c>
      <c r="G4077" s="3">
        <f>movie_metadata[[#This Row],[New_gross]]-movie_metadata[[#This Row],[New_budget]]</f>
        <v>6354736</v>
      </c>
      <c r="H4077" s="3" t="str">
        <f>IF(movie_metadata[[#This Row],[Profit/Loss_in money]]&gt;0,"Profit","Loss")</f>
        <v>Profit</v>
      </c>
      <c r="I4077" t="s">
        <v>26</v>
      </c>
      <c r="J4077" t="s">
        <v>27</v>
      </c>
      <c r="K4077" t="s">
        <v>3402</v>
      </c>
      <c r="L4077" s="1">
        <v>1997</v>
      </c>
      <c r="M4077" t="s">
        <v>572</v>
      </c>
      <c r="N4077">
        <v>7.1</v>
      </c>
      <c r="O4077">
        <v>1.66</v>
      </c>
      <c r="P4077">
        <v>381</v>
      </c>
      <c r="Q4077">
        <v>61</v>
      </c>
      <c r="R4077">
        <v>9</v>
      </c>
      <c r="S4077">
        <v>42</v>
      </c>
      <c r="T4077" t="s">
        <v>19673</v>
      </c>
      <c r="U4077">
        <v>402</v>
      </c>
      <c r="V4077" t="s">
        <v>1358</v>
      </c>
      <c r="W4077">
        <v>5744</v>
      </c>
      <c r="X4077">
        <v>787</v>
      </c>
      <c r="Y4077" t="s">
        <v>19674</v>
      </c>
      <c r="Z4077">
        <v>1</v>
      </c>
      <c r="AA4077" t="s">
        <v>19675</v>
      </c>
      <c r="AB4077" t="s">
        <v>19676</v>
      </c>
      <c r="AC4077">
        <v>57</v>
      </c>
      <c r="AD4077">
        <v>222</v>
      </c>
    </row>
    <row r="4078" spans="1:30" x14ac:dyDescent="0.35">
      <c r="A4078" t="s">
        <v>23</v>
      </c>
      <c r="B4078" t="s">
        <v>14337</v>
      </c>
      <c r="C4078" t="s">
        <v>19677</v>
      </c>
      <c r="D4078">
        <v>118</v>
      </c>
      <c r="E4078" s="4">
        <v>2700000</v>
      </c>
      <c r="F4078" s="4">
        <v>40504450.288288288</v>
      </c>
      <c r="G4078" s="3">
        <f>movie_metadata[[#This Row],[New_gross]]-movie_metadata[[#This Row],[New_budget]]</f>
        <v>37804450.288288288</v>
      </c>
      <c r="H4078" s="3" t="str">
        <f>IF(movie_metadata[[#This Row],[Profit/Loss_in money]]&gt;0,"Profit","Loss")</f>
        <v>Profit</v>
      </c>
      <c r="I4078" t="s">
        <v>26</v>
      </c>
      <c r="J4078" t="s">
        <v>27</v>
      </c>
      <c r="K4078" t="s">
        <v>19678</v>
      </c>
      <c r="L4078" s="1">
        <v>1979</v>
      </c>
      <c r="M4078" t="s">
        <v>264</v>
      </c>
      <c r="N4078">
        <v>7.4</v>
      </c>
      <c r="O4078">
        <v>1.85</v>
      </c>
      <c r="P4078">
        <v>0</v>
      </c>
      <c r="Q4078">
        <v>33</v>
      </c>
      <c r="R4078">
        <v>19</v>
      </c>
      <c r="S4078">
        <v>48</v>
      </c>
      <c r="T4078" t="s">
        <v>19679</v>
      </c>
      <c r="U4078">
        <v>481</v>
      </c>
      <c r="V4078" t="s">
        <v>10630</v>
      </c>
      <c r="W4078">
        <v>8856</v>
      </c>
      <c r="X4078">
        <v>681</v>
      </c>
      <c r="Y4078" t="s">
        <v>19680</v>
      </c>
      <c r="Z4078">
        <v>0</v>
      </c>
      <c r="AA4078" t="s">
        <v>19681</v>
      </c>
      <c r="AB4078" t="s">
        <v>19682</v>
      </c>
      <c r="AC4078">
        <v>90</v>
      </c>
      <c r="AD4078">
        <v>81</v>
      </c>
    </row>
    <row r="4079" spans="1:30" x14ac:dyDescent="0.35">
      <c r="A4079" t="s">
        <v>23</v>
      </c>
      <c r="B4079" t="s">
        <v>19683</v>
      </c>
      <c r="C4079" t="s">
        <v>19684</v>
      </c>
      <c r="D4079">
        <v>141</v>
      </c>
      <c r="E4079" s="4">
        <v>3000000</v>
      </c>
      <c r="F4079" s="4">
        <v>46173431.063218392</v>
      </c>
      <c r="G4079" s="3">
        <f>movie_metadata[[#This Row],[New_gross]]-movie_metadata[[#This Row],[New_budget]]</f>
        <v>43173431.063218392</v>
      </c>
      <c r="H4079" s="3" t="str">
        <f>IF(movie_metadata[[#This Row],[Profit/Loss_in money]]&gt;0,"Profit","Loss")</f>
        <v>Profit</v>
      </c>
      <c r="I4079" t="s">
        <v>19685</v>
      </c>
      <c r="J4079" t="s">
        <v>254</v>
      </c>
      <c r="K4079" t="s">
        <v>19686</v>
      </c>
      <c r="L4079" s="1">
        <v>2015</v>
      </c>
      <c r="M4079" t="s">
        <v>60</v>
      </c>
      <c r="N4079">
        <v>6.6</v>
      </c>
      <c r="O4079">
        <v>2.35</v>
      </c>
      <c r="P4079">
        <v>50</v>
      </c>
      <c r="Q4079">
        <v>1</v>
      </c>
      <c r="R4079">
        <v>2</v>
      </c>
      <c r="S4079">
        <v>32</v>
      </c>
      <c r="T4079" t="s">
        <v>19687</v>
      </c>
      <c r="U4079">
        <v>258</v>
      </c>
      <c r="V4079" t="s">
        <v>19688</v>
      </c>
      <c r="W4079">
        <v>745</v>
      </c>
      <c r="X4079">
        <v>434</v>
      </c>
      <c r="Y4079" t="s">
        <v>19689</v>
      </c>
      <c r="Z4079">
        <v>2</v>
      </c>
      <c r="AA4079" t="s">
        <v>62</v>
      </c>
      <c r="AB4079" t="s">
        <v>19690</v>
      </c>
      <c r="AC4079">
        <v>8</v>
      </c>
      <c r="AD4079">
        <v>85</v>
      </c>
    </row>
    <row r="4080" spans="1:30" x14ac:dyDescent="0.35">
      <c r="A4080" t="s">
        <v>23</v>
      </c>
      <c r="B4080" t="s">
        <v>19691</v>
      </c>
      <c r="C4080" t="s">
        <v>19692</v>
      </c>
      <c r="D4080">
        <v>90</v>
      </c>
      <c r="E4080" s="4">
        <v>41637095.477386937</v>
      </c>
      <c r="F4080" s="4">
        <v>38844610.303370789</v>
      </c>
      <c r="G4080" s="3">
        <f>movie_metadata[[#This Row],[New_gross]]-movie_metadata[[#This Row],[New_budget]]</f>
        <v>-2792485.1740161479</v>
      </c>
      <c r="H4080" s="3" t="str">
        <f>IF(movie_metadata[[#This Row],[Profit/Loss_in money]]&gt;0,"Profit","Loss")</f>
        <v>Loss</v>
      </c>
      <c r="I4080" t="s">
        <v>15754</v>
      </c>
      <c r="J4080" t="s">
        <v>7698</v>
      </c>
      <c r="K4080" t="s">
        <v>19693</v>
      </c>
      <c r="L4080" s="1">
        <v>2008</v>
      </c>
      <c r="M4080" t="s">
        <v>4815</v>
      </c>
      <c r="N4080">
        <v>5.7</v>
      </c>
      <c r="O4080">
        <v>1.85</v>
      </c>
      <c r="P4080">
        <v>77</v>
      </c>
      <c r="Q4080">
        <v>2</v>
      </c>
      <c r="R4080">
        <v>0</v>
      </c>
      <c r="S4080">
        <v>13</v>
      </c>
      <c r="T4080" t="s">
        <v>19694</v>
      </c>
      <c r="U4080">
        <v>122</v>
      </c>
      <c r="V4080" t="s">
        <v>10286</v>
      </c>
      <c r="W4080">
        <v>1828</v>
      </c>
      <c r="X4080">
        <v>197</v>
      </c>
      <c r="Y4080" t="s">
        <v>19695</v>
      </c>
      <c r="Z4080">
        <v>0</v>
      </c>
      <c r="AA4080" t="s">
        <v>19696</v>
      </c>
      <c r="AB4080" t="s">
        <v>19697</v>
      </c>
      <c r="AC4080">
        <v>6</v>
      </c>
      <c r="AD4080">
        <v>33</v>
      </c>
    </row>
    <row r="4081" spans="1:30" x14ac:dyDescent="0.35">
      <c r="A4081" t="s">
        <v>23</v>
      </c>
      <c r="B4081" t="s">
        <v>19105</v>
      </c>
      <c r="C4081" t="s">
        <v>19698</v>
      </c>
      <c r="D4081">
        <v>109</v>
      </c>
      <c r="E4081" s="4">
        <v>2686585</v>
      </c>
      <c r="F4081" s="4">
        <v>47985218.06122449</v>
      </c>
      <c r="G4081" s="3">
        <f>movie_metadata[[#This Row],[New_gross]]-movie_metadata[[#This Row],[New_budget]]</f>
        <v>45298633.06122449</v>
      </c>
      <c r="H4081" s="3" t="str">
        <f>IF(movie_metadata[[#This Row],[Profit/Loss_in money]]&gt;0,"Profit","Loss")</f>
        <v>Profit</v>
      </c>
      <c r="I4081" t="s">
        <v>26</v>
      </c>
      <c r="J4081" t="s">
        <v>27</v>
      </c>
      <c r="K4081" t="s">
        <v>11638</v>
      </c>
      <c r="L4081" s="1">
        <v>1963</v>
      </c>
      <c r="M4081" t="s">
        <v>4815</v>
      </c>
      <c r="N4081">
        <v>6.9</v>
      </c>
      <c r="O4081">
        <v>1.85</v>
      </c>
      <c r="P4081">
        <v>573</v>
      </c>
      <c r="Q4081">
        <v>27</v>
      </c>
      <c r="R4081">
        <v>673</v>
      </c>
      <c r="S4081">
        <v>359</v>
      </c>
      <c r="T4081" t="s">
        <v>19699</v>
      </c>
      <c r="U4081">
        <v>756</v>
      </c>
      <c r="V4081" t="s">
        <v>10879</v>
      </c>
      <c r="W4081">
        <v>5786</v>
      </c>
      <c r="X4081">
        <v>1949</v>
      </c>
      <c r="Y4081" t="s">
        <v>12376</v>
      </c>
      <c r="Z4081">
        <v>1</v>
      </c>
      <c r="AA4081" t="s">
        <v>19700</v>
      </c>
      <c r="AB4081" t="s">
        <v>19701</v>
      </c>
      <c r="AC4081">
        <v>65</v>
      </c>
      <c r="AD4081">
        <v>370</v>
      </c>
    </row>
    <row r="4082" spans="1:30" x14ac:dyDescent="0.35">
      <c r="A4082" t="s">
        <v>23</v>
      </c>
      <c r="B4082" t="s">
        <v>19702</v>
      </c>
      <c r="C4082" t="s">
        <v>19703</v>
      </c>
      <c r="D4082">
        <v>95</v>
      </c>
      <c r="E4082" s="4">
        <v>2650000</v>
      </c>
      <c r="F4082" s="4">
        <v>51002419.543624163</v>
      </c>
      <c r="G4082" s="3">
        <f>movie_metadata[[#This Row],[New_gross]]-movie_metadata[[#This Row],[New_budget]]</f>
        <v>48352419.543624163</v>
      </c>
      <c r="H4082" s="3" t="str">
        <f>IF(movie_metadata[[#This Row],[Profit/Loss_in money]]&gt;0,"Profit","Loss")</f>
        <v>Profit</v>
      </c>
      <c r="I4082" t="s">
        <v>10475</v>
      </c>
      <c r="J4082" t="s">
        <v>10476</v>
      </c>
      <c r="K4082" t="s">
        <v>2520</v>
      </c>
      <c r="L4082" s="1">
        <v>1996</v>
      </c>
      <c r="M4082" t="s">
        <v>60</v>
      </c>
      <c r="N4082">
        <v>7</v>
      </c>
      <c r="O4082">
        <v>1.85</v>
      </c>
      <c r="P4082">
        <v>121</v>
      </c>
      <c r="Q4082">
        <v>19</v>
      </c>
      <c r="R4082">
        <v>53</v>
      </c>
      <c r="S4082">
        <v>2</v>
      </c>
      <c r="T4082" t="s">
        <v>19704</v>
      </c>
      <c r="U4082">
        <v>20</v>
      </c>
      <c r="V4082" t="s">
        <v>19705</v>
      </c>
      <c r="W4082">
        <v>1470</v>
      </c>
      <c r="X4082">
        <v>25</v>
      </c>
      <c r="Y4082" t="s">
        <v>19706</v>
      </c>
      <c r="Z4082">
        <v>0</v>
      </c>
      <c r="AA4082" t="s">
        <v>19707</v>
      </c>
      <c r="AB4082" t="s">
        <v>19708</v>
      </c>
      <c r="AC4082">
        <v>5</v>
      </c>
      <c r="AD4082">
        <v>3</v>
      </c>
    </row>
    <row r="4083" spans="1:30" x14ac:dyDescent="0.35">
      <c r="A4083" t="s">
        <v>739</v>
      </c>
      <c r="B4083" t="s">
        <v>18766</v>
      </c>
      <c r="C4083" t="s">
        <v>19709</v>
      </c>
      <c r="D4083">
        <v>122</v>
      </c>
      <c r="E4083" s="4">
        <v>2627000</v>
      </c>
      <c r="F4083" s="4">
        <v>51002419.543624163</v>
      </c>
      <c r="G4083" s="3">
        <f>movie_metadata[[#This Row],[New_gross]]-movie_metadata[[#This Row],[New_budget]]</f>
        <v>48375419.543624163</v>
      </c>
      <c r="H4083" s="3" t="str">
        <f>IF(movie_metadata[[#This Row],[Profit/Loss_in money]]&gt;0,"Profit","Loss")</f>
        <v>Profit</v>
      </c>
      <c r="I4083" t="s">
        <v>26</v>
      </c>
      <c r="J4083" t="s">
        <v>27</v>
      </c>
      <c r="K4083" t="s">
        <v>19710</v>
      </c>
      <c r="L4083" s="1">
        <v>1943</v>
      </c>
      <c r="M4083" t="s">
        <v>15913</v>
      </c>
      <c r="N4083">
        <v>7</v>
      </c>
      <c r="O4083">
        <v>1.37</v>
      </c>
      <c r="P4083">
        <v>116</v>
      </c>
      <c r="Q4083">
        <v>9</v>
      </c>
      <c r="R4083">
        <v>149</v>
      </c>
      <c r="S4083">
        <v>315</v>
      </c>
      <c r="T4083" t="s">
        <v>19711</v>
      </c>
      <c r="U4083">
        <v>760</v>
      </c>
      <c r="V4083" t="s">
        <v>15520</v>
      </c>
      <c r="W4083">
        <v>1553</v>
      </c>
      <c r="X4083">
        <v>2555</v>
      </c>
      <c r="Y4083" t="s">
        <v>19712</v>
      </c>
      <c r="Z4083">
        <v>0</v>
      </c>
      <c r="AA4083" t="s">
        <v>19713</v>
      </c>
      <c r="AB4083" t="s">
        <v>19714</v>
      </c>
      <c r="AC4083">
        <v>27</v>
      </c>
      <c r="AD4083">
        <v>675</v>
      </c>
    </row>
    <row r="4084" spans="1:30" x14ac:dyDescent="0.35">
      <c r="A4084" t="s">
        <v>23</v>
      </c>
      <c r="B4084" t="s">
        <v>10313</v>
      </c>
      <c r="C4084" t="s">
        <v>19715</v>
      </c>
      <c r="D4084">
        <v>93</v>
      </c>
      <c r="E4084" s="4">
        <v>2600000</v>
      </c>
      <c r="F4084" s="4">
        <v>119500000</v>
      </c>
      <c r="G4084" s="3">
        <f>movie_metadata[[#This Row],[New_gross]]-movie_metadata[[#This Row],[New_budget]]</f>
        <v>116900000</v>
      </c>
      <c r="H4084" s="3" t="str">
        <f>IF(movie_metadata[[#This Row],[Profit/Loss_in money]]&gt;0,"Profit","Loss")</f>
        <v>Profit</v>
      </c>
      <c r="I4084" t="s">
        <v>26</v>
      </c>
      <c r="J4084" t="s">
        <v>27</v>
      </c>
      <c r="K4084" t="s">
        <v>4477</v>
      </c>
      <c r="L4084" s="1">
        <v>1974</v>
      </c>
      <c r="M4084" t="s">
        <v>572</v>
      </c>
      <c r="N4084">
        <v>7.8</v>
      </c>
      <c r="O4084">
        <v>2.35</v>
      </c>
      <c r="P4084">
        <v>12000</v>
      </c>
      <c r="Q4084">
        <v>121</v>
      </c>
      <c r="R4084">
        <v>0</v>
      </c>
      <c r="S4084">
        <v>628</v>
      </c>
      <c r="T4084" t="s">
        <v>18062</v>
      </c>
      <c r="U4084">
        <v>1000</v>
      </c>
      <c r="V4084" t="s">
        <v>5787</v>
      </c>
      <c r="W4084">
        <v>95294</v>
      </c>
      <c r="X4084">
        <v>4701</v>
      </c>
      <c r="Y4084" t="s">
        <v>4100</v>
      </c>
      <c r="Z4084">
        <v>0</v>
      </c>
      <c r="AA4084" t="s">
        <v>19716</v>
      </c>
      <c r="AB4084" t="s">
        <v>19717</v>
      </c>
      <c r="AC4084">
        <v>363</v>
      </c>
      <c r="AD4084">
        <v>1000</v>
      </c>
    </row>
    <row r="4085" spans="1:30" x14ac:dyDescent="0.35">
      <c r="A4085" t="s">
        <v>23</v>
      </c>
      <c r="B4085" t="s">
        <v>14945</v>
      </c>
      <c r="C4085" t="s">
        <v>19718</v>
      </c>
      <c r="D4085">
        <v>97</v>
      </c>
      <c r="E4085" s="4">
        <v>1800000</v>
      </c>
      <c r="F4085" s="4">
        <v>32600000</v>
      </c>
      <c r="G4085" s="3">
        <f>movie_metadata[[#This Row],[New_gross]]-movie_metadata[[#This Row],[New_budget]]</f>
        <v>30800000</v>
      </c>
      <c r="H4085" s="3" t="str">
        <f>IF(movie_metadata[[#This Row],[Profit/Loss_in money]]&gt;0,"Profit","Loss")</f>
        <v>Profit</v>
      </c>
      <c r="I4085" t="s">
        <v>26</v>
      </c>
      <c r="J4085" t="s">
        <v>27</v>
      </c>
      <c r="K4085" t="s">
        <v>5534</v>
      </c>
      <c r="L4085" s="1">
        <v>1984</v>
      </c>
      <c r="M4085" t="s">
        <v>572</v>
      </c>
      <c r="N4085">
        <v>5.9</v>
      </c>
      <c r="O4085">
        <v>1.85</v>
      </c>
      <c r="P4085">
        <v>0</v>
      </c>
      <c r="Q4085">
        <v>166</v>
      </c>
      <c r="R4085">
        <v>17</v>
      </c>
      <c r="S4085">
        <v>74</v>
      </c>
      <c r="T4085" t="s">
        <v>19719</v>
      </c>
      <c r="U4085">
        <v>158</v>
      </c>
      <c r="V4085" t="s">
        <v>19720</v>
      </c>
      <c r="W4085">
        <v>29488</v>
      </c>
      <c r="X4085">
        <v>467</v>
      </c>
      <c r="Y4085" t="s">
        <v>19721</v>
      </c>
      <c r="Z4085">
        <v>0</v>
      </c>
      <c r="AA4085" t="s">
        <v>19722</v>
      </c>
      <c r="AB4085" t="s">
        <v>19723</v>
      </c>
      <c r="AC4085">
        <v>326</v>
      </c>
      <c r="AD4085">
        <v>84</v>
      </c>
    </row>
    <row r="4086" spans="1:30" x14ac:dyDescent="0.35">
      <c r="A4086" t="s">
        <v>739</v>
      </c>
      <c r="B4086" t="s">
        <v>19724</v>
      </c>
      <c r="C4086" t="s">
        <v>19725</v>
      </c>
      <c r="D4086">
        <v>82</v>
      </c>
      <c r="E4086" s="4">
        <v>39502675.802884616</v>
      </c>
      <c r="F4086" s="4">
        <v>3826455</v>
      </c>
      <c r="G4086" s="3">
        <f>movie_metadata[[#This Row],[New_gross]]-movie_metadata[[#This Row],[New_budget]]</f>
        <v>-35676220.802884616</v>
      </c>
      <c r="H4086" s="3" t="str">
        <f>IF(movie_metadata[[#This Row],[Profit/Loss_in money]]&gt;0,"Profit","Loss")</f>
        <v>Loss</v>
      </c>
      <c r="I4086" t="s">
        <v>13586</v>
      </c>
      <c r="J4086" t="s">
        <v>13587</v>
      </c>
      <c r="K4086" t="s">
        <v>3402</v>
      </c>
      <c r="L4086" s="1">
        <v>2013</v>
      </c>
      <c r="M4086" t="s">
        <v>29</v>
      </c>
      <c r="N4086">
        <v>7.4</v>
      </c>
      <c r="O4086">
        <v>1.33</v>
      </c>
      <c r="P4086">
        <v>17000</v>
      </c>
      <c r="Q4086">
        <v>269</v>
      </c>
      <c r="R4086">
        <v>84</v>
      </c>
      <c r="S4086">
        <v>46</v>
      </c>
      <c r="T4086" t="s">
        <v>19726</v>
      </c>
      <c r="U4086">
        <v>88</v>
      </c>
      <c r="V4086" t="s">
        <v>19727</v>
      </c>
      <c r="W4086">
        <v>34643</v>
      </c>
      <c r="X4086">
        <v>205</v>
      </c>
      <c r="Y4086" t="s">
        <v>19728</v>
      </c>
      <c r="Z4086">
        <v>1</v>
      </c>
      <c r="AA4086" t="s">
        <v>19729</v>
      </c>
      <c r="AB4086" t="s">
        <v>19730</v>
      </c>
      <c r="AC4086">
        <v>123</v>
      </c>
      <c r="AD4086">
        <v>64</v>
      </c>
    </row>
    <row r="4087" spans="1:30" x14ac:dyDescent="0.35">
      <c r="A4087" t="s">
        <v>23</v>
      </c>
      <c r="B4087" t="s">
        <v>12547</v>
      </c>
      <c r="C4087" t="s">
        <v>19731</v>
      </c>
      <c r="D4087">
        <v>140</v>
      </c>
      <c r="E4087" s="4">
        <v>2600000</v>
      </c>
      <c r="F4087" s="4">
        <v>3130592</v>
      </c>
      <c r="G4087" s="3">
        <f>movie_metadata[[#This Row],[New_gross]]-movie_metadata[[#This Row],[New_budget]]</f>
        <v>530592</v>
      </c>
      <c r="H4087" s="3" t="str">
        <f>IF(movie_metadata[[#This Row],[Profit/Loss_in money]]&gt;0,"Profit","Loss")</f>
        <v>Profit</v>
      </c>
      <c r="I4087" t="s">
        <v>26</v>
      </c>
      <c r="J4087" t="s">
        <v>45</v>
      </c>
      <c r="K4087" t="s">
        <v>206</v>
      </c>
      <c r="L4087" s="1">
        <v>1987</v>
      </c>
      <c r="M4087" t="s">
        <v>572</v>
      </c>
      <c r="N4087">
        <v>7.8</v>
      </c>
      <c r="O4087">
        <v>1.66</v>
      </c>
      <c r="P4087">
        <v>963</v>
      </c>
      <c r="Q4087">
        <v>29</v>
      </c>
      <c r="R4087">
        <v>133</v>
      </c>
      <c r="S4087">
        <v>239</v>
      </c>
      <c r="T4087" t="s">
        <v>15640</v>
      </c>
      <c r="U4087">
        <v>443</v>
      </c>
      <c r="V4087" t="s">
        <v>5131</v>
      </c>
      <c r="W4087">
        <v>10755</v>
      </c>
      <c r="X4087">
        <v>1269</v>
      </c>
      <c r="Y4087" t="s">
        <v>8015</v>
      </c>
      <c r="Z4087">
        <v>1</v>
      </c>
      <c r="AA4087" t="s">
        <v>19732</v>
      </c>
      <c r="AB4087" t="s">
        <v>19733</v>
      </c>
      <c r="AC4087">
        <v>69</v>
      </c>
      <c r="AD4087">
        <v>249</v>
      </c>
    </row>
    <row r="4088" spans="1:30" x14ac:dyDescent="0.35">
      <c r="A4088" t="s">
        <v>23</v>
      </c>
      <c r="B4088" t="s">
        <v>19734</v>
      </c>
      <c r="C4088" t="s">
        <v>19735</v>
      </c>
      <c r="D4088">
        <v>86</v>
      </c>
      <c r="E4088" s="4">
        <v>2800000</v>
      </c>
      <c r="F4088" s="4">
        <v>475000</v>
      </c>
      <c r="G4088" s="3">
        <f>movie_metadata[[#This Row],[New_gross]]-movie_metadata[[#This Row],[New_budget]]</f>
        <v>-2325000</v>
      </c>
      <c r="H4088" s="3" t="str">
        <f>IF(movie_metadata[[#This Row],[Profit/Loss_in money]]&gt;0,"Profit","Loss")</f>
        <v>Loss</v>
      </c>
      <c r="I4088" t="s">
        <v>26</v>
      </c>
      <c r="J4088" t="s">
        <v>27</v>
      </c>
      <c r="K4088" t="s">
        <v>3906</v>
      </c>
      <c r="L4088" s="1">
        <v>2006</v>
      </c>
      <c r="M4088" t="s">
        <v>572</v>
      </c>
      <c r="N4088">
        <v>6</v>
      </c>
      <c r="O4088">
        <v>2.35</v>
      </c>
      <c r="P4088">
        <v>323</v>
      </c>
      <c r="Q4088">
        <v>20</v>
      </c>
      <c r="R4088">
        <v>3</v>
      </c>
      <c r="S4088">
        <v>327</v>
      </c>
      <c r="T4088" t="s">
        <v>19736</v>
      </c>
      <c r="U4088">
        <v>833</v>
      </c>
      <c r="V4088" t="s">
        <v>616</v>
      </c>
      <c r="W4088">
        <v>6930</v>
      </c>
      <c r="X4088">
        <v>2753</v>
      </c>
      <c r="Y4088" t="s">
        <v>4736</v>
      </c>
      <c r="Z4088">
        <v>2</v>
      </c>
      <c r="AA4088" t="s">
        <v>19737</v>
      </c>
      <c r="AB4088" t="s">
        <v>19738</v>
      </c>
      <c r="AC4088">
        <v>53</v>
      </c>
      <c r="AD4088">
        <v>549</v>
      </c>
    </row>
    <row r="4089" spans="1:30" x14ac:dyDescent="0.35">
      <c r="A4089" t="s">
        <v>23</v>
      </c>
      <c r="B4089" t="s">
        <v>19739</v>
      </c>
      <c r="C4089" t="s">
        <v>19740</v>
      </c>
      <c r="D4089">
        <v>105</v>
      </c>
      <c r="E4089" s="4">
        <v>46894594.163157895</v>
      </c>
      <c r="F4089" s="4">
        <v>2276368</v>
      </c>
      <c r="G4089" s="3">
        <f>movie_metadata[[#This Row],[New_gross]]-movie_metadata[[#This Row],[New_budget]]</f>
        <v>-44618226.163157895</v>
      </c>
      <c r="H4089" s="3" t="str">
        <f>IF(movie_metadata[[#This Row],[Profit/Loss_in money]]&gt;0,"Profit","Loss")</f>
        <v>Loss</v>
      </c>
      <c r="I4089" t="s">
        <v>26</v>
      </c>
      <c r="J4089" t="s">
        <v>27</v>
      </c>
      <c r="K4089" t="s">
        <v>19741</v>
      </c>
      <c r="L4089" s="1">
        <v>2004</v>
      </c>
      <c r="M4089" t="s">
        <v>29</v>
      </c>
      <c r="N4089">
        <v>7.9</v>
      </c>
      <c r="O4089">
        <v>2.35</v>
      </c>
      <c r="P4089">
        <v>0</v>
      </c>
      <c r="Q4089">
        <v>74</v>
      </c>
      <c r="R4089">
        <v>147</v>
      </c>
      <c r="S4089">
        <v>28</v>
      </c>
      <c r="T4089" t="s">
        <v>19742</v>
      </c>
      <c r="U4089">
        <v>52</v>
      </c>
      <c r="V4089" t="s">
        <v>19743</v>
      </c>
      <c r="W4089">
        <v>3849</v>
      </c>
      <c r="X4089">
        <v>179</v>
      </c>
      <c r="Y4089" t="s">
        <v>19744</v>
      </c>
      <c r="Z4089">
        <v>1</v>
      </c>
      <c r="AA4089" t="s">
        <v>19745</v>
      </c>
      <c r="AB4089" t="s">
        <v>19746</v>
      </c>
      <c r="AC4089">
        <v>37</v>
      </c>
      <c r="AD4089">
        <v>52</v>
      </c>
    </row>
    <row r="4090" spans="1:30" x14ac:dyDescent="0.35">
      <c r="A4090" t="s">
        <v>23</v>
      </c>
      <c r="B4090" t="s">
        <v>19747</v>
      </c>
      <c r="C4090" t="s">
        <v>19748</v>
      </c>
      <c r="D4090">
        <v>66</v>
      </c>
      <c r="E4090" s="4">
        <v>2600000</v>
      </c>
      <c r="F4090" s="4">
        <v>38108</v>
      </c>
      <c r="G4090" s="3">
        <f>movie_metadata[[#This Row],[New_gross]]-movie_metadata[[#This Row],[New_budget]]</f>
        <v>-2561892</v>
      </c>
      <c r="H4090" s="3" t="str">
        <f>IF(movie_metadata[[#This Row],[Profit/Loss_in money]]&gt;0,"Profit","Loss")</f>
        <v>Loss</v>
      </c>
      <c r="I4090" t="s">
        <v>2765</v>
      </c>
      <c r="J4090" t="s">
        <v>3558</v>
      </c>
      <c r="K4090" t="s">
        <v>4268</v>
      </c>
      <c r="L4090" s="1">
        <v>2007</v>
      </c>
      <c r="M4090" t="s">
        <v>572</v>
      </c>
      <c r="N4090">
        <v>7.2</v>
      </c>
      <c r="O4090">
        <v>1.85</v>
      </c>
      <c r="P4090">
        <v>0</v>
      </c>
      <c r="Q4090">
        <v>173</v>
      </c>
      <c r="R4090">
        <v>76</v>
      </c>
      <c r="S4090">
        <v>36</v>
      </c>
      <c r="T4090" t="s">
        <v>19747</v>
      </c>
      <c r="U4090">
        <v>123</v>
      </c>
      <c r="V4090" t="s">
        <v>19749</v>
      </c>
      <c r="W4090">
        <v>40878</v>
      </c>
      <c r="X4090">
        <v>239</v>
      </c>
      <c r="Y4090" t="s">
        <v>19750</v>
      </c>
      <c r="Z4090">
        <v>0</v>
      </c>
      <c r="AA4090" t="s">
        <v>19751</v>
      </c>
      <c r="AB4090" t="s">
        <v>19752</v>
      </c>
      <c r="AC4090">
        <v>124</v>
      </c>
      <c r="AD4090">
        <v>76</v>
      </c>
    </row>
    <row r="4091" spans="1:30" x14ac:dyDescent="0.35">
      <c r="A4091" t="s">
        <v>23</v>
      </c>
      <c r="B4091" t="s">
        <v>19753</v>
      </c>
      <c r="C4091" t="s">
        <v>19754</v>
      </c>
      <c r="D4091">
        <v>99</v>
      </c>
      <c r="E4091" s="4">
        <v>15000000</v>
      </c>
      <c r="F4091" s="4">
        <v>40504450.288288288</v>
      </c>
      <c r="G4091" s="3">
        <f>movie_metadata[[#This Row],[New_gross]]-movie_metadata[[#This Row],[New_budget]]</f>
        <v>25504450.288288288</v>
      </c>
      <c r="H4091" s="3" t="str">
        <f>IF(movie_metadata[[#This Row],[Profit/Loss_in money]]&gt;0,"Profit","Loss")</f>
        <v>Profit</v>
      </c>
      <c r="I4091" t="s">
        <v>1933</v>
      </c>
      <c r="J4091" t="s">
        <v>880</v>
      </c>
      <c r="K4091" t="s">
        <v>1621</v>
      </c>
      <c r="L4091" s="1">
        <v>2009</v>
      </c>
      <c r="M4091" t="s">
        <v>60</v>
      </c>
      <c r="N4091">
        <v>7.4</v>
      </c>
      <c r="O4091">
        <v>2.35</v>
      </c>
      <c r="P4091">
        <v>30</v>
      </c>
      <c r="Q4091">
        <v>5</v>
      </c>
      <c r="R4091">
        <v>0</v>
      </c>
      <c r="S4091">
        <v>4</v>
      </c>
      <c r="T4091" t="s">
        <v>19755</v>
      </c>
      <c r="U4091">
        <v>11</v>
      </c>
      <c r="V4091" t="s">
        <v>16260</v>
      </c>
      <c r="W4091">
        <v>1418</v>
      </c>
      <c r="X4091">
        <v>19</v>
      </c>
      <c r="Y4091" t="s">
        <v>19756</v>
      </c>
      <c r="Z4091">
        <v>1</v>
      </c>
      <c r="AA4091" t="s">
        <v>15140</v>
      </c>
      <c r="AB4091" t="s">
        <v>19757</v>
      </c>
      <c r="AC4091">
        <v>4</v>
      </c>
      <c r="AD4091">
        <v>4</v>
      </c>
    </row>
    <row r="4092" spans="1:30" x14ac:dyDescent="0.35">
      <c r="A4092" t="s">
        <v>23</v>
      </c>
      <c r="B4092" t="s">
        <v>19758</v>
      </c>
      <c r="C4092" t="s">
        <v>19759</v>
      </c>
      <c r="D4092">
        <v>100</v>
      </c>
      <c r="E4092" s="4">
        <v>2600000</v>
      </c>
      <c r="F4092" s="4">
        <v>18658828.323943663</v>
      </c>
      <c r="G4092" s="3">
        <f>movie_metadata[[#This Row],[New_gross]]-movie_metadata[[#This Row],[New_budget]]</f>
        <v>16058828.323943663</v>
      </c>
      <c r="H4092" s="3" t="str">
        <f>IF(movie_metadata[[#This Row],[Profit/Loss_in money]]&gt;0,"Profit","Loss")</f>
        <v>Profit</v>
      </c>
      <c r="I4092" t="s">
        <v>26</v>
      </c>
      <c r="J4092" t="s">
        <v>27</v>
      </c>
      <c r="K4092" t="s">
        <v>5534</v>
      </c>
      <c r="L4092" s="1">
        <v>2007</v>
      </c>
      <c r="M4092" t="s">
        <v>572</v>
      </c>
      <c r="N4092">
        <v>5.3</v>
      </c>
      <c r="O4092">
        <v>1.85</v>
      </c>
      <c r="P4092">
        <v>254</v>
      </c>
      <c r="Q4092">
        <v>66</v>
      </c>
      <c r="R4092">
        <v>6</v>
      </c>
      <c r="S4092">
        <v>209</v>
      </c>
      <c r="T4092" t="s">
        <v>2302</v>
      </c>
      <c r="U4092">
        <v>331</v>
      </c>
      <c r="V4092" t="s">
        <v>19437</v>
      </c>
      <c r="W4092">
        <v>5012</v>
      </c>
      <c r="X4092">
        <v>1082</v>
      </c>
      <c r="Y4092" t="s">
        <v>18629</v>
      </c>
      <c r="Z4092">
        <v>1</v>
      </c>
      <c r="AA4092" t="s">
        <v>19760</v>
      </c>
      <c r="AB4092" t="s">
        <v>19761</v>
      </c>
      <c r="AC4092">
        <v>47</v>
      </c>
      <c r="AD4092">
        <v>272</v>
      </c>
    </row>
    <row r="4093" spans="1:30" x14ac:dyDescent="0.35">
      <c r="A4093" t="s">
        <v>23</v>
      </c>
      <c r="B4093" t="s">
        <v>19762</v>
      </c>
      <c r="C4093" t="s">
        <v>19763</v>
      </c>
      <c r="D4093">
        <v>103</v>
      </c>
      <c r="E4093" s="4">
        <v>2540800</v>
      </c>
      <c r="F4093" s="4">
        <v>93365838.444444448</v>
      </c>
      <c r="G4093" s="3">
        <f>movie_metadata[[#This Row],[New_gross]]-movie_metadata[[#This Row],[New_budget]]</f>
        <v>90825038.444444448</v>
      </c>
      <c r="H4093" s="3" t="str">
        <f>IF(movie_metadata[[#This Row],[Profit/Loss_in money]]&gt;0,"Profit","Loss")</f>
        <v>Profit</v>
      </c>
      <c r="I4093" t="s">
        <v>26</v>
      </c>
      <c r="J4093" t="s">
        <v>27</v>
      </c>
      <c r="K4093" t="s">
        <v>11240</v>
      </c>
      <c r="L4093" s="1">
        <v>1952</v>
      </c>
      <c r="M4093" t="s">
        <v>6020</v>
      </c>
      <c r="N4093">
        <v>8.3000000000000007</v>
      </c>
      <c r="O4093">
        <v>1.37</v>
      </c>
      <c r="P4093">
        <v>0</v>
      </c>
      <c r="Q4093">
        <v>169</v>
      </c>
      <c r="R4093">
        <v>134</v>
      </c>
      <c r="S4093">
        <v>390</v>
      </c>
      <c r="T4093" t="s">
        <v>6162</v>
      </c>
      <c r="U4093">
        <v>804</v>
      </c>
      <c r="V4093" t="s">
        <v>16850</v>
      </c>
      <c r="W4093">
        <v>150020</v>
      </c>
      <c r="X4093">
        <v>2510</v>
      </c>
      <c r="Y4093" t="s">
        <v>19764</v>
      </c>
      <c r="Z4093">
        <v>0</v>
      </c>
      <c r="AA4093" t="s">
        <v>19765</v>
      </c>
      <c r="AB4093" t="s">
        <v>19766</v>
      </c>
      <c r="AC4093">
        <v>568</v>
      </c>
      <c r="AD4093">
        <v>786</v>
      </c>
    </row>
    <row r="4094" spans="1:30" x14ac:dyDescent="0.35">
      <c r="A4094" t="s">
        <v>23</v>
      </c>
      <c r="B4094" t="s">
        <v>19767</v>
      </c>
      <c r="C4094" t="s">
        <v>19768</v>
      </c>
      <c r="D4094">
        <v>97</v>
      </c>
      <c r="E4094" s="4">
        <v>2500000</v>
      </c>
      <c r="F4094" s="4">
        <v>64553018.355140187</v>
      </c>
      <c r="G4094" s="3">
        <f>movie_metadata[[#This Row],[New_gross]]-movie_metadata[[#This Row],[New_budget]]</f>
        <v>62053018.355140187</v>
      </c>
      <c r="H4094" s="3" t="str">
        <f>IF(movie_metadata[[#This Row],[Profit/Loss_in money]]&gt;0,"Profit","Loss")</f>
        <v>Profit</v>
      </c>
      <c r="I4094" t="s">
        <v>26</v>
      </c>
      <c r="J4094" t="s">
        <v>358</v>
      </c>
      <c r="K4094" t="s">
        <v>61</v>
      </c>
      <c r="L4094" s="1">
        <v>2010</v>
      </c>
      <c r="M4094" t="s">
        <v>60</v>
      </c>
      <c r="N4094">
        <v>7.6</v>
      </c>
      <c r="O4094">
        <v>2.35</v>
      </c>
      <c r="P4094">
        <v>10000</v>
      </c>
      <c r="Q4094">
        <v>13</v>
      </c>
      <c r="R4094">
        <v>65</v>
      </c>
      <c r="S4094">
        <v>0</v>
      </c>
      <c r="T4094" t="s">
        <v>19769</v>
      </c>
      <c r="U4094">
        <v>65</v>
      </c>
      <c r="V4094" t="s">
        <v>19767</v>
      </c>
      <c r="W4094">
        <v>6429</v>
      </c>
      <c r="X4094">
        <v>67</v>
      </c>
      <c r="Y4094" t="s">
        <v>19770</v>
      </c>
      <c r="Z4094">
        <v>2</v>
      </c>
      <c r="AA4094" t="s">
        <v>19771</v>
      </c>
      <c r="AB4094" t="s">
        <v>19772</v>
      </c>
      <c r="AC4094">
        <v>25</v>
      </c>
      <c r="AD4094">
        <v>2</v>
      </c>
    </row>
    <row r="4095" spans="1:30" x14ac:dyDescent="0.35">
      <c r="A4095" t="s">
        <v>23</v>
      </c>
      <c r="B4095" t="s">
        <v>17763</v>
      </c>
      <c r="C4095" t="s">
        <v>19773</v>
      </c>
      <c r="D4095">
        <v>86</v>
      </c>
      <c r="E4095" s="4">
        <v>2500000</v>
      </c>
      <c r="F4095" s="4">
        <v>40041683</v>
      </c>
      <c r="G4095" s="3">
        <f>movie_metadata[[#This Row],[New_gross]]-movie_metadata[[#This Row],[New_budget]]</f>
        <v>37541683</v>
      </c>
      <c r="H4095" s="3" t="str">
        <f>IF(movie_metadata[[#This Row],[Profit/Loss_in money]]&gt;0,"Profit","Loss")</f>
        <v>Profit</v>
      </c>
      <c r="I4095" t="s">
        <v>26</v>
      </c>
      <c r="J4095" t="s">
        <v>27</v>
      </c>
      <c r="K4095" t="s">
        <v>2779</v>
      </c>
      <c r="L4095" s="1">
        <v>2013</v>
      </c>
      <c r="M4095" t="s">
        <v>572</v>
      </c>
      <c r="N4095">
        <v>5.0999999999999996</v>
      </c>
      <c r="O4095">
        <v>1.85</v>
      </c>
      <c r="P4095">
        <v>0</v>
      </c>
      <c r="Q4095">
        <v>129</v>
      </c>
      <c r="R4095">
        <v>89</v>
      </c>
      <c r="S4095">
        <v>555</v>
      </c>
      <c r="T4095" t="s">
        <v>11723</v>
      </c>
      <c r="U4095">
        <v>713</v>
      </c>
      <c r="V4095" t="s">
        <v>9678</v>
      </c>
      <c r="W4095">
        <v>34620</v>
      </c>
      <c r="X4095">
        <v>3421</v>
      </c>
      <c r="Y4095" t="s">
        <v>9670</v>
      </c>
      <c r="Z4095">
        <v>6</v>
      </c>
      <c r="AA4095" t="s">
        <v>19774</v>
      </c>
      <c r="AB4095" t="s">
        <v>19775</v>
      </c>
      <c r="AC4095">
        <v>107</v>
      </c>
      <c r="AD4095">
        <v>584</v>
      </c>
    </row>
    <row r="4096" spans="1:30" x14ac:dyDescent="0.35">
      <c r="A4096" t="s">
        <v>23</v>
      </c>
      <c r="B4096" t="s">
        <v>19776</v>
      </c>
      <c r="C4096" t="s">
        <v>19777</v>
      </c>
      <c r="D4096">
        <v>87</v>
      </c>
      <c r="E4096" s="4">
        <v>2500000</v>
      </c>
      <c r="F4096" s="4">
        <v>33349949</v>
      </c>
      <c r="G4096" s="3">
        <f>movie_metadata[[#This Row],[New_gross]]-movie_metadata[[#This Row],[New_budget]]</f>
        <v>30849949</v>
      </c>
      <c r="H4096" s="3" t="str">
        <f>IF(movie_metadata[[#This Row],[Profit/Loss_in money]]&gt;0,"Profit","Loss")</f>
        <v>Profit</v>
      </c>
      <c r="I4096" t="s">
        <v>26</v>
      </c>
      <c r="J4096" t="s">
        <v>27</v>
      </c>
      <c r="K4096" t="s">
        <v>61</v>
      </c>
      <c r="L4096" s="1">
        <v>2012</v>
      </c>
      <c r="M4096" t="s">
        <v>82</v>
      </c>
      <c r="N4096">
        <v>5.0999999999999996</v>
      </c>
      <c r="O4096">
        <v>1.85</v>
      </c>
      <c r="P4096">
        <v>0</v>
      </c>
      <c r="Q4096">
        <v>30</v>
      </c>
      <c r="R4096">
        <v>67</v>
      </c>
      <c r="S4096">
        <v>67</v>
      </c>
      <c r="T4096" t="s">
        <v>19778</v>
      </c>
      <c r="U4096">
        <v>871</v>
      </c>
      <c r="V4096" t="s">
        <v>19779</v>
      </c>
      <c r="W4096">
        <v>9010</v>
      </c>
      <c r="X4096">
        <v>1111</v>
      </c>
      <c r="Y4096" t="s">
        <v>19776</v>
      </c>
      <c r="Z4096">
        <v>0</v>
      </c>
      <c r="AA4096" t="s">
        <v>19780</v>
      </c>
      <c r="AB4096" t="s">
        <v>19781</v>
      </c>
      <c r="AC4096">
        <v>199</v>
      </c>
      <c r="AD4096">
        <v>118</v>
      </c>
    </row>
    <row r="4097" spans="1:30" x14ac:dyDescent="0.35">
      <c r="A4097" t="s">
        <v>23</v>
      </c>
      <c r="B4097" t="s">
        <v>315</v>
      </c>
      <c r="C4097" t="s">
        <v>19782</v>
      </c>
      <c r="D4097">
        <v>149</v>
      </c>
      <c r="E4097" s="4">
        <v>26000000</v>
      </c>
      <c r="F4097" s="4">
        <v>25809813</v>
      </c>
      <c r="G4097" s="3">
        <f>movie_metadata[[#This Row],[New_gross]]-movie_metadata[[#This Row],[New_budget]]</f>
        <v>-190187</v>
      </c>
      <c r="H4097" s="3" t="str">
        <f>IF(movie_metadata[[#This Row],[Profit/Loss_in money]]&gt;0,"Profit","Loss")</f>
        <v>Loss</v>
      </c>
      <c r="I4097" t="s">
        <v>26</v>
      </c>
      <c r="J4097" t="s">
        <v>27</v>
      </c>
      <c r="K4097" t="s">
        <v>5501</v>
      </c>
      <c r="L4097" s="1">
        <v>1996</v>
      </c>
      <c r="M4097" t="s">
        <v>82</v>
      </c>
      <c r="N4097">
        <v>6.9</v>
      </c>
      <c r="O4097">
        <v>1.37</v>
      </c>
      <c r="P4097">
        <v>0</v>
      </c>
      <c r="Q4097">
        <v>75</v>
      </c>
      <c r="R4097">
        <v>15000</v>
      </c>
      <c r="S4097">
        <v>982</v>
      </c>
      <c r="T4097" t="s">
        <v>770</v>
      </c>
      <c r="U4097">
        <v>15000</v>
      </c>
      <c r="V4097" t="s">
        <v>315</v>
      </c>
      <c r="W4097">
        <v>50311</v>
      </c>
      <c r="X4097">
        <v>28713</v>
      </c>
      <c r="Y4097" t="s">
        <v>2635</v>
      </c>
      <c r="Z4097">
        <v>6</v>
      </c>
      <c r="AA4097" t="s">
        <v>19783</v>
      </c>
      <c r="AB4097" t="s">
        <v>19784</v>
      </c>
      <c r="AC4097">
        <v>212</v>
      </c>
      <c r="AD4097">
        <v>9000</v>
      </c>
    </row>
    <row r="4098" spans="1:30" x14ac:dyDescent="0.35">
      <c r="A4098" t="s">
        <v>23</v>
      </c>
      <c r="B4098" t="s">
        <v>19785</v>
      </c>
      <c r="C4098" t="s">
        <v>19786</v>
      </c>
      <c r="D4098">
        <v>98</v>
      </c>
      <c r="E4098" s="4">
        <v>2500000</v>
      </c>
      <c r="F4098" s="4">
        <v>14400000</v>
      </c>
      <c r="G4098" s="3">
        <f>movie_metadata[[#This Row],[New_gross]]-movie_metadata[[#This Row],[New_budget]]</f>
        <v>11900000</v>
      </c>
      <c r="H4098" s="3" t="str">
        <f>IF(movie_metadata[[#This Row],[Profit/Loss_in money]]&gt;0,"Profit","Loss")</f>
        <v>Profit</v>
      </c>
      <c r="I4098" t="s">
        <v>26</v>
      </c>
      <c r="J4098" t="s">
        <v>27</v>
      </c>
      <c r="K4098" t="s">
        <v>7037</v>
      </c>
      <c r="L4098" s="1">
        <v>1982</v>
      </c>
      <c r="M4098" t="s">
        <v>572</v>
      </c>
      <c r="N4098">
        <v>4.5999999999999996</v>
      </c>
      <c r="O4098">
        <v>2.35</v>
      </c>
      <c r="P4098">
        <v>0</v>
      </c>
      <c r="Q4098">
        <v>162</v>
      </c>
      <c r="R4098">
        <v>24</v>
      </c>
      <c r="S4098">
        <v>67</v>
      </c>
      <c r="T4098" t="s">
        <v>10047</v>
      </c>
      <c r="U4098">
        <v>381</v>
      </c>
      <c r="V4098" t="s">
        <v>17032</v>
      </c>
      <c r="W4098">
        <v>28589</v>
      </c>
      <c r="X4098">
        <v>684</v>
      </c>
      <c r="Y4098" t="s">
        <v>19787</v>
      </c>
      <c r="Z4098">
        <v>0</v>
      </c>
      <c r="AA4098" t="s">
        <v>19788</v>
      </c>
      <c r="AB4098" t="s">
        <v>19789</v>
      </c>
      <c r="AC4098">
        <v>532</v>
      </c>
      <c r="AD4098">
        <v>128</v>
      </c>
    </row>
    <row r="4099" spans="1:30" x14ac:dyDescent="0.35">
      <c r="A4099" t="s">
        <v>23</v>
      </c>
      <c r="B4099" t="s">
        <v>19790</v>
      </c>
      <c r="C4099" t="s">
        <v>19791</v>
      </c>
      <c r="D4099">
        <v>98</v>
      </c>
      <c r="E4099" s="4">
        <v>2500000</v>
      </c>
      <c r="F4099" s="4">
        <v>40807395.57333333</v>
      </c>
      <c r="G4099" s="3">
        <f>movie_metadata[[#This Row],[New_gross]]-movie_metadata[[#This Row],[New_budget]]</f>
        <v>38307395.57333333</v>
      </c>
      <c r="H4099" s="3" t="str">
        <f>IF(movie_metadata[[#This Row],[Profit/Loss_in money]]&gt;0,"Profit","Loss")</f>
        <v>Profit</v>
      </c>
      <c r="I4099" t="s">
        <v>26</v>
      </c>
      <c r="J4099" t="s">
        <v>27</v>
      </c>
      <c r="K4099" t="s">
        <v>640</v>
      </c>
      <c r="L4099" s="1">
        <v>1971</v>
      </c>
      <c r="M4099" t="s">
        <v>264</v>
      </c>
      <c r="N4099">
        <v>6.3</v>
      </c>
      <c r="O4099">
        <v>2.35</v>
      </c>
      <c r="P4099">
        <v>819</v>
      </c>
      <c r="Q4099">
        <v>74</v>
      </c>
      <c r="R4099">
        <v>11</v>
      </c>
      <c r="S4099">
        <v>450</v>
      </c>
      <c r="T4099" t="s">
        <v>5369</v>
      </c>
      <c r="U4099">
        <v>595</v>
      </c>
      <c r="V4099" t="s">
        <v>6104</v>
      </c>
      <c r="W4099">
        <v>23546</v>
      </c>
      <c r="X4099">
        <v>2373</v>
      </c>
      <c r="Y4099" t="s">
        <v>19792</v>
      </c>
      <c r="Z4099">
        <v>0</v>
      </c>
      <c r="AA4099" t="s">
        <v>19793</v>
      </c>
      <c r="AB4099" t="s">
        <v>19794</v>
      </c>
      <c r="AC4099">
        <v>92</v>
      </c>
      <c r="AD4099">
        <v>521</v>
      </c>
    </row>
    <row r="4100" spans="1:30" x14ac:dyDescent="0.35">
      <c r="A4100" t="s">
        <v>739</v>
      </c>
      <c r="B4100" t="s">
        <v>14641</v>
      </c>
      <c r="C4100" t="s">
        <v>19795</v>
      </c>
      <c r="D4100">
        <v>112</v>
      </c>
      <c r="E4100" s="4">
        <v>2500000</v>
      </c>
      <c r="F4100" s="4">
        <v>89009738.685185179</v>
      </c>
      <c r="G4100" s="3">
        <f>movie_metadata[[#This Row],[New_gross]]-movie_metadata[[#This Row],[New_budget]]</f>
        <v>86509738.685185179</v>
      </c>
      <c r="H4100" s="3" t="str">
        <f>IF(movie_metadata[[#This Row],[Profit/Loss_in money]]&gt;0,"Profit","Loss")</f>
        <v>Profit</v>
      </c>
      <c r="I4100" t="s">
        <v>26</v>
      </c>
      <c r="J4100" t="s">
        <v>27</v>
      </c>
      <c r="K4100" t="s">
        <v>3402</v>
      </c>
      <c r="L4100" s="1">
        <v>1963</v>
      </c>
      <c r="M4100" t="s">
        <v>6020</v>
      </c>
      <c r="N4100">
        <v>7.9</v>
      </c>
      <c r="O4100">
        <v>2.35</v>
      </c>
      <c r="P4100">
        <v>1000</v>
      </c>
      <c r="Q4100">
        <v>65</v>
      </c>
      <c r="R4100">
        <v>58</v>
      </c>
      <c r="S4100">
        <v>124</v>
      </c>
      <c r="T4100" t="s">
        <v>19796</v>
      </c>
      <c r="U4100">
        <v>617</v>
      </c>
      <c r="V4100" t="s">
        <v>18028</v>
      </c>
      <c r="W4100">
        <v>15277</v>
      </c>
      <c r="X4100">
        <v>1141</v>
      </c>
      <c r="Y4100" t="s">
        <v>19797</v>
      </c>
      <c r="Z4100">
        <v>0</v>
      </c>
      <c r="AA4100" t="s">
        <v>19798</v>
      </c>
      <c r="AB4100" t="s">
        <v>19799</v>
      </c>
      <c r="AC4100">
        <v>120</v>
      </c>
      <c r="AD4100">
        <v>189</v>
      </c>
    </row>
    <row r="4101" spans="1:30" x14ac:dyDescent="0.35">
      <c r="A4101" t="s">
        <v>23</v>
      </c>
      <c r="B4101" t="s">
        <v>19800</v>
      </c>
      <c r="C4101" t="s">
        <v>19801</v>
      </c>
      <c r="D4101">
        <v>75</v>
      </c>
      <c r="E4101" s="4">
        <v>2500000</v>
      </c>
      <c r="F4101" s="4">
        <v>32230907</v>
      </c>
      <c r="G4101" s="3">
        <f>movie_metadata[[#This Row],[New_gross]]-movie_metadata[[#This Row],[New_budget]]</f>
        <v>29730907</v>
      </c>
      <c r="H4101" s="3" t="str">
        <f>IF(movie_metadata[[#This Row],[Profit/Loss_in money]]&gt;0,"Profit","Loss")</f>
        <v>Profit</v>
      </c>
      <c r="I4101" t="s">
        <v>26</v>
      </c>
      <c r="J4101" t="s">
        <v>27</v>
      </c>
      <c r="K4101" t="s">
        <v>17516</v>
      </c>
      <c r="L4101" s="1">
        <v>2013</v>
      </c>
      <c r="M4101" t="s">
        <v>572</v>
      </c>
      <c r="N4101">
        <v>6.7</v>
      </c>
      <c r="O4101">
        <v>1.85</v>
      </c>
      <c r="P4101">
        <v>0</v>
      </c>
      <c r="Q4101">
        <v>26</v>
      </c>
      <c r="R4101">
        <v>15</v>
      </c>
      <c r="S4101">
        <v>36</v>
      </c>
      <c r="T4101" t="s">
        <v>19802</v>
      </c>
      <c r="U4101">
        <v>1000</v>
      </c>
      <c r="V4101" t="s">
        <v>19803</v>
      </c>
      <c r="W4101">
        <v>6062</v>
      </c>
      <c r="X4101">
        <v>1385</v>
      </c>
      <c r="Y4101" t="s">
        <v>19804</v>
      </c>
      <c r="Z4101">
        <v>0</v>
      </c>
      <c r="AA4101" t="s">
        <v>19805</v>
      </c>
      <c r="AB4101" t="s">
        <v>19806</v>
      </c>
      <c r="AC4101">
        <v>30</v>
      </c>
      <c r="AD4101">
        <v>309</v>
      </c>
    </row>
    <row r="4102" spans="1:30" x14ac:dyDescent="0.35">
      <c r="A4102" t="s">
        <v>23</v>
      </c>
      <c r="B4102" t="s">
        <v>6040</v>
      </c>
      <c r="C4102" t="s">
        <v>19807</v>
      </c>
      <c r="D4102">
        <v>104</v>
      </c>
      <c r="E4102" s="4">
        <v>2500000</v>
      </c>
      <c r="F4102" s="4">
        <v>6401336</v>
      </c>
      <c r="G4102" s="3">
        <f>movie_metadata[[#This Row],[New_gross]]-movie_metadata[[#This Row],[New_budget]]</f>
        <v>3901336</v>
      </c>
      <c r="H4102" s="3" t="str">
        <f>IF(movie_metadata[[#This Row],[Profit/Loss_in money]]&gt;0,"Profit","Loss")</f>
        <v>Profit</v>
      </c>
      <c r="I4102" t="s">
        <v>26</v>
      </c>
      <c r="J4102" t="s">
        <v>27</v>
      </c>
      <c r="K4102" t="s">
        <v>3402</v>
      </c>
      <c r="L4102" s="1">
        <v>1991</v>
      </c>
      <c r="M4102" t="s">
        <v>572</v>
      </c>
      <c r="N4102">
        <v>7.1</v>
      </c>
      <c r="O4102">
        <v>1.78</v>
      </c>
      <c r="P4102">
        <v>0</v>
      </c>
      <c r="Q4102">
        <v>63</v>
      </c>
      <c r="R4102">
        <v>835</v>
      </c>
      <c r="S4102">
        <v>535</v>
      </c>
      <c r="T4102" t="s">
        <v>1815</v>
      </c>
      <c r="U4102">
        <v>18000</v>
      </c>
      <c r="V4102" t="s">
        <v>581</v>
      </c>
      <c r="W4102">
        <v>36996</v>
      </c>
      <c r="X4102">
        <v>19923</v>
      </c>
      <c r="Y4102" t="s">
        <v>9557</v>
      </c>
      <c r="Z4102">
        <v>2</v>
      </c>
      <c r="AA4102" t="s">
        <v>19808</v>
      </c>
      <c r="AB4102" t="s">
        <v>19809</v>
      </c>
      <c r="AC4102">
        <v>153</v>
      </c>
      <c r="AD4102">
        <v>595</v>
      </c>
    </row>
    <row r="4103" spans="1:30" x14ac:dyDescent="0.35">
      <c r="A4103" t="s">
        <v>23</v>
      </c>
      <c r="B4103" t="s">
        <v>17131</v>
      </c>
      <c r="C4103" t="s">
        <v>19810</v>
      </c>
      <c r="D4103">
        <v>102</v>
      </c>
      <c r="E4103" s="4">
        <v>2500000</v>
      </c>
      <c r="F4103" s="4">
        <v>26781723</v>
      </c>
      <c r="G4103" s="3">
        <f>movie_metadata[[#This Row],[New_gross]]-movie_metadata[[#This Row],[New_budget]]</f>
        <v>24281723</v>
      </c>
      <c r="H4103" s="3" t="str">
        <f>IF(movie_metadata[[#This Row],[Profit/Loss_in money]]&gt;0,"Profit","Loss")</f>
        <v>Profit</v>
      </c>
      <c r="I4103" t="s">
        <v>26</v>
      </c>
      <c r="J4103" t="s">
        <v>27</v>
      </c>
      <c r="K4103" t="s">
        <v>1407</v>
      </c>
      <c r="L4103" s="1">
        <v>2004</v>
      </c>
      <c r="M4103" t="s">
        <v>572</v>
      </c>
      <c r="N4103">
        <v>7.6</v>
      </c>
      <c r="O4103">
        <v>2.35</v>
      </c>
      <c r="P4103">
        <v>0</v>
      </c>
      <c r="Q4103">
        <v>205</v>
      </c>
      <c r="R4103">
        <v>0</v>
      </c>
      <c r="S4103">
        <v>294</v>
      </c>
      <c r="T4103" t="s">
        <v>4222</v>
      </c>
      <c r="U4103">
        <v>625</v>
      </c>
      <c r="V4103" t="s">
        <v>1782</v>
      </c>
      <c r="W4103">
        <v>187595</v>
      </c>
      <c r="X4103">
        <v>1655</v>
      </c>
      <c r="Y4103" t="s">
        <v>19811</v>
      </c>
      <c r="Z4103">
        <v>3</v>
      </c>
      <c r="AA4103" t="s">
        <v>19812</v>
      </c>
      <c r="AB4103" t="s">
        <v>19813</v>
      </c>
      <c r="AC4103">
        <v>978</v>
      </c>
      <c r="AD4103">
        <v>379</v>
      </c>
    </row>
    <row r="4104" spans="1:30" x14ac:dyDescent="0.35">
      <c r="A4104" t="s">
        <v>23</v>
      </c>
      <c r="B4104" t="s">
        <v>9150</v>
      </c>
      <c r="C4104" t="s">
        <v>19814</v>
      </c>
      <c r="D4104">
        <v>105</v>
      </c>
      <c r="E4104" s="4">
        <v>2500000</v>
      </c>
      <c r="F4104" s="4">
        <v>5400000</v>
      </c>
      <c r="G4104" s="3">
        <f>movie_metadata[[#This Row],[New_gross]]-movie_metadata[[#This Row],[New_budget]]</f>
        <v>2900000</v>
      </c>
      <c r="H4104" s="3" t="str">
        <f>IF(movie_metadata[[#This Row],[Profit/Loss_in money]]&gt;0,"Profit","Loss")</f>
        <v>Profit</v>
      </c>
      <c r="I4104" t="s">
        <v>26</v>
      </c>
      <c r="J4104" t="s">
        <v>27</v>
      </c>
      <c r="K4104" t="s">
        <v>206</v>
      </c>
      <c r="L4104" s="1">
        <v>1995</v>
      </c>
      <c r="M4104" t="s">
        <v>572</v>
      </c>
      <c r="N4104">
        <v>8.1</v>
      </c>
      <c r="O4104">
        <v>1.85</v>
      </c>
      <c r="P4104">
        <v>22000</v>
      </c>
      <c r="Q4104">
        <v>121</v>
      </c>
      <c r="R4104">
        <v>0</v>
      </c>
      <c r="S4104">
        <v>4</v>
      </c>
      <c r="T4104" t="s">
        <v>19815</v>
      </c>
      <c r="U4104">
        <v>15</v>
      </c>
      <c r="V4104" t="s">
        <v>19816</v>
      </c>
      <c r="W4104">
        <v>183288</v>
      </c>
      <c r="X4104">
        <v>36</v>
      </c>
      <c r="Y4104" t="s">
        <v>19817</v>
      </c>
      <c r="Z4104">
        <v>1</v>
      </c>
      <c r="AA4104" t="s">
        <v>19818</v>
      </c>
      <c r="AB4104" t="s">
        <v>19819</v>
      </c>
      <c r="AC4104">
        <v>395</v>
      </c>
      <c r="AD4104">
        <v>12</v>
      </c>
    </row>
    <row r="4105" spans="1:30" x14ac:dyDescent="0.35">
      <c r="A4105" t="s">
        <v>23</v>
      </c>
      <c r="B4105" t="s">
        <v>19820</v>
      </c>
      <c r="C4105" t="s">
        <v>19821</v>
      </c>
      <c r="D4105">
        <v>99</v>
      </c>
      <c r="E4105" s="4">
        <v>3200000</v>
      </c>
      <c r="F4105" s="4">
        <v>46173431.063218392</v>
      </c>
      <c r="G4105" s="3">
        <f>movie_metadata[[#This Row],[New_gross]]-movie_metadata[[#This Row],[New_budget]]</f>
        <v>42973431.063218392</v>
      </c>
      <c r="H4105" s="3" t="str">
        <f>IF(movie_metadata[[#This Row],[Profit/Loss_in money]]&gt;0,"Profit","Loss")</f>
        <v>Profit</v>
      </c>
      <c r="I4105" t="s">
        <v>1451</v>
      </c>
      <c r="J4105" t="s">
        <v>254</v>
      </c>
      <c r="K4105" t="s">
        <v>19822</v>
      </c>
      <c r="L4105" s="1">
        <v>2003</v>
      </c>
      <c r="M4105" t="s">
        <v>60</v>
      </c>
      <c r="N4105">
        <v>6.6</v>
      </c>
      <c r="O4105">
        <v>1.85</v>
      </c>
      <c r="P4105">
        <v>39</v>
      </c>
      <c r="Q4105">
        <v>9</v>
      </c>
      <c r="R4105">
        <v>0</v>
      </c>
      <c r="S4105">
        <v>6</v>
      </c>
      <c r="T4105" t="s">
        <v>19823</v>
      </c>
      <c r="U4105">
        <v>50</v>
      </c>
      <c r="V4105" t="s">
        <v>19824</v>
      </c>
      <c r="W4105">
        <v>1003</v>
      </c>
      <c r="X4105">
        <v>79</v>
      </c>
      <c r="Y4105" t="s">
        <v>19825</v>
      </c>
      <c r="Z4105">
        <v>0</v>
      </c>
      <c r="AA4105" t="s">
        <v>19826</v>
      </c>
      <c r="AB4105" t="s">
        <v>19827</v>
      </c>
      <c r="AC4105">
        <v>5</v>
      </c>
      <c r="AD4105">
        <v>16</v>
      </c>
    </row>
    <row r="4106" spans="1:30" x14ac:dyDescent="0.35">
      <c r="A4106" t="s">
        <v>23</v>
      </c>
      <c r="B4106" t="s">
        <v>19828</v>
      </c>
      <c r="C4106" t="s">
        <v>19829</v>
      </c>
      <c r="D4106">
        <v>107</v>
      </c>
      <c r="E4106" s="4">
        <v>2500000</v>
      </c>
      <c r="F4106" s="4">
        <v>1282084</v>
      </c>
      <c r="G4106" s="3">
        <f>movie_metadata[[#This Row],[New_gross]]-movie_metadata[[#This Row],[New_budget]]</f>
        <v>-1217916</v>
      </c>
      <c r="H4106" s="3" t="str">
        <f>IF(movie_metadata[[#This Row],[Profit/Loss_in money]]&gt;0,"Profit","Loss")</f>
        <v>Loss</v>
      </c>
      <c r="I4106" t="s">
        <v>26</v>
      </c>
      <c r="J4106" t="s">
        <v>27</v>
      </c>
      <c r="K4106" t="s">
        <v>3402</v>
      </c>
      <c r="L4106" s="1">
        <v>1999</v>
      </c>
      <c r="M4106" t="s">
        <v>572</v>
      </c>
      <c r="N4106">
        <v>7</v>
      </c>
      <c r="O4106">
        <v>2.35</v>
      </c>
      <c r="P4106">
        <v>500</v>
      </c>
      <c r="Q4106">
        <v>74</v>
      </c>
      <c r="R4106">
        <v>7</v>
      </c>
      <c r="S4106">
        <v>442</v>
      </c>
      <c r="T4106" t="s">
        <v>66</v>
      </c>
      <c r="U4106">
        <v>745</v>
      </c>
      <c r="V4106" t="s">
        <v>1045</v>
      </c>
      <c r="W4106">
        <v>6221</v>
      </c>
      <c r="X4106">
        <v>2125</v>
      </c>
      <c r="Y4106" t="s">
        <v>11469</v>
      </c>
      <c r="Z4106">
        <v>1</v>
      </c>
      <c r="AA4106" t="s">
        <v>19830</v>
      </c>
      <c r="AB4106" t="s">
        <v>19831</v>
      </c>
      <c r="AC4106">
        <v>87</v>
      </c>
      <c r="AD4106">
        <v>631</v>
      </c>
    </row>
    <row r="4107" spans="1:30" x14ac:dyDescent="0.35">
      <c r="A4107" t="s">
        <v>23</v>
      </c>
      <c r="B4107" t="s">
        <v>19832</v>
      </c>
      <c r="C4107" t="s">
        <v>19833</v>
      </c>
      <c r="D4107">
        <v>96</v>
      </c>
      <c r="E4107" s="4">
        <v>46894594.163157895</v>
      </c>
      <c r="F4107" s="4">
        <v>1186323</v>
      </c>
      <c r="G4107" s="3">
        <f>movie_metadata[[#This Row],[New_gross]]-movie_metadata[[#This Row],[New_budget]]</f>
        <v>-45708271.163157895</v>
      </c>
      <c r="H4107" s="3" t="str">
        <f>IF(movie_metadata[[#This Row],[Profit/Loss_in money]]&gt;0,"Profit","Loss")</f>
        <v>Loss</v>
      </c>
      <c r="I4107" t="s">
        <v>26</v>
      </c>
      <c r="J4107" t="s">
        <v>27</v>
      </c>
      <c r="K4107" t="s">
        <v>1407</v>
      </c>
      <c r="L4107" s="1">
        <v>2004</v>
      </c>
      <c r="M4107" t="s">
        <v>572</v>
      </c>
      <c r="N4107">
        <v>7.6</v>
      </c>
      <c r="O4107">
        <v>1.85</v>
      </c>
      <c r="P4107">
        <v>774</v>
      </c>
      <c r="Q4107">
        <v>54</v>
      </c>
      <c r="R4107">
        <v>13</v>
      </c>
      <c r="S4107">
        <v>209</v>
      </c>
      <c r="T4107" t="s">
        <v>1363</v>
      </c>
      <c r="U4107">
        <v>643</v>
      </c>
      <c r="V4107" t="s">
        <v>5271</v>
      </c>
      <c r="W4107">
        <v>7776</v>
      </c>
      <c r="X4107">
        <v>1396</v>
      </c>
      <c r="Y4107" t="s">
        <v>19834</v>
      </c>
      <c r="Z4107">
        <v>0</v>
      </c>
      <c r="AA4107" t="s">
        <v>19835</v>
      </c>
      <c r="AB4107" t="s">
        <v>19836</v>
      </c>
      <c r="AC4107">
        <v>84</v>
      </c>
      <c r="AD4107">
        <v>265</v>
      </c>
    </row>
    <row r="4108" spans="1:30" x14ac:dyDescent="0.35">
      <c r="A4108" t="s">
        <v>23</v>
      </c>
      <c r="B4108" t="s">
        <v>19837</v>
      </c>
      <c r="C4108" t="s">
        <v>19838</v>
      </c>
      <c r="D4108">
        <v>101</v>
      </c>
      <c r="E4108" s="4">
        <v>34393241.573033705</v>
      </c>
      <c r="F4108" s="4">
        <v>1094998</v>
      </c>
      <c r="G4108" s="3">
        <f>movie_metadata[[#This Row],[New_gross]]-movie_metadata[[#This Row],[New_budget]]</f>
        <v>-33298243.573033705</v>
      </c>
      <c r="H4108" s="3" t="str">
        <f>IF(movie_metadata[[#This Row],[Profit/Loss_in money]]&gt;0,"Profit","Loss")</f>
        <v>Loss</v>
      </c>
      <c r="I4108" t="s">
        <v>26</v>
      </c>
      <c r="J4108" t="s">
        <v>45</v>
      </c>
      <c r="K4108" t="s">
        <v>3402</v>
      </c>
      <c r="L4108" s="1">
        <v>2007</v>
      </c>
      <c r="M4108" t="s">
        <v>29</v>
      </c>
      <c r="N4108">
        <v>6.7</v>
      </c>
      <c r="O4108">
        <v>2.35</v>
      </c>
      <c r="P4108">
        <v>430</v>
      </c>
      <c r="Q4108">
        <v>80</v>
      </c>
      <c r="R4108">
        <v>34</v>
      </c>
      <c r="S4108">
        <v>40</v>
      </c>
      <c r="T4108" t="s">
        <v>19839</v>
      </c>
      <c r="U4108">
        <v>56</v>
      </c>
      <c r="V4108" t="s">
        <v>19840</v>
      </c>
      <c r="W4108">
        <v>2560</v>
      </c>
      <c r="X4108">
        <v>150</v>
      </c>
      <c r="Y4108" t="s">
        <v>19841</v>
      </c>
      <c r="Z4108">
        <v>1</v>
      </c>
      <c r="AA4108" t="s">
        <v>19842</v>
      </c>
      <c r="AB4108" t="s">
        <v>19843</v>
      </c>
      <c r="AC4108">
        <v>29</v>
      </c>
      <c r="AD4108">
        <v>41</v>
      </c>
    </row>
    <row r="4109" spans="1:30" x14ac:dyDescent="0.35">
      <c r="A4109" t="s">
        <v>23</v>
      </c>
      <c r="B4109" t="s">
        <v>14170</v>
      </c>
      <c r="C4109" t="s">
        <v>19844</v>
      </c>
      <c r="D4109">
        <v>89</v>
      </c>
      <c r="E4109" s="4">
        <v>2500000</v>
      </c>
      <c r="F4109" s="4">
        <v>3325638</v>
      </c>
      <c r="G4109" s="3">
        <f>movie_metadata[[#This Row],[New_gross]]-movie_metadata[[#This Row],[New_budget]]</f>
        <v>825638</v>
      </c>
      <c r="H4109" s="3" t="str">
        <f>IF(movie_metadata[[#This Row],[Profit/Loss_in money]]&gt;0,"Profit","Loss")</f>
        <v>Profit</v>
      </c>
      <c r="I4109" t="s">
        <v>26</v>
      </c>
      <c r="J4109" t="s">
        <v>27</v>
      </c>
      <c r="K4109" t="s">
        <v>19845</v>
      </c>
      <c r="L4109" s="1">
        <v>2012</v>
      </c>
      <c r="M4109" t="s">
        <v>29</v>
      </c>
      <c r="N4109">
        <v>7.1</v>
      </c>
      <c r="O4109">
        <v>2.35</v>
      </c>
      <c r="P4109">
        <v>13000</v>
      </c>
      <c r="Q4109">
        <v>252</v>
      </c>
      <c r="R4109">
        <v>14</v>
      </c>
      <c r="S4109">
        <v>215</v>
      </c>
      <c r="T4109" t="s">
        <v>19846</v>
      </c>
      <c r="U4109">
        <v>902</v>
      </c>
      <c r="V4109" t="s">
        <v>114</v>
      </c>
      <c r="W4109">
        <v>52509</v>
      </c>
      <c r="X4109">
        <v>1980</v>
      </c>
      <c r="Y4109" t="s">
        <v>19847</v>
      </c>
      <c r="Z4109">
        <v>3</v>
      </c>
      <c r="AA4109" t="s">
        <v>19848</v>
      </c>
      <c r="AB4109" t="s">
        <v>19849</v>
      </c>
      <c r="AC4109">
        <v>84</v>
      </c>
      <c r="AD4109">
        <v>291</v>
      </c>
    </row>
    <row r="4110" spans="1:30" x14ac:dyDescent="0.35">
      <c r="A4110" t="s">
        <v>23</v>
      </c>
      <c r="B4110" t="s">
        <v>19850</v>
      </c>
      <c r="C4110" t="s">
        <v>19851</v>
      </c>
      <c r="D4110">
        <v>106</v>
      </c>
      <c r="E4110" s="4">
        <v>2000000</v>
      </c>
      <c r="F4110" s="4">
        <v>395592</v>
      </c>
      <c r="G4110" s="3">
        <f>movie_metadata[[#This Row],[New_gross]]-movie_metadata[[#This Row],[New_budget]]</f>
        <v>-1604408</v>
      </c>
      <c r="H4110" s="3" t="str">
        <f>IF(movie_metadata[[#This Row],[Profit/Loss_in money]]&gt;0,"Profit","Loss")</f>
        <v>Loss</v>
      </c>
      <c r="I4110" t="s">
        <v>26</v>
      </c>
      <c r="J4110" t="s">
        <v>3558</v>
      </c>
      <c r="K4110" t="s">
        <v>206</v>
      </c>
      <c r="L4110" s="1">
        <v>2003</v>
      </c>
      <c r="M4110" t="s">
        <v>572</v>
      </c>
      <c r="N4110">
        <v>7.6</v>
      </c>
      <c r="O4110">
        <v>1.85</v>
      </c>
      <c r="P4110">
        <v>0</v>
      </c>
      <c r="Q4110">
        <v>72</v>
      </c>
      <c r="R4110">
        <v>148</v>
      </c>
      <c r="S4110">
        <v>471</v>
      </c>
      <c r="T4110" t="s">
        <v>7943</v>
      </c>
      <c r="U4110">
        <v>900</v>
      </c>
      <c r="V4110" t="s">
        <v>8544</v>
      </c>
      <c r="W4110">
        <v>21202</v>
      </c>
      <c r="X4110">
        <v>2972</v>
      </c>
      <c r="Y4110" t="s">
        <v>19852</v>
      </c>
      <c r="Z4110">
        <v>1</v>
      </c>
      <c r="AA4110" t="s">
        <v>19853</v>
      </c>
      <c r="AB4110" t="s">
        <v>19854</v>
      </c>
      <c r="AC4110">
        <v>134</v>
      </c>
      <c r="AD4110">
        <v>648</v>
      </c>
    </row>
    <row r="4111" spans="1:30" x14ac:dyDescent="0.35">
      <c r="A4111" t="s">
        <v>23</v>
      </c>
      <c r="B4111" t="s">
        <v>19855</v>
      </c>
      <c r="C4111" t="s">
        <v>19856</v>
      </c>
      <c r="D4111">
        <v>95</v>
      </c>
      <c r="E4111" s="4">
        <v>2500000</v>
      </c>
      <c r="F4111" s="4">
        <v>6851969</v>
      </c>
      <c r="G4111" s="3">
        <f>movie_metadata[[#This Row],[New_gross]]-movie_metadata[[#This Row],[New_budget]]</f>
        <v>4351969</v>
      </c>
      <c r="H4111" s="3" t="str">
        <f>IF(movie_metadata[[#This Row],[Profit/Loss_in money]]&gt;0,"Profit","Loss")</f>
        <v>Profit</v>
      </c>
      <c r="I4111" t="s">
        <v>26</v>
      </c>
      <c r="J4111" t="s">
        <v>27</v>
      </c>
      <c r="K4111" t="s">
        <v>1407</v>
      </c>
      <c r="L4111" s="1">
        <v>2013</v>
      </c>
      <c r="M4111" t="s">
        <v>572</v>
      </c>
      <c r="N4111">
        <v>7.1</v>
      </c>
      <c r="O4111">
        <v>2.35</v>
      </c>
      <c r="P4111">
        <v>10000</v>
      </c>
      <c r="Q4111">
        <v>220</v>
      </c>
      <c r="R4111">
        <v>53</v>
      </c>
      <c r="S4111">
        <v>478</v>
      </c>
      <c r="T4111" t="s">
        <v>2612</v>
      </c>
      <c r="U4111">
        <v>8000</v>
      </c>
      <c r="V4111" t="s">
        <v>10695</v>
      </c>
      <c r="W4111">
        <v>105591</v>
      </c>
      <c r="X4111">
        <v>10040</v>
      </c>
      <c r="Y4111" t="s">
        <v>19857</v>
      </c>
      <c r="Z4111">
        <v>1</v>
      </c>
      <c r="AA4111" t="s">
        <v>19858</v>
      </c>
      <c r="AB4111" t="s">
        <v>19859</v>
      </c>
      <c r="AC4111">
        <v>178</v>
      </c>
      <c r="AD4111">
        <v>1000</v>
      </c>
    </row>
    <row r="4112" spans="1:30" x14ac:dyDescent="0.35">
      <c r="A4112" t="s">
        <v>23</v>
      </c>
      <c r="B4112" t="s">
        <v>17855</v>
      </c>
      <c r="C4112" t="s">
        <v>19860</v>
      </c>
      <c r="D4112">
        <v>34</v>
      </c>
      <c r="E4112" s="4">
        <v>34000</v>
      </c>
      <c r="F4112" s="4">
        <v>333658</v>
      </c>
      <c r="G4112" s="3">
        <f>movie_metadata[[#This Row],[New_gross]]-movie_metadata[[#This Row],[New_budget]]</f>
        <v>299658</v>
      </c>
      <c r="H4112" s="3" t="str">
        <f>IF(movie_metadata[[#This Row],[Profit/Loss_in money]]&gt;0,"Profit","Loss")</f>
        <v>Profit</v>
      </c>
      <c r="I4112" t="s">
        <v>26</v>
      </c>
      <c r="J4112" t="s">
        <v>27</v>
      </c>
      <c r="K4112" t="s">
        <v>19861</v>
      </c>
      <c r="L4112" s="1">
        <v>1990</v>
      </c>
      <c r="M4112" t="s">
        <v>60</v>
      </c>
      <c r="N4112">
        <v>7.1</v>
      </c>
      <c r="O4112">
        <v>2.35</v>
      </c>
      <c r="P4112">
        <v>16</v>
      </c>
      <c r="Q4112">
        <v>1</v>
      </c>
      <c r="R4112">
        <v>19</v>
      </c>
      <c r="S4112">
        <v>362</v>
      </c>
      <c r="T4112" t="s">
        <v>2624</v>
      </c>
      <c r="U4112">
        <v>882</v>
      </c>
      <c r="V4112" t="s">
        <v>182</v>
      </c>
      <c r="W4112">
        <v>97</v>
      </c>
      <c r="X4112">
        <v>1967</v>
      </c>
      <c r="Y4112" t="s">
        <v>19862</v>
      </c>
      <c r="Z4112">
        <v>0</v>
      </c>
      <c r="AA4112" t="s">
        <v>19863</v>
      </c>
      <c r="AB4112" t="s">
        <v>19864</v>
      </c>
      <c r="AC4112">
        <v>2</v>
      </c>
      <c r="AD4112">
        <v>577</v>
      </c>
    </row>
    <row r="4113" spans="1:30" x14ac:dyDescent="0.35">
      <c r="A4113" t="s">
        <v>23</v>
      </c>
      <c r="B4113" t="s">
        <v>3715</v>
      </c>
      <c r="C4113" t="s">
        <v>19865</v>
      </c>
      <c r="D4113">
        <v>101</v>
      </c>
      <c r="E4113" s="4">
        <v>2500000</v>
      </c>
      <c r="F4113" s="4">
        <v>12995673</v>
      </c>
      <c r="G4113" s="3">
        <f>movie_metadata[[#This Row],[New_gross]]-movie_metadata[[#This Row],[New_budget]]</f>
        <v>10495673</v>
      </c>
      <c r="H4113" s="3" t="str">
        <f>IF(movie_metadata[[#This Row],[Profit/Loss_in money]]&gt;0,"Profit","Loss")</f>
        <v>Profit</v>
      </c>
      <c r="I4113" t="s">
        <v>26</v>
      </c>
      <c r="J4113" t="s">
        <v>27</v>
      </c>
      <c r="K4113" t="s">
        <v>19866</v>
      </c>
      <c r="L4113" s="1">
        <v>2008</v>
      </c>
      <c r="M4113" t="s">
        <v>572</v>
      </c>
      <c r="N4113">
        <v>7.7</v>
      </c>
      <c r="O4113">
        <v>1.78</v>
      </c>
      <c r="P4113">
        <v>24000</v>
      </c>
      <c r="Q4113">
        <v>197</v>
      </c>
      <c r="R4113">
        <v>119</v>
      </c>
      <c r="S4113">
        <v>0</v>
      </c>
      <c r="T4113" t="s">
        <v>19867</v>
      </c>
      <c r="U4113">
        <v>334</v>
      </c>
      <c r="V4113" t="s">
        <v>19868</v>
      </c>
      <c r="W4113">
        <v>52286</v>
      </c>
      <c r="X4113">
        <v>338</v>
      </c>
      <c r="Y4113" t="s">
        <v>19869</v>
      </c>
      <c r="Z4113">
        <v>1</v>
      </c>
      <c r="AA4113" t="s">
        <v>19870</v>
      </c>
      <c r="AB4113" t="s">
        <v>19871</v>
      </c>
      <c r="AC4113">
        <v>345</v>
      </c>
      <c r="AD4113">
        <v>4</v>
      </c>
    </row>
    <row r="4114" spans="1:30" x14ac:dyDescent="0.35">
      <c r="A4114" t="s">
        <v>23</v>
      </c>
      <c r="B4114" t="s">
        <v>19872</v>
      </c>
      <c r="C4114" t="s">
        <v>19873</v>
      </c>
      <c r="D4114">
        <v>112</v>
      </c>
      <c r="E4114" s="4">
        <v>2500000</v>
      </c>
      <c r="F4114" s="4">
        <v>173783</v>
      </c>
      <c r="G4114" s="3">
        <f>movie_metadata[[#This Row],[New_gross]]-movie_metadata[[#This Row],[New_budget]]</f>
        <v>-2326217</v>
      </c>
      <c r="H4114" s="3" t="str">
        <f>IF(movie_metadata[[#This Row],[Profit/Loss_in money]]&gt;0,"Profit","Loss")</f>
        <v>Loss</v>
      </c>
      <c r="I4114" t="s">
        <v>26</v>
      </c>
      <c r="J4114" t="s">
        <v>27</v>
      </c>
      <c r="K4114" t="s">
        <v>61</v>
      </c>
      <c r="L4114" s="1">
        <v>2008</v>
      </c>
      <c r="M4114" t="s">
        <v>4815</v>
      </c>
      <c r="N4114">
        <v>7.6</v>
      </c>
      <c r="O4114">
        <v>1.85</v>
      </c>
      <c r="P4114">
        <v>588</v>
      </c>
      <c r="Q4114">
        <v>14</v>
      </c>
      <c r="R4114">
        <v>9</v>
      </c>
      <c r="S4114">
        <v>125</v>
      </c>
      <c r="T4114" t="s">
        <v>19874</v>
      </c>
      <c r="U4114">
        <v>860</v>
      </c>
      <c r="V4114" t="s">
        <v>8315</v>
      </c>
      <c r="W4114">
        <v>578</v>
      </c>
      <c r="X4114">
        <v>1252</v>
      </c>
      <c r="Y4114" t="s">
        <v>19875</v>
      </c>
      <c r="Z4114">
        <v>0</v>
      </c>
      <c r="AA4114" t="s">
        <v>19876</v>
      </c>
      <c r="AB4114" t="s">
        <v>19877</v>
      </c>
      <c r="AC4114">
        <v>34</v>
      </c>
      <c r="AD4114">
        <v>130</v>
      </c>
    </row>
    <row r="4115" spans="1:30" x14ac:dyDescent="0.35">
      <c r="A4115" t="s">
        <v>23</v>
      </c>
      <c r="B4115" t="s">
        <v>19878</v>
      </c>
      <c r="C4115" t="s">
        <v>19879</v>
      </c>
      <c r="D4115">
        <v>100</v>
      </c>
      <c r="E4115" s="4">
        <v>2500000</v>
      </c>
      <c r="F4115" s="4">
        <v>118666</v>
      </c>
      <c r="G4115" s="3">
        <f>movie_metadata[[#This Row],[New_gross]]-movie_metadata[[#This Row],[New_budget]]</f>
        <v>-2381334</v>
      </c>
      <c r="H4115" s="3" t="str">
        <f>IF(movie_metadata[[#This Row],[Profit/Loss_in money]]&gt;0,"Profit","Loss")</f>
        <v>Loss</v>
      </c>
      <c r="I4115" t="s">
        <v>26</v>
      </c>
      <c r="J4115" t="s">
        <v>27</v>
      </c>
      <c r="K4115" t="s">
        <v>3402</v>
      </c>
      <c r="L4115" s="1">
        <v>2006</v>
      </c>
      <c r="M4115" t="s">
        <v>60</v>
      </c>
      <c r="N4115">
        <v>6.6</v>
      </c>
      <c r="O4115">
        <v>1.85</v>
      </c>
      <c r="P4115">
        <v>144</v>
      </c>
      <c r="Q4115">
        <v>3</v>
      </c>
      <c r="R4115">
        <v>10</v>
      </c>
      <c r="S4115">
        <v>107</v>
      </c>
      <c r="T4115" t="s">
        <v>17636</v>
      </c>
      <c r="U4115">
        <v>655</v>
      </c>
      <c r="V4115" t="s">
        <v>2276</v>
      </c>
      <c r="W4115">
        <v>91</v>
      </c>
      <c r="X4115">
        <v>1064</v>
      </c>
      <c r="Y4115" t="s">
        <v>11010</v>
      </c>
      <c r="Z4115">
        <v>7</v>
      </c>
      <c r="AA4115" t="s">
        <v>62</v>
      </c>
      <c r="AB4115" t="s">
        <v>19880</v>
      </c>
      <c r="AC4115">
        <v>3</v>
      </c>
      <c r="AD4115">
        <v>157</v>
      </c>
    </row>
    <row r="4116" spans="1:30" x14ac:dyDescent="0.35">
      <c r="A4116" t="s">
        <v>23</v>
      </c>
      <c r="B4116" t="s">
        <v>19881</v>
      </c>
      <c r="C4116" t="s">
        <v>19882</v>
      </c>
      <c r="D4116">
        <v>100</v>
      </c>
      <c r="E4116" s="4">
        <v>2500000</v>
      </c>
      <c r="F4116" s="4">
        <v>71904</v>
      </c>
      <c r="G4116" s="3">
        <f>movie_metadata[[#This Row],[New_gross]]-movie_metadata[[#This Row],[New_budget]]</f>
        <v>-2428096</v>
      </c>
      <c r="H4116" s="3" t="str">
        <f>IF(movie_metadata[[#This Row],[Profit/Loss_in money]]&gt;0,"Profit","Loss")</f>
        <v>Loss</v>
      </c>
      <c r="I4116" t="s">
        <v>26</v>
      </c>
      <c r="J4116" t="s">
        <v>27</v>
      </c>
      <c r="K4116" t="s">
        <v>3924</v>
      </c>
      <c r="L4116" s="1">
        <v>2006</v>
      </c>
      <c r="M4116" t="s">
        <v>29</v>
      </c>
      <c r="N4116">
        <v>5.7</v>
      </c>
      <c r="O4116">
        <v>1.85</v>
      </c>
      <c r="P4116">
        <v>140</v>
      </c>
      <c r="Q4116">
        <v>18</v>
      </c>
      <c r="R4116">
        <v>0</v>
      </c>
      <c r="S4116">
        <v>249</v>
      </c>
      <c r="T4116" t="s">
        <v>15697</v>
      </c>
      <c r="U4116">
        <v>640</v>
      </c>
      <c r="V4116" t="s">
        <v>16971</v>
      </c>
      <c r="W4116">
        <v>806</v>
      </c>
      <c r="X4116">
        <v>1491</v>
      </c>
      <c r="Y4116" t="s">
        <v>2209</v>
      </c>
      <c r="Z4116">
        <v>1</v>
      </c>
      <c r="AA4116" t="s">
        <v>19883</v>
      </c>
      <c r="AB4116" t="s">
        <v>19884</v>
      </c>
      <c r="AC4116">
        <v>18</v>
      </c>
      <c r="AD4116">
        <v>261</v>
      </c>
    </row>
    <row r="4117" spans="1:30" x14ac:dyDescent="0.35">
      <c r="A4117" t="s">
        <v>23</v>
      </c>
      <c r="B4117" t="s">
        <v>19885</v>
      </c>
      <c r="C4117" t="s">
        <v>19886</v>
      </c>
      <c r="D4117">
        <v>80</v>
      </c>
      <c r="E4117" s="4">
        <v>2500000</v>
      </c>
      <c r="F4117" s="4">
        <v>99851</v>
      </c>
      <c r="G4117" s="3">
        <f>movie_metadata[[#This Row],[New_gross]]-movie_metadata[[#This Row],[New_budget]]</f>
        <v>-2400149</v>
      </c>
      <c r="H4117" s="3" t="str">
        <f>IF(movie_metadata[[#This Row],[Profit/Loss_in money]]&gt;0,"Profit","Loss")</f>
        <v>Loss</v>
      </c>
      <c r="I4117" t="s">
        <v>26</v>
      </c>
      <c r="J4117" t="s">
        <v>27</v>
      </c>
      <c r="K4117" t="s">
        <v>61</v>
      </c>
      <c r="L4117" s="1">
        <v>2010</v>
      </c>
      <c r="M4117" t="s">
        <v>572</v>
      </c>
      <c r="N4117">
        <v>7.1</v>
      </c>
      <c r="O4117">
        <v>1.78</v>
      </c>
      <c r="P4117">
        <v>0</v>
      </c>
      <c r="Q4117">
        <v>28</v>
      </c>
      <c r="R4117">
        <v>0</v>
      </c>
      <c r="S4117">
        <v>5</v>
      </c>
      <c r="T4117" t="s">
        <v>19887</v>
      </c>
      <c r="U4117">
        <v>191</v>
      </c>
      <c r="V4117" t="s">
        <v>19888</v>
      </c>
      <c r="W4117">
        <v>1138</v>
      </c>
      <c r="X4117">
        <v>210</v>
      </c>
      <c r="Y4117" t="s">
        <v>19889</v>
      </c>
      <c r="Z4117">
        <v>0</v>
      </c>
      <c r="AA4117" t="s">
        <v>19890</v>
      </c>
      <c r="AB4117" t="s">
        <v>19891</v>
      </c>
      <c r="AC4117">
        <v>30</v>
      </c>
      <c r="AD4117">
        <v>12</v>
      </c>
    </row>
    <row r="4118" spans="1:30" x14ac:dyDescent="0.35">
      <c r="A4118" t="s">
        <v>23</v>
      </c>
      <c r="B4118" t="s">
        <v>19892</v>
      </c>
      <c r="C4118" t="s">
        <v>19893</v>
      </c>
      <c r="D4118">
        <v>106</v>
      </c>
      <c r="E4118" s="4">
        <v>14000000</v>
      </c>
      <c r="F4118" s="4">
        <v>115504</v>
      </c>
      <c r="G4118" s="3">
        <f>movie_metadata[[#This Row],[New_gross]]-movie_metadata[[#This Row],[New_budget]]</f>
        <v>-13884496</v>
      </c>
      <c r="H4118" s="3" t="str">
        <f>IF(movie_metadata[[#This Row],[Profit/Loss_in money]]&gt;0,"Profit","Loss")</f>
        <v>Loss</v>
      </c>
      <c r="I4118" t="s">
        <v>26</v>
      </c>
      <c r="J4118" t="s">
        <v>45</v>
      </c>
      <c r="K4118" t="s">
        <v>1407</v>
      </c>
      <c r="L4118" s="1">
        <v>2008</v>
      </c>
      <c r="M4118" t="s">
        <v>29</v>
      </c>
      <c r="N4118">
        <v>6.2</v>
      </c>
      <c r="O4118">
        <v>2.35</v>
      </c>
      <c r="P4118">
        <v>0</v>
      </c>
      <c r="Q4118">
        <v>22</v>
      </c>
      <c r="R4118">
        <v>8</v>
      </c>
      <c r="S4118">
        <v>315</v>
      </c>
      <c r="T4118" t="s">
        <v>16582</v>
      </c>
      <c r="U4118">
        <v>611</v>
      </c>
      <c r="V4118" t="s">
        <v>2463</v>
      </c>
      <c r="W4118">
        <v>4820</v>
      </c>
      <c r="X4118">
        <v>1739</v>
      </c>
      <c r="Y4118" t="s">
        <v>19894</v>
      </c>
      <c r="Z4118">
        <v>2</v>
      </c>
      <c r="AA4118" t="s">
        <v>19895</v>
      </c>
      <c r="AB4118" t="s">
        <v>19896</v>
      </c>
      <c r="AC4118">
        <v>26</v>
      </c>
      <c r="AD4118">
        <v>397</v>
      </c>
    </row>
    <row r="4119" spans="1:30" x14ac:dyDescent="0.35">
      <c r="A4119" t="s">
        <v>23</v>
      </c>
      <c r="B4119" t="s">
        <v>13257</v>
      </c>
      <c r="C4119" t="s">
        <v>19897</v>
      </c>
      <c r="D4119">
        <v>103</v>
      </c>
      <c r="E4119" s="4">
        <v>8400000</v>
      </c>
      <c r="F4119" s="4">
        <v>5725</v>
      </c>
      <c r="G4119" s="3">
        <f>movie_metadata[[#This Row],[New_gross]]-movie_metadata[[#This Row],[New_budget]]</f>
        <v>-8394275</v>
      </c>
      <c r="H4119" s="3" t="str">
        <f>IF(movie_metadata[[#This Row],[Profit/Loss_in money]]&gt;0,"Profit","Loss")</f>
        <v>Loss</v>
      </c>
      <c r="I4119" t="s">
        <v>8717</v>
      </c>
      <c r="J4119" t="s">
        <v>754</v>
      </c>
      <c r="K4119" t="s">
        <v>5534</v>
      </c>
      <c r="L4119" s="1">
        <v>2000</v>
      </c>
      <c r="M4119" t="s">
        <v>572</v>
      </c>
      <c r="N4119">
        <v>6.1</v>
      </c>
      <c r="O4119">
        <v>2.35</v>
      </c>
      <c r="P4119">
        <v>560</v>
      </c>
      <c r="Q4119">
        <v>62</v>
      </c>
      <c r="R4119">
        <v>24</v>
      </c>
      <c r="S4119">
        <v>10</v>
      </c>
      <c r="T4119" t="s">
        <v>19898</v>
      </c>
      <c r="U4119">
        <v>127</v>
      </c>
      <c r="V4119" t="s">
        <v>7659</v>
      </c>
      <c r="W4119">
        <v>10220</v>
      </c>
      <c r="X4119">
        <v>163</v>
      </c>
      <c r="Y4119" t="s">
        <v>19899</v>
      </c>
      <c r="Z4119">
        <v>0</v>
      </c>
      <c r="AA4119" t="s">
        <v>19900</v>
      </c>
      <c r="AB4119" t="s">
        <v>19901</v>
      </c>
      <c r="AC4119">
        <v>110</v>
      </c>
      <c r="AD4119">
        <v>10</v>
      </c>
    </row>
    <row r="4120" spans="1:30" x14ac:dyDescent="0.35">
      <c r="A4120" t="s">
        <v>23</v>
      </c>
      <c r="B4120" t="s">
        <v>19902</v>
      </c>
      <c r="C4120" t="s">
        <v>19903</v>
      </c>
      <c r="D4120">
        <v>90</v>
      </c>
      <c r="E4120" s="4">
        <v>2500000</v>
      </c>
      <c r="F4120" s="4">
        <v>75727</v>
      </c>
      <c r="G4120" s="3">
        <f>movie_metadata[[#This Row],[New_gross]]-movie_metadata[[#This Row],[New_budget]]</f>
        <v>-2424273</v>
      </c>
      <c r="H4120" s="3" t="str">
        <f>IF(movie_metadata[[#This Row],[Profit/Loss_in money]]&gt;0,"Profit","Loss")</f>
        <v>Loss</v>
      </c>
      <c r="I4120" t="s">
        <v>2765</v>
      </c>
      <c r="J4120" t="s">
        <v>27</v>
      </c>
      <c r="K4120" t="s">
        <v>16366</v>
      </c>
      <c r="L4120" s="1">
        <v>2008</v>
      </c>
      <c r="M4120" t="s">
        <v>29</v>
      </c>
      <c r="N4120">
        <v>5.9</v>
      </c>
      <c r="O4120">
        <v>1.85</v>
      </c>
      <c r="P4120">
        <v>0</v>
      </c>
      <c r="Q4120">
        <v>47</v>
      </c>
      <c r="R4120">
        <v>8</v>
      </c>
      <c r="S4120">
        <v>35</v>
      </c>
      <c r="T4120" t="s">
        <v>5506</v>
      </c>
      <c r="U4120">
        <v>426</v>
      </c>
      <c r="V4120" t="s">
        <v>7057</v>
      </c>
      <c r="W4120">
        <v>5699</v>
      </c>
      <c r="X4120">
        <v>862</v>
      </c>
      <c r="Y4120" t="s">
        <v>19904</v>
      </c>
      <c r="Z4120">
        <v>0</v>
      </c>
      <c r="AA4120" t="s">
        <v>19905</v>
      </c>
      <c r="AB4120" t="s">
        <v>19906</v>
      </c>
      <c r="AC4120">
        <v>40</v>
      </c>
      <c r="AD4120">
        <v>399</v>
      </c>
    </row>
    <row r="4121" spans="1:30" x14ac:dyDescent="0.35">
      <c r="A4121" t="s">
        <v>23</v>
      </c>
      <c r="B4121" t="s">
        <v>645</v>
      </c>
      <c r="C4121" t="s">
        <v>19907</v>
      </c>
      <c r="D4121">
        <v>96</v>
      </c>
      <c r="E4121" s="4">
        <v>2500000</v>
      </c>
      <c r="F4121" s="4">
        <v>322157</v>
      </c>
      <c r="G4121" s="3">
        <f>movie_metadata[[#This Row],[New_gross]]-movie_metadata[[#This Row],[New_budget]]</f>
        <v>-2177843</v>
      </c>
      <c r="H4121" s="3" t="str">
        <f>IF(movie_metadata[[#This Row],[Profit/Loss_in money]]&gt;0,"Profit","Loss")</f>
        <v>Loss</v>
      </c>
      <c r="I4121" t="s">
        <v>26</v>
      </c>
      <c r="J4121" t="s">
        <v>27</v>
      </c>
      <c r="K4121" t="s">
        <v>9182</v>
      </c>
      <c r="L4121" s="1">
        <v>2010</v>
      </c>
      <c r="M4121" t="s">
        <v>572</v>
      </c>
      <c r="N4121">
        <v>6.8</v>
      </c>
      <c r="O4121">
        <v>1.85</v>
      </c>
      <c r="P4121">
        <v>19000</v>
      </c>
      <c r="Q4121">
        <v>238</v>
      </c>
      <c r="R4121">
        <v>571</v>
      </c>
      <c r="S4121">
        <v>370</v>
      </c>
      <c r="T4121" t="s">
        <v>471</v>
      </c>
      <c r="U4121">
        <v>2000</v>
      </c>
      <c r="V4121" t="s">
        <v>2469</v>
      </c>
      <c r="W4121">
        <v>61787</v>
      </c>
      <c r="X4121">
        <v>4590</v>
      </c>
      <c r="Y4121" t="s">
        <v>19908</v>
      </c>
      <c r="Z4121">
        <v>0</v>
      </c>
      <c r="AA4121" t="s">
        <v>19909</v>
      </c>
      <c r="AB4121" t="s">
        <v>19910</v>
      </c>
      <c r="AC4121">
        <v>203</v>
      </c>
      <c r="AD4121">
        <v>973</v>
      </c>
    </row>
    <row r="4122" spans="1:30" x14ac:dyDescent="0.35">
      <c r="A4122" t="s">
        <v>23</v>
      </c>
      <c r="B4122" t="s">
        <v>19911</v>
      </c>
      <c r="C4122" t="s">
        <v>19912</v>
      </c>
      <c r="D4122">
        <v>89</v>
      </c>
      <c r="E4122" s="4">
        <v>2500000</v>
      </c>
      <c r="F4122" s="4">
        <v>43398733.811881185</v>
      </c>
      <c r="G4122" s="3">
        <f>movie_metadata[[#This Row],[New_gross]]-movie_metadata[[#This Row],[New_budget]]</f>
        <v>40898733.811881185</v>
      </c>
      <c r="H4122" s="3" t="str">
        <f>IF(movie_metadata[[#This Row],[Profit/Loss_in money]]&gt;0,"Profit","Loss")</f>
        <v>Profit</v>
      </c>
      <c r="I4122" t="s">
        <v>26</v>
      </c>
      <c r="J4122" t="s">
        <v>27</v>
      </c>
      <c r="K4122" t="s">
        <v>9094</v>
      </c>
      <c r="L4122" s="1">
        <v>2010</v>
      </c>
      <c r="M4122" t="s">
        <v>1555</v>
      </c>
      <c r="N4122">
        <v>5.8</v>
      </c>
      <c r="O4122">
        <v>2.35</v>
      </c>
      <c r="P4122">
        <v>190</v>
      </c>
      <c r="Q4122">
        <v>2</v>
      </c>
      <c r="R4122">
        <v>20</v>
      </c>
      <c r="S4122">
        <v>555</v>
      </c>
      <c r="T4122" t="s">
        <v>863</v>
      </c>
      <c r="U4122">
        <v>794</v>
      </c>
      <c r="V4122" t="s">
        <v>4548</v>
      </c>
      <c r="W4122">
        <v>858</v>
      </c>
      <c r="X4122">
        <v>2579</v>
      </c>
      <c r="Y4122" t="s">
        <v>5535</v>
      </c>
      <c r="Z4122">
        <v>2</v>
      </c>
      <c r="AA4122" t="s">
        <v>19913</v>
      </c>
      <c r="AB4122" t="s">
        <v>19914</v>
      </c>
      <c r="AC4122">
        <v>7</v>
      </c>
      <c r="AD4122">
        <v>607</v>
      </c>
    </row>
    <row r="4123" spans="1:30" x14ac:dyDescent="0.35">
      <c r="A4123" t="s">
        <v>23</v>
      </c>
      <c r="B4123" t="s">
        <v>19915</v>
      </c>
      <c r="C4123" t="s">
        <v>19916</v>
      </c>
      <c r="D4123">
        <v>87</v>
      </c>
      <c r="E4123" s="4">
        <v>2500000</v>
      </c>
      <c r="F4123" s="4">
        <v>29526736.71875</v>
      </c>
      <c r="G4123" s="3">
        <f>movie_metadata[[#This Row],[New_gross]]-movie_metadata[[#This Row],[New_budget]]</f>
        <v>27026736.71875</v>
      </c>
      <c r="H4123" s="3" t="str">
        <f>IF(movie_metadata[[#This Row],[Profit/Loss_in money]]&gt;0,"Profit","Loss")</f>
        <v>Profit</v>
      </c>
      <c r="I4123" t="s">
        <v>26</v>
      </c>
      <c r="J4123" t="s">
        <v>754</v>
      </c>
      <c r="K4123" t="s">
        <v>7568</v>
      </c>
      <c r="L4123" s="1">
        <v>2015</v>
      </c>
      <c r="M4123" t="s">
        <v>4815</v>
      </c>
      <c r="N4123">
        <v>5</v>
      </c>
      <c r="O4123">
        <v>2.35</v>
      </c>
      <c r="P4123">
        <v>0</v>
      </c>
      <c r="Q4123">
        <v>95</v>
      </c>
      <c r="R4123">
        <v>2</v>
      </c>
      <c r="S4123">
        <v>577</v>
      </c>
      <c r="T4123" t="s">
        <v>19917</v>
      </c>
      <c r="U4123">
        <v>968</v>
      </c>
      <c r="V4123" t="s">
        <v>372</v>
      </c>
      <c r="W4123">
        <v>3119</v>
      </c>
      <c r="X4123">
        <v>3157</v>
      </c>
      <c r="Y4123" t="s">
        <v>11955</v>
      </c>
      <c r="Z4123">
        <v>0</v>
      </c>
      <c r="AA4123" t="s">
        <v>19918</v>
      </c>
      <c r="AB4123" t="s">
        <v>19919</v>
      </c>
      <c r="AC4123">
        <v>23</v>
      </c>
      <c r="AD4123">
        <v>625</v>
      </c>
    </row>
    <row r="4124" spans="1:30" x14ac:dyDescent="0.35">
      <c r="A4124" t="s">
        <v>23</v>
      </c>
      <c r="B4124" t="s">
        <v>19920</v>
      </c>
      <c r="C4124" t="s">
        <v>19921</v>
      </c>
      <c r="D4124">
        <v>94</v>
      </c>
      <c r="E4124" s="4">
        <v>3500000</v>
      </c>
      <c r="F4124" s="4">
        <v>40807395.57333333</v>
      </c>
      <c r="G4124" s="3">
        <f>movie_metadata[[#This Row],[New_gross]]-movie_metadata[[#This Row],[New_budget]]</f>
        <v>37307395.57333333</v>
      </c>
      <c r="H4124" s="3" t="str">
        <f>IF(movie_metadata[[#This Row],[Profit/Loss_in money]]&gt;0,"Profit","Loss")</f>
        <v>Profit</v>
      </c>
      <c r="I4124" t="s">
        <v>26</v>
      </c>
      <c r="J4124" t="s">
        <v>27</v>
      </c>
      <c r="K4124" t="s">
        <v>6392</v>
      </c>
      <c r="L4124" s="1">
        <v>2016</v>
      </c>
      <c r="M4124" t="s">
        <v>60</v>
      </c>
      <c r="N4124">
        <v>6.3</v>
      </c>
      <c r="O4124">
        <v>2.35</v>
      </c>
      <c r="P4124">
        <v>89</v>
      </c>
      <c r="Q4124">
        <v>10</v>
      </c>
      <c r="R4124">
        <v>0</v>
      </c>
      <c r="S4124">
        <v>442</v>
      </c>
      <c r="T4124" t="s">
        <v>19922</v>
      </c>
      <c r="U4124">
        <v>1000</v>
      </c>
      <c r="V4124" t="s">
        <v>3745</v>
      </c>
      <c r="W4124">
        <v>63</v>
      </c>
      <c r="X4124">
        <v>2406</v>
      </c>
      <c r="Y4124" t="s">
        <v>11469</v>
      </c>
      <c r="Z4124">
        <v>1</v>
      </c>
      <c r="AA4124" t="s">
        <v>62</v>
      </c>
      <c r="AB4124" t="s">
        <v>19923</v>
      </c>
      <c r="AC4124">
        <v>2</v>
      </c>
      <c r="AD4124">
        <v>677</v>
      </c>
    </row>
    <row r="4125" spans="1:30" x14ac:dyDescent="0.35">
      <c r="A4125" t="s">
        <v>23</v>
      </c>
      <c r="B4125" t="s">
        <v>5066</v>
      </c>
      <c r="C4125" t="s">
        <v>19924</v>
      </c>
      <c r="D4125">
        <v>120</v>
      </c>
      <c r="E4125" s="4">
        <v>2400000</v>
      </c>
      <c r="F4125" s="4">
        <v>5731103</v>
      </c>
      <c r="G4125" s="3">
        <f>movie_metadata[[#This Row],[New_gross]]-movie_metadata[[#This Row],[New_budget]]</f>
        <v>3331103</v>
      </c>
      <c r="H4125" s="3" t="str">
        <f>IF(movie_metadata[[#This Row],[Profit/Loss_in money]]&gt;0,"Profit","Loss")</f>
        <v>Profit</v>
      </c>
      <c r="I4125" t="s">
        <v>26</v>
      </c>
      <c r="J4125" t="s">
        <v>27</v>
      </c>
      <c r="K4125" t="s">
        <v>6509</v>
      </c>
      <c r="L4125" s="1">
        <v>1996</v>
      </c>
      <c r="M4125" t="s">
        <v>572</v>
      </c>
      <c r="N4125">
        <v>6.8</v>
      </c>
      <c r="O4125">
        <v>1.85</v>
      </c>
      <c r="P4125">
        <v>352</v>
      </c>
      <c r="Q4125">
        <v>28</v>
      </c>
      <c r="R4125">
        <v>0</v>
      </c>
      <c r="S4125">
        <v>702</v>
      </c>
      <c r="T4125" t="s">
        <v>135</v>
      </c>
      <c r="U4125">
        <v>1000</v>
      </c>
      <c r="V4125" t="s">
        <v>797</v>
      </c>
      <c r="W4125">
        <v>4100</v>
      </c>
      <c r="X4125">
        <v>5963</v>
      </c>
      <c r="Y4125" t="s">
        <v>706</v>
      </c>
      <c r="Z4125">
        <v>10</v>
      </c>
      <c r="AA4125" t="s">
        <v>19925</v>
      </c>
      <c r="AB4125" t="s">
        <v>19926</v>
      </c>
      <c r="AC4125">
        <v>35</v>
      </c>
      <c r="AD4125">
        <v>748</v>
      </c>
    </row>
    <row r="4126" spans="1:30" x14ac:dyDescent="0.35">
      <c r="A4126" t="s">
        <v>23</v>
      </c>
      <c r="B4126" t="s">
        <v>19927</v>
      </c>
      <c r="C4126" t="s">
        <v>19928</v>
      </c>
      <c r="D4126">
        <v>101</v>
      </c>
      <c r="E4126" s="4">
        <v>2400000</v>
      </c>
      <c r="F4126" s="4">
        <v>978908</v>
      </c>
      <c r="G4126" s="3">
        <f>movie_metadata[[#This Row],[New_gross]]-movie_metadata[[#This Row],[New_budget]]</f>
        <v>-1421092</v>
      </c>
      <c r="H4126" s="3" t="str">
        <f>IF(movie_metadata[[#This Row],[Profit/Loss_in money]]&gt;0,"Profit","Loss")</f>
        <v>Loss</v>
      </c>
      <c r="I4126" t="s">
        <v>26</v>
      </c>
      <c r="J4126" t="s">
        <v>13587</v>
      </c>
      <c r="K4126" t="s">
        <v>6122</v>
      </c>
      <c r="L4126" s="1">
        <v>2006</v>
      </c>
      <c r="M4126" t="s">
        <v>29</v>
      </c>
      <c r="N4126">
        <v>5.0999999999999996</v>
      </c>
      <c r="O4126">
        <v>2.35</v>
      </c>
      <c r="P4126">
        <v>250</v>
      </c>
      <c r="Q4126">
        <v>25</v>
      </c>
      <c r="R4126">
        <v>9</v>
      </c>
      <c r="S4126">
        <v>201</v>
      </c>
      <c r="T4126" t="s">
        <v>2965</v>
      </c>
      <c r="U4126">
        <v>973</v>
      </c>
      <c r="V4126" t="s">
        <v>1416</v>
      </c>
      <c r="W4126">
        <v>4057</v>
      </c>
      <c r="X4126">
        <v>2306</v>
      </c>
      <c r="Y4126" t="s">
        <v>19929</v>
      </c>
      <c r="Z4126">
        <v>0</v>
      </c>
      <c r="AA4126" t="s">
        <v>19930</v>
      </c>
      <c r="AB4126" t="s">
        <v>19931</v>
      </c>
      <c r="AC4126">
        <v>90</v>
      </c>
      <c r="AD4126">
        <v>872</v>
      </c>
    </row>
    <row r="4127" spans="1:30" x14ac:dyDescent="0.35">
      <c r="A4127" t="s">
        <v>23</v>
      </c>
      <c r="B4127" t="s">
        <v>14047</v>
      </c>
      <c r="C4127" t="s">
        <v>19932</v>
      </c>
      <c r="D4127">
        <v>84</v>
      </c>
      <c r="E4127" s="4">
        <v>36258765.550239235</v>
      </c>
      <c r="F4127" s="4">
        <v>438653</v>
      </c>
      <c r="G4127" s="3">
        <f>movie_metadata[[#This Row],[New_gross]]-movie_metadata[[#This Row],[New_budget]]</f>
        <v>-35820112.550239235</v>
      </c>
      <c r="H4127" s="3" t="str">
        <f>IF(movie_metadata[[#This Row],[Profit/Loss_in money]]&gt;0,"Profit","Loss")</f>
        <v>Loss</v>
      </c>
      <c r="I4127" t="s">
        <v>26</v>
      </c>
      <c r="J4127" t="s">
        <v>27</v>
      </c>
      <c r="K4127" t="s">
        <v>1867</v>
      </c>
      <c r="L4127" s="1">
        <v>2006</v>
      </c>
      <c r="M4127" t="s">
        <v>572</v>
      </c>
      <c r="N4127">
        <v>6.6</v>
      </c>
      <c r="O4127">
        <v>1.85</v>
      </c>
      <c r="P4127">
        <v>79000</v>
      </c>
      <c r="Q4127">
        <v>121</v>
      </c>
      <c r="R4127">
        <v>406</v>
      </c>
      <c r="S4127">
        <v>233</v>
      </c>
      <c r="T4127" t="s">
        <v>3976</v>
      </c>
      <c r="U4127">
        <v>586</v>
      </c>
      <c r="V4127" t="s">
        <v>19933</v>
      </c>
      <c r="W4127">
        <v>108052</v>
      </c>
      <c r="X4127">
        <v>1490</v>
      </c>
      <c r="Y4127" t="s">
        <v>1004</v>
      </c>
      <c r="Z4127">
        <v>0</v>
      </c>
      <c r="AA4127" t="s">
        <v>19934</v>
      </c>
      <c r="AB4127" t="s">
        <v>19935</v>
      </c>
      <c r="AC4127">
        <v>434</v>
      </c>
      <c r="AD4127">
        <v>497</v>
      </c>
    </row>
    <row r="4128" spans="1:30" x14ac:dyDescent="0.35">
      <c r="A4128" t="s">
        <v>60</v>
      </c>
      <c r="B4128" t="s">
        <v>19936</v>
      </c>
      <c r="C4128" t="s">
        <v>19937</v>
      </c>
      <c r="D4128">
        <v>110</v>
      </c>
      <c r="E4128" s="4">
        <v>2500000</v>
      </c>
      <c r="F4128" s="4">
        <v>29526736.71875</v>
      </c>
      <c r="G4128" s="3">
        <f>movie_metadata[[#This Row],[New_gross]]-movie_metadata[[#This Row],[New_budget]]</f>
        <v>27026736.71875</v>
      </c>
      <c r="H4128" s="3" t="str">
        <f>IF(movie_metadata[[#This Row],[Profit/Loss_in money]]&gt;0,"Profit","Loss")</f>
        <v>Profit</v>
      </c>
      <c r="I4128" t="s">
        <v>26</v>
      </c>
      <c r="J4128" t="s">
        <v>45</v>
      </c>
      <c r="K4128" t="s">
        <v>1928</v>
      </c>
      <c r="L4128" s="1">
        <v>2015</v>
      </c>
      <c r="M4128" t="s">
        <v>572</v>
      </c>
      <c r="N4128">
        <v>5</v>
      </c>
      <c r="O4128">
        <v>2.35</v>
      </c>
      <c r="P4128">
        <v>0</v>
      </c>
      <c r="Q4128">
        <v>10</v>
      </c>
      <c r="R4128">
        <v>0</v>
      </c>
      <c r="S4128">
        <v>109</v>
      </c>
      <c r="T4128" t="s">
        <v>19938</v>
      </c>
      <c r="U4128">
        <v>490</v>
      </c>
      <c r="V4128" t="s">
        <v>888</v>
      </c>
      <c r="W4128">
        <v>1510</v>
      </c>
      <c r="X4128">
        <v>881</v>
      </c>
      <c r="Y4128" t="s">
        <v>19939</v>
      </c>
      <c r="Z4128">
        <v>0</v>
      </c>
      <c r="AA4128" t="s">
        <v>62</v>
      </c>
      <c r="AB4128" t="s">
        <v>19940</v>
      </c>
      <c r="AC4128">
        <v>26</v>
      </c>
      <c r="AD4128">
        <v>159</v>
      </c>
    </row>
    <row r="4129" spans="1:30" x14ac:dyDescent="0.35">
      <c r="A4129" t="s">
        <v>23</v>
      </c>
      <c r="B4129" t="s">
        <v>17465</v>
      </c>
      <c r="C4129" t="s">
        <v>19941</v>
      </c>
      <c r="D4129">
        <v>101</v>
      </c>
      <c r="E4129" s="4">
        <v>1500000</v>
      </c>
      <c r="F4129" s="4">
        <v>327919</v>
      </c>
      <c r="G4129" s="3">
        <f>movie_metadata[[#This Row],[New_gross]]-movie_metadata[[#This Row],[New_budget]]</f>
        <v>-1172081</v>
      </c>
      <c r="H4129" s="3" t="str">
        <f>IF(movie_metadata[[#This Row],[Profit/Loss_in money]]&gt;0,"Profit","Loss")</f>
        <v>Loss</v>
      </c>
      <c r="I4129" t="s">
        <v>26</v>
      </c>
      <c r="J4129" t="s">
        <v>45</v>
      </c>
      <c r="K4129" t="s">
        <v>1928</v>
      </c>
      <c r="L4129" s="1">
        <v>2006</v>
      </c>
      <c r="M4129" t="s">
        <v>5598</v>
      </c>
      <c r="N4129">
        <v>7.7</v>
      </c>
      <c r="O4129">
        <v>1.85</v>
      </c>
      <c r="P4129">
        <v>11000</v>
      </c>
      <c r="Q4129">
        <v>172</v>
      </c>
      <c r="R4129">
        <v>222</v>
      </c>
      <c r="S4129">
        <v>698</v>
      </c>
      <c r="T4129" t="s">
        <v>2863</v>
      </c>
      <c r="U4129">
        <v>1000</v>
      </c>
      <c r="V4129" t="s">
        <v>152</v>
      </c>
      <c r="W4129">
        <v>99177</v>
      </c>
      <c r="X4129">
        <v>3282</v>
      </c>
      <c r="Y4129" t="s">
        <v>3682</v>
      </c>
      <c r="Z4129">
        <v>0</v>
      </c>
      <c r="AA4129" t="s">
        <v>19942</v>
      </c>
      <c r="AB4129" t="s">
        <v>19943</v>
      </c>
      <c r="AC4129">
        <v>192</v>
      </c>
      <c r="AD4129">
        <v>788</v>
      </c>
    </row>
    <row r="4130" spans="1:30" x14ac:dyDescent="0.35">
      <c r="A4130" t="s">
        <v>23</v>
      </c>
      <c r="B4130" t="s">
        <v>19944</v>
      </c>
      <c r="C4130" t="s">
        <v>19945</v>
      </c>
      <c r="D4130">
        <v>101</v>
      </c>
      <c r="E4130" s="4">
        <v>2500000</v>
      </c>
      <c r="F4130" s="4">
        <v>11261862.333333334</v>
      </c>
      <c r="G4130" s="3">
        <f>movie_metadata[[#This Row],[New_gross]]-movie_metadata[[#This Row],[New_budget]]</f>
        <v>8761862.333333334</v>
      </c>
      <c r="H4130" s="3" t="str">
        <f>IF(movie_metadata[[#This Row],[Profit/Loss_in money]]&gt;0,"Profit","Loss")</f>
        <v>Profit</v>
      </c>
      <c r="I4130" t="s">
        <v>26</v>
      </c>
      <c r="J4130" t="s">
        <v>45</v>
      </c>
      <c r="K4130" t="s">
        <v>5473</v>
      </c>
      <c r="L4130" s="1">
        <v>2012</v>
      </c>
      <c r="M4130" t="s">
        <v>572</v>
      </c>
      <c r="N4130">
        <v>3.1</v>
      </c>
      <c r="O4130">
        <v>2.35</v>
      </c>
      <c r="P4130">
        <v>0</v>
      </c>
      <c r="Q4130">
        <v>20</v>
      </c>
      <c r="R4130">
        <v>15</v>
      </c>
      <c r="S4130">
        <v>663</v>
      </c>
      <c r="T4130" t="s">
        <v>3158</v>
      </c>
      <c r="U4130">
        <v>844</v>
      </c>
      <c r="V4130" t="s">
        <v>947</v>
      </c>
      <c r="W4130">
        <v>2753</v>
      </c>
      <c r="X4130">
        <v>3132</v>
      </c>
      <c r="Y4130" t="s">
        <v>19946</v>
      </c>
      <c r="Z4130">
        <v>0</v>
      </c>
      <c r="AA4130" t="s">
        <v>19947</v>
      </c>
      <c r="AB4130" t="s">
        <v>19948</v>
      </c>
      <c r="AC4130">
        <v>82</v>
      </c>
      <c r="AD4130">
        <v>722</v>
      </c>
    </row>
    <row r="4131" spans="1:30" x14ac:dyDescent="0.35">
      <c r="A4131" t="s">
        <v>23</v>
      </c>
      <c r="B4131" t="s">
        <v>18787</v>
      </c>
      <c r="C4131" t="s">
        <v>19949</v>
      </c>
      <c r="D4131">
        <v>101</v>
      </c>
      <c r="E4131" s="4">
        <v>2361000</v>
      </c>
      <c r="F4131" s="4">
        <v>44266402.593939394</v>
      </c>
      <c r="G4131" s="3">
        <f>movie_metadata[[#This Row],[New_gross]]-movie_metadata[[#This Row],[New_budget]]</f>
        <v>41905402.593939394</v>
      </c>
      <c r="H4131" s="3" t="str">
        <f>IF(movie_metadata[[#This Row],[Profit/Loss_in money]]&gt;0,"Profit","Loss")</f>
        <v>Profit</v>
      </c>
      <c r="I4131" t="s">
        <v>26</v>
      </c>
      <c r="J4131" t="s">
        <v>27</v>
      </c>
      <c r="K4131" t="s">
        <v>5916</v>
      </c>
      <c r="L4131" s="1">
        <v>1944</v>
      </c>
      <c r="M4131" t="s">
        <v>15913</v>
      </c>
      <c r="N4131">
        <v>6.5</v>
      </c>
      <c r="O4131">
        <v>1.37</v>
      </c>
      <c r="P4131">
        <v>144</v>
      </c>
      <c r="Q4131">
        <v>8</v>
      </c>
      <c r="R4131">
        <v>24</v>
      </c>
      <c r="S4131">
        <v>226</v>
      </c>
      <c r="T4131" t="s">
        <v>19950</v>
      </c>
      <c r="U4131">
        <v>675</v>
      </c>
      <c r="V4131" t="s">
        <v>19711</v>
      </c>
      <c r="W4131">
        <v>1079</v>
      </c>
      <c r="X4131">
        <v>1627</v>
      </c>
      <c r="Y4131" t="s">
        <v>19951</v>
      </c>
      <c r="Z4131">
        <v>2</v>
      </c>
      <c r="AA4131" t="s">
        <v>19952</v>
      </c>
      <c r="AB4131" t="s">
        <v>19953</v>
      </c>
      <c r="AC4131">
        <v>28</v>
      </c>
      <c r="AD4131">
        <v>659</v>
      </c>
    </row>
    <row r="4132" spans="1:30" x14ac:dyDescent="0.35">
      <c r="A4132" t="s">
        <v>23</v>
      </c>
      <c r="B4132" t="s">
        <v>19954</v>
      </c>
      <c r="C4132" t="s">
        <v>19955</v>
      </c>
      <c r="D4132">
        <v>105</v>
      </c>
      <c r="E4132" s="4">
        <v>2450000</v>
      </c>
      <c r="F4132" s="4">
        <v>178739</v>
      </c>
      <c r="G4132" s="3">
        <f>movie_metadata[[#This Row],[New_gross]]-movie_metadata[[#This Row],[New_budget]]</f>
        <v>-2271261</v>
      </c>
      <c r="H4132" s="3" t="str">
        <f>IF(movie_metadata[[#This Row],[Profit/Loss_in money]]&gt;0,"Profit","Loss")</f>
        <v>Loss</v>
      </c>
      <c r="I4132" t="s">
        <v>26</v>
      </c>
      <c r="J4132" t="s">
        <v>27</v>
      </c>
      <c r="K4132" t="s">
        <v>18232</v>
      </c>
      <c r="L4132" s="1">
        <v>2011</v>
      </c>
      <c r="M4132" t="s">
        <v>29</v>
      </c>
      <c r="N4132">
        <v>3.9</v>
      </c>
      <c r="O4132">
        <v>1.85</v>
      </c>
      <c r="P4132">
        <v>566</v>
      </c>
      <c r="Q4132">
        <v>8</v>
      </c>
      <c r="R4132">
        <v>29</v>
      </c>
      <c r="S4132">
        <v>76</v>
      </c>
      <c r="T4132" t="s">
        <v>7252</v>
      </c>
      <c r="U4132">
        <v>847</v>
      </c>
      <c r="V4132" t="s">
        <v>19956</v>
      </c>
      <c r="W4132">
        <v>1015</v>
      </c>
      <c r="X4132">
        <v>1668</v>
      </c>
      <c r="Y4132" t="s">
        <v>19957</v>
      </c>
      <c r="Z4132">
        <v>0</v>
      </c>
      <c r="AA4132" t="s">
        <v>19958</v>
      </c>
      <c r="AB4132" t="s">
        <v>19959</v>
      </c>
      <c r="AC4132">
        <v>10</v>
      </c>
      <c r="AD4132">
        <v>618</v>
      </c>
    </row>
    <row r="4133" spans="1:30" x14ac:dyDescent="0.35">
      <c r="A4133" t="s">
        <v>23</v>
      </c>
      <c r="B4133" t="s">
        <v>8344</v>
      </c>
      <c r="C4133" t="s">
        <v>19960</v>
      </c>
      <c r="D4133">
        <v>97</v>
      </c>
      <c r="E4133" s="4">
        <v>40299836.065573767</v>
      </c>
      <c r="F4133" s="4">
        <v>565592</v>
      </c>
      <c r="G4133" s="3">
        <f>movie_metadata[[#This Row],[New_gross]]-movie_metadata[[#This Row],[New_budget]]</f>
        <v>-39734244.065573767</v>
      </c>
      <c r="H4133" s="3" t="str">
        <f>IF(movie_metadata[[#This Row],[Profit/Loss_in money]]&gt;0,"Profit","Loss")</f>
        <v>Loss</v>
      </c>
      <c r="I4133" t="s">
        <v>26</v>
      </c>
      <c r="J4133" t="s">
        <v>27</v>
      </c>
      <c r="K4133" t="s">
        <v>3924</v>
      </c>
      <c r="L4133" s="1">
        <v>1998</v>
      </c>
      <c r="M4133" t="s">
        <v>82</v>
      </c>
      <c r="N4133">
        <v>6.8</v>
      </c>
      <c r="O4133">
        <v>1.85</v>
      </c>
      <c r="P4133">
        <v>500</v>
      </c>
      <c r="Q4133">
        <v>15</v>
      </c>
      <c r="R4133">
        <v>23</v>
      </c>
      <c r="S4133">
        <v>326</v>
      </c>
      <c r="T4133" t="s">
        <v>748</v>
      </c>
      <c r="U4133">
        <v>982</v>
      </c>
      <c r="V4133" t="s">
        <v>2635</v>
      </c>
      <c r="W4133">
        <v>2189</v>
      </c>
      <c r="X4133">
        <v>2580</v>
      </c>
      <c r="Y4133" t="s">
        <v>12491</v>
      </c>
      <c r="Z4133">
        <v>0</v>
      </c>
      <c r="AA4133" t="s">
        <v>19961</v>
      </c>
      <c r="AB4133" t="s">
        <v>19962</v>
      </c>
      <c r="AC4133">
        <v>63</v>
      </c>
      <c r="AD4133">
        <v>599</v>
      </c>
    </row>
    <row r="4134" spans="1:30" x14ac:dyDescent="0.35">
      <c r="A4134" t="s">
        <v>23</v>
      </c>
      <c r="B4134" t="s">
        <v>18787</v>
      </c>
      <c r="C4134" t="s">
        <v>19963</v>
      </c>
      <c r="D4134">
        <v>108</v>
      </c>
      <c r="E4134" s="4">
        <v>2295429</v>
      </c>
      <c r="F4134" s="4">
        <v>51002419.543624163</v>
      </c>
      <c r="G4134" s="3">
        <f>movie_metadata[[#This Row],[New_gross]]-movie_metadata[[#This Row],[New_budget]]</f>
        <v>48706990.543624163</v>
      </c>
      <c r="H4134" s="3" t="str">
        <f>IF(movie_metadata[[#This Row],[Profit/Loss_in money]]&gt;0,"Profit","Loss")</f>
        <v>Profit</v>
      </c>
      <c r="I4134" t="s">
        <v>26</v>
      </c>
      <c r="J4134" t="s">
        <v>27</v>
      </c>
      <c r="K4134" t="s">
        <v>12136</v>
      </c>
      <c r="L4134" s="1">
        <v>1951</v>
      </c>
      <c r="M4134" t="s">
        <v>6020</v>
      </c>
      <c r="N4134">
        <v>7</v>
      </c>
      <c r="O4134">
        <v>1.33</v>
      </c>
      <c r="P4134">
        <v>438</v>
      </c>
      <c r="Q4134">
        <v>14</v>
      </c>
      <c r="R4134">
        <v>24</v>
      </c>
      <c r="S4134">
        <v>244</v>
      </c>
      <c r="T4134" t="s">
        <v>12245</v>
      </c>
      <c r="U4134">
        <v>960</v>
      </c>
      <c r="V4134" t="s">
        <v>2737</v>
      </c>
      <c r="W4134">
        <v>3538</v>
      </c>
      <c r="X4134">
        <v>2329</v>
      </c>
      <c r="Y4134" t="s">
        <v>18790</v>
      </c>
      <c r="Z4134">
        <v>3</v>
      </c>
      <c r="AA4134" t="s">
        <v>19964</v>
      </c>
      <c r="AB4134" t="s">
        <v>19965</v>
      </c>
      <c r="AC4134">
        <v>46</v>
      </c>
      <c r="AD4134">
        <v>715</v>
      </c>
    </row>
    <row r="4135" spans="1:30" x14ac:dyDescent="0.35">
      <c r="A4135" t="s">
        <v>23</v>
      </c>
      <c r="B4135" t="s">
        <v>9318</v>
      </c>
      <c r="C4135" t="s">
        <v>19966</v>
      </c>
      <c r="D4135">
        <v>95</v>
      </c>
      <c r="E4135" s="4">
        <v>43432109.375</v>
      </c>
      <c r="F4135" s="4">
        <v>27012</v>
      </c>
      <c r="G4135" s="3">
        <f>movie_metadata[[#This Row],[New_gross]]-movie_metadata[[#This Row],[New_budget]]</f>
        <v>-43405097.375</v>
      </c>
      <c r="H4135" s="3" t="str">
        <f>IF(movie_metadata[[#This Row],[Profit/Loss_in money]]&gt;0,"Profit","Loss")</f>
        <v>Loss</v>
      </c>
      <c r="I4135" t="s">
        <v>26</v>
      </c>
      <c r="J4135" t="s">
        <v>27</v>
      </c>
      <c r="K4135" t="s">
        <v>3402</v>
      </c>
      <c r="L4135" s="1">
        <v>2010</v>
      </c>
      <c r="M4135" t="s">
        <v>29</v>
      </c>
      <c r="N4135">
        <v>5.9</v>
      </c>
      <c r="O4135">
        <v>2.35</v>
      </c>
      <c r="P4135">
        <v>279</v>
      </c>
      <c r="Q4135">
        <v>12</v>
      </c>
      <c r="R4135">
        <v>535</v>
      </c>
      <c r="S4135">
        <v>608</v>
      </c>
      <c r="T4135" t="s">
        <v>12937</v>
      </c>
      <c r="U4135">
        <v>1000</v>
      </c>
      <c r="V4135" t="s">
        <v>2195</v>
      </c>
      <c r="W4135">
        <v>440</v>
      </c>
      <c r="X4135">
        <v>3586</v>
      </c>
      <c r="Y4135" t="s">
        <v>15465</v>
      </c>
      <c r="Z4135">
        <v>4</v>
      </c>
      <c r="AA4135" t="s">
        <v>19967</v>
      </c>
      <c r="AB4135" t="s">
        <v>19968</v>
      </c>
      <c r="AC4135">
        <v>9</v>
      </c>
      <c r="AD4135">
        <v>646</v>
      </c>
    </row>
    <row r="4136" spans="1:30" x14ac:dyDescent="0.35">
      <c r="A4136" t="s">
        <v>23</v>
      </c>
      <c r="B4136" t="s">
        <v>19969</v>
      </c>
      <c r="C4136" t="s">
        <v>19970</v>
      </c>
      <c r="D4136">
        <v>108</v>
      </c>
      <c r="E4136" s="4">
        <v>33862479.638009049</v>
      </c>
      <c r="F4136" s="4">
        <v>43398733.811881185</v>
      </c>
      <c r="G4136" s="3">
        <f>movie_metadata[[#This Row],[New_gross]]-movie_metadata[[#This Row],[New_budget]]</f>
        <v>9536254.1738721356</v>
      </c>
      <c r="H4136" s="3" t="str">
        <f>IF(movie_metadata[[#This Row],[Profit/Loss_in money]]&gt;0,"Profit","Loss")</f>
        <v>Profit</v>
      </c>
      <c r="I4136" t="s">
        <v>26</v>
      </c>
      <c r="J4136" t="s">
        <v>27</v>
      </c>
      <c r="K4136" t="s">
        <v>10401</v>
      </c>
      <c r="L4136" s="1">
        <v>2014</v>
      </c>
      <c r="M4136" t="s">
        <v>572</v>
      </c>
      <c r="N4136">
        <v>5.8</v>
      </c>
      <c r="O4136">
        <v>2.35</v>
      </c>
      <c r="P4136">
        <v>0</v>
      </c>
      <c r="Q4136">
        <v>48</v>
      </c>
      <c r="R4136">
        <v>14</v>
      </c>
      <c r="S4136">
        <v>826</v>
      </c>
      <c r="T4136" t="s">
        <v>7753</v>
      </c>
      <c r="U4136">
        <v>2000</v>
      </c>
      <c r="V4136" t="s">
        <v>6463</v>
      </c>
      <c r="W4136">
        <v>6025</v>
      </c>
      <c r="X4136">
        <v>4385</v>
      </c>
      <c r="Y4136" t="s">
        <v>1853</v>
      </c>
      <c r="Z4136">
        <v>2</v>
      </c>
      <c r="AA4136" t="s">
        <v>19971</v>
      </c>
      <c r="AB4136" t="s">
        <v>19972</v>
      </c>
      <c r="AC4136">
        <v>28</v>
      </c>
      <c r="AD4136">
        <v>1000</v>
      </c>
    </row>
    <row r="4137" spans="1:30" x14ac:dyDescent="0.35">
      <c r="A4137" t="s">
        <v>23</v>
      </c>
      <c r="B4137" t="s">
        <v>19973</v>
      </c>
      <c r="C4137" t="s">
        <v>19974</v>
      </c>
      <c r="D4137">
        <v>90</v>
      </c>
      <c r="E4137" s="4">
        <v>2300000</v>
      </c>
      <c r="F4137" s="4">
        <v>55856656.279220782</v>
      </c>
      <c r="G4137" s="3">
        <f>movie_metadata[[#This Row],[New_gross]]-movie_metadata[[#This Row],[New_budget]]</f>
        <v>53556656.279220782</v>
      </c>
      <c r="H4137" s="3" t="str">
        <f>IF(movie_metadata[[#This Row],[Profit/Loss_in money]]&gt;0,"Profit","Loss")</f>
        <v>Profit</v>
      </c>
      <c r="I4137" t="s">
        <v>26</v>
      </c>
      <c r="J4137" t="s">
        <v>27</v>
      </c>
      <c r="K4137" t="s">
        <v>821</v>
      </c>
      <c r="L4137" s="1">
        <v>1987</v>
      </c>
      <c r="M4137" t="s">
        <v>4815</v>
      </c>
      <c r="N4137">
        <v>7.3</v>
      </c>
      <c r="O4137">
        <v>2.35</v>
      </c>
      <c r="P4137">
        <v>0</v>
      </c>
      <c r="Q4137">
        <v>17</v>
      </c>
      <c r="R4137">
        <v>115</v>
      </c>
      <c r="S4137">
        <v>385</v>
      </c>
      <c r="T4137" t="s">
        <v>6954</v>
      </c>
      <c r="U4137">
        <v>11000</v>
      </c>
      <c r="V4137" t="s">
        <v>1949</v>
      </c>
      <c r="W4137">
        <v>19650</v>
      </c>
      <c r="X4137">
        <v>12359</v>
      </c>
      <c r="Y4137" t="s">
        <v>19975</v>
      </c>
      <c r="Z4137">
        <v>0</v>
      </c>
      <c r="AA4137" t="s">
        <v>19976</v>
      </c>
      <c r="AB4137" t="s">
        <v>19977</v>
      </c>
      <c r="AC4137">
        <v>62</v>
      </c>
      <c r="AD4137">
        <v>516</v>
      </c>
    </row>
    <row r="4138" spans="1:30" x14ac:dyDescent="0.35">
      <c r="A4138" t="s">
        <v>23</v>
      </c>
      <c r="B4138" t="s">
        <v>2742</v>
      </c>
      <c r="C4138" t="s">
        <v>19978</v>
      </c>
      <c r="D4138">
        <v>120</v>
      </c>
      <c r="E4138" s="4">
        <v>2280000</v>
      </c>
      <c r="F4138" s="4">
        <v>76400000</v>
      </c>
      <c r="G4138" s="3">
        <f>movie_metadata[[#This Row],[New_gross]]-movie_metadata[[#This Row],[New_budget]]</f>
        <v>74120000</v>
      </c>
      <c r="H4138" s="3" t="str">
        <f>IF(movie_metadata[[#This Row],[Profit/Loss_in money]]&gt;0,"Profit","Loss")</f>
        <v>Profit</v>
      </c>
      <c r="I4138" t="s">
        <v>26</v>
      </c>
      <c r="J4138" t="s">
        <v>27</v>
      </c>
      <c r="K4138" t="s">
        <v>2744</v>
      </c>
      <c r="L4138" s="1">
        <v>1940</v>
      </c>
      <c r="M4138" t="s">
        <v>264</v>
      </c>
      <c r="N4138">
        <v>7.8</v>
      </c>
      <c r="O4138">
        <v>1.37</v>
      </c>
      <c r="P4138">
        <v>3000</v>
      </c>
      <c r="Q4138">
        <v>99</v>
      </c>
      <c r="R4138">
        <v>11</v>
      </c>
      <c r="T4138" t="s">
        <v>19979</v>
      </c>
      <c r="U4138">
        <v>16</v>
      </c>
      <c r="V4138" t="s">
        <v>19980</v>
      </c>
      <c r="W4138">
        <v>71321</v>
      </c>
      <c r="X4138">
        <v>16</v>
      </c>
      <c r="Y4138" t="s">
        <v>62</v>
      </c>
      <c r="Z4138">
        <v>0</v>
      </c>
      <c r="AA4138" t="s">
        <v>19981</v>
      </c>
      <c r="AB4138" t="s">
        <v>19982</v>
      </c>
      <c r="AC4138">
        <v>230</v>
      </c>
      <c r="AD4138">
        <v>0</v>
      </c>
    </row>
    <row r="4139" spans="1:30" x14ac:dyDescent="0.35">
      <c r="A4139" t="s">
        <v>23</v>
      </c>
      <c r="B4139" t="s">
        <v>19983</v>
      </c>
      <c r="C4139" t="s">
        <v>19984</v>
      </c>
      <c r="D4139">
        <v>90</v>
      </c>
      <c r="E4139" s="4">
        <v>2500000</v>
      </c>
      <c r="F4139" s="4">
        <v>47985218.06122449</v>
      </c>
      <c r="G4139" s="3">
        <f>movie_metadata[[#This Row],[New_gross]]-movie_metadata[[#This Row],[New_budget]]</f>
        <v>45485218.06122449</v>
      </c>
      <c r="H4139" s="3" t="str">
        <f>IF(movie_metadata[[#This Row],[Profit/Loss_in money]]&gt;0,"Profit","Loss")</f>
        <v>Profit</v>
      </c>
      <c r="I4139" t="s">
        <v>26</v>
      </c>
      <c r="J4139" t="s">
        <v>27</v>
      </c>
      <c r="K4139" t="s">
        <v>4066</v>
      </c>
      <c r="L4139" s="1">
        <v>2014</v>
      </c>
      <c r="M4139" t="s">
        <v>29</v>
      </c>
      <c r="N4139">
        <v>6.9</v>
      </c>
      <c r="O4139">
        <v>2.35</v>
      </c>
      <c r="P4139">
        <v>224</v>
      </c>
      <c r="Q4139">
        <v>1</v>
      </c>
      <c r="R4139">
        <v>37</v>
      </c>
      <c r="S4139">
        <v>0</v>
      </c>
      <c r="T4139" t="s">
        <v>19985</v>
      </c>
      <c r="U4139">
        <v>210</v>
      </c>
      <c r="V4139" t="s">
        <v>19986</v>
      </c>
      <c r="W4139">
        <v>44</v>
      </c>
      <c r="X4139">
        <v>210</v>
      </c>
      <c r="Y4139" t="s">
        <v>19987</v>
      </c>
      <c r="Z4139">
        <v>1</v>
      </c>
      <c r="AA4139" t="s">
        <v>62</v>
      </c>
      <c r="AB4139" t="s">
        <v>19988</v>
      </c>
      <c r="AC4139">
        <v>3</v>
      </c>
      <c r="AD4139">
        <v>0</v>
      </c>
    </row>
    <row r="4140" spans="1:30" x14ac:dyDescent="0.35">
      <c r="A4140" t="s">
        <v>23</v>
      </c>
      <c r="B4140" t="s">
        <v>7053</v>
      </c>
      <c r="C4140" t="s">
        <v>19989</v>
      </c>
      <c r="D4140">
        <v>91</v>
      </c>
      <c r="E4140" s="4">
        <v>4000000</v>
      </c>
      <c r="F4140" s="4">
        <v>36200000</v>
      </c>
      <c r="G4140" s="3">
        <f>movie_metadata[[#This Row],[New_gross]]-movie_metadata[[#This Row],[New_budget]]</f>
        <v>32200000</v>
      </c>
      <c r="H4140" s="3" t="str">
        <f>IF(movie_metadata[[#This Row],[Profit/Loss_in money]]&gt;0,"Profit","Loss")</f>
        <v>Profit</v>
      </c>
      <c r="I4140" t="s">
        <v>26</v>
      </c>
      <c r="J4140" t="s">
        <v>27</v>
      </c>
      <c r="K4140" t="s">
        <v>5534</v>
      </c>
      <c r="L4140" s="1">
        <v>1982</v>
      </c>
      <c r="M4140" t="s">
        <v>572</v>
      </c>
      <c r="N4140">
        <v>5.7</v>
      </c>
      <c r="O4140">
        <v>2.35</v>
      </c>
      <c r="P4140">
        <v>0</v>
      </c>
      <c r="Q4140">
        <v>235</v>
      </c>
      <c r="R4140">
        <v>49</v>
      </c>
      <c r="S4140">
        <v>20</v>
      </c>
      <c r="T4140" t="s">
        <v>19990</v>
      </c>
      <c r="U4140">
        <v>72</v>
      </c>
      <c r="V4140" t="s">
        <v>19991</v>
      </c>
      <c r="W4140">
        <v>31952</v>
      </c>
      <c r="X4140">
        <v>174</v>
      </c>
      <c r="Y4140" t="s">
        <v>19992</v>
      </c>
      <c r="Z4140">
        <v>0</v>
      </c>
      <c r="AA4140" t="s">
        <v>19993</v>
      </c>
      <c r="AB4140" t="s">
        <v>19994</v>
      </c>
      <c r="AC4140">
        <v>372</v>
      </c>
      <c r="AD4140">
        <v>31</v>
      </c>
    </row>
    <row r="4141" spans="1:30" x14ac:dyDescent="0.35">
      <c r="A4141" t="s">
        <v>23</v>
      </c>
      <c r="B4141" t="s">
        <v>19995</v>
      </c>
      <c r="C4141" t="s">
        <v>19996</v>
      </c>
      <c r="D4141">
        <v>92</v>
      </c>
      <c r="E4141" s="4">
        <v>2200000</v>
      </c>
      <c r="F4141" s="4">
        <v>21300000</v>
      </c>
      <c r="G4141" s="3">
        <f>movie_metadata[[#This Row],[New_gross]]-movie_metadata[[#This Row],[New_budget]]</f>
        <v>19100000</v>
      </c>
      <c r="H4141" s="3" t="str">
        <f>IF(movie_metadata[[#This Row],[Profit/Loss_in money]]&gt;0,"Profit","Loss")</f>
        <v>Profit</v>
      </c>
      <c r="I4141" t="s">
        <v>26</v>
      </c>
      <c r="J4141" t="s">
        <v>27</v>
      </c>
      <c r="K4141" t="s">
        <v>3022</v>
      </c>
      <c r="L4141" s="1">
        <v>1985</v>
      </c>
      <c r="M4141" t="s">
        <v>572</v>
      </c>
      <c r="N4141">
        <v>4.7</v>
      </c>
      <c r="O4141">
        <v>1.85</v>
      </c>
      <c r="P4141">
        <v>1000</v>
      </c>
      <c r="Q4141">
        <v>160</v>
      </c>
      <c r="R4141">
        <v>13</v>
      </c>
      <c r="S4141">
        <v>17</v>
      </c>
      <c r="T4141" t="s">
        <v>19997</v>
      </c>
      <c r="U4141">
        <v>42</v>
      </c>
      <c r="V4141" t="s">
        <v>19998</v>
      </c>
      <c r="W4141">
        <v>22521</v>
      </c>
      <c r="X4141">
        <v>170</v>
      </c>
      <c r="Y4141" t="s">
        <v>19999</v>
      </c>
      <c r="Z4141">
        <v>0</v>
      </c>
      <c r="AA4141" t="s">
        <v>20000</v>
      </c>
      <c r="AB4141" t="s">
        <v>20001</v>
      </c>
      <c r="AC4141">
        <v>342</v>
      </c>
      <c r="AD4141">
        <v>27</v>
      </c>
    </row>
    <row r="4142" spans="1:30" x14ac:dyDescent="0.35">
      <c r="A4142" t="s">
        <v>23</v>
      </c>
      <c r="B4142" t="s">
        <v>19434</v>
      </c>
      <c r="C4142" t="s">
        <v>20002</v>
      </c>
      <c r="D4142">
        <v>117</v>
      </c>
      <c r="E4142" s="4">
        <v>2200000</v>
      </c>
      <c r="F4142" s="4">
        <v>379643</v>
      </c>
      <c r="G4142" s="3">
        <f>movie_metadata[[#This Row],[New_gross]]-movie_metadata[[#This Row],[New_budget]]</f>
        <v>-1820357</v>
      </c>
      <c r="H4142" s="3" t="str">
        <f>IF(movie_metadata[[#This Row],[Profit/Loss_in money]]&gt;0,"Profit","Loss")</f>
        <v>Loss</v>
      </c>
      <c r="I4142" t="s">
        <v>26</v>
      </c>
      <c r="J4142" t="s">
        <v>27</v>
      </c>
      <c r="K4142" t="s">
        <v>3402</v>
      </c>
      <c r="L4142" s="1">
        <v>2007</v>
      </c>
      <c r="M4142" t="s">
        <v>29</v>
      </c>
      <c r="N4142">
        <v>5.9</v>
      </c>
      <c r="O4142">
        <v>1.85</v>
      </c>
      <c r="P4142">
        <v>285</v>
      </c>
      <c r="Q4142">
        <v>18</v>
      </c>
      <c r="R4142">
        <v>84</v>
      </c>
      <c r="S4142">
        <v>275</v>
      </c>
      <c r="T4142" t="s">
        <v>14558</v>
      </c>
      <c r="U4142">
        <v>861</v>
      </c>
      <c r="V4142" t="s">
        <v>5926</v>
      </c>
      <c r="W4142">
        <v>1573</v>
      </c>
      <c r="X4142">
        <v>2161</v>
      </c>
      <c r="Y4142" t="s">
        <v>391</v>
      </c>
      <c r="Z4142">
        <v>0</v>
      </c>
      <c r="AA4142" t="s">
        <v>20003</v>
      </c>
      <c r="AB4142" t="s">
        <v>20004</v>
      </c>
      <c r="AC4142">
        <v>29</v>
      </c>
      <c r="AD4142">
        <v>425</v>
      </c>
    </row>
    <row r="4143" spans="1:30" x14ac:dyDescent="0.35">
      <c r="A4143" t="s">
        <v>23</v>
      </c>
      <c r="B4143" t="s">
        <v>20005</v>
      </c>
      <c r="C4143" t="s">
        <v>20006</v>
      </c>
      <c r="D4143">
        <v>120</v>
      </c>
      <c r="E4143" s="4">
        <v>2300000</v>
      </c>
      <c r="F4143" s="4">
        <v>12985267</v>
      </c>
      <c r="G4143" s="3">
        <f>movie_metadata[[#This Row],[New_gross]]-movie_metadata[[#This Row],[New_budget]]</f>
        <v>10685267</v>
      </c>
      <c r="H4143" s="3" t="str">
        <f>IF(movie_metadata[[#This Row],[Profit/Loss_in money]]&gt;0,"Profit","Loss")</f>
        <v>Profit</v>
      </c>
      <c r="I4143" t="s">
        <v>26</v>
      </c>
      <c r="J4143" t="s">
        <v>27</v>
      </c>
      <c r="K4143" t="s">
        <v>3402</v>
      </c>
      <c r="L4143" s="1">
        <v>2015</v>
      </c>
      <c r="M4143" t="s">
        <v>29</v>
      </c>
      <c r="N4143">
        <v>5.9</v>
      </c>
      <c r="O4143">
        <v>2.35</v>
      </c>
      <c r="P4143">
        <v>13000</v>
      </c>
      <c r="Q4143">
        <v>11</v>
      </c>
      <c r="R4143">
        <v>16</v>
      </c>
      <c r="S4143">
        <v>835</v>
      </c>
      <c r="T4143" t="s">
        <v>464</v>
      </c>
      <c r="U4143">
        <v>2000</v>
      </c>
      <c r="V4143" t="s">
        <v>5892</v>
      </c>
      <c r="W4143">
        <v>4977</v>
      </c>
      <c r="X4143">
        <v>6752</v>
      </c>
      <c r="Y4143" t="s">
        <v>4832</v>
      </c>
      <c r="Z4143">
        <v>5</v>
      </c>
      <c r="AA4143" t="s">
        <v>20007</v>
      </c>
      <c r="AB4143" t="s">
        <v>20008</v>
      </c>
      <c r="AC4143">
        <v>63</v>
      </c>
      <c r="AD4143">
        <v>848</v>
      </c>
    </row>
    <row r="4144" spans="1:30" x14ac:dyDescent="0.35">
      <c r="A4144" t="s">
        <v>23</v>
      </c>
      <c r="B4144" t="s">
        <v>20009</v>
      </c>
      <c r="C4144" t="s">
        <v>20010</v>
      </c>
      <c r="D4144">
        <v>90</v>
      </c>
      <c r="E4144" s="4">
        <v>2200000</v>
      </c>
      <c r="F4144" s="4">
        <v>33193981.368421052</v>
      </c>
      <c r="G4144" s="3">
        <f>movie_metadata[[#This Row],[New_gross]]-movie_metadata[[#This Row],[New_budget]]</f>
        <v>30993981.368421052</v>
      </c>
      <c r="H4144" s="3" t="str">
        <f>IF(movie_metadata[[#This Row],[Profit/Loss_in money]]&gt;0,"Profit","Loss")</f>
        <v>Profit</v>
      </c>
      <c r="I4144" t="s">
        <v>26</v>
      </c>
      <c r="J4144" t="s">
        <v>27</v>
      </c>
      <c r="K4144" t="s">
        <v>10401</v>
      </c>
      <c r="L4144" s="1">
        <v>2008</v>
      </c>
      <c r="M4144" t="s">
        <v>572</v>
      </c>
      <c r="N4144">
        <v>4.3</v>
      </c>
      <c r="O4144">
        <v>2.35</v>
      </c>
      <c r="P4144">
        <v>77</v>
      </c>
      <c r="Q4144">
        <v>11</v>
      </c>
      <c r="R4144">
        <v>0</v>
      </c>
      <c r="S4144">
        <v>306</v>
      </c>
      <c r="T4144" t="s">
        <v>20011</v>
      </c>
      <c r="U4144">
        <v>676</v>
      </c>
      <c r="V4144" t="s">
        <v>4538</v>
      </c>
      <c r="W4144">
        <v>1118</v>
      </c>
      <c r="X4144">
        <v>1651</v>
      </c>
      <c r="Y4144" t="s">
        <v>20012</v>
      </c>
      <c r="Z4144">
        <v>2</v>
      </c>
      <c r="AA4144" t="s">
        <v>20013</v>
      </c>
      <c r="AB4144" t="s">
        <v>20014</v>
      </c>
      <c r="AC4144">
        <v>9</v>
      </c>
      <c r="AD4144">
        <v>399</v>
      </c>
    </row>
    <row r="4145" spans="1:30" x14ac:dyDescent="0.35">
      <c r="A4145" t="s">
        <v>739</v>
      </c>
      <c r="B4145" t="s">
        <v>20015</v>
      </c>
      <c r="C4145" t="s">
        <v>20016</v>
      </c>
      <c r="D4145">
        <v>119</v>
      </c>
      <c r="E4145" s="4">
        <v>2160000</v>
      </c>
      <c r="F4145" s="4">
        <v>54866338.819819823</v>
      </c>
      <c r="G4145" s="3">
        <f>movie_metadata[[#This Row],[New_gross]]-movie_metadata[[#This Row],[New_budget]]</f>
        <v>52706338.819819823</v>
      </c>
      <c r="H4145" s="3" t="str">
        <f>IF(movie_metadata[[#This Row],[Profit/Loss_in money]]&gt;0,"Profit","Loss")</f>
        <v>Profit</v>
      </c>
      <c r="I4145" t="s">
        <v>26</v>
      </c>
      <c r="J4145" t="s">
        <v>27</v>
      </c>
      <c r="K4145" t="s">
        <v>3402</v>
      </c>
      <c r="L4145" s="1">
        <v>1945</v>
      </c>
      <c r="M4145" t="s">
        <v>15913</v>
      </c>
      <c r="N4145">
        <v>7.5</v>
      </c>
      <c r="O4145">
        <v>1.37</v>
      </c>
      <c r="P4145">
        <v>68</v>
      </c>
      <c r="Q4145">
        <v>7</v>
      </c>
      <c r="R4145">
        <v>10</v>
      </c>
      <c r="S4145">
        <v>275</v>
      </c>
      <c r="T4145" t="s">
        <v>20017</v>
      </c>
      <c r="U4145">
        <v>509</v>
      </c>
      <c r="V4145" t="s">
        <v>16295</v>
      </c>
      <c r="W4145">
        <v>1314</v>
      </c>
      <c r="X4145">
        <v>1490</v>
      </c>
      <c r="Y4145" t="s">
        <v>19145</v>
      </c>
      <c r="Z4145">
        <v>0</v>
      </c>
      <c r="AA4145" t="s">
        <v>20018</v>
      </c>
      <c r="AB4145" t="s">
        <v>20019</v>
      </c>
      <c r="AC4145">
        <v>29</v>
      </c>
      <c r="AD4145">
        <v>284</v>
      </c>
    </row>
    <row r="4146" spans="1:30" x14ac:dyDescent="0.35">
      <c r="A4146" t="s">
        <v>23</v>
      </c>
      <c r="B4146" t="s">
        <v>20020</v>
      </c>
      <c r="C4146" t="s">
        <v>20021</v>
      </c>
      <c r="D4146">
        <v>90</v>
      </c>
      <c r="E4146" s="4">
        <v>35363302.854166664</v>
      </c>
      <c r="F4146" s="4">
        <v>30689986</v>
      </c>
      <c r="G4146" s="3">
        <f>movie_metadata[[#This Row],[New_gross]]-movie_metadata[[#This Row],[New_budget]]</f>
        <v>-4673316.8541666642</v>
      </c>
      <c r="H4146" s="3" t="str">
        <f>IF(movie_metadata[[#This Row],[Profit/Loss_in money]]&gt;0,"Profit","Loss")</f>
        <v>Loss</v>
      </c>
      <c r="I4146" t="s">
        <v>26</v>
      </c>
      <c r="J4146" t="s">
        <v>3558</v>
      </c>
      <c r="K4146" t="s">
        <v>4066</v>
      </c>
      <c r="L4146" s="1">
        <v>2015</v>
      </c>
      <c r="M4146" t="s">
        <v>572</v>
      </c>
      <c r="N4146">
        <v>4.8</v>
      </c>
      <c r="O4146">
        <v>2.35</v>
      </c>
      <c r="P4146">
        <v>452</v>
      </c>
      <c r="Q4146">
        <v>5</v>
      </c>
      <c r="R4146">
        <v>0</v>
      </c>
      <c r="S4146">
        <v>708</v>
      </c>
      <c r="T4146" t="s">
        <v>20022</v>
      </c>
      <c r="U4146">
        <v>1000</v>
      </c>
      <c r="V4146" t="s">
        <v>12115</v>
      </c>
      <c r="W4146">
        <v>1351</v>
      </c>
      <c r="X4146">
        <v>3799</v>
      </c>
      <c r="Y4146" t="s">
        <v>20023</v>
      </c>
      <c r="Z4146">
        <v>2</v>
      </c>
      <c r="AA4146" t="s">
        <v>20024</v>
      </c>
      <c r="AB4146" t="s">
        <v>20025</v>
      </c>
      <c r="AC4146">
        <v>4</v>
      </c>
      <c r="AD4146">
        <v>800</v>
      </c>
    </row>
    <row r="4147" spans="1:30" x14ac:dyDescent="0.35">
      <c r="A4147" t="s">
        <v>23</v>
      </c>
      <c r="B4147" t="s">
        <v>20026</v>
      </c>
      <c r="C4147" t="s">
        <v>20027</v>
      </c>
      <c r="D4147">
        <v>90</v>
      </c>
      <c r="E4147" s="4">
        <v>1200000</v>
      </c>
      <c r="F4147" s="4">
        <v>43398733.811881185</v>
      </c>
      <c r="G4147" s="3">
        <f>movie_metadata[[#This Row],[New_gross]]-movie_metadata[[#This Row],[New_budget]]</f>
        <v>42198733.811881185</v>
      </c>
      <c r="H4147" s="3" t="str">
        <f>IF(movie_metadata[[#This Row],[Profit/Loss_in money]]&gt;0,"Profit","Loss")</f>
        <v>Profit</v>
      </c>
      <c r="I4147" t="s">
        <v>26</v>
      </c>
      <c r="J4147" t="s">
        <v>45</v>
      </c>
      <c r="K4147" t="s">
        <v>1407</v>
      </c>
      <c r="L4147" s="1">
        <v>2005</v>
      </c>
      <c r="M4147" t="s">
        <v>60</v>
      </c>
      <c r="N4147">
        <v>5.8</v>
      </c>
      <c r="O4147">
        <v>1.85</v>
      </c>
      <c r="P4147">
        <v>172</v>
      </c>
      <c r="Q4147">
        <v>10</v>
      </c>
      <c r="R4147">
        <v>11</v>
      </c>
      <c r="S4147">
        <v>18</v>
      </c>
      <c r="T4147" t="s">
        <v>20028</v>
      </c>
      <c r="U4147">
        <v>114</v>
      </c>
      <c r="V4147" t="s">
        <v>20029</v>
      </c>
      <c r="W4147">
        <v>480</v>
      </c>
      <c r="X4147">
        <v>244</v>
      </c>
      <c r="Y4147" t="s">
        <v>20030</v>
      </c>
      <c r="Z4147">
        <v>3</v>
      </c>
      <c r="AA4147" t="s">
        <v>20031</v>
      </c>
      <c r="AB4147" t="s">
        <v>20032</v>
      </c>
      <c r="AC4147">
        <v>14</v>
      </c>
      <c r="AD4147">
        <v>79</v>
      </c>
    </row>
    <row r="4148" spans="1:30" x14ac:dyDescent="0.35">
      <c r="A4148" t="s">
        <v>23</v>
      </c>
      <c r="B4148" t="s">
        <v>20033</v>
      </c>
      <c r="C4148" t="s">
        <v>20034</v>
      </c>
      <c r="D4148">
        <v>97</v>
      </c>
      <c r="E4148" s="4">
        <v>2400000</v>
      </c>
      <c r="F4148" s="4">
        <v>18658828.323943663</v>
      </c>
      <c r="G4148" s="3">
        <f>movie_metadata[[#This Row],[New_gross]]-movie_metadata[[#This Row],[New_budget]]</f>
        <v>16258828.323943663</v>
      </c>
      <c r="H4148" s="3" t="str">
        <f>IF(movie_metadata[[#This Row],[Profit/Loss_in money]]&gt;0,"Profit","Loss")</f>
        <v>Profit</v>
      </c>
      <c r="I4148" t="s">
        <v>26</v>
      </c>
      <c r="J4148" t="s">
        <v>27</v>
      </c>
      <c r="K4148" t="s">
        <v>6535</v>
      </c>
      <c r="L4148" s="1">
        <v>2014</v>
      </c>
      <c r="M4148" t="s">
        <v>60</v>
      </c>
      <c r="N4148">
        <v>5.3</v>
      </c>
      <c r="O4148">
        <v>2.35</v>
      </c>
      <c r="P4148">
        <v>107</v>
      </c>
      <c r="Q4148">
        <v>5</v>
      </c>
      <c r="R4148">
        <v>5</v>
      </c>
      <c r="S4148">
        <v>782</v>
      </c>
      <c r="T4148" t="s">
        <v>10936</v>
      </c>
      <c r="U4148">
        <v>3000</v>
      </c>
      <c r="V4148" t="s">
        <v>7828</v>
      </c>
      <c r="W4148">
        <v>485</v>
      </c>
      <c r="X4148">
        <v>6085</v>
      </c>
      <c r="Y4148" t="s">
        <v>9414</v>
      </c>
      <c r="Z4148">
        <v>5</v>
      </c>
      <c r="AA4148" t="s">
        <v>20035</v>
      </c>
      <c r="AB4148" t="s">
        <v>20036</v>
      </c>
      <c r="AC4148">
        <v>6</v>
      </c>
      <c r="AD4148">
        <v>938</v>
      </c>
    </row>
    <row r="4149" spans="1:30" x14ac:dyDescent="0.35">
      <c r="A4149" t="s">
        <v>23</v>
      </c>
      <c r="B4149" t="s">
        <v>17154</v>
      </c>
      <c r="C4149" t="s">
        <v>20037</v>
      </c>
      <c r="D4149">
        <v>90</v>
      </c>
      <c r="E4149" s="4">
        <v>2500000</v>
      </c>
      <c r="F4149" s="4">
        <v>39098914.305555552</v>
      </c>
      <c r="G4149" s="3">
        <f>movie_metadata[[#This Row],[New_gross]]-movie_metadata[[#This Row],[New_budget]]</f>
        <v>36598914.305555552</v>
      </c>
      <c r="H4149" s="3" t="str">
        <f>IF(movie_metadata[[#This Row],[Profit/Loss_in money]]&gt;0,"Profit","Loss")</f>
        <v>Profit</v>
      </c>
      <c r="I4149" t="s">
        <v>26</v>
      </c>
      <c r="J4149" t="s">
        <v>254</v>
      </c>
      <c r="K4149" t="s">
        <v>8524</v>
      </c>
      <c r="L4149" s="1">
        <v>2007</v>
      </c>
      <c r="M4149" t="s">
        <v>572</v>
      </c>
      <c r="N4149">
        <v>6</v>
      </c>
      <c r="O4149">
        <v>1.85</v>
      </c>
      <c r="P4149">
        <v>870</v>
      </c>
      <c r="Q4149">
        <v>95</v>
      </c>
      <c r="R4149">
        <v>10</v>
      </c>
      <c r="S4149">
        <v>42</v>
      </c>
      <c r="T4149" t="s">
        <v>20038</v>
      </c>
      <c r="U4149">
        <v>371</v>
      </c>
      <c r="V4149" t="s">
        <v>20039</v>
      </c>
      <c r="W4149">
        <v>5187</v>
      </c>
      <c r="X4149">
        <v>558</v>
      </c>
      <c r="Y4149" t="s">
        <v>20040</v>
      </c>
      <c r="Z4149">
        <v>2</v>
      </c>
      <c r="AA4149" t="s">
        <v>20041</v>
      </c>
      <c r="AB4149" t="s">
        <v>20042</v>
      </c>
      <c r="AC4149">
        <v>46</v>
      </c>
      <c r="AD4149">
        <v>52</v>
      </c>
    </row>
    <row r="4150" spans="1:30" x14ac:dyDescent="0.35">
      <c r="A4150" t="s">
        <v>739</v>
      </c>
      <c r="B4150" t="s">
        <v>20043</v>
      </c>
      <c r="C4150" t="s">
        <v>20044</v>
      </c>
      <c r="D4150">
        <v>172</v>
      </c>
      <c r="E4150" s="4">
        <v>2100000</v>
      </c>
      <c r="F4150" s="4">
        <v>23650000</v>
      </c>
      <c r="G4150" s="3">
        <f>movie_metadata[[#This Row],[New_gross]]-movie_metadata[[#This Row],[New_budget]]</f>
        <v>21550000</v>
      </c>
      <c r="H4150" s="3" t="str">
        <f>IF(movie_metadata[[#This Row],[Profit/Loss_in money]]&gt;0,"Profit","Loss")</f>
        <v>Profit</v>
      </c>
      <c r="I4150" t="s">
        <v>26</v>
      </c>
      <c r="J4150" t="s">
        <v>27</v>
      </c>
      <c r="K4150" t="s">
        <v>5597</v>
      </c>
      <c r="L4150" s="1">
        <v>1946</v>
      </c>
      <c r="M4150" t="s">
        <v>4815</v>
      </c>
      <c r="N4150">
        <v>8.1</v>
      </c>
      <c r="O4150">
        <v>1.37</v>
      </c>
      <c r="P4150">
        <v>0</v>
      </c>
      <c r="Q4150">
        <v>97</v>
      </c>
      <c r="R4150">
        <v>355</v>
      </c>
      <c r="S4150">
        <v>188</v>
      </c>
      <c r="T4150" t="s">
        <v>17493</v>
      </c>
      <c r="U4150">
        <v>749</v>
      </c>
      <c r="V4150" t="s">
        <v>20045</v>
      </c>
      <c r="W4150">
        <v>40359</v>
      </c>
      <c r="X4150">
        <v>1941</v>
      </c>
      <c r="Y4150" t="s">
        <v>18226</v>
      </c>
      <c r="Z4150">
        <v>5</v>
      </c>
      <c r="AA4150" t="s">
        <v>20046</v>
      </c>
      <c r="AB4150" t="s">
        <v>20047</v>
      </c>
      <c r="AC4150">
        <v>235</v>
      </c>
      <c r="AD4150">
        <v>208</v>
      </c>
    </row>
    <row r="4151" spans="1:30" x14ac:dyDescent="0.35">
      <c r="A4151" t="s">
        <v>23</v>
      </c>
      <c r="B4151" t="s">
        <v>20048</v>
      </c>
      <c r="C4151" t="s">
        <v>20049</v>
      </c>
      <c r="D4151">
        <v>115</v>
      </c>
      <c r="E4151" s="4">
        <v>37531581.920903958</v>
      </c>
      <c r="F4151" s="4">
        <v>510092</v>
      </c>
      <c r="G4151" s="3">
        <f>movie_metadata[[#This Row],[New_gross]]-movie_metadata[[#This Row],[New_budget]]</f>
        <v>-37021489.920903958</v>
      </c>
      <c r="H4151" s="3" t="str">
        <f>IF(movie_metadata[[#This Row],[Profit/Loss_in money]]&gt;0,"Profit","Loss")</f>
        <v>Loss</v>
      </c>
      <c r="I4151" t="s">
        <v>26</v>
      </c>
      <c r="J4151" t="s">
        <v>27</v>
      </c>
      <c r="K4151" t="s">
        <v>1718</v>
      </c>
      <c r="L4151" s="1">
        <v>2001</v>
      </c>
      <c r="M4151" t="s">
        <v>572</v>
      </c>
      <c r="N4151">
        <v>7</v>
      </c>
      <c r="O4151">
        <v>1.85</v>
      </c>
      <c r="P4151">
        <v>0</v>
      </c>
      <c r="Q4151">
        <v>76</v>
      </c>
      <c r="R4151">
        <v>184</v>
      </c>
      <c r="S4151">
        <v>551</v>
      </c>
      <c r="T4151" t="s">
        <v>641</v>
      </c>
      <c r="U4151">
        <v>730</v>
      </c>
      <c r="V4151" t="s">
        <v>864</v>
      </c>
      <c r="W4151">
        <v>29424</v>
      </c>
      <c r="X4151">
        <v>3293</v>
      </c>
      <c r="Y4151" t="s">
        <v>5717</v>
      </c>
      <c r="Z4151">
        <v>0</v>
      </c>
      <c r="AA4151" t="s">
        <v>20050</v>
      </c>
      <c r="AB4151" t="s">
        <v>20051</v>
      </c>
      <c r="AC4151">
        <v>336</v>
      </c>
      <c r="AD4151">
        <v>648</v>
      </c>
    </row>
    <row r="4152" spans="1:30" x14ac:dyDescent="0.35">
      <c r="A4152" t="s">
        <v>23</v>
      </c>
      <c r="B4152" t="s">
        <v>20052</v>
      </c>
      <c r="C4152" t="s">
        <v>20053</v>
      </c>
      <c r="D4152">
        <v>89</v>
      </c>
      <c r="E4152" s="4">
        <v>15500000</v>
      </c>
      <c r="F4152" s="4">
        <v>313436</v>
      </c>
      <c r="G4152" s="3">
        <f>movie_metadata[[#This Row],[New_gross]]-movie_metadata[[#This Row],[New_budget]]</f>
        <v>-15186564</v>
      </c>
      <c r="H4152" s="3" t="str">
        <f>IF(movie_metadata[[#This Row],[Profit/Loss_in money]]&gt;0,"Profit","Loss")</f>
        <v>Loss</v>
      </c>
      <c r="I4152" t="s">
        <v>17470</v>
      </c>
      <c r="J4152" t="s">
        <v>12598</v>
      </c>
      <c r="K4152" t="s">
        <v>2520</v>
      </c>
      <c r="L4152" s="1">
        <v>2001</v>
      </c>
      <c r="M4152" t="s">
        <v>572</v>
      </c>
      <c r="N4152">
        <v>7.6</v>
      </c>
      <c r="O4152">
        <v>1.85</v>
      </c>
      <c r="P4152">
        <v>0</v>
      </c>
      <c r="Q4152">
        <v>67</v>
      </c>
      <c r="R4152">
        <v>16</v>
      </c>
      <c r="S4152">
        <v>14</v>
      </c>
      <c r="T4152" t="s">
        <v>20054</v>
      </c>
      <c r="U4152">
        <v>117</v>
      </c>
      <c r="V4152" t="s">
        <v>20055</v>
      </c>
      <c r="W4152">
        <v>12244</v>
      </c>
      <c r="X4152">
        <v>155</v>
      </c>
      <c r="Y4152" t="s">
        <v>20056</v>
      </c>
      <c r="Z4152">
        <v>0</v>
      </c>
      <c r="AA4152" t="s">
        <v>20057</v>
      </c>
      <c r="AB4152" t="s">
        <v>20058</v>
      </c>
      <c r="AC4152">
        <v>95</v>
      </c>
      <c r="AD4152">
        <v>21</v>
      </c>
    </row>
    <row r="4153" spans="1:30" x14ac:dyDescent="0.35">
      <c r="A4153" t="s">
        <v>23</v>
      </c>
      <c r="B4153" t="s">
        <v>20059</v>
      </c>
      <c r="C4153" t="s">
        <v>20060</v>
      </c>
      <c r="D4153">
        <v>125</v>
      </c>
      <c r="E4153" s="4">
        <v>2100000</v>
      </c>
      <c r="F4153" s="4">
        <v>3330</v>
      </c>
      <c r="G4153" s="3">
        <f>movie_metadata[[#This Row],[New_gross]]-movie_metadata[[#This Row],[New_budget]]</f>
        <v>-2096670</v>
      </c>
      <c r="H4153" s="3" t="str">
        <f>IF(movie_metadata[[#This Row],[Profit/Loss_in money]]&gt;0,"Profit","Loss")</f>
        <v>Loss</v>
      </c>
      <c r="I4153" t="s">
        <v>26</v>
      </c>
      <c r="J4153" t="s">
        <v>27</v>
      </c>
      <c r="K4153" t="s">
        <v>1928</v>
      </c>
      <c r="L4153" s="1">
        <v>2015</v>
      </c>
      <c r="M4153" t="s">
        <v>572</v>
      </c>
      <c r="N4153">
        <v>7.2</v>
      </c>
      <c r="O4153">
        <v>2.35</v>
      </c>
      <c r="P4153">
        <v>305</v>
      </c>
      <c r="Q4153">
        <v>4</v>
      </c>
      <c r="R4153">
        <v>7</v>
      </c>
      <c r="S4153">
        <v>17</v>
      </c>
      <c r="T4153" t="s">
        <v>20061</v>
      </c>
      <c r="U4153">
        <v>128</v>
      </c>
      <c r="V4153" t="s">
        <v>20062</v>
      </c>
      <c r="W4153">
        <v>22</v>
      </c>
      <c r="X4153">
        <v>214</v>
      </c>
      <c r="Y4153" t="s">
        <v>20063</v>
      </c>
      <c r="Z4153">
        <v>0</v>
      </c>
      <c r="AA4153" t="s">
        <v>62</v>
      </c>
      <c r="AB4153" t="s">
        <v>20064</v>
      </c>
      <c r="AC4153">
        <v>1</v>
      </c>
      <c r="AD4153">
        <v>22</v>
      </c>
    </row>
    <row r="4154" spans="1:30" x14ac:dyDescent="0.35">
      <c r="A4154" t="s">
        <v>23</v>
      </c>
      <c r="B4154" t="s">
        <v>14700</v>
      </c>
      <c r="C4154" t="s">
        <v>20065</v>
      </c>
      <c r="D4154">
        <v>78</v>
      </c>
      <c r="E4154" s="4">
        <v>1500000</v>
      </c>
      <c r="F4154" s="4">
        <v>54866338.819819823</v>
      </c>
      <c r="G4154" s="3">
        <f>movie_metadata[[#This Row],[New_gross]]-movie_metadata[[#This Row],[New_budget]]</f>
        <v>53366338.819819823</v>
      </c>
      <c r="H4154" s="3" t="str">
        <f>IF(movie_metadata[[#This Row],[Profit/Loss_in money]]&gt;0,"Profit","Loss")</f>
        <v>Profit</v>
      </c>
      <c r="I4154" t="s">
        <v>2765</v>
      </c>
      <c r="J4154" t="s">
        <v>3558</v>
      </c>
      <c r="K4154" t="s">
        <v>6392</v>
      </c>
      <c r="L4154" s="1">
        <v>2007</v>
      </c>
      <c r="M4154" t="s">
        <v>572</v>
      </c>
      <c r="N4154">
        <v>7.5</v>
      </c>
      <c r="O4154">
        <v>1.85</v>
      </c>
      <c r="P4154">
        <v>15000</v>
      </c>
      <c r="Q4154">
        <v>252</v>
      </c>
      <c r="R4154">
        <v>57</v>
      </c>
      <c r="S4154">
        <v>7</v>
      </c>
      <c r="T4154" t="s">
        <v>17353</v>
      </c>
      <c r="U4154">
        <v>120</v>
      </c>
      <c r="V4154" t="s">
        <v>20066</v>
      </c>
      <c r="W4154">
        <v>131462</v>
      </c>
      <c r="X4154">
        <v>145</v>
      </c>
      <c r="Y4154" t="s">
        <v>20067</v>
      </c>
      <c r="Z4154">
        <v>0</v>
      </c>
      <c r="AA4154" t="s">
        <v>20068</v>
      </c>
      <c r="AB4154" t="s">
        <v>20069</v>
      </c>
      <c r="AC4154">
        <v>374</v>
      </c>
      <c r="AD4154">
        <v>9</v>
      </c>
    </row>
    <row r="4155" spans="1:30" x14ac:dyDescent="0.35">
      <c r="A4155" t="s">
        <v>23</v>
      </c>
      <c r="B4155" t="s">
        <v>19320</v>
      </c>
      <c r="C4155" t="s">
        <v>20070</v>
      </c>
      <c r="D4155">
        <v>89</v>
      </c>
      <c r="E4155" s="4">
        <v>2100000</v>
      </c>
      <c r="F4155" s="4">
        <v>40807395.57333333</v>
      </c>
      <c r="G4155" s="3">
        <f>movie_metadata[[#This Row],[New_gross]]-movie_metadata[[#This Row],[New_budget]]</f>
        <v>38707395.57333333</v>
      </c>
      <c r="H4155" s="3" t="str">
        <f>IF(movie_metadata[[#This Row],[Profit/Loss_in money]]&gt;0,"Profit","Loss")</f>
        <v>Profit</v>
      </c>
      <c r="I4155" t="s">
        <v>26</v>
      </c>
      <c r="J4155" t="s">
        <v>27</v>
      </c>
      <c r="K4155" t="s">
        <v>3402</v>
      </c>
      <c r="L4155" s="1">
        <v>2010</v>
      </c>
      <c r="M4155" t="s">
        <v>1555</v>
      </c>
      <c r="N4155">
        <v>6.3</v>
      </c>
      <c r="O4155">
        <v>1.78</v>
      </c>
      <c r="P4155">
        <v>162</v>
      </c>
      <c r="Q4155">
        <v>1</v>
      </c>
      <c r="R4155">
        <v>15</v>
      </c>
      <c r="S4155">
        <v>650</v>
      </c>
      <c r="T4155" t="s">
        <v>20071</v>
      </c>
      <c r="U4155">
        <v>919</v>
      </c>
      <c r="V4155" t="s">
        <v>1978</v>
      </c>
      <c r="W4155">
        <v>544</v>
      </c>
      <c r="X4155">
        <v>3873</v>
      </c>
      <c r="Y4155" t="s">
        <v>20072</v>
      </c>
      <c r="Z4155">
        <v>1</v>
      </c>
      <c r="AA4155" t="s">
        <v>62</v>
      </c>
      <c r="AB4155" t="s">
        <v>20073</v>
      </c>
      <c r="AC4155">
        <v>4</v>
      </c>
      <c r="AD4155">
        <v>718</v>
      </c>
    </row>
    <row r="4156" spans="1:30" x14ac:dyDescent="0.35">
      <c r="A4156" t="s">
        <v>23</v>
      </c>
      <c r="B4156" t="s">
        <v>20074</v>
      </c>
      <c r="C4156" t="s">
        <v>20075</v>
      </c>
      <c r="D4156">
        <v>100</v>
      </c>
      <c r="E4156" s="4">
        <v>2100000</v>
      </c>
      <c r="F4156" s="4">
        <v>49321125.367567569</v>
      </c>
      <c r="G4156" s="3">
        <f>movie_metadata[[#This Row],[New_gross]]-movie_metadata[[#This Row],[New_budget]]</f>
        <v>47221125.367567569</v>
      </c>
      <c r="H4156" s="3" t="str">
        <f>IF(movie_metadata[[#This Row],[Profit/Loss_in money]]&gt;0,"Profit","Loss")</f>
        <v>Profit</v>
      </c>
      <c r="I4156" t="s">
        <v>26</v>
      </c>
      <c r="J4156" t="s">
        <v>27</v>
      </c>
      <c r="K4156" t="s">
        <v>20076</v>
      </c>
      <c r="L4156" s="1">
        <v>2015</v>
      </c>
      <c r="M4156" t="s">
        <v>60</v>
      </c>
      <c r="N4156">
        <v>6.7</v>
      </c>
      <c r="O4156">
        <v>2.39</v>
      </c>
      <c r="P4156">
        <v>14</v>
      </c>
      <c r="Q4156">
        <v>1</v>
      </c>
      <c r="R4156">
        <v>0</v>
      </c>
      <c r="S4156">
        <v>338</v>
      </c>
      <c r="T4156" t="s">
        <v>6670</v>
      </c>
      <c r="U4156">
        <v>749</v>
      </c>
      <c r="V4156" t="s">
        <v>20077</v>
      </c>
      <c r="W4156">
        <v>6</v>
      </c>
      <c r="X4156">
        <v>1814</v>
      </c>
      <c r="Y4156" t="s">
        <v>20078</v>
      </c>
      <c r="Z4156">
        <v>0</v>
      </c>
      <c r="AA4156" t="s">
        <v>62</v>
      </c>
      <c r="AB4156" t="s">
        <v>20079</v>
      </c>
      <c r="AC4156">
        <v>1</v>
      </c>
      <c r="AD4156">
        <v>354</v>
      </c>
    </row>
    <row r="4157" spans="1:30" x14ac:dyDescent="0.35">
      <c r="A4157" t="s">
        <v>23</v>
      </c>
      <c r="B4157" t="s">
        <v>20080</v>
      </c>
      <c r="C4157" t="s">
        <v>20081</v>
      </c>
      <c r="D4157">
        <v>77</v>
      </c>
      <c r="E4157" s="4">
        <v>35363302.854166664</v>
      </c>
      <c r="F4157" s="4">
        <v>30689986</v>
      </c>
      <c r="G4157" s="3">
        <f>movie_metadata[[#This Row],[New_gross]]-movie_metadata[[#This Row],[New_budget]]</f>
        <v>-4673316.8541666642</v>
      </c>
      <c r="H4157" s="3" t="str">
        <f>IF(movie_metadata[[#This Row],[Profit/Loss_in money]]&gt;0,"Profit","Loss")</f>
        <v>Loss</v>
      </c>
      <c r="I4157" t="s">
        <v>26</v>
      </c>
      <c r="J4157" t="s">
        <v>45</v>
      </c>
      <c r="K4157" t="s">
        <v>4324</v>
      </c>
      <c r="L4157" s="1">
        <v>2015</v>
      </c>
      <c r="M4157" t="s">
        <v>60</v>
      </c>
      <c r="N4157">
        <v>4.8</v>
      </c>
      <c r="O4157">
        <v>2.35</v>
      </c>
      <c r="P4157">
        <v>275</v>
      </c>
      <c r="Q4157">
        <v>33</v>
      </c>
      <c r="R4157">
        <v>0</v>
      </c>
      <c r="S4157">
        <v>260</v>
      </c>
      <c r="T4157" t="s">
        <v>13172</v>
      </c>
      <c r="U4157">
        <v>846</v>
      </c>
      <c r="V4157" t="s">
        <v>20082</v>
      </c>
      <c r="W4157">
        <v>1355</v>
      </c>
      <c r="X4157">
        <v>2044</v>
      </c>
      <c r="Y4157" t="s">
        <v>20083</v>
      </c>
      <c r="Z4157">
        <v>0</v>
      </c>
      <c r="AA4157" t="s">
        <v>20084</v>
      </c>
      <c r="AB4157" t="s">
        <v>20085</v>
      </c>
      <c r="AC4157">
        <v>21</v>
      </c>
      <c r="AD4157">
        <v>366</v>
      </c>
    </row>
    <row r="4158" spans="1:30" x14ac:dyDescent="0.35">
      <c r="A4158" t="s">
        <v>23</v>
      </c>
      <c r="B4158" t="s">
        <v>20086</v>
      </c>
      <c r="C4158" t="s">
        <v>20087</v>
      </c>
      <c r="D4158">
        <v>81</v>
      </c>
      <c r="E4158" s="4">
        <v>2100000</v>
      </c>
      <c r="F4158" s="4">
        <v>46357505.382716052</v>
      </c>
      <c r="G4158" s="3">
        <f>movie_metadata[[#This Row],[New_gross]]-movie_metadata[[#This Row],[New_budget]]</f>
        <v>44257505.382716052</v>
      </c>
      <c r="H4158" s="3" t="str">
        <f>IF(movie_metadata[[#This Row],[Profit/Loss_in money]]&gt;0,"Profit","Loss")</f>
        <v>Profit</v>
      </c>
      <c r="I4158" t="s">
        <v>26</v>
      </c>
      <c r="J4158" t="s">
        <v>27</v>
      </c>
      <c r="K4158" t="s">
        <v>6028</v>
      </c>
      <c r="L4158" s="1">
        <v>2015</v>
      </c>
      <c r="M4158" t="s">
        <v>60</v>
      </c>
      <c r="N4158">
        <v>5.5</v>
      </c>
      <c r="O4158">
        <v>2.35</v>
      </c>
      <c r="P4158">
        <v>380</v>
      </c>
      <c r="Q4158">
        <v>19</v>
      </c>
      <c r="R4158">
        <v>7</v>
      </c>
      <c r="S4158">
        <v>106</v>
      </c>
      <c r="T4158" t="s">
        <v>20088</v>
      </c>
      <c r="U4158">
        <v>412</v>
      </c>
      <c r="V4158" t="s">
        <v>5068</v>
      </c>
      <c r="W4158">
        <v>1274</v>
      </c>
      <c r="X4158">
        <v>1020</v>
      </c>
      <c r="Y4158" t="s">
        <v>20089</v>
      </c>
      <c r="Z4158">
        <v>1</v>
      </c>
      <c r="AA4158" t="s">
        <v>62</v>
      </c>
      <c r="AB4158" t="s">
        <v>20090</v>
      </c>
      <c r="AC4158">
        <v>17</v>
      </c>
      <c r="AD4158">
        <v>308</v>
      </c>
    </row>
    <row r="4159" spans="1:30" x14ac:dyDescent="0.35">
      <c r="A4159" t="s">
        <v>23</v>
      </c>
      <c r="B4159" t="s">
        <v>5679</v>
      </c>
      <c r="C4159" t="s">
        <v>20091</v>
      </c>
      <c r="D4159">
        <v>115</v>
      </c>
      <c r="E4159" s="4">
        <v>2000000</v>
      </c>
      <c r="F4159" s="4">
        <v>24800000</v>
      </c>
      <c r="G4159" s="3">
        <f>movie_metadata[[#This Row],[New_gross]]-movie_metadata[[#This Row],[New_budget]]</f>
        <v>22800000</v>
      </c>
      <c r="H4159" s="3" t="str">
        <f>IF(movie_metadata[[#This Row],[Profit/Loss_in money]]&gt;0,"Profit","Loss")</f>
        <v>Profit</v>
      </c>
      <c r="I4159" t="s">
        <v>26</v>
      </c>
      <c r="J4159" t="s">
        <v>45</v>
      </c>
      <c r="K4159" t="s">
        <v>46</v>
      </c>
      <c r="L4159" s="1">
        <v>1963</v>
      </c>
      <c r="M4159" t="s">
        <v>6020</v>
      </c>
      <c r="N4159">
        <v>7.5</v>
      </c>
      <c r="O4159">
        <v>1.37</v>
      </c>
      <c r="P4159">
        <v>0</v>
      </c>
      <c r="Q4159">
        <v>167</v>
      </c>
      <c r="R4159">
        <v>92</v>
      </c>
      <c r="S4159">
        <v>177</v>
      </c>
      <c r="T4159" t="s">
        <v>20092</v>
      </c>
      <c r="U4159">
        <v>559</v>
      </c>
      <c r="V4159" t="s">
        <v>13997</v>
      </c>
      <c r="W4159">
        <v>89403</v>
      </c>
      <c r="X4159">
        <v>1456</v>
      </c>
      <c r="Y4159" t="s">
        <v>4818</v>
      </c>
      <c r="Z4159">
        <v>0</v>
      </c>
      <c r="AA4159" t="s">
        <v>20093</v>
      </c>
      <c r="AB4159" t="s">
        <v>20094</v>
      </c>
      <c r="AC4159">
        <v>358</v>
      </c>
      <c r="AD4159">
        <v>201</v>
      </c>
    </row>
    <row r="4160" spans="1:30" x14ac:dyDescent="0.35">
      <c r="A4160" t="s">
        <v>23</v>
      </c>
      <c r="B4160" t="s">
        <v>20095</v>
      </c>
      <c r="C4160" t="s">
        <v>20096</v>
      </c>
      <c r="D4160">
        <v>96</v>
      </c>
      <c r="E4160" s="4">
        <v>2300000</v>
      </c>
      <c r="F4160" s="4">
        <v>792966</v>
      </c>
      <c r="G4160" s="3">
        <f>movie_metadata[[#This Row],[New_gross]]-movie_metadata[[#This Row],[New_budget]]</f>
        <v>-1507034</v>
      </c>
      <c r="H4160" s="3" t="str">
        <f>IF(movie_metadata[[#This Row],[Profit/Loss_in money]]&gt;0,"Profit","Loss")</f>
        <v>Loss</v>
      </c>
      <c r="I4160" t="s">
        <v>26</v>
      </c>
      <c r="J4160" t="s">
        <v>27</v>
      </c>
      <c r="K4160" t="s">
        <v>20097</v>
      </c>
      <c r="L4160" s="1">
        <v>1989</v>
      </c>
      <c r="M4160" t="s">
        <v>572</v>
      </c>
      <c r="N4160">
        <v>5.0999999999999996</v>
      </c>
      <c r="O4160">
        <v>1.33</v>
      </c>
      <c r="P4160">
        <v>321</v>
      </c>
      <c r="Q4160">
        <v>49</v>
      </c>
      <c r="R4160">
        <v>6</v>
      </c>
      <c r="S4160">
        <v>14</v>
      </c>
      <c r="T4160" t="s">
        <v>20098</v>
      </c>
      <c r="U4160">
        <v>40</v>
      </c>
      <c r="V4160" t="s">
        <v>20099</v>
      </c>
      <c r="W4160">
        <v>4663</v>
      </c>
      <c r="X4160">
        <v>99</v>
      </c>
      <c r="Y4160" t="s">
        <v>20100</v>
      </c>
      <c r="Z4160">
        <v>2</v>
      </c>
      <c r="AA4160" t="s">
        <v>20101</v>
      </c>
      <c r="AB4160" t="s">
        <v>20102</v>
      </c>
      <c r="AC4160">
        <v>40</v>
      </c>
      <c r="AD4160">
        <v>30</v>
      </c>
    </row>
    <row r="4161" spans="1:30" x14ac:dyDescent="0.35">
      <c r="A4161" t="s">
        <v>23</v>
      </c>
      <c r="B4161" t="s">
        <v>60</v>
      </c>
      <c r="C4161" t="s">
        <v>20103</v>
      </c>
      <c r="D4161">
        <v>60</v>
      </c>
      <c r="E4161" s="4">
        <v>36541497.422512971</v>
      </c>
      <c r="F4161" s="4">
        <v>40504450.288288288</v>
      </c>
      <c r="G4161" s="3">
        <f>movie_metadata[[#This Row],[New_gross]]-movie_metadata[[#This Row],[New_budget]]</f>
        <v>3962952.865775317</v>
      </c>
      <c r="H4161" s="3" t="str">
        <f>IF(movie_metadata[[#This Row],[Profit/Loss_in money]]&gt;0,"Profit","Loss")</f>
        <v>Profit</v>
      </c>
      <c r="I4161" t="s">
        <v>26</v>
      </c>
      <c r="J4161" t="s">
        <v>27</v>
      </c>
      <c r="K4161" t="s">
        <v>3074</v>
      </c>
      <c r="L4161" s="1">
        <v>2005</v>
      </c>
      <c r="M4161" t="s">
        <v>60</v>
      </c>
      <c r="N4161">
        <v>7.4</v>
      </c>
      <c r="O4161">
        <v>1.33</v>
      </c>
      <c r="P4161">
        <v>763</v>
      </c>
      <c r="Q4161">
        <v>1</v>
      </c>
      <c r="S4161">
        <v>213</v>
      </c>
      <c r="T4161" t="s">
        <v>20104</v>
      </c>
      <c r="U4161">
        <v>480</v>
      </c>
      <c r="V4161" t="s">
        <v>19545</v>
      </c>
      <c r="W4161">
        <v>2258</v>
      </c>
      <c r="X4161">
        <v>1736</v>
      </c>
      <c r="Y4161" t="s">
        <v>20105</v>
      </c>
      <c r="Z4161">
        <v>1</v>
      </c>
      <c r="AA4161" t="s">
        <v>20106</v>
      </c>
      <c r="AB4161" t="s">
        <v>20107</v>
      </c>
      <c r="AC4161">
        <v>24</v>
      </c>
      <c r="AD4161">
        <v>360</v>
      </c>
    </row>
    <row r="4162" spans="1:30" x14ac:dyDescent="0.35">
      <c r="A4162" t="s">
        <v>23</v>
      </c>
      <c r="B4162" t="s">
        <v>3995</v>
      </c>
      <c r="C4162" t="s">
        <v>20108</v>
      </c>
      <c r="D4162">
        <v>89</v>
      </c>
      <c r="E4162" s="4">
        <v>2000000</v>
      </c>
      <c r="F4162" s="4">
        <v>55856656.279220782</v>
      </c>
      <c r="G4162" s="3">
        <f>movie_metadata[[#This Row],[New_gross]]-movie_metadata[[#This Row],[New_budget]]</f>
        <v>53856656.279220782</v>
      </c>
      <c r="H4162" s="3" t="str">
        <f>IF(movie_metadata[[#This Row],[Profit/Loss_in money]]&gt;0,"Profit","Loss")</f>
        <v>Profit</v>
      </c>
      <c r="I4162" t="s">
        <v>26</v>
      </c>
      <c r="J4162" t="s">
        <v>27</v>
      </c>
      <c r="K4162" t="s">
        <v>5473</v>
      </c>
      <c r="L4162" s="1">
        <v>1973</v>
      </c>
      <c r="M4162" t="s">
        <v>82</v>
      </c>
      <c r="N4162">
        <v>7.3</v>
      </c>
      <c r="O4162">
        <v>1.85</v>
      </c>
      <c r="P4162">
        <v>0</v>
      </c>
      <c r="Q4162">
        <v>66</v>
      </c>
      <c r="R4162">
        <v>11000</v>
      </c>
      <c r="S4162">
        <v>45</v>
      </c>
      <c r="T4162" t="s">
        <v>20109</v>
      </c>
      <c r="U4162">
        <v>11000</v>
      </c>
      <c r="V4162" t="s">
        <v>3995</v>
      </c>
      <c r="W4162">
        <v>33335</v>
      </c>
      <c r="X4162">
        <v>11192</v>
      </c>
      <c r="Y4162" t="s">
        <v>20110</v>
      </c>
      <c r="Z4162">
        <v>0</v>
      </c>
      <c r="AA4162" t="s">
        <v>20111</v>
      </c>
      <c r="AB4162" t="s">
        <v>20112</v>
      </c>
      <c r="AC4162">
        <v>128</v>
      </c>
      <c r="AD4162">
        <v>66</v>
      </c>
    </row>
    <row r="4163" spans="1:30" x14ac:dyDescent="0.35">
      <c r="A4163" t="s">
        <v>23</v>
      </c>
      <c r="B4163" t="s">
        <v>20113</v>
      </c>
      <c r="C4163" t="s">
        <v>20114</v>
      </c>
      <c r="D4163">
        <v>100</v>
      </c>
      <c r="E4163" s="4">
        <v>2000000</v>
      </c>
      <c r="F4163" s="4">
        <v>14673301</v>
      </c>
      <c r="G4163" s="3">
        <f>movie_metadata[[#This Row],[New_gross]]-movie_metadata[[#This Row],[New_budget]]</f>
        <v>12673301</v>
      </c>
      <c r="H4163" s="3" t="str">
        <f>IF(movie_metadata[[#This Row],[Profit/Loss_in money]]&gt;0,"Profit","Loss")</f>
        <v>Profit</v>
      </c>
      <c r="I4163" t="s">
        <v>26</v>
      </c>
      <c r="J4163" t="s">
        <v>27</v>
      </c>
      <c r="K4163" t="s">
        <v>5094</v>
      </c>
      <c r="L4163" s="1">
        <v>2014</v>
      </c>
      <c r="M4163" t="s">
        <v>572</v>
      </c>
      <c r="N4163">
        <v>6.9</v>
      </c>
      <c r="O4163">
        <v>2.35</v>
      </c>
      <c r="P4163">
        <v>45000</v>
      </c>
      <c r="Q4163">
        <v>533</v>
      </c>
      <c r="R4163">
        <v>421</v>
      </c>
      <c r="S4163">
        <v>159</v>
      </c>
      <c r="T4163" t="s">
        <v>20115</v>
      </c>
      <c r="U4163">
        <v>314</v>
      </c>
      <c r="V4163" t="s">
        <v>20116</v>
      </c>
      <c r="W4163">
        <v>112899</v>
      </c>
      <c r="X4163">
        <v>1062</v>
      </c>
      <c r="Y4163" t="s">
        <v>20117</v>
      </c>
      <c r="Z4163">
        <v>0</v>
      </c>
      <c r="AA4163" t="s">
        <v>20118</v>
      </c>
      <c r="AB4163" t="s">
        <v>20119</v>
      </c>
      <c r="AC4163">
        <v>631</v>
      </c>
      <c r="AD4163">
        <v>189</v>
      </c>
    </row>
    <row r="4164" spans="1:30" x14ac:dyDescent="0.35">
      <c r="A4164" t="s">
        <v>739</v>
      </c>
      <c r="B4164" t="s">
        <v>3995</v>
      </c>
      <c r="C4164" t="s">
        <v>20120</v>
      </c>
      <c r="D4164">
        <v>88</v>
      </c>
      <c r="E4164" s="4">
        <v>2000000</v>
      </c>
      <c r="F4164" s="4">
        <v>41403387.075000003</v>
      </c>
      <c r="G4164" s="3">
        <f>movie_metadata[[#This Row],[New_gross]]-movie_metadata[[#This Row],[New_budget]]</f>
        <v>39403387.075000003</v>
      </c>
      <c r="H4164" s="3" t="str">
        <f>IF(movie_metadata[[#This Row],[Profit/Loss_in money]]&gt;0,"Profit","Loss")</f>
        <v>Profit</v>
      </c>
      <c r="I4164" t="s">
        <v>26</v>
      </c>
      <c r="J4164" t="s">
        <v>27</v>
      </c>
      <c r="K4164" t="s">
        <v>1664</v>
      </c>
      <c r="L4164" s="1">
        <v>1972</v>
      </c>
      <c r="M4164" t="s">
        <v>572</v>
      </c>
      <c r="N4164">
        <v>6.8</v>
      </c>
      <c r="O4164">
        <v>1.85</v>
      </c>
      <c r="P4164">
        <v>0</v>
      </c>
      <c r="Q4164">
        <v>50</v>
      </c>
      <c r="R4164">
        <v>11000</v>
      </c>
      <c r="S4164">
        <v>258</v>
      </c>
      <c r="T4164" t="s">
        <v>15692</v>
      </c>
      <c r="U4164">
        <v>11000</v>
      </c>
      <c r="V4164" t="s">
        <v>3995</v>
      </c>
      <c r="W4164">
        <v>31077</v>
      </c>
      <c r="X4164">
        <v>12034</v>
      </c>
      <c r="Y4164" t="s">
        <v>12549</v>
      </c>
      <c r="Z4164">
        <v>5</v>
      </c>
      <c r="AA4164" t="s">
        <v>20121</v>
      </c>
      <c r="AB4164" t="s">
        <v>20122</v>
      </c>
      <c r="AC4164">
        <v>78</v>
      </c>
      <c r="AD4164">
        <v>300</v>
      </c>
    </row>
    <row r="4165" spans="1:30" x14ac:dyDescent="0.35">
      <c r="A4165" t="s">
        <v>739</v>
      </c>
      <c r="B4165" t="s">
        <v>20123</v>
      </c>
      <c r="C4165" t="s">
        <v>20124</v>
      </c>
      <c r="D4165">
        <v>129</v>
      </c>
      <c r="E4165" s="4">
        <v>2000000</v>
      </c>
      <c r="F4165" s="4">
        <v>50939289.944444448</v>
      </c>
      <c r="G4165" s="3">
        <f>movie_metadata[[#This Row],[New_gross]]-movie_metadata[[#This Row],[New_budget]]</f>
        <v>48939289.944444448</v>
      </c>
      <c r="H4165" s="3" t="str">
        <f>IF(movie_metadata[[#This Row],[Profit/Loss_in money]]&gt;0,"Profit","Loss")</f>
        <v>Profit</v>
      </c>
      <c r="I4165" t="s">
        <v>26</v>
      </c>
      <c r="J4165" t="s">
        <v>27</v>
      </c>
      <c r="K4165" t="s">
        <v>1928</v>
      </c>
      <c r="L4165" s="1">
        <v>1962</v>
      </c>
      <c r="M4165" t="s">
        <v>4815</v>
      </c>
      <c r="N4165">
        <v>8.4</v>
      </c>
      <c r="O4165">
        <v>1.85</v>
      </c>
      <c r="P4165">
        <v>15000</v>
      </c>
      <c r="Q4165">
        <v>127</v>
      </c>
      <c r="R4165">
        <v>89</v>
      </c>
      <c r="S4165">
        <v>161</v>
      </c>
      <c r="T4165" t="s">
        <v>20125</v>
      </c>
      <c r="U4165">
        <v>3000</v>
      </c>
      <c r="V4165" t="s">
        <v>1681</v>
      </c>
      <c r="W4165">
        <v>215086</v>
      </c>
      <c r="X4165">
        <v>3833</v>
      </c>
      <c r="Y4165" t="s">
        <v>20126</v>
      </c>
      <c r="Z4165">
        <v>0</v>
      </c>
      <c r="AA4165" t="s">
        <v>20127</v>
      </c>
      <c r="AB4165" t="s">
        <v>20128</v>
      </c>
      <c r="AC4165">
        <v>471</v>
      </c>
      <c r="AD4165">
        <v>226</v>
      </c>
    </row>
    <row r="4166" spans="1:30" x14ac:dyDescent="0.35">
      <c r="A4166" t="s">
        <v>739</v>
      </c>
      <c r="B4166" t="s">
        <v>837</v>
      </c>
      <c r="C4166" t="s">
        <v>20129</v>
      </c>
      <c r="D4166">
        <v>87</v>
      </c>
      <c r="E4166" s="4">
        <v>2000000</v>
      </c>
      <c r="F4166" s="4">
        <v>9003011</v>
      </c>
      <c r="G4166" s="3">
        <f>movie_metadata[[#This Row],[New_gross]]-movie_metadata[[#This Row],[New_budget]]</f>
        <v>7003011</v>
      </c>
      <c r="H4166" s="3" t="str">
        <f>IF(movie_metadata[[#This Row],[Profit/Loss_in money]]&gt;0,"Profit","Loss")</f>
        <v>Profit</v>
      </c>
      <c r="I4166" t="s">
        <v>26</v>
      </c>
      <c r="J4166" t="s">
        <v>358</v>
      </c>
      <c r="K4166" t="s">
        <v>219</v>
      </c>
      <c r="L4166" s="1">
        <v>1981</v>
      </c>
      <c r="M4166" t="s">
        <v>572</v>
      </c>
      <c r="N4166">
        <v>7.6</v>
      </c>
      <c r="O4166">
        <v>2.35</v>
      </c>
      <c r="P4166">
        <v>0</v>
      </c>
      <c r="Q4166">
        <v>177</v>
      </c>
      <c r="R4166">
        <v>750</v>
      </c>
      <c r="S4166">
        <v>41</v>
      </c>
      <c r="T4166" t="s">
        <v>735</v>
      </c>
      <c r="U4166">
        <v>745</v>
      </c>
      <c r="V4166" t="s">
        <v>14846</v>
      </c>
      <c r="W4166">
        <v>133966</v>
      </c>
      <c r="X4166">
        <v>1396</v>
      </c>
      <c r="Y4166" t="s">
        <v>20130</v>
      </c>
      <c r="Z4166">
        <v>0</v>
      </c>
      <c r="AA4166" t="s">
        <v>20131</v>
      </c>
      <c r="AB4166" t="s">
        <v>20132</v>
      </c>
      <c r="AC4166">
        <v>294</v>
      </c>
      <c r="AD4166">
        <v>531</v>
      </c>
    </row>
    <row r="4167" spans="1:30" x14ac:dyDescent="0.35">
      <c r="A4167" t="s">
        <v>23</v>
      </c>
      <c r="B4167" t="s">
        <v>20133</v>
      </c>
      <c r="C4167" t="s">
        <v>20134</v>
      </c>
      <c r="D4167">
        <v>102</v>
      </c>
      <c r="E4167" s="4">
        <v>2000000</v>
      </c>
      <c r="F4167" s="4">
        <v>11546543</v>
      </c>
      <c r="G4167" s="3">
        <f>movie_metadata[[#This Row],[New_gross]]-movie_metadata[[#This Row],[New_budget]]</f>
        <v>9546543</v>
      </c>
      <c r="H4167" s="3" t="str">
        <f>IF(movie_metadata[[#This Row],[Profit/Loss_in money]]&gt;0,"Profit","Loss")</f>
        <v>Profit</v>
      </c>
      <c r="I4167" t="s">
        <v>7225</v>
      </c>
      <c r="J4167" t="s">
        <v>3848</v>
      </c>
      <c r="K4167" t="s">
        <v>2129</v>
      </c>
      <c r="L4167" s="1">
        <v>1994</v>
      </c>
      <c r="M4167" t="s">
        <v>572</v>
      </c>
      <c r="N4167">
        <v>7.6</v>
      </c>
      <c r="O4167">
        <v>2.35</v>
      </c>
      <c r="P4167">
        <v>0</v>
      </c>
      <c r="Q4167">
        <v>77</v>
      </c>
      <c r="R4167">
        <v>32</v>
      </c>
      <c r="S4167">
        <v>75</v>
      </c>
      <c r="T4167" t="s">
        <v>16304</v>
      </c>
      <c r="U4167">
        <v>483</v>
      </c>
      <c r="V4167" t="s">
        <v>6872</v>
      </c>
      <c r="W4167">
        <v>34520</v>
      </c>
      <c r="X4167">
        <v>768</v>
      </c>
      <c r="Y4167" t="s">
        <v>20135</v>
      </c>
      <c r="Z4167">
        <v>1</v>
      </c>
      <c r="AA4167" t="s">
        <v>20136</v>
      </c>
      <c r="AB4167" t="s">
        <v>20137</v>
      </c>
      <c r="AC4167">
        <v>146</v>
      </c>
      <c r="AD4167">
        <v>147</v>
      </c>
    </row>
    <row r="4168" spans="1:30" x14ac:dyDescent="0.35">
      <c r="A4168" t="s">
        <v>23</v>
      </c>
      <c r="B4168" t="s">
        <v>8405</v>
      </c>
      <c r="C4168" t="s">
        <v>20138</v>
      </c>
      <c r="D4168">
        <v>118</v>
      </c>
      <c r="E4168" s="4">
        <v>2000000</v>
      </c>
      <c r="F4168" s="4">
        <v>11533945</v>
      </c>
      <c r="G4168" s="3">
        <f>movie_metadata[[#This Row],[New_gross]]-movie_metadata[[#This Row],[New_budget]]</f>
        <v>9533945</v>
      </c>
      <c r="H4168" s="3" t="str">
        <f>IF(movie_metadata[[#This Row],[Profit/Loss_in money]]&gt;0,"Profit","Loss")</f>
        <v>Profit</v>
      </c>
      <c r="I4168" t="s">
        <v>26</v>
      </c>
      <c r="J4168" t="s">
        <v>27</v>
      </c>
      <c r="K4168" t="s">
        <v>15055</v>
      </c>
      <c r="L4168" s="1">
        <v>1999</v>
      </c>
      <c r="M4168" t="s">
        <v>572</v>
      </c>
      <c r="N4168">
        <v>7.6</v>
      </c>
      <c r="O4168">
        <v>1.85</v>
      </c>
      <c r="P4168">
        <v>0</v>
      </c>
      <c r="Q4168">
        <v>123</v>
      </c>
      <c r="R4168">
        <v>108</v>
      </c>
      <c r="S4168">
        <v>103</v>
      </c>
      <c r="T4168" t="s">
        <v>11249</v>
      </c>
      <c r="U4168">
        <v>173</v>
      </c>
      <c r="V4168" t="s">
        <v>20139</v>
      </c>
      <c r="W4168">
        <v>77551</v>
      </c>
      <c r="X4168">
        <v>563</v>
      </c>
      <c r="Y4168" t="s">
        <v>20140</v>
      </c>
      <c r="Z4168">
        <v>0</v>
      </c>
      <c r="AA4168" t="s">
        <v>20141</v>
      </c>
      <c r="AB4168" t="s">
        <v>20142</v>
      </c>
      <c r="AC4168">
        <v>434</v>
      </c>
      <c r="AD4168">
        <v>148</v>
      </c>
    </row>
    <row r="4169" spans="1:30" x14ac:dyDescent="0.35">
      <c r="A4169" t="s">
        <v>23</v>
      </c>
      <c r="B4169" t="s">
        <v>20143</v>
      </c>
      <c r="C4169" t="s">
        <v>20144</v>
      </c>
      <c r="D4169">
        <v>86</v>
      </c>
      <c r="E4169" s="4">
        <v>2000000</v>
      </c>
      <c r="F4169" s="4">
        <v>12555230</v>
      </c>
      <c r="G4169" s="3">
        <f>movie_metadata[[#This Row],[New_gross]]-movie_metadata[[#This Row],[New_budget]]</f>
        <v>10555230</v>
      </c>
      <c r="H4169" s="3" t="str">
        <f>IF(movie_metadata[[#This Row],[Profit/Loss_in money]]&gt;0,"Profit","Loss")</f>
        <v>Profit</v>
      </c>
      <c r="I4169" t="s">
        <v>26</v>
      </c>
      <c r="J4169" t="s">
        <v>1452</v>
      </c>
      <c r="K4169" t="s">
        <v>6122</v>
      </c>
      <c r="L4169" s="1">
        <v>2011</v>
      </c>
      <c r="M4169" t="s">
        <v>572</v>
      </c>
      <c r="N4169">
        <v>5.3</v>
      </c>
      <c r="O4169">
        <v>1.85</v>
      </c>
      <c r="P4169">
        <v>0</v>
      </c>
      <c r="Q4169">
        <v>218</v>
      </c>
      <c r="R4169">
        <v>9</v>
      </c>
      <c r="S4169">
        <v>32</v>
      </c>
      <c r="T4169" t="s">
        <v>20145</v>
      </c>
      <c r="U4169">
        <v>120</v>
      </c>
      <c r="V4169" t="s">
        <v>20146</v>
      </c>
      <c r="W4169">
        <v>18566</v>
      </c>
      <c r="X4169">
        <v>218</v>
      </c>
      <c r="Y4169" t="s">
        <v>20147</v>
      </c>
      <c r="Z4169">
        <v>0</v>
      </c>
      <c r="AA4169" t="s">
        <v>20148</v>
      </c>
      <c r="AB4169" t="s">
        <v>20149</v>
      </c>
      <c r="AC4169">
        <v>154</v>
      </c>
      <c r="AD4169">
        <v>44</v>
      </c>
    </row>
    <row r="4170" spans="1:30" x14ac:dyDescent="0.35">
      <c r="A4170" t="s">
        <v>23</v>
      </c>
      <c r="B4170" t="s">
        <v>1805</v>
      </c>
      <c r="C4170" t="s">
        <v>20150</v>
      </c>
      <c r="D4170">
        <v>137</v>
      </c>
      <c r="E4170" s="4">
        <v>2000000</v>
      </c>
      <c r="F4170" s="4">
        <v>11284657</v>
      </c>
      <c r="G4170" s="3">
        <f>movie_metadata[[#This Row],[New_gross]]-movie_metadata[[#This Row],[New_budget]]</f>
        <v>9284657</v>
      </c>
      <c r="H4170" s="3" t="str">
        <f>IF(movie_metadata[[#This Row],[Profit/Loss_in money]]&gt;0,"Profit","Loss")</f>
        <v>Profit</v>
      </c>
      <c r="I4170" t="s">
        <v>8717</v>
      </c>
      <c r="J4170" t="s">
        <v>754</v>
      </c>
      <c r="K4170" t="s">
        <v>4066</v>
      </c>
      <c r="L4170" s="1">
        <v>2006</v>
      </c>
      <c r="M4170" t="s">
        <v>572</v>
      </c>
      <c r="N4170">
        <v>8.5</v>
      </c>
      <c r="O4170">
        <v>2.35</v>
      </c>
      <c r="P4170">
        <v>39000</v>
      </c>
      <c r="Q4170">
        <v>215</v>
      </c>
      <c r="R4170">
        <v>207</v>
      </c>
      <c r="S4170">
        <v>155</v>
      </c>
      <c r="T4170" t="s">
        <v>13547</v>
      </c>
      <c r="U4170">
        <v>380</v>
      </c>
      <c r="V4170" t="s">
        <v>10477</v>
      </c>
      <c r="W4170">
        <v>259379</v>
      </c>
      <c r="X4170">
        <v>927</v>
      </c>
      <c r="Y4170" t="s">
        <v>11538</v>
      </c>
      <c r="Z4170">
        <v>3</v>
      </c>
      <c r="AA4170" t="s">
        <v>20151</v>
      </c>
      <c r="AB4170" t="s">
        <v>20152</v>
      </c>
      <c r="AC4170">
        <v>407</v>
      </c>
      <c r="AD4170">
        <v>284</v>
      </c>
    </row>
    <row r="4171" spans="1:30" x14ac:dyDescent="0.35">
      <c r="A4171" t="s">
        <v>23</v>
      </c>
      <c r="B4171" t="s">
        <v>18245</v>
      </c>
      <c r="C4171" t="s">
        <v>20153</v>
      </c>
      <c r="D4171">
        <v>129</v>
      </c>
      <c r="E4171" s="4">
        <v>2000000</v>
      </c>
      <c r="F4171" s="4">
        <v>34522221</v>
      </c>
      <c r="G4171" s="3">
        <f>movie_metadata[[#This Row],[New_gross]]-movie_metadata[[#This Row],[New_budget]]</f>
        <v>32522221</v>
      </c>
      <c r="H4171" s="3" t="str">
        <f>IF(movie_metadata[[#This Row],[Profit/Loss_in money]]&gt;0,"Profit","Loss")</f>
        <v>Profit</v>
      </c>
      <c r="I4171" t="s">
        <v>26</v>
      </c>
      <c r="J4171" t="s">
        <v>27</v>
      </c>
      <c r="K4171" t="s">
        <v>3402</v>
      </c>
      <c r="L4171" s="1">
        <v>2011</v>
      </c>
      <c r="M4171" t="s">
        <v>29</v>
      </c>
      <c r="N4171">
        <v>7</v>
      </c>
      <c r="O4171">
        <v>2.35</v>
      </c>
      <c r="P4171">
        <v>10000</v>
      </c>
      <c r="Q4171">
        <v>34</v>
      </c>
      <c r="R4171">
        <v>589</v>
      </c>
      <c r="S4171">
        <v>341</v>
      </c>
      <c r="T4171" t="s">
        <v>18245</v>
      </c>
      <c r="U4171">
        <v>690</v>
      </c>
      <c r="V4171" t="s">
        <v>20154</v>
      </c>
      <c r="W4171">
        <v>15401</v>
      </c>
      <c r="X4171">
        <v>2300</v>
      </c>
      <c r="Y4171" t="s">
        <v>20155</v>
      </c>
      <c r="Z4171">
        <v>7</v>
      </c>
      <c r="AA4171" t="s">
        <v>20156</v>
      </c>
      <c r="AB4171" t="s">
        <v>20157</v>
      </c>
      <c r="AC4171">
        <v>175</v>
      </c>
      <c r="AD4171">
        <v>589</v>
      </c>
    </row>
    <row r="4172" spans="1:30" x14ac:dyDescent="0.35">
      <c r="A4172" t="s">
        <v>739</v>
      </c>
      <c r="B4172" t="s">
        <v>20158</v>
      </c>
      <c r="C4172" t="s">
        <v>20159</v>
      </c>
      <c r="D4172">
        <v>134</v>
      </c>
      <c r="E4172" s="4">
        <v>2000000</v>
      </c>
      <c r="F4172" s="4">
        <v>76503377.293103442</v>
      </c>
      <c r="G4172" s="3">
        <f>movie_metadata[[#This Row],[New_gross]]-movie_metadata[[#This Row],[New_budget]]</f>
        <v>74503377.293103442</v>
      </c>
      <c r="H4172" s="3" t="str">
        <f>IF(movie_metadata[[#This Row],[Profit/Loss_in money]]&gt;0,"Profit","Loss")</f>
        <v>Profit</v>
      </c>
      <c r="I4172" t="s">
        <v>26</v>
      </c>
      <c r="J4172" t="s">
        <v>27</v>
      </c>
      <c r="K4172" t="s">
        <v>3787</v>
      </c>
      <c r="L4172" s="1">
        <v>1961</v>
      </c>
      <c r="M4172" t="s">
        <v>5598</v>
      </c>
      <c r="N4172">
        <v>8</v>
      </c>
      <c r="O4172">
        <v>2.35</v>
      </c>
      <c r="P4172">
        <v>0</v>
      </c>
      <c r="Q4172">
        <v>100</v>
      </c>
      <c r="R4172">
        <v>31</v>
      </c>
      <c r="S4172">
        <v>366</v>
      </c>
      <c r="T4172" t="s">
        <v>9138</v>
      </c>
      <c r="U4172">
        <v>654</v>
      </c>
      <c r="V4172" t="s">
        <v>12964</v>
      </c>
      <c r="W4172">
        <v>62860</v>
      </c>
      <c r="X4172">
        <v>2290</v>
      </c>
      <c r="Y4172" t="s">
        <v>10663</v>
      </c>
      <c r="Z4172">
        <v>1</v>
      </c>
      <c r="AA4172" t="s">
        <v>20160</v>
      </c>
      <c r="AB4172" t="s">
        <v>20161</v>
      </c>
      <c r="AC4172">
        <v>167</v>
      </c>
      <c r="AD4172">
        <v>491</v>
      </c>
    </row>
    <row r="4173" spans="1:30" x14ac:dyDescent="0.35">
      <c r="A4173" t="s">
        <v>739</v>
      </c>
      <c r="B4173" t="s">
        <v>20162</v>
      </c>
      <c r="C4173" t="s">
        <v>20163</v>
      </c>
      <c r="D4173">
        <v>119</v>
      </c>
      <c r="E4173" s="4">
        <v>1614000</v>
      </c>
      <c r="F4173" s="4">
        <v>41095974.55704698</v>
      </c>
      <c r="G4173" s="3">
        <f>movie_metadata[[#This Row],[New_gross]]-movie_metadata[[#This Row],[New_budget]]</f>
        <v>39481974.55704698</v>
      </c>
      <c r="H4173" s="3" t="str">
        <f>IF(movie_metadata[[#This Row],[Profit/Loss_in money]]&gt;0,"Profit","Loss")</f>
        <v>Profit</v>
      </c>
      <c r="I4173" t="s">
        <v>26</v>
      </c>
      <c r="J4173" t="s">
        <v>27</v>
      </c>
      <c r="K4173" t="s">
        <v>20164</v>
      </c>
      <c r="L4173" s="1">
        <v>1940</v>
      </c>
      <c r="M4173" t="s">
        <v>15913</v>
      </c>
      <c r="N4173">
        <v>7.1</v>
      </c>
      <c r="O4173">
        <v>1.37</v>
      </c>
      <c r="P4173">
        <v>236</v>
      </c>
      <c r="Q4173">
        <v>12</v>
      </c>
      <c r="R4173">
        <v>6</v>
      </c>
      <c r="S4173">
        <v>380</v>
      </c>
      <c r="T4173" t="s">
        <v>15520</v>
      </c>
      <c r="U4173">
        <v>1000</v>
      </c>
      <c r="V4173" t="s">
        <v>20165</v>
      </c>
      <c r="W4173">
        <v>2269</v>
      </c>
      <c r="X4173">
        <v>2555</v>
      </c>
      <c r="Y4173" t="s">
        <v>20166</v>
      </c>
      <c r="Z4173">
        <v>8</v>
      </c>
      <c r="AA4173" t="s">
        <v>20167</v>
      </c>
      <c r="AB4173" t="s">
        <v>20168</v>
      </c>
      <c r="AC4173">
        <v>34</v>
      </c>
      <c r="AD4173">
        <v>760</v>
      </c>
    </row>
    <row r="4174" spans="1:30" x14ac:dyDescent="0.35">
      <c r="A4174" t="s">
        <v>23</v>
      </c>
      <c r="B4174" t="s">
        <v>20169</v>
      </c>
      <c r="C4174" t="s">
        <v>20170</v>
      </c>
      <c r="D4174">
        <v>80</v>
      </c>
      <c r="E4174" s="4">
        <v>9500000</v>
      </c>
      <c r="F4174" s="4">
        <v>7002255</v>
      </c>
      <c r="G4174" s="3">
        <f>movie_metadata[[#This Row],[New_gross]]-movie_metadata[[#This Row],[New_budget]]</f>
        <v>-2497745</v>
      </c>
      <c r="H4174" s="3" t="str">
        <f>IF(movie_metadata[[#This Row],[Profit/Loss_in money]]&gt;0,"Profit","Loss")</f>
        <v>Loss</v>
      </c>
      <c r="I4174" t="s">
        <v>1451</v>
      </c>
      <c r="J4174" t="s">
        <v>1452</v>
      </c>
      <c r="K4174" t="s">
        <v>20171</v>
      </c>
      <c r="L4174" s="1">
        <v>2003</v>
      </c>
      <c r="M4174" t="s">
        <v>29</v>
      </c>
      <c r="N4174">
        <v>7.8</v>
      </c>
      <c r="O4174">
        <v>1.66</v>
      </c>
      <c r="P4174">
        <v>0</v>
      </c>
      <c r="Q4174">
        <v>167</v>
      </c>
      <c r="R4174">
        <v>162</v>
      </c>
      <c r="S4174">
        <v>0</v>
      </c>
      <c r="T4174" t="s">
        <v>20172</v>
      </c>
      <c r="U4174">
        <v>23</v>
      </c>
      <c r="V4174" t="s">
        <v>20173</v>
      </c>
      <c r="W4174">
        <v>42462</v>
      </c>
      <c r="X4174">
        <v>29</v>
      </c>
      <c r="Y4174" t="s">
        <v>20174</v>
      </c>
      <c r="Z4174">
        <v>0</v>
      </c>
      <c r="AA4174" t="s">
        <v>20175</v>
      </c>
      <c r="AB4174" t="s">
        <v>20176</v>
      </c>
      <c r="AC4174">
        <v>312</v>
      </c>
      <c r="AD4174">
        <v>6</v>
      </c>
    </row>
    <row r="4175" spans="1:30" x14ac:dyDescent="0.35">
      <c r="A4175" t="s">
        <v>23</v>
      </c>
      <c r="B4175" t="s">
        <v>20177</v>
      </c>
      <c r="C4175" t="s">
        <v>20178</v>
      </c>
      <c r="D4175">
        <v>89</v>
      </c>
      <c r="E4175" s="4">
        <v>2000000</v>
      </c>
      <c r="F4175" s="4">
        <v>6719300</v>
      </c>
      <c r="G4175" s="3">
        <f>movie_metadata[[#This Row],[New_gross]]-movie_metadata[[#This Row],[New_budget]]</f>
        <v>4719300</v>
      </c>
      <c r="H4175" s="3" t="str">
        <f>IF(movie_metadata[[#This Row],[Profit/Loss_in money]]&gt;0,"Profit","Loss")</f>
        <v>Profit</v>
      </c>
      <c r="I4175" t="s">
        <v>26</v>
      </c>
      <c r="J4175" t="s">
        <v>254</v>
      </c>
      <c r="K4175" t="s">
        <v>2520</v>
      </c>
      <c r="L4175" s="1">
        <v>1998</v>
      </c>
      <c r="M4175" t="s">
        <v>29</v>
      </c>
      <c r="N4175">
        <v>7.2</v>
      </c>
      <c r="O4175">
        <v>1.85</v>
      </c>
      <c r="P4175">
        <v>0</v>
      </c>
      <c r="Q4175">
        <v>56</v>
      </c>
      <c r="R4175">
        <v>149</v>
      </c>
      <c r="S4175">
        <v>580</v>
      </c>
      <c r="T4175" t="s">
        <v>4568</v>
      </c>
      <c r="U4175">
        <v>912</v>
      </c>
      <c r="V4175" t="s">
        <v>8581</v>
      </c>
      <c r="W4175">
        <v>8224</v>
      </c>
      <c r="X4175">
        <v>3163</v>
      </c>
      <c r="Y4175" t="s">
        <v>3538</v>
      </c>
      <c r="Z4175">
        <v>3</v>
      </c>
      <c r="AA4175" t="s">
        <v>20179</v>
      </c>
      <c r="AB4175" t="s">
        <v>20180</v>
      </c>
      <c r="AC4175">
        <v>132</v>
      </c>
      <c r="AD4175">
        <v>752</v>
      </c>
    </row>
    <row r="4176" spans="1:30" x14ac:dyDescent="0.35">
      <c r="A4176" t="s">
        <v>23</v>
      </c>
      <c r="B4176" t="s">
        <v>16703</v>
      </c>
      <c r="C4176" t="s">
        <v>20181</v>
      </c>
      <c r="D4176">
        <v>101</v>
      </c>
      <c r="E4176" s="4">
        <v>37208648.833333336</v>
      </c>
      <c r="F4176" s="4">
        <v>6003587</v>
      </c>
      <c r="G4176" s="3">
        <f>movie_metadata[[#This Row],[New_gross]]-movie_metadata[[#This Row],[New_budget]]</f>
        <v>-31205061.833333336</v>
      </c>
      <c r="H4176" s="3" t="str">
        <f>IF(movie_metadata[[#This Row],[Profit/Loss_in money]]&gt;0,"Profit","Loss")</f>
        <v>Loss</v>
      </c>
      <c r="I4176" t="s">
        <v>26</v>
      </c>
      <c r="J4176" t="s">
        <v>27</v>
      </c>
      <c r="K4176" t="s">
        <v>4159</v>
      </c>
      <c r="L4176" s="1">
        <v>2003</v>
      </c>
      <c r="M4176" t="s">
        <v>572</v>
      </c>
      <c r="N4176">
        <v>7.5</v>
      </c>
      <c r="O4176">
        <v>1.85</v>
      </c>
      <c r="P4176">
        <v>0</v>
      </c>
      <c r="Q4176">
        <v>180</v>
      </c>
      <c r="R4176">
        <v>30</v>
      </c>
      <c r="S4176">
        <v>92</v>
      </c>
      <c r="T4176" t="s">
        <v>20182</v>
      </c>
      <c r="U4176">
        <v>14000</v>
      </c>
      <c r="V4176" t="s">
        <v>692</v>
      </c>
      <c r="W4176">
        <v>41999</v>
      </c>
      <c r="X4176">
        <v>14412</v>
      </c>
      <c r="Y4176" t="s">
        <v>20183</v>
      </c>
      <c r="Z4176">
        <v>0</v>
      </c>
      <c r="AA4176" t="s">
        <v>20184</v>
      </c>
      <c r="AB4176" t="s">
        <v>20185</v>
      </c>
      <c r="AC4176">
        <v>226</v>
      </c>
      <c r="AD4176">
        <v>119</v>
      </c>
    </row>
    <row r="4177" spans="1:30" x14ac:dyDescent="0.35">
      <c r="A4177" t="s">
        <v>23</v>
      </c>
      <c r="B4177" t="s">
        <v>9150</v>
      </c>
      <c r="C4177" t="s">
        <v>20186</v>
      </c>
      <c r="D4177">
        <v>80</v>
      </c>
      <c r="E4177" s="4">
        <v>2700000</v>
      </c>
      <c r="F4177" s="4">
        <v>5792822</v>
      </c>
      <c r="G4177" s="3">
        <f>movie_metadata[[#This Row],[New_gross]]-movie_metadata[[#This Row],[New_budget]]</f>
        <v>3092822</v>
      </c>
      <c r="H4177" s="3" t="str">
        <f>IF(movie_metadata[[#This Row],[Profit/Loss_in money]]&gt;0,"Profit","Loss")</f>
        <v>Profit</v>
      </c>
      <c r="I4177" t="s">
        <v>26</v>
      </c>
      <c r="J4177" t="s">
        <v>27</v>
      </c>
      <c r="K4177" t="s">
        <v>206</v>
      </c>
      <c r="L4177" s="1">
        <v>2004</v>
      </c>
      <c r="M4177" t="s">
        <v>572</v>
      </c>
      <c r="N4177">
        <v>8</v>
      </c>
      <c r="O4177">
        <v>1.85</v>
      </c>
      <c r="P4177">
        <v>13000</v>
      </c>
      <c r="Q4177">
        <v>211</v>
      </c>
      <c r="R4177">
        <v>0</v>
      </c>
      <c r="S4177">
        <v>3</v>
      </c>
      <c r="T4177" t="s">
        <v>20187</v>
      </c>
      <c r="U4177">
        <v>50</v>
      </c>
      <c r="V4177" t="s">
        <v>10459</v>
      </c>
      <c r="W4177">
        <v>168398</v>
      </c>
      <c r="X4177">
        <v>65</v>
      </c>
      <c r="Y4177" t="s">
        <v>20188</v>
      </c>
      <c r="Z4177">
        <v>0</v>
      </c>
      <c r="AA4177" t="s">
        <v>20189</v>
      </c>
      <c r="AB4177" t="s">
        <v>20190</v>
      </c>
      <c r="AC4177">
        <v>492</v>
      </c>
      <c r="AD4177">
        <v>8</v>
      </c>
    </row>
    <row r="4178" spans="1:30" x14ac:dyDescent="0.35">
      <c r="A4178" t="s">
        <v>23</v>
      </c>
      <c r="B4178" t="s">
        <v>1125</v>
      </c>
      <c r="C4178" t="s">
        <v>20191</v>
      </c>
      <c r="D4178">
        <v>115</v>
      </c>
      <c r="E4178" s="4">
        <v>2000000</v>
      </c>
      <c r="F4178" s="4">
        <v>5383834</v>
      </c>
      <c r="G4178" s="3">
        <f>movie_metadata[[#This Row],[New_gross]]-movie_metadata[[#This Row],[New_budget]]</f>
        <v>3383834</v>
      </c>
      <c r="H4178" s="3" t="str">
        <f>IF(movie_metadata[[#This Row],[Profit/Loss_in money]]&gt;0,"Profit","Loss")</f>
        <v>Profit</v>
      </c>
      <c r="I4178" t="s">
        <v>2765</v>
      </c>
      <c r="J4178" t="s">
        <v>2900</v>
      </c>
      <c r="K4178" t="s">
        <v>4066</v>
      </c>
      <c r="L4178" s="1">
        <v>2000</v>
      </c>
      <c r="M4178" t="s">
        <v>572</v>
      </c>
      <c r="N4178">
        <v>8.1</v>
      </c>
      <c r="O4178">
        <v>1.85</v>
      </c>
      <c r="P4178">
        <v>11000</v>
      </c>
      <c r="Q4178">
        <v>157</v>
      </c>
      <c r="R4178">
        <v>0</v>
      </c>
      <c r="S4178">
        <v>35</v>
      </c>
      <c r="T4178" t="s">
        <v>20192</v>
      </c>
      <c r="U4178">
        <v>85</v>
      </c>
      <c r="V4178" t="s">
        <v>18637</v>
      </c>
      <c r="W4178">
        <v>173551</v>
      </c>
      <c r="X4178">
        <v>318</v>
      </c>
      <c r="Y4178" t="s">
        <v>20193</v>
      </c>
      <c r="Z4178">
        <v>0</v>
      </c>
      <c r="AA4178" t="s">
        <v>20194</v>
      </c>
      <c r="AB4178" t="s">
        <v>20195</v>
      </c>
      <c r="AC4178">
        <v>361</v>
      </c>
      <c r="AD4178">
        <v>79</v>
      </c>
    </row>
    <row r="4179" spans="1:30" x14ac:dyDescent="0.35">
      <c r="A4179" t="s">
        <v>23</v>
      </c>
      <c r="B4179" t="s">
        <v>6137</v>
      </c>
      <c r="C4179" t="s">
        <v>20196</v>
      </c>
      <c r="D4179">
        <v>100</v>
      </c>
      <c r="E4179" s="4">
        <v>1500000</v>
      </c>
      <c r="F4179" s="4">
        <v>4599680</v>
      </c>
      <c r="G4179" s="3">
        <f>movie_metadata[[#This Row],[New_gross]]-movie_metadata[[#This Row],[New_budget]]</f>
        <v>3099680</v>
      </c>
      <c r="H4179" s="3" t="str">
        <f>IF(movie_metadata[[#This Row],[Profit/Loss_in money]]&gt;0,"Profit","Loss")</f>
        <v>Profit</v>
      </c>
      <c r="I4179" t="s">
        <v>26</v>
      </c>
      <c r="J4179" t="s">
        <v>27</v>
      </c>
      <c r="K4179" t="s">
        <v>3402</v>
      </c>
      <c r="L4179" s="1">
        <v>2003</v>
      </c>
      <c r="M4179" t="s">
        <v>572</v>
      </c>
      <c r="N4179">
        <v>6.8</v>
      </c>
      <c r="O4179">
        <v>1.85</v>
      </c>
      <c r="P4179">
        <v>0</v>
      </c>
      <c r="Q4179">
        <v>126</v>
      </c>
      <c r="R4179">
        <v>308</v>
      </c>
      <c r="S4179">
        <v>374</v>
      </c>
      <c r="T4179" t="s">
        <v>20197</v>
      </c>
      <c r="U4179">
        <v>1000</v>
      </c>
      <c r="V4179" t="s">
        <v>2054</v>
      </c>
      <c r="W4179">
        <v>68222</v>
      </c>
      <c r="X4179">
        <v>2186</v>
      </c>
      <c r="Y4179" t="s">
        <v>15316</v>
      </c>
      <c r="Z4179">
        <v>2</v>
      </c>
      <c r="AA4179" t="s">
        <v>20198</v>
      </c>
      <c r="AB4179" t="s">
        <v>20199</v>
      </c>
      <c r="AC4179">
        <v>545</v>
      </c>
      <c r="AD4179">
        <v>482</v>
      </c>
    </row>
    <row r="4180" spans="1:30" x14ac:dyDescent="0.35">
      <c r="A4180" t="s">
        <v>739</v>
      </c>
      <c r="B4180" t="s">
        <v>20200</v>
      </c>
      <c r="C4180" t="s">
        <v>20201</v>
      </c>
      <c r="D4180">
        <v>118</v>
      </c>
      <c r="E4180" s="4">
        <v>2000000</v>
      </c>
      <c r="F4180" s="4">
        <v>40504450.288288288</v>
      </c>
      <c r="G4180" s="3">
        <f>movie_metadata[[#This Row],[New_gross]]-movie_metadata[[#This Row],[New_budget]]</f>
        <v>38504450.288288288</v>
      </c>
      <c r="H4180" s="3" t="str">
        <f>IF(movie_metadata[[#This Row],[Profit/Loss_in money]]&gt;0,"Profit","Loss")</f>
        <v>Profit</v>
      </c>
      <c r="I4180" t="s">
        <v>26</v>
      </c>
      <c r="J4180" t="s">
        <v>27</v>
      </c>
      <c r="K4180" t="s">
        <v>206</v>
      </c>
      <c r="L4180" s="1">
        <v>1947</v>
      </c>
      <c r="M4180" t="s">
        <v>6020</v>
      </c>
      <c r="N4180">
        <v>7.4</v>
      </c>
      <c r="O4180">
        <v>1.37</v>
      </c>
      <c r="P4180">
        <v>0</v>
      </c>
      <c r="Q4180">
        <v>61</v>
      </c>
      <c r="R4180">
        <v>603</v>
      </c>
      <c r="S4180">
        <v>167</v>
      </c>
      <c r="T4180" t="s">
        <v>20202</v>
      </c>
      <c r="U4180">
        <v>936</v>
      </c>
      <c r="V4180" t="s">
        <v>2316</v>
      </c>
      <c r="W4180">
        <v>10791</v>
      </c>
      <c r="X4180">
        <v>1846</v>
      </c>
      <c r="Y4180" t="s">
        <v>20203</v>
      </c>
      <c r="Z4180">
        <v>3</v>
      </c>
      <c r="AA4180" t="s">
        <v>20204</v>
      </c>
      <c r="AB4180" t="s">
        <v>20205</v>
      </c>
      <c r="AC4180">
        <v>113</v>
      </c>
      <c r="AD4180">
        <v>297</v>
      </c>
    </row>
    <row r="4181" spans="1:30" x14ac:dyDescent="0.35">
      <c r="A4181" t="s">
        <v>23</v>
      </c>
      <c r="B4181" t="s">
        <v>20206</v>
      </c>
      <c r="C4181" t="s">
        <v>20207</v>
      </c>
      <c r="D4181">
        <v>100</v>
      </c>
      <c r="E4181" s="4">
        <v>2000000</v>
      </c>
      <c r="F4181" s="4">
        <v>6531491</v>
      </c>
      <c r="G4181" s="3">
        <f>movie_metadata[[#This Row],[New_gross]]-movie_metadata[[#This Row],[New_budget]]</f>
        <v>4531491</v>
      </c>
      <c r="H4181" s="3" t="str">
        <f>IF(movie_metadata[[#This Row],[Profit/Loss_in money]]&gt;0,"Profit","Loss")</f>
        <v>Profit</v>
      </c>
      <c r="I4181" t="s">
        <v>26</v>
      </c>
      <c r="J4181" t="s">
        <v>27</v>
      </c>
      <c r="K4181" t="s">
        <v>3402</v>
      </c>
      <c r="L4181" s="1">
        <v>2010</v>
      </c>
      <c r="M4181" t="s">
        <v>572</v>
      </c>
      <c r="N4181">
        <v>7.2</v>
      </c>
      <c r="O4181">
        <v>1.85</v>
      </c>
      <c r="P4181">
        <v>20000</v>
      </c>
      <c r="Q4181">
        <v>365</v>
      </c>
      <c r="R4181">
        <v>81</v>
      </c>
      <c r="S4181">
        <v>179</v>
      </c>
      <c r="T4181" t="s">
        <v>20208</v>
      </c>
      <c r="U4181">
        <v>34000</v>
      </c>
      <c r="V4181" t="s">
        <v>340</v>
      </c>
      <c r="W4181">
        <v>111658</v>
      </c>
      <c r="X4181">
        <v>34446</v>
      </c>
      <c r="Y4181" t="s">
        <v>20209</v>
      </c>
      <c r="Z4181">
        <v>2</v>
      </c>
      <c r="AA4181" t="s">
        <v>20210</v>
      </c>
      <c r="AB4181" t="s">
        <v>20211</v>
      </c>
      <c r="AC4181">
        <v>297</v>
      </c>
      <c r="AD4181">
        <v>248</v>
      </c>
    </row>
    <row r="4182" spans="1:30" x14ac:dyDescent="0.35">
      <c r="A4182" t="s">
        <v>23</v>
      </c>
      <c r="B4182" t="s">
        <v>4220</v>
      </c>
      <c r="C4182" t="s">
        <v>20212</v>
      </c>
      <c r="D4182">
        <v>106</v>
      </c>
      <c r="E4182" s="4">
        <v>37208648.833333336</v>
      </c>
      <c r="F4182" s="4">
        <v>4581222</v>
      </c>
      <c r="G4182" s="3">
        <f>movie_metadata[[#This Row],[New_gross]]-movie_metadata[[#This Row],[New_budget]]</f>
        <v>-32627426.833333336</v>
      </c>
      <c r="H4182" s="3" t="str">
        <f>IF(movie_metadata[[#This Row],[Profit/Loss_in money]]&gt;0,"Profit","Loss")</f>
        <v>Loss</v>
      </c>
      <c r="I4182" t="s">
        <v>26</v>
      </c>
      <c r="J4182" t="s">
        <v>45</v>
      </c>
      <c r="K4182" t="s">
        <v>20213</v>
      </c>
      <c r="L4182" s="1">
        <v>2003</v>
      </c>
      <c r="M4182" t="s">
        <v>572</v>
      </c>
      <c r="N4182">
        <v>8.1</v>
      </c>
      <c r="O4182">
        <v>1.85</v>
      </c>
      <c r="P4182">
        <v>0</v>
      </c>
      <c r="Q4182">
        <v>121</v>
      </c>
      <c r="R4182">
        <v>162</v>
      </c>
      <c r="S4182">
        <v>3</v>
      </c>
      <c r="T4182" t="s">
        <v>20214</v>
      </c>
      <c r="U4182">
        <v>21</v>
      </c>
      <c r="V4182" t="s">
        <v>20215</v>
      </c>
      <c r="W4182">
        <v>26926</v>
      </c>
      <c r="X4182">
        <v>29</v>
      </c>
      <c r="Y4182" t="s">
        <v>20216</v>
      </c>
      <c r="Z4182">
        <v>0</v>
      </c>
      <c r="AA4182" t="s">
        <v>20217</v>
      </c>
      <c r="AB4182" t="s">
        <v>20218</v>
      </c>
      <c r="AC4182">
        <v>156</v>
      </c>
      <c r="AD4182">
        <v>5</v>
      </c>
    </row>
    <row r="4183" spans="1:30" x14ac:dyDescent="0.35">
      <c r="A4183" t="s">
        <v>739</v>
      </c>
      <c r="B4183" t="s">
        <v>20219</v>
      </c>
      <c r="C4183" t="s">
        <v>20220</v>
      </c>
      <c r="D4183">
        <v>106</v>
      </c>
      <c r="E4183" s="4">
        <v>2000000</v>
      </c>
      <c r="F4183" s="4">
        <v>51002419.543624163</v>
      </c>
      <c r="G4183" s="3">
        <f>movie_metadata[[#This Row],[New_gross]]-movie_metadata[[#This Row],[New_budget]]</f>
        <v>49002419.543624163</v>
      </c>
      <c r="H4183" s="3" t="str">
        <f>IF(movie_metadata[[#This Row],[Profit/Loss_in money]]&gt;0,"Profit","Loss")</f>
        <v>Profit</v>
      </c>
      <c r="I4183" t="s">
        <v>26</v>
      </c>
      <c r="J4183" t="s">
        <v>27</v>
      </c>
      <c r="K4183" t="s">
        <v>2842</v>
      </c>
      <c r="L4183" s="1">
        <v>1938</v>
      </c>
      <c r="M4183" t="s">
        <v>6020</v>
      </c>
      <c r="N4183">
        <v>7</v>
      </c>
      <c r="O4183">
        <v>1.37</v>
      </c>
      <c r="P4183">
        <v>60</v>
      </c>
      <c r="Q4183">
        <v>10</v>
      </c>
      <c r="R4183">
        <v>85</v>
      </c>
      <c r="S4183">
        <v>300</v>
      </c>
      <c r="T4183" t="s">
        <v>15641</v>
      </c>
      <c r="U4183">
        <v>480</v>
      </c>
      <c r="V4183" t="s">
        <v>20221</v>
      </c>
      <c r="W4183">
        <v>1381</v>
      </c>
      <c r="X4183">
        <v>1833</v>
      </c>
      <c r="Y4183" t="s">
        <v>15692</v>
      </c>
      <c r="Z4183">
        <v>2</v>
      </c>
      <c r="AA4183" t="s">
        <v>20222</v>
      </c>
      <c r="AB4183" t="s">
        <v>20223</v>
      </c>
      <c r="AC4183">
        <v>29</v>
      </c>
      <c r="AD4183">
        <v>392</v>
      </c>
    </row>
    <row r="4184" spans="1:30" x14ac:dyDescent="0.35">
      <c r="A4184" t="s">
        <v>23</v>
      </c>
      <c r="B4184" t="s">
        <v>20224</v>
      </c>
      <c r="C4184" t="s">
        <v>20225</v>
      </c>
      <c r="D4184">
        <v>91</v>
      </c>
      <c r="E4184" s="4">
        <v>2000000</v>
      </c>
      <c r="F4184" s="4">
        <v>3885134</v>
      </c>
      <c r="G4184" s="3">
        <f>movie_metadata[[#This Row],[New_gross]]-movie_metadata[[#This Row],[New_budget]]</f>
        <v>1885134</v>
      </c>
      <c r="H4184" s="3" t="str">
        <f>IF(movie_metadata[[#This Row],[Profit/Loss_in money]]&gt;0,"Profit","Loss")</f>
        <v>Profit</v>
      </c>
      <c r="I4184" t="s">
        <v>26</v>
      </c>
      <c r="J4184" t="s">
        <v>27</v>
      </c>
      <c r="K4184" t="s">
        <v>2520</v>
      </c>
      <c r="L4184" s="1">
        <v>2005</v>
      </c>
      <c r="M4184" t="s">
        <v>572</v>
      </c>
      <c r="N4184">
        <v>7.4</v>
      </c>
      <c r="O4184">
        <v>1.85</v>
      </c>
      <c r="P4184">
        <v>0</v>
      </c>
      <c r="Q4184">
        <v>151</v>
      </c>
      <c r="R4184">
        <v>244</v>
      </c>
      <c r="S4184">
        <v>244</v>
      </c>
      <c r="T4184" t="s">
        <v>12503</v>
      </c>
      <c r="U4184">
        <v>538</v>
      </c>
      <c r="V4184" t="s">
        <v>20226</v>
      </c>
      <c r="W4184">
        <v>31130</v>
      </c>
      <c r="X4184">
        <v>1349</v>
      </c>
      <c r="Y4184" t="s">
        <v>20224</v>
      </c>
      <c r="Z4184">
        <v>0</v>
      </c>
      <c r="AA4184" t="s">
        <v>20227</v>
      </c>
      <c r="AB4184" t="s">
        <v>20228</v>
      </c>
      <c r="AC4184">
        <v>243</v>
      </c>
      <c r="AD4184">
        <v>363</v>
      </c>
    </row>
    <row r="4185" spans="1:30" x14ac:dyDescent="0.35">
      <c r="A4185" t="s">
        <v>23</v>
      </c>
      <c r="B4185" t="s">
        <v>18997</v>
      </c>
      <c r="C4185" t="s">
        <v>20229</v>
      </c>
      <c r="D4185">
        <v>105</v>
      </c>
      <c r="E4185" s="4">
        <v>43432109.375</v>
      </c>
      <c r="F4185" s="4">
        <v>4311834</v>
      </c>
      <c r="G4185" s="3">
        <f>movie_metadata[[#This Row],[New_gross]]-movie_metadata[[#This Row],[New_budget]]</f>
        <v>-39120275.375</v>
      </c>
      <c r="H4185" s="3" t="str">
        <f>IF(movie_metadata[[#This Row],[Profit/Loss_in money]]&gt;0,"Profit","Loss")</f>
        <v>Loss</v>
      </c>
      <c r="I4185" t="s">
        <v>26</v>
      </c>
      <c r="J4185" t="s">
        <v>27</v>
      </c>
      <c r="K4185" t="s">
        <v>20230</v>
      </c>
      <c r="L4185" s="1">
        <v>2010</v>
      </c>
      <c r="M4185" t="s">
        <v>29</v>
      </c>
      <c r="N4185">
        <v>8.3000000000000007</v>
      </c>
      <c r="O4185">
        <v>2.35</v>
      </c>
      <c r="P4185">
        <v>63000</v>
      </c>
      <c r="Q4185">
        <v>171</v>
      </c>
      <c r="R4185">
        <v>117</v>
      </c>
      <c r="S4185">
        <v>18</v>
      </c>
      <c r="T4185" t="s">
        <v>19875</v>
      </c>
      <c r="U4185">
        <v>13000</v>
      </c>
      <c r="V4185" t="s">
        <v>1150</v>
      </c>
      <c r="W4185">
        <v>55382</v>
      </c>
      <c r="X4185">
        <v>13145</v>
      </c>
      <c r="Y4185" t="s">
        <v>20231</v>
      </c>
      <c r="Z4185">
        <v>0</v>
      </c>
      <c r="AA4185" t="s">
        <v>20232</v>
      </c>
      <c r="AB4185" t="s">
        <v>20233</v>
      </c>
      <c r="AC4185">
        <v>129</v>
      </c>
      <c r="AD4185">
        <v>125</v>
      </c>
    </row>
    <row r="4186" spans="1:30" x14ac:dyDescent="0.35">
      <c r="A4186" t="s">
        <v>23</v>
      </c>
      <c r="B4186" t="s">
        <v>20234</v>
      </c>
      <c r="C4186" t="s">
        <v>20235</v>
      </c>
      <c r="D4186">
        <v>96</v>
      </c>
      <c r="E4186" s="4">
        <v>2000000</v>
      </c>
      <c r="F4186" s="4">
        <v>3590010</v>
      </c>
      <c r="G4186" s="3">
        <f>movie_metadata[[#This Row],[New_gross]]-movie_metadata[[#This Row],[New_budget]]</f>
        <v>1590010</v>
      </c>
      <c r="H4186" s="3" t="str">
        <f>IF(movie_metadata[[#This Row],[Profit/Loss_in money]]&gt;0,"Profit","Loss")</f>
        <v>Profit</v>
      </c>
      <c r="I4186" t="s">
        <v>26</v>
      </c>
      <c r="J4186" t="s">
        <v>45</v>
      </c>
      <c r="K4186" t="s">
        <v>7826</v>
      </c>
      <c r="L4186" s="1">
        <v>2015</v>
      </c>
      <c r="M4186" t="s">
        <v>572</v>
      </c>
      <c r="N4186">
        <v>6.1</v>
      </c>
      <c r="O4186">
        <v>1.85</v>
      </c>
      <c r="P4186">
        <v>0</v>
      </c>
      <c r="Q4186">
        <v>158</v>
      </c>
      <c r="R4186">
        <v>31</v>
      </c>
      <c r="S4186">
        <v>328</v>
      </c>
      <c r="T4186" t="s">
        <v>3945</v>
      </c>
      <c r="U4186">
        <v>804</v>
      </c>
      <c r="V4186" t="s">
        <v>10990</v>
      </c>
      <c r="W4186">
        <v>20885</v>
      </c>
      <c r="X4186">
        <v>3013</v>
      </c>
      <c r="Y4186" t="s">
        <v>14242</v>
      </c>
      <c r="Z4186">
        <v>0</v>
      </c>
      <c r="AA4186" t="s">
        <v>20236</v>
      </c>
      <c r="AB4186" t="s">
        <v>20237</v>
      </c>
      <c r="AC4186">
        <v>60</v>
      </c>
      <c r="AD4186">
        <v>625</v>
      </c>
    </row>
    <row r="4187" spans="1:30" x14ac:dyDescent="0.35">
      <c r="A4187" t="s">
        <v>23</v>
      </c>
      <c r="B4187" t="s">
        <v>20238</v>
      </c>
      <c r="C4187" t="s">
        <v>20239</v>
      </c>
      <c r="D4187">
        <v>116</v>
      </c>
      <c r="E4187" s="4">
        <v>39012343.558282211</v>
      </c>
      <c r="F4187" s="4">
        <v>3300230</v>
      </c>
      <c r="G4187" s="3">
        <f>movie_metadata[[#This Row],[New_gross]]-movie_metadata[[#This Row],[New_budget]]</f>
        <v>-35712113.558282211</v>
      </c>
      <c r="H4187" s="3" t="str">
        <f>IF(movie_metadata[[#This Row],[Profit/Loss_in money]]&gt;0,"Profit","Loss")</f>
        <v>Loss</v>
      </c>
      <c r="I4187" t="s">
        <v>26</v>
      </c>
      <c r="J4187" t="s">
        <v>1452</v>
      </c>
      <c r="K4187" t="s">
        <v>456</v>
      </c>
      <c r="L4187" s="1">
        <v>1999</v>
      </c>
      <c r="M4187" t="s">
        <v>572</v>
      </c>
      <c r="N4187">
        <v>7.5</v>
      </c>
      <c r="O4187">
        <v>1.85</v>
      </c>
      <c r="P4187">
        <v>0</v>
      </c>
      <c r="Q4187">
        <v>167</v>
      </c>
      <c r="R4187">
        <v>0</v>
      </c>
      <c r="S4187">
        <v>116</v>
      </c>
      <c r="T4187" t="s">
        <v>20240</v>
      </c>
      <c r="U4187">
        <v>251</v>
      </c>
      <c r="V4187" t="s">
        <v>11976</v>
      </c>
      <c r="W4187">
        <v>70084</v>
      </c>
      <c r="X4187">
        <v>675</v>
      </c>
      <c r="Y4187" t="s">
        <v>20241</v>
      </c>
      <c r="Z4187">
        <v>1</v>
      </c>
      <c r="AA4187" t="s">
        <v>20242</v>
      </c>
      <c r="AB4187" t="s">
        <v>20243</v>
      </c>
      <c r="AC4187">
        <v>346</v>
      </c>
      <c r="AD4187">
        <v>147</v>
      </c>
    </row>
    <row r="4188" spans="1:30" x14ac:dyDescent="0.35">
      <c r="A4188" t="s">
        <v>23</v>
      </c>
      <c r="B4188" t="s">
        <v>499</v>
      </c>
      <c r="C4188" t="s">
        <v>20244</v>
      </c>
      <c r="D4188">
        <v>116</v>
      </c>
      <c r="E4188" s="4">
        <v>2000000</v>
      </c>
      <c r="F4188" s="4">
        <v>3335839</v>
      </c>
      <c r="G4188" s="3">
        <f>movie_metadata[[#This Row],[New_gross]]-movie_metadata[[#This Row],[New_budget]]</f>
        <v>1335839</v>
      </c>
      <c r="H4188" s="3" t="str">
        <f>IF(movie_metadata[[#This Row],[Profit/Loss_in money]]&gt;0,"Profit","Loss")</f>
        <v>Profit</v>
      </c>
      <c r="I4188" t="s">
        <v>26</v>
      </c>
      <c r="J4188" t="s">
        <v>27</v>
      </c>
      <c r="K4188" t="s">
        <v>456</v>
      </c>
      <c r="L4188" s="1">
        <v>2005</v>
      </c>
      <c r="M4188" t="s">
        <v>572</v>
      </c>
      <c r="N4188">
        <v>7</v>
      </c>
      <c r="O4188">
        <v>1.85</v>
      </c>
      <c r="P4188">
        <v>0</v>
      </c>
      <c r="Q4188">
        <v>118</v>
      </c>
      <c r="R4188">
        <v>453</v>
      </c>
      <c r="S4188">
        <v>2000</v>
      </c>
      <c r="T4188" t="s">
        <v>55</v>
      </c>
      <c r="U4188">
        <v>24000</v>
      </c>
      <c r="V4188" t="s">
        <v>75</v>
      </c>
      <c r="W4188">
        <v>54657</v>
      </c>
      <c r="X4188">
        <v>50313</v>
      </c>
      <c r="Y4188" t="s">
        <v>5721</v>
      </c>
      <c r="Z4188">
        <v>2</v>
      </c>
      <c r="AA4188" t="s">
        <v>20245</v>
      </c>
      <c r="AB4188" t="s">
        <v>20246</v>
      </c>
      <c r="AC4188">
        <v>222</v>
      </c>
      <c r="AD4188">
        <v>23000</v>
      </c>
    </row>
    <row r="4189" spans="1:30" x14ac:dyDescent="0.35">
      <c r="A4189" t="s">
        <v>23</v>
      </c>
      <c r="B4189" t="s">
        <v>6793</v>
      </c>
      <c r="C4189" t="s">
        <v>20247</v>
      </c>
      <c r="D4189">
        <v>97</v>
      </c>
      <c r="E4189" s="4">
        <v>2000000</v>
      </c>
      <c r="F4189" s="4">
        <v>2557668</v>
      </c>
      <c r="G4189" s="3">
        <f>movie_metadata[[#This Row],[New_gross]]-movie_metadata[[#This Row],[New_budget]]</f>
        <v>557668</v>
      </c>
      <c r="H4189" s="3" t="str">
        <f>IF(movie_metadata[[#This Row],[Profit/Loss_in money]]&gt;0,"Profit","Loss")</f>
        <v>Profit</v>
      </c>
      <c r="I4189" t="s">
        <v>26</v>
      </c>
      <c r="J4189" t="s">
        <v>27</v>
      </c>
      <c r="K4189" t="s">
        <v>2118</v>
      </c>
      <c r="L4189" s="1">
        <v>2015</v>
      </c>
      <c r="M4189" t="s">
        <v>29</v>
      </c>
      <c r="N4189">
        <v>5.3</v>
      </c>
      <c r="O4189">
        <v>1.85</v>
      </c>
      <c r="P4189">
        <v>0</v>
      </c>
      <c r="Q4189">
        <v>39</v>
      </c>
      <c r="R4189">
        <v>5</v>
      </c>
      <c r="S4189">
        <v>349</v>
      </c>
      <c r="T4189" t="s">
        <v>7057</v>
      </c>
      <c r="U4189">
        <v>1000</v>
      </c>
      <c r="V4189" t="s">
        <v>2031</v>
      </c>
      <c r="W4189">
        <v>3911</v>
      </c>
      <c r="X4189">
        <v>2739</v>
      </c>
      <c r="Y4189" t="s">
        <v>20248</v>
      </c>
      <c r="Z4189">
        <v>1</v>
      </c>
      <c r="AA4189" t="s">
        <v>20249</v>
      </c>
      <c r="AB4189" t="s">
        <v>20250</v>
      </c>
      <c r="AC4189">
        <v>22</v>
      </c>
      <c r="AD4189">
        <v>426</v>
      </c>
    </row>
    <row r="4190" spans="1:30" x14ac:dyDescent="0.35">
      <c r="A4190" t="s">
        <v>23</v>
      </c>
      <c r="B4190" t="s">
        <v>1518</v>
      </c>
      <c r="C4190" t="s">
        <v>20251</v>
      </c>
      <c r="D4190">
        <v>101</v>
      </c>
      <c r="E4190" s="4">
        <v>2000000</v>
      </c>
      <c r="F4190" s="4">
        <v>2506446</v>
      </c>
      <c r="G4190" s="3">
        <f>movie_metadata[[#This Row],[New_gross]]-movie_metadata[[#This Row],[New_budget]]</f>
        <v>506446</v>
      </c>
      <c r="H4190" s="3" t="str">
        <f>IF(movie_metadata[[#This Row],[Profit/Loss_in money]]&gt;0,"Profit","Loss")</f>
        <v>Profit</v>
      </c>
      <c r="I4190" t="s">
        <v>26</v>
      </c>
      <c r="J4190" t="s">
        <v>27</v>
      </c>
      <c r="K4190" t="s">
        <v>1674</v>
      </c>
      <c r="L4190" s="1">
        <v>2002</v>
      </c>
      <c r="M4190" t="s">
        <v>572</v>
      </c>
      <c r="N4190">
        <v>4.7</v>
      </c>
      <c r="O4190">
        <v>1.85</v>
      </c>
      <c r="P4190">
        <v>134</v>
      </c>
      <c r="Q4190">
        <v>108</v>
      </c>
      <c r="R4190">
        <v>0</v>
      </c>
      <c r="S4190">
        <v>685</v>
      </c>
      <c r="T4190" t="s">
        <v>5740</v>
      </c>
      <c r="U4190">
        <v>8000</v>
      </c>
      <c r="V4190" t="s">
        <v>1521</v>
      </c>
      <c r="W4190">
        <v>8662</v>
      </c>
      <c r="X4190">
        <v>11327</v>
      </c>
      <c r="Y4190" t="s">
        <v>7203</v>
      </c>
      <c r="Z4190">
        <v>0</v>
      </c>
      <c r="AA4190" t="s">
        <v>20252</v>
      </c>
      <c r="AB4190" t="s">
        <v>20253</v>
      </c>
      <c r="AC4190">
        <v>172</v>
      </c>
      <c r="AD4190">
        <v>724</v>
      </c>
    </row>
    <row r="4191" spans="1:30" x14ac:dyDescent="0.35">
      <c r="A4191" t="s">
        <v>23</v>
      </c>
      <c r="B4191" t="s">
        <v>20254</v>
      </c>
      <c r="C4191" t="s">
        <v>20255</v>
      </c>
      <c r="D4191">
        <v>98</v>
      </c>
      <c r="E4191" s="4">
        <v>2000000</v>
      </c>
      <c r="F4191" s="4">
        <v>7369373</v>
      </c>
      <c r="G4191" s="3">
        <f>movie_metadata[[#This Row],[New_gross]]-movie_metadata[[#This Row],[New_budget]]</f>
        <v>5369373</v>
      </c>
      <c r="H4191" s="3" t="str">
        <f>IF(movie_metadata[[#This Row],[Profit/Loss_in money]]&gt;0,"Profit","Loss")</f>
        <v>Profit</v>
      </c>
      <c r="I4191" t="s">
        <v>26</v>
      </c>
      <c r="J4191" t="s">
        <v>45</v>
      </c>
      <c r="K4191" t="s">
        <v>3022</v>
      </c>
      <c r="L4191" s="1">
        <v>1986</v>
      </c>
      <c r="M4191" t="s">
        <v>572</v>
      </c>
      <c r="N4191">
        <v>5.7</v>
      </c>
      <c r="O4191">
        <v>1.85</v>
      </c>
      <c r="P4191">
        <v>0</v>
      </c>
      <c r="Q4191">
        <v>65</v>
      </c>
      <c r="R4191">
        <v>85</v>
      </c>
      <c r="S4191">
        <v>186</v>
      </c>
      <c r="T4191" t="s">
        <v>20256</v>
      </c>
      <c r="U4191">
        <v>265</v>
      </c>
      <c r="V4191" t="s">
        <v>10112</v>
      </c>
      <c r="W4191">
        <v>4288</v>
      </c>
      <c r="X4191">
        <v>901</v>
      </c>
      <c r="Y4191" t="s">
        <v>20257</v>
      </c>
      <c r="Z4191">
        <v>1</v>
      </c>
      <c r="AA4191" t="s">
        <v>20258</v>
      </c>
      <c r="AB4191" t="s">
        <v>20259</v>
      </c>
      <c r="AC4191">
        <v>74</v>
      </c>
      <c r="AD4191">
        <v>194</v>
      </c>
    </row>
    <row r="4192" spans="1:30" x14ac:dyDescent="0.35">
      <c r="A4192" t="s">
        <v>23</v>
      </c>
      <c r="B4192" t="s">
        <v>60</v>
      </c>
      <c r="C4192" t="s">
        <v>20260</v>
      </c>
      <c r="D4192">
        <v>22</v>
      </c>
      <c r="E4192" s="4">
        <v>36541497.422512971</v>
      </c>
      <c r="F4192" s="4">
        <v>109020586.22448979</v>
      </c>
      <c r="G4192" s="3">
        <f>movie_metadata[[#This Row],[New_gross]]-movie_metadata[[#This Row],[New_budget]]</f>
        <v>72479088.80197683</v>
      </c>
      <c r="H4192" s="3" t="str">
        <f>IF(movie_metadata[[#This Row],[Profit/Loss_in money]]&gt;0,"Profit","Loss")</f>
        <v>Profit</v>
      </c>
      <c r="I4192" t="s">
        <v>26</v>
      </c>
      <c r="J4192" t="s">
        <v>27</v>
      </c>
      <c r="K4192" t="s">
        <v>1664</v>
      </c>
      <c r="L4192" s="1">
        <v>2005</v>
      </c>
      <c r="M4192" t="s">
        <v>1113</v>
      </c>
      <c r="N4192">
        <v>8.1</v>
      </c>
      <c r="O4192">
        <v>4</v>
      </c>
      <c r="P4192">
        <v>558</v>
      </c>
      <c r="Q4192">
        <v>8</v>
      </c>
      <c r="S4192">
        <v>344</v>
      </c>
      <c r="T4192" t="s">
        <v>1187</v>
      </c>
      <c r="U4192">
        <v>459</v>
      </c>
      <c r="V4192" t="s">
        <v>473</v>
      </c>
      <c r="W4192">
        <v>4181</v>
      </c>
      <c r="X4192">
        <v>1359</v>
      </c>
      <c r="Y4192" t="s">
        <v>8212</v>
      </c>
      <c r="Z4192">
        <v>3</v>
      </c>
      <c r="AA4192" t="s">
        <v>20261</v>
      </c>
      <c r="AB4192" t="s">
        <v>20262</v>
      </c>
      <c r="AC4192">
        <v>62</v>
      </c>
      <c r="AD4192">
        <v>396</v>
      </c>
    </row>
    <row r="4193" spans="1:30" x14ac:dyDescent="0.35">
      <c r="A4193" t="s">
        <v>23</v>
      </c>
      <c r="B4193" t="s">
        <v>17144</v>
      </c>
      <c r="C4193" t="s">
        <v>20263</v>
      </c>
      <c r="D4193">
        <v>101</v>
      </c>
      <c r="E4193" s="4">
        <v>2000000</v>
      </c>
      <c r="F4193" s="4">
        <v>1984378</v>
      </c>
      <c r="G4193" s="3">
        <f>movie_metadata[[#This Row],[New_gross]]-movie_metadata[[#This Row],[New_budget]]</f>
        <v>-15622</v>
      </c>
      <c r="H4193" s="3" t="str">
        <f>IF(movie_metadata[[#This Row],[Profit/Loss_in money]]&gt;0,"Profit","Loss")</f>
        <v>Loss</v>
      </c>
      <c r="I4193" t="s">
        <v>26</v>
      </c>
      <c r="J4193" t="s">
        <v>27</v>
      </c>
      <c r="K4193" t="s">
        <v>1407</v>
      </c>
      <c r="L4193" s="1">
        <v>2006</v>
      </c>
      <c r="M4193" t="s">
        <v>5598</v>
      </c>
      <c r="N4193">
        <v>6.5</v>
      </c>
      <c r="O4193">
        <v>1.78</v>
      </c>
      <c r="P4193">
        <v>0</v>
      </c>
      <c r="Q4193">
        <v>160</v>
      </c>
      <c r="R4193">
        <v>263</v>
      </c>
      <c r="S4193">
        <v>37</v>
      </c>
      <c r="T4193" t="s">
        <v>20264</v>
      </c>
      <c r="U4193">
        <v>71</v>
      </c>
      <c r="V4193" t="s">
        <v>20265</v>
      </c>
      <c r="W4193">
        <v>27346</v>
      </c>
      <c r="X4193">
        <v>226</v>
      </c>
      <c r="Y4193" t="s">
        <v>20266</v>
      </c>
      <c r="Z4193">
        <v>3</v>
      </c>
      <c r="AA4193" t="s">
        <v>20267</v>
      </c>
      <c r="AB4193" t="s">
        <v>20268</v>
      </c>
      <c r="AC4193">
        <v>206</v>
      </c>
      <c r="AD4193">
        <v>51</v>
      </c>
    </row>
    <row r="4194" spans="1:30" x14ac:dyDescent="0.35">
      <c r="A4194" t="s">
        <v>23</v>
      </c>
      <c r="B4194" t="s">
        <v>20269</v>
      </c>
      <c r="C4194" t="s">
        <v>20270</v>
      </c>
      <c r="D4194">
        <v>90</v>
      </c>
      <c r="E4194" s="4">
        <v>1500000</v>
      </c>
      <c r="F4194" s="4">
        <v>2283276</v>
      </c>
      <c r="G4194" s="3">
        <f>movie_metadata[[#This Row],[New_gross]]-movie_metadata[[#This Row],[New_budget]]</f>
        <v>783276</v>
      </c>
      <c r="H4194" s="3" t="str">
        <f>IF(movie_metadata[[#This Row],[Profit/Loss_in money]]&gt;0,"Profit","Loss")</f>
        <v>Profit</v>
      </c>
      <c r="I4194" t="s">
        <v>11677</v>
      </c>
      <c r="J4194" t="s">
        <v>20271</v>
      </c>
      <c r="K4194" t="s">
        <v>20272</v>
      </c>
      <c r="L4194" s="1">
        <v>2008</v>
      </c>
      <c r="M4194" t="s">
        <v>572</v>
      </c>
      <c r="N4194">
        <v>8</v>
      </c>
      <c r="O4194">
        <v>1.85</v>
      </c>
      <c r="P4194">
        <v>0</v>
      </c>
      <c r="Q4194">
        <v>231</v>
      </c>
      <c r="R4194">
        <v>56</v>
      </c>
      <c r="S4194">
        <v>0</v>
      </c>
      <c r="T4194" t="s">
        <v>20273</v>
      </c>
      <c r="U4194">
        <v>56</v>
      </c>
      <c r="V4194" t="s">
        <v>20269</v>
      </c>
      <c r="W4194">
        <v>46107</v>
      </c>
      <c r="X4194">
        <v>56</v>
      </c>
      <c r="Y4194" t="s">
        <v>20274</v>
      </c>
      <c r="Z4194">
        <v>0</v>
      </c>
      <c r="AA4194" t="s">
        <v>20275</v>
      </c>
      <c r="AB4194" t="s">
        <v>20276</v>
      </c>
      <c r="AC4194">
        <v>156</v>
      </c>
      <c r="AD4194">
        <v>0</v>
      </c>
    </row>
    <row r="4195" spans="1:30" x14ac:dyDescent="0.35">
      <c r="A4195" t="s">
        <v>23</v>
      </c>
      <c r="B4195" t="s">
        <v>20277</v>
      </c>
      <c r="C4195" t="s">
        <v>20278</v>
      </c>
      <c r="D4195">
        <v>120</v>
      </c>
      <c r="E4195" s="4">
        <v>2000000</v>
      </c>
      <c r="F4195" s="4">
        <v>1098224</v>
      </c>
      <c r="G4195" s="3">
        <f>movie_metadata[[#This Row],[New_gross]]-movie_metadata[[#This Row],[New_budget]]</f>
        <v>-901776</v>
      </c>
      <c r="H4195" s="3" t="str">
        <f>IF(movie_metadata[[#This Row],[Profit/Loss_in money]]&gt;0,"Profit","Loss")</f>
        <v>Loss</v>
      </c>
      <c r="I4195" t="s">
        <v>26</v>
      </c>
      <c r="J4195" t="s">
        <v>27</v>
      </c>
      <c r="K4195" t="s">
        <v>946</v>
      </c>
      <c r="L4195" s="1">
        <v>2003</v>
      </c>
      <c r="M4195" t="s">
        <v>29</v>
      </c>
      <c r="N4195">
        <v>3.3</v>
      </c>
      <c r="O4195">
        <v>1.85</v>
      </c>
      <c r="P4195">
        <v>32</v>
      </c>
      <c r="Q4195">
        <v>7</v>
      </c>
      <c r="R4195">
        <v>0</v>
      </c>
      <c r="S4195">
        <v>40</v>
      </c>
      <c r="T4195" t="s">
        <v>20279</v>
      </c>
      <c r="U4195">
        <v>178</v>
      </c>
      <c r="V4195" t="s">
        <v>20280</v>
      </c>
      <c r="W4195">
        <v>397</v>
      </c>
      <c r="X4195">
        <v>359</v>
      </c>
      <c r="Y4195" t="s">
        <v>20281</v>
      </c>
      <c r="Z4195">
        <v>1</v>
      </c>
      <c r="AA4195" t="s">
        <v>20282</v>
      </c>
      <c r="AB4195" t="s">
        <v>20283</v>
      </c>
      <c r="AC4195">
        <v>30</v>
      </c>
      <c r="AD4195">
        <v>69</v>
      </c>
    </row>
    <row r="4196" spans="1:30" x14ac:dyDescent="0.35">
      <c r="A4196" t="s">
        <v>23</v>
      </c>
      <c r="B4196" t="s">
        <v>18997</v>
      </c>
      <c r="C4196" t="s">
        <v>20284</v>
      </c>
      <c r="D4196">
        <v>102</v>
      </c>
      <c r="E4196" s="4">
        <v>2000000</v>
      </c>
      <c r="F4196" s="4">
        <v>1430185</v>
      </c>
      <c r="G4196" s="3">
        <f>movie_metadata[[#This Row],[New_gross]]-movie_metadata[[#This Row],[New_budget]]</f>
        <v>-569815</v>
      </c>
      <c r="H4196" s="3" t="str">
        <f>IF(movie_metadata[[#This Row],[Profit/Loss_in money]]&gt;0,"Profit","Loss")</f>
        <v>Loss</v>
      </c>
      <c r="I4196" t="s">
        <v>26</v>
      </c>
      <c r="J4196" t="s">
        <v>27</v>
      </c>
      <c r="K4196" t="s">
        <v>20285</v>
      </c>
      <c r="L4196" s="1">
        <v>2007</v>
      </c>
      <c r="M4196" t="s">
        <v>60</v>
      </c>
      <c r="N4196">
        <v>8.3000000000000007</v>
      </c>
      <c r="O4196">
        <v>1.85</v>
      </c>
      <c r="P4196">
        <v>0</v>
      </c>
      <c r="Q4196">
        <v>79</v>
      </c>
      <c r="R4196">
        <v>117</v>
      </c>
      <c r="S4196">
        <v>17</v>
      </c>
      <c r="T4196" t="s">
        <v>20286</v>
      </c>
      <c r="U4196">
        <v>393</v>
      </c>
      <c r="V4196" t="s">
        <v>1919</v>
      </c>
      <c r="W4196">
        <v>7314</v>
      </c>
      <c r="X4196">
        <v>446</v>
      </c>
      <c r="Y4196" t="s">
        <v>20287</v>
      </c>
      <c r="Z4196">
        <v>0</v>
      </c>
      <c r="AA4196" t="s">
        <v>20288</v>
      </c>
      <c r="AB4196" t="s">
        <v>20289</v>
      </c>
      <c r="AC4196">
        <v>55</v>
      </c>
      <c r="AD4196">
        <v>21</v>
      </c>
    </row>
    <row r="4197" spans="1:30" x14ac:dyDescent="0.35">
      <c r="A4197" t="s">
        <v>23</v>
      </c>
      <c r="B4197" t="s">
        <v>20290</v>
      </c>
      <c r="C4197" t="s">
        <v>20291</v>
      </c>
      <c r="D4197">
        <v>102</v>
      </c>
      <c r="E4197" s="4">
        <v>2000000</v>
      </c>
      <c r="F4197" s="4">
        <v>1477002</v>
      </c>
      <c r="G4197" s="3">
        <f>movie_metadata[[#This Row],[New_gross]]-movie_metadata[[#This Row],[New_budget]]</f>
        <v>-522998</v>
      </c>
      <c r="H4197" s="3" t="str">
        <f>IF(movie_metadata[[#This Row],[Profit/Loss_in money]]&gt;0,"Profit","Loss")</f>
        <v>Loss</v>
      </c>
      <c r="I4197" t="s">
        <v>26</v>
      </c>
      <c r="J4197" t="s">
        <v>27</v>
      </c>
      <c r="K4197" t="s">
        <v>206</v>
      </c>
      <c r="L4197" s="1">
        <v>2015</v>
      </c>
      <c r="M4197" t="s">
        <v>572</v>
      </c>
      <c r="N4197">
        <v>6.9</v>
      </c>
      <c r="O4197">
        <v>2.35</v>
      </c>
      <c r="P4197">
        <v>0</v>
      </c>
      <c r="Q4197">
        <v>168</v>
      </c>
      <c r="R4197">
        <v>22</v>
      </c>
      <c r="S4197">
        <v>80</v>
      </c>
      <c r="T4197" t="s">
        <v>6632</v>
      </c>
      <c r="U4197">
        <v>10000</v>
      </c>
      <c r="V4197" t="s">
        <v>220</v>
      </c>
      <c r="W4197">
        <v>16645</v>
      </c>
      <c r="X4197">
        <v>11184</v>
      </c>
      <c r="Y4197" t="s">
        <v>20292</v>
      </c>
      <c r="Z4197">
        <v>3</v>
      </c>
      <c r="AA4197" t="s">
        <v>20293</v>
      </c>
      <c r="AB4197" t="s">
        <v>20294</v>
      </c>
      <c r="AC4197">
        <v>72</v>
      </c>
      <c r="AD4197">
        <v>1000</v>
      </c>
    </row>
    <row r="4198" spans="1:30" x14ac:dyDescent="0.35">
      <c r="A4198" t="s">
        <v>23</v>
      </c>
      <c r="B4198" t="s">
        <v>60</v>
      </c>
      <c r="C4198" t="s">
        <v>20295</v>
      </c>
      <c r="D4198">
        <v>60</v>
      </c>
      <c r="E4198" s="4">
        <v>36541497.422512971</v>
      </c>
      <c r="F4198" s="4">
        <v>55856656.279220782</v>
      </c>
      <c r="G4198" s="3">
        <f>movie_metadata[[#This Row],[New_gross]]-movie_metadata[[#This Row],[New_budget]]</f>
        <v>19315158.856707811</v>
      </c>
      <c r="H4198" s="3" t="str">
        <f>IF(movie_metadata[[#This Row],[Profit/Loss_in money]]&gt;0,"Profit","Loss")</f>
        <v>Profit</v>
      </c>
      <c r="I4198" t="s">
        <v>26</v>
      </c>
      <c r="J4198" t="s">
        <v>27</v>
      </c>
      <c r="K4198" t="s">
        <v>1407</v>
      </c>
      <c r="L4198" s="1">
        <v>2005</v>
      </c>
      <c r="M4198" t="s">
        <v>60</v>
      </c>
      <c r="N4198">
        <v>7.3</v>
      </c>
      <c r="O4198">
        <v>1.33</v>
      </c>
      <c r="P4198">
        <v>43</v>
      </c>
      <c r="Q4198">
        <v>1</v>
      </c>
      <c r="S4198">
        <v>143</v>
      </c>
      <c r="T4198" t="s">
        <v>5237</v>
      </c>
      <c r="U4198">
        <v>11000</v>
      </c>
      <c r="V4198" t="s">
        <v>249</v>
      </c>
      <c r="W4198">
        <v>415</v>
      </c>
      <c r="X4198">
        <v>11618</v>
      </c>
      <c r="Y4198" t="s">
        <v>20296</v>
      </c>
      <c r="Z4198">
        <v>5</v>
      </c>
      <c r="AA4198" t="s">
        <v>20297</v>
      </c>
      <c r="AB4198" t="s">
        <v>20298</v>
      </c>
      <c r="AC4198">
        <v>26</v>
      </c>
      <c r="AD4198">
        <v>289</v>
      </c>
    </row>
    <row r="4199" spans="1:30" x14ac:dyDescent="0.35">
      <c r="A4199" t="s">
        <v>739</v>
      </c>
      <c r="B4199" t="s">
        <v>20299</v>
      </c>
      <c r="C4199" t="s">
        <v>20300</v>
      </c>
      <c r="D4199">
        <v>100</v>
      </c>
      <c r="E4199" s="4">
        <v>2000000</v>
      </c>
      <c r="F4199" s="4">
        <v>1134049</v>
      </c>
      <c r="G4199" s="3">
        <f>movie_metadata[[#This Row],[New_gross]]-movie_metadata[[#This Row],[New_budget]]</f>
        <v>-865951</v>
      </c>
      <c r="H4199" s="3" t="str">
        <f>IF(movie_metadata[[#This Row],[Profit/Loss_in money]]&gt;0,"Profit","Loss")</f>
        <v>Loss</v>
      </c>
      <c r="I4199" t="s">
        <v>26</v>
      </c>
      <c r="J4199" t="s">
        <v>45</v>
      </c>
      <c r="K4199" t="s">
        <v>20301</v>
      </c>
      <c r="L4199" s="1">
        <v>2007</v>
      </c>
      <c r="M4199" t="s">
        <v>82</v>
      </c>
      <c r="N4199">
        <v>8.1</v>
      </c>
      <c r="O4199">
        <v>1.85</v>
      </c>
      <c r="P4199">
        <v>0</v>
      </c>
      <c r="Q4199">
        <v>107</v>
      </c>
      <c r="R4199">
        <v>90</v>
      </c>
      <c r="S4199">
        <v>65</v>
      </c>
      <c r="T4199" t="s">
        <v>20302</v>
      </c>
      <c r="U4199">
        <v>168</v>
      </c>
      <c r="V4199" t="s">
        <v>20303</v>
      </c>
      <c r="W4199">
        <v>5475</v>
      </c>
      <c r="X4199">
        <v>408</v>
      </c>
      <c r="Y4199" t="s">
        <v>20304</v>
      </c>
      <c r="Z4199">
        <v>0</v>
      </c>
      <c r="AA4199" t="s">
        <v>20305</v>
      </c>
      <c r="AB4199" t="s">
        <v>20306</v>
      </c>
      <c r="AC4199">
        <v>44</v>
      </c>
      <c r="AD4199">
        <v>142</v>
      </c>
    </row>
    <row r="4200" spans="1:30" x14ac:dyDescent="0.35">
      <c r="A4200" t="s">
        <v>23</v>
      </c>
      <c r="B4200" t="s">
        <v>20307</v>
      </c>
      <c r="C4200" t="s">
        <v>20308</v>
      </c>
      <c r="D4200">
        <v>104</v>
      </c>
      <c r="E4200" s="4">
        <v>43432109.375</v>
      </c>
      <c r="F4200" s="4">
        <v>977600</v>
      </c>
      <c r="G4200" s="3">
        <f>movie_metadata[[#This Row],[New_gross]]-movie_metadata[[#This Row],[New_budget]]</f>
        <v>-42454509.375</v>
      </c>
      <c r="H4200" s="3" t="str">
        <f>IF(movie_metadata[[#This Row],[Profit/Loss_in money]]&gt;0,"Profit","Loss")</f>
        <v>Loss</v>
      </c>
      <c r="I4200" t="s">
        <v>26</v>
      </c>
      <c r="J4200" t="s">
        <v>27</v>
      </c>
      <c r="K4200" t="s">
        <v>1758</v>
      </c>
      <c r="L4200" s="1">
        <v>2010</v>
      </c>
      <c r="M4200" t="s">
        <v>82</v>
      </c>
      <c r="N4200">
        <v>6.5</v>
      </c>
      <c r="O4200">
        <v>1.33</v>
      </c>
      <c r="P4200">
        <v>0</v>
      </c>
      <c r="Q4200">
        <v>200</v>
      </c>
      <c r="R4200">
        <v>129</v>
      </c>
      <c r="S4200">
        <v>887</v>
      </c>
      <c r="T4200" t="s">
        <v>2371</v>
      </c>
      <c r="U4200">
        <v>991</v>
      </c>
      <c r="V4200" t="s">
        <v>345</v>
      </c>
      <c r="W4200">
        <v>8204</v>
      </c>
      <c r="X4200">
        <v>3427</v>
      </c>
      <c r="Y4200" t="s">
        <v>2284</v>
      </c>
      <c r="Z4200">
        <v>1</v>
      </c>
      <c r="AA4200" t="s">
        <v>20309</v>
      </c>
      <c r="AB4200" t="s">
        <v>20310</v>
      </c>
      <c r="AC4200">
        <v>98</v>
      </c>
      <c r="AD4200">
        <v>962</v>
      </c>
    </row>
    <row r="4201" spans="1:30" x14ac:dyDescent="0.35">
      <c r="A4201" t="s">
        <v>739</v>
      </c>
      <c r="B4201" t="s">
        <v>17899</v>
      </c>
      <c r="C4201" t="s">
        <v>20311</v>
      </c>
      <c r="D4201">
        <v>89</v>
      </c>
      <c r="E4201" s="4">
        <v>2000000</v>
      </c>
      <c r="F4201" s="4">
        <v>653621</v>
      </c>
      <c r="G4201" s="3">
        <f>movie_metadata[[#This Row],[New_gross]]-movie_metadata[[#This Row],[New_budget]]</f>
        <v>-1346379</v>
      </c>
      <c r="H4201" s="3" t="str">
        <f>IF(movie_metadata[[#This Row],[Profit/Loss_in money]]&gt;0,"Profit","Loss")</f>
        <v>Loss</v>
      </c>
      <c r="I4201" t="s">
        <v>26</v>
      </c>
      <c r="J4201" t="s">
        <v>27</v>
      </c>
      <c r="K4201" t="s">
        <v>20312</v>
      </c>
      <c r="L4201" s="1">
        <v>2005</v>
      </c>
      <c r="M4201" t="s">
        <v>6708</v>
      </c>
      <c r="N4201">
        <v>6.8</v>
      </c>
      <c r="O4201">
        <v>1.85</v>
      </c>
      <c r="P4201">
        <v>592</v>
      </c>
      <c r="Q4201">
        <v>123</v>
      </c>
      <c r="R4201">
        <v>13</v>
      </c>
      <c r="S4201">
        <v>218</v>
      </c>
      <c r="T4201" t="s">
        <v>19868</v>
      </c>
      <c r="U4201">
        <v>373</v>
      </c>
      <c r="V4201" t="s">
        <v>17127</v>
      </c>
      <c r="W4201">
        <v>5615</v>
      </c>
      <c r="X4201">
        <v>1136</v>
      </c>
      <c r="Y4201" t="s">
        <v>20313</v>
      </c>
      <c r="Z4201">
        <v>0</v>
      </c>
      <c r="AA4201" t="s">
        <v>20314</v>
      </c>
      <c r="AB4201" t="s">
        <v>20315</v>
      </c>
      <c r="AC4201">
        <v>64</v>
      </c>
      <c r="AD4201">
        <v>334</v>
      </c>
    </row>
    <row r="4202" spans="1:30" x14ac:dyDescent="0.35">
      <c r="A4202" t="s">
        <v>23</v>
      </c>
      <c r="B4202" t="s">
        <v>20316</v>
      </c>
      <c r="C4202" t="s">
        <v>20317</v>
      </c>
      <c r="D4202">
        <v>99</v>
      </c>
      <c r="E4202" s="4">
        <v>35200472.392638035</v>
      </c>
      <c r="F4202" s="4">
        <v>110000</v>
      </c>
      <c r="G4202" s="3">
        <f>movie_metadata[[#This Row],[New_gross]]-movie_metadata[[#This Row],[New_budget]]</f>
        <v>-35090472.392638035</v>
      </c>
      <c r="H4202" s="3" t="str">
        <f>IF(movie_metadata[[#This Row],[Profit/Loss_in money]]&gt;0,"Profit","Loss")</f>
        <v>Loss</v>
      </c>
      <c r="I4202" t="s">
        <v>26</v>
      </c>
      <c r="J4202" t="s">
        <v>27</v>
      </c>
      <c r="K4202" t="s">
        <v>4814</v>
      </c>
      <c r="L4202" s="1">
        <v>2000</v>
      </c>
      <c r="M4202" t="s">
        <v>572</v>
      </c>
      <c r="N4202">
        <v>7.3</v>
      </c>
      <c r="O4202">
        <v>1.85</v>
      </c>
      <c r="P4202">
        <v>495</v>
      </c>
      <c r="Q4202">
        <v>39</v>
      </c>
      <c r="R4202">
        <v>34</v>
      </c>
      <c r="S4202">
        <v>120</v>
      </c>
      <c r="T4202" t="s">
        <v>20318</v>
      </c>
      <c r="U4202">
        <v>388</v>
      </c>
      <c r="V4202" t="s">
        <v>17419</v>
      </c>
      <c r="W4202">
        <v>4359</v>
      </c>
      <c r="X4202">
        <v>1156</v>
      </c>
      <c r="Y4202" t="s">
        <v>17019</v>
      </c>
      <c r="Z4202">
        <v>1</v>
      </c>
      <c r="AA4202" t="s">
        <v>20319</v>
      </c>
      <c r="AB4202" t="s">
        <v>20320</v>
      </c>
      <c r="AC4202">
        <v>73</v>
      </c>
      <c r="AD4202">
        <v>159</v>
      </c>
    </row>
    <row r="4203" spans="1:30" x14ac:dyDescent="0.35">
      <c r="A4203" t="s">
        <v>23</v>
      </c>
      <c r="B4203" t="s">
        <v>19374</v>
      </c>
      <c r="C4203" t="s">
        <v>20321</v>
      </c>
      <c r="D4203">
        <v>96</v>
      </c>
      <c r="E4203" s="4">
        <v>59947149.532710284</v>
      </c>
      <c r="F4203" s="4">
        <v>444354</v>
      </c>
      <c r="G4203" s="3">
        <f>movie_metadata[[#This Row],[New_gross]]-movie_metadata[[#This Row],[New_budget]]</f>
        <v>-59502795.532710284</v>
      </c>
      <c r="H4203" s="3" t="str">
        <f>IF(movie_metadata[[#This Row],[Profit/Loss_in money]]&gt;0,"Profit","Loss")</f>
        <v>Loss</v>
      </c>
      <c r="I4203" t="s">
        <v>26</v>
      </c>
      <c r="J4203" t="s">
        <v>45</v>
      </c>
      <c r="K4203" t="s">
        <v>2520</v>
      </c>
      <c r="L4203" s="1">
        <v>1997</v>
      </c>
      <c r="M4203" t="s">
        <v>29</v>
      </c>
      <c r="N4203">
        <v>6.4</v>
      </c>
      <c r="O4203">
        <v>2.35</v>
      </c>
      <c r="P4203">
        <v>166</v>
      </c>
      <c r="Q4203">
        <v>41</v>
      </c>
      <c r="R4203">
        <v>11</v>
      </c>
      <c r="S4203">
        <v>490</v>
      </c>
      <c r="T4203" t="s">
        <v>3347</v>
      </c>
      <c r="U4203">
        <v>584</v>
      </c>
      <c r="V4203" t="s">
        <v>11723</v>
      </c>
      <c r="W4203">
        <v>4049</v>
      </c>
      <c r="X4203">
        <v>3011</v>
      </c>
      <c r="Y4203" t="s">
        <v>1884</v>
      </c>
      <c r="Z4203">
        <v>4</v>
      </c>
      <c r="AA4203" t="s">
        <v>20322</v>
      </c>
      <c r="AB4203" t="s">
        <v>20323</v>
      </c>
      <c r="AC4203">
        <v>111</v>
      </c>
      <c r="AD4203">
        <v>559</v>
      </c>
    </row>
    <row r="4204" spans="1:30" x14ac:dyDescent="0.35">
      <c r="A4204" t="s">
        <v>23</v>
      </c>
      <c r="B4204" t="s">
        <v>20324</v>
      </c>
      <c r="C4204" t="s">
        <v>20325</v>
      </c>
      <c r="D4204">
        <v>86</v>
      </c>
      <c r="E4204" s="4">
        <v>3400000</v>
      </c>
      <c r="F4204" s="4">
        <v>535249</v>
      </c>
      <c r="G4204" s="3">
        <f>movie_metadata[[#This Row],[New_gross]]-movie_metadata[[#This Row],[New_budget]]</f>
        <v>-2864751</v>
      </c>
      <c r="H4204" s="3" t="str">
        <f>IF(movie_metadata[[#This Row],[Profit/Loss_in money]]&gt;0,"Profit","Loss")</f>
        <v>Loss</v>
      </c>
      <c r="I4204" t="s">
        <v>26</v>
      </c>
      <c r="J4204" t="s">
        <v>27</v>
      </c>
      <c r="K4204" t="s">
        <v>1664</v>
      </c>
      <c r="L4204" s="1">
        <v>2010</v>
      </c>
      <c r="M4204" t="s">
        <v>572</v>
      </c>
      <c r="N4204">
        <v>4.5999999999999996</v>
      </c>
      <c r="O4204">
        <v>1.85</v>
      </c>
      <c r="P4204">
        <v>974</v>
      </c>
      <c r="Q4204">
        <v>46</v>
      </c>
      <c r="R4204">
        <v>10</v>
      </c>
      <c r="S4204">
        <v>126</v>
      </c>
      <c r="T4204" t="s">
        <v>20326</v>
      </c>
      <c r="U4204">
        <v>189</v>
      </c>
      <c r="V4204" t="s">
        <v>20327</v>
      </c>
      <c r="W4204">
        <v>3467</v>
      </c>
      <c r="X4204">
        <v>768</v>
      </c>
      <c r="Y4204" t="s">
        <v>20328</v>
      </c>
      <c r="Z4204">
        <v>0</v>
      </c>
      <c r="AA4204" t="s">
        <v>20329</v>
      </c>
      <c r="AB4204" t="s">
        <v>20330</v>
      </c>
      <c r="AC4204">
        <v>13</v>
      </c>
      <c r="AD4204">
        <v>131</v>
      </c>
    </row>
    <row r="4205" spans="1:30" x14ac:dyDescent="0.35">
      <c r="A4205" t="s">
        <v>23</v>
      </c>
      <c r="B4205" t="s">
        <v>1963</v>
      </c>
      <c r="C4205" t="s">
        <v>20331</v>
      </c>
      <c r="D4205">
        <v>98</v>
      </c>
      <c r="E4205" s="4">
        <v>17000000</v>
      </c>
      <c r="F4205" s="4">
        <v>44266402.593939394</v>
      </c>
      <c r="G4205" s="3">
        <f>movie_metadata[[#This Row],[New_gross]]-movie_metadata[[#This Row],[New_budget]]</f>
        <v>27266402.593939394</v>
      </c>
      <c r="H4205" s="3" t="str">
        <f>IF(movie_metadata[[#This Row],[Profit/Loss_in money]]&gt;0,"Profit","Loss")</f>
        <v>Profit</v>
      </c>
      <c r="I4205" t="s">
        <v>1451</v>
      </c>
      <c r="J4205" t="s">
        <v>1452</v>
      </c>
      <c r="K4205" t="s">
        <v>5589</v>
      </c>
      <c r="L4205" s="1">
        <v>1985</v>
      </c>
      <c r="M4205" t="s">
        <v>572</v>
      </c>
      <c r="N4205">
        <v>6.5</v>
      </c>
      <c r="O4205">
        <v>2.35</v>
      </c>
      <c r="P4205">
        <v>739</v>
      </c>
      <c r="Q4205">
        <v>30</v>
      </c>
      <c r="R4205">
        <v>0</v>
      </c>
      <c r="S4205">
        <v>164</v>
      </c>
      <c r="T4205" t="s">
        <v>6735</v>
      </c>
      <c r="U4205">
        <v>1000</v>
      </c>
      <c r="V4205" t="s">
        <v>4525</v>
      </c>
      <c r="W4205">
        <v>11031</v>
      </c>
      <c r="X4205">
        <v>1917</v>
      </c>
      <c r="Y4205" t="s">
        <v>20332</v>
      </c>
      <c r="Z4205">
        <v>1</v>
      </c>
      <c r="AA4205" t="s">
        <v>20333</v>
      </c>
      <c r="AB4205" t="s">
        <v>20334</v>
      </c>
      <c r="AC4205">
        <v>45</v>
      </c>
      <c r="AD4205">
        <v>572</v>
      </c>
    </row>
    <row r="4206" spans="1:30" x14ac:dyDescent="0.35">
      <c r="A4206" t="s">
        <v>23</v>
      </c>
      <c r="B4206" t="s">
        <v>20335</v>
      </c>
      <c r="C4206" t="s">
        <v>20336</v>
      </c>
      <c r="D4206">
        <v>96</v>
      </c>
      <c r="E4206" s="4">
        <v>6000000</v>
      </c>
      <c r="F4206" s="4">
        <v>371081</v>
      </c>
      <c r="G4206" s="3">
        <f>movie_metadata[[#This Row],[New_gross]]-movie_metadata[[#This Row],[New_budget]]</f>
        <v>-5628919</v>
      </c>
      <c r="H4206" s="3" t="str">
        <f>IF(movie_metadata[[#This Row],[Profit/Loss_in money]]&gt;0,"Profit","Loss")</f>
        <v>Loss</v>
      </c>
      <c r="I4206" t="s">
        <v>26</v>
      </c>
      <c r="J4206" t="s">
        <v>27</v>
      </c>
      <c r="K4206" t="s">
        <v>2520</v>
      </c>
      <c r="L4206" s="1">
        <v>2004</v>
      </c>
      <c r="M4206" t="s">
        <v>29</v>
      </c>
      <c r="N4206">
        <v>7</v>
      </c>
      <c r="O4206">
        <v>1.85</v>
      </c>
      <c r="P4206">
        <v>857</v>
      </c>
      <c r="Q4206">
        <v>46</v>
      </c>
      <c r="R4206">
        <v>0</v>
      </c>
      <c r="S4206">
        <v>902</v>
      </c>
      <c r="T4206" t="s">
        <v>1814</v>
      </c>
      <c r="U4206">
        <v>49000</v>
      </c>
      <c r="V4206" t="s">
        <v>804</v>
      </c>
      <c r="W4206">
        <v>7479</v>
      </c>
      <c r="X4206">
        <v>51441</v>
      </c>
      <c r="Y4206" t="s">
        <v>114</v>
      </c>
      <c r="Z4206">
        <v>2</v>
      </c>
      <c r="AA4206" t="s">
        <v>20337</v>
      </c>
      <c r="AB4206" t="s">
        <v>20338</v>
      </c>
      <c r="AC4206">
        <v>86</v>
      </c>
      <c r="AD4206">
        <v>1000</v>
      </c>
    </row>
    <row r="4207" spans="1:30" x14ac:dyDescent="0.35">
      <c r="A4207" t="s">
        <v>23</v>
      </c>
      <c r="B4207" t="s">
        <v>20339</v>
      </c>
      <c r="C4207" t="s">
        <v>20340</v>
      </c>
      <c r="D4207">
        <v>94</v>
      </c>
      <c r="E4207" s="4">
        <v>34393241.573033705</v>
      </c>
      <c r="F4207" s="4">
        <v>347578</v>
      </c>
      <c r="G4207" s="3">
        <f>movie_metadata[[#This Row],[New_gross]]-movie_metadata[[#This Row],[New_budget]]</f>
        <v>-34045663.573033705</v>
      </c>
      <c r="H4207" s="3" t="str">
        <f>IF(movie_metadata[[#This Row],[Profit/Loss_in money]]&gt;0,"Profit","Loss")</f>
        <v>Loss</v>
      </c>
      <c r="I4207" t="s">
        <v>26</v>
      </c>
      <c r="J4207" t="s">
        <v>27</v>
      </c>
      <c r="K4207" t="s">
        <v>8055</v>
      </c>
      <c r="L4207" s="1">
        <v>2007</v>
      </c>
      <c r="M4207" t="s">
        <v>572</v>
      </c>
      <c r="N4207">
        <v>5.4</v>
      </c>
      <c r="O4207">
        <v>1.85</v>
      </c>
      <c r="P4207">
        <v>17000</v>
      </c>
      <c r="Q4207">
        <v>221</v>
      </c>
      <c r="R4207">
        <v>53</v>
      </c>
      <c r="S4207">
        <v>268</v>
      </c>
      <c r="T4207" t="s">
        <v>20341</v>
      </c>
      <c r="U4207">
        <v>386</v>
      </c>
      <c r="V4207" t="s">
        <v>20342</v>
      </c>
      <c r="W4207">
        <v>34556</v>
      </c>
      <c r="X4207">
        <v>1511</v>
      </c>
      <c r="Y4207" t="s">
        <v>20343</v>
      </c>
      <c r="Z4207">
        <v>1</v>
      </c>
      <c r="AA4207" t="s">
        <v>20344</v>
      </c>
      <c r="AB4207" t="s">
        <v>20345</v>
      </c>
      <c r="AC4207">
        <v>161</v>
      </c>
      <c r="AD4207">
        <v>357</v>
      </c>
    </row>
    <row r="4208" spans="1:30" x14ac:dyDescent="0.35">
      <c r="A4208" t="s">
        <v>23</v>
      </c>
      <c r="B4208" t="s">
        <v>20346</v>
      </c>
      <c r="C4208" t="s">
        <v>20347</v>
      </c>
      <c r="D4208">
        <v>91</v>
      </c>
      <c r="E4208" s="4">
        <v>2000000</v>
      </c>
      <c r="F4208" s="4">
        <v>124494</v>
      </c>
      <c r="G4208" s="3">
        <f>movie_metadata[[#This Row],[New_gross]]-movie_metadata[[#This Row],[New_budget]]</f>
        <v>-1875506</v>
      </c>
      <c r="H4208" s="3" t="str">
        <f>IF(movie_metadata[[#This Row],[Profit/Loss_in money]]&gt;0,"Profit","Loss")</f>
        <v>Loss</v>
      </c>
      <c r="I4208" t="s">
        <v>26</v>
      </c>
      <c r="J4208" t="s">
        <v>27</v>
      </c>
      <c r="K4208" t="s">
        <v>20348</v>
      </c>
      <c r="L4208" s="1">
        <v>1998</v>
      </c>
      <c r="M4208" t="s">
        <v>29</v>
      </c>
      <c r="N4208">
        <v>6.7</v>
      </c>
      <c r="O4208">
        <v>1.85</v>
      </c>
      <c r="P4208">
        <v>0</v>
      </c>
      <c r="Q4208">
        <v>51</v>
      </c>
      <c r="R4208">
        <v>4</v>
      </c>
      <c r="S4208">
        <v>0</v>
      </c>
      <c r="T4208" t="s">
        <v>20349</v>
      </c>
      <c r="U4208">
        <v>33</v>
      </c>
      <c r="V4208" t="s">
        <v>20350</v>
      </c>
      <c r="W4208">
        <v>5613</v>
      </c>
      <c r="X4208">
        <v>36</v>
      </c>
      <c r="Y4208" t="s">
        <v>20351</v>
      </c>
      <c r="Z4208">
        <v>1</v>
      </c>
      <c r="AA4208" t="s">
        <v>20352</v>
      </c>
      <c r="AB4208" t="s">
        <v>20353</v>
      </c>
      <c r="AC4208">
        <v>102</v>
      </c>
      <c r="AD4208">
        <v>3</v>
      </c>
    </row>
    <row r="4209" spans="1:30" x14ac:dyDescent="0.35">
      <c r="A4209" t="s">
        <v>23</v>
      </c>
      <c r="B4209" t="s">
        <v>20354</v>
      </c>
      <c r="C4209" t="s">
        <v>20355</v>
      </c>
      <c r="D4209">
        <v>90</v>
      </c>
      <c r="E4209" s="4">
        <v>35200472.392638035</v>
      </c>
      <c r="F4209" s="4">
        <v>8524723.4000000004</v>
      </c>
      <c r="G4209" s="3">
        <f>movie_metadata[[#This Row],[New_gross]]-movie_metadata[[#This Row],[New_budget]]</f>
        <v>-26675748.992638037</v>
      </c>
      <c r="H4209" s="3" t="str">
        <f>IF(movie_metadata[[#This Row],[Profit/Loss_in money]]&gt;0,"Profit","Loss")</f>
        <v>Loss</v>
      </c>
      <c r="I4209" t="s">
        <v>5595</v>
      </c>
      <c r="J4209" t="s">
        <v>5596</v>
      </c>
      <c r="K4209" t="s">
        <v>3096</v>
      </c>
      <c r="L4209" s="1">
        <v>2000</v>
      </c>
      <c r="M4209" t="s">
        <v>60</v>
      </c>
      <c r="N4209">
        <v>2.8</v>
      </c>
      <c r="O4209">
        <v>2.35</v>
      </c>
      <c r="P4209">
        <v>10</v>
      </c>
      <c r="Q4209">
        <v>1</v>
      </c>
      <c r="R4209">
        <v>4</v>
      </c>
      <c r="S4209">
        <v>72</v>
      </c>
      <c r="T4209" t="s">
        <v>20356</v>
      </c>
      <c r="U4209">
        <v>353</v>
      </c>
      <c r="V4209" t="s">
        <v>20357</v>
      </c>
      <c r="W4209">
        <v>275</v>
      </c>
      <c r="X4209">
        <v>613</v>
      </c>
      <c r="Y4209" t="s">
        <v>20358</v>
      </c>
      <c r="Z4209">
        <v>2</v>
      </c>
      <c r="AA4209" t="s">
        <v>20359</v>
      </c>
      <c r="AB4209" t="s">
        <v>20360</v>
      </c>
      <c r="AC4209">
        <v>1</v>
      </c>
      <c r="AD4209">
        <v>89</v>
      </c>
    </row>
    <row r="4210" spans="1:30" x14ac:dyDescent="0.35">
      <c r="A4210" t="s">
        <v>23</v>
      </c>
      <c r="B4210" t="s">
        <v>11653</v>
      </c>
      <c r="C4210" t="s">
        <v>20361</v>
      </c>
      <c r="D4210">
        <v>90</v>
      </c>
      <c r="E4210" s="4">
        <v>46894594.163157895</v>
      </c>
      <c r="F4210" s="4">
        <v>120620</v>
      </c>
      <c r="G4210" s="3">
        <f>movie_metadata[[#This Row],[New_gross]]-movie_metadata[[#This Row],[New_budget]]</f>
        <v>-46773974.163157895</v>
      </c>
      <c r="H4210" s="3" t="str">
        <f>IF(movie_metadata[[#This Row],[Profit/Loss_in money]]&gt;0,"Profit","Loss")</f>
        <v>Loss</v>
      </c>
      <c r="I4210" t="s">
        <v>26</v>
      </c>
      <c r="J4210" t="s">
        <v>45</v>
      </c>
      <c r="K4210" t="s">
        <v>20362</v>
      </c>
      <c r="L4210" s="1">
        <v>2004</v>
      </c>
      <c r="M4210" t="s">
        <v>572</v>
      </c>
      <c r="N4210">
        <v>7.4</v>
      </c>
      <c r="O4210">
        <v>2.35</v>
      </c>
      <c r="P4210">
        <v>0</v>
      </c>
      <c r="Q4210">
        <v>58</v>
      </c>
      <c r="R4210">
        <v>31</v>
      </c>
      <c r="S4210">
        <v>137</v>
      </c>
      <c r="T4210" t="s">
        <v>3512</v>
      </c>
      <c r="U4210">
        <v>326</v>
      </c>
      <c r="V4210" t="s">
        <v>20363</v>
      </c>
      <c r="W4210">
        <v>16828</v>
      </c>
      <c r="X4210">
        <v>865</v>
      </c>
      <c r="Y4210" t="s">
        <v>20364</v>
      </c>
      <c r="Z4210">
        <v>1</v>
      </c>
      <c r="AA4210" t="s">
        <v>20365</v>
      </c>
      <c r="AB4210" t="s">
        <v>20366</v>
      </c>
      <c r="AC4210">
        <v>67</v>
      </c>
      <c r="AD4210">
        <v>246</v>
      </c>
    </row>
    <row r="4211" spans="1:30" x14ac:dyDescent="0.35">
      <c r="A4211" t="s">
        <v>23</v>
      </c>
      <c r="B4211" t="s">
        <v>20367</v>
      </c>
      <c r="C4211" t="s">
        <v>20368</v>
      </c>
      <c r="D4211">
        <v>85</v>
      </c>
      <c r="E4211" s="4">
        <v>3800000</v>
      </c>
      <c r="F4211" s="4">
        <v>100669</v>
      </c>
      <c r="G4211" s="3">
        <f>movie_metadata[[#This Row],[New_gross]]-movie_metadata[[#This Row],[New_budget]]</f>
        <v>-3699331</v>
      </c>
      <c r="H4211" s="3" t="str">
        <f>IF(movie_metadata[[#This Row],[Profit/Loss_in money]]&gt;0,"Profit","Loss")</f>
        <v>Loss</v>
      </c>
      <c r="I4211" t="s">
        <v>26</v>
      </c>
      <c r="J4211" t="s">
        <v>27</v>
      </c>
      <c r="K4211" t="s">
        <v>2520</v>
      </c>
      <c r="L4211" s="1">
        <v>2009</v>
      </c>
      <c r="M4211" t="s">
        <v>572</v>
      </c>
      <c r="N4211">
        <v>5.8</v>
      </c>
      <c r="O4211">
        <v>2.35</v>
      </c>
      <c r="P4211">
        <v>407</v>
      </c>
      <c r="Q4211">
        <v>45</v>
      </c>
      <c r="R4211">
        <v>0</v>
      </c>
      <c r="S4211">
        <v>966</v>
      </c>
      <c r="T4211" t="s">
        <v>266</v>
      </c>
      <c r="U4211">
        <v>22000</v>
      </c>
      <c r="V4211" t="s">
        <v>142</v>
      </c>
      <c r="W4211">
        <v>2522</v>
      </c>
      <c r="X4211">
        <v>36885</v>
      </c>
      <c r="Y4211" t="s">
        <v>3891</v>
      </c>
      <c r="Z4211">
        <v>1</v>
      </c>
      <c r="AA4211" t="s">
        <v>20369</v>
      </c>
      <c r="AB4211" t="s">
        <v>20370</v>
      </c>
      <c r="AC4211">
        <v>11</v>
      </c>
      <c r="AD4211">
        <v>12000</v>
      </c>
    </row>
    <row r="4212" spans="1:30" x14ac:dyDescent="0.35">
      <c r="A4212" t="s">
        <v>739</v>
      </c>
      <c r="B4212" t="s">
        <v>17465</v>
      </c>
      <c r="C4212" t="s">
        <v>20371</v>
      </c>
      <c r="D4212">
        <v>96</v>
      </c>
      <c r="E4212" s="4">
        <v>59947149.532710284</v>
      </c>
      <c r="F4212" s="4">
        <v>41095974.55704698</v>
      </c>
      <c r="G4212" s="3">
        <f>movie_metadata[[#This Row],[New_gross]]-movie_metadata[[#This Row],[New_budget]]</f>
        <v>-18851174.975663304</v>
      </c>
      <c r="H4212" s="3" t="str">
        <f>IF(movie_metadata[[#This Row],[Profit/Loss_in money]]&gt;0,"Profit","Loss")</f>
        <v>Loss</v>
      </c>
      <c r="I4212" t="s">
        <v>26</v>
      </c>
      <c r="J4212" t="s">
        <v>45</v>
      </c>
      <c r="K4212" t="s">
        <v>4470</v>
      </c>
      <c r="L4212" s="1">
        <v>1997</v>
      </c>
      <c r="M4212" t="s">
        <v>572</v>
      </c>
      <c r="N4212">
        <v>7.1</v>
      </c>
      <c r="O4212">
        <v>1.85</v>
      </c>
      <c r="P4212">
        <v>224</v>
      </c>
      <c r="Q4212">
        <v>44</v>
      </c>
      <c r="R4212">
        <v>222</v>
      </c>
      <c r="S4212">
        <v>20</v>
      </c>
      <c r="T4212" t="s">
        <v>17121</v>
      </c>
      <c r="U4212">
        <v>5000</v>
      </c>
      <c r="V4212" t="s">
        <v>2391</v>
      </c>
      <c r="W4212">
        <v>2081</v>
      </c>
      <c r="X4212">
        <v>5535</v>
      </c>
      <c r="Y4212" t="s">
        <v>20372</v>
      </c>
      <c r="Z4212">
        <v>2</v>
      </c>
      <c r="AA4212" t="s">
        <v>20373</v>
      </c>
      <c r="AB4212" t="s">
        <v>20374</v>
      </c>
      <c r="AC4212">
        <v>21</v>
      </c>
      <c r="AD4212">
        <v>497</v>
      </c>
    </row>
    <row r="4213" spans="1:30" x14ac:dyDescent="0.35">
      <c r="A4213" t="s">
        <v>23</v>
      </c>
      <c r="B4213" t="s">
        <v>420</v>
      </c>
      <c r="C4213" t="s">
        <v>20375</v>
      </c>
      <c r="D4213">
        <v>129</v>
      </c>
      <c r="E4213" s="4">
        <v>13500000</v>
      </c>
      <c r="F4213" s="4">
        <v>186354</v>
      </c>
      <c r="G4213" s="3">
        <f>movie_metadata[[#This Row],[New_gross]]-movie_metadata[[#This Row],[New_budget]]</f>
        <v>-13313646</v>
      </c>
      <c r="H4213" s="3" t="str">
        <f>IF(movie_metadata[[#This Row],[Profit/Loss_in money]]&gt;0,"Profit","Loss")</f>
        <v>Loss</v>
      </c>
      <c r="I4213" t="s">
        <v>26</v>
      </c>
      <c r="J4213" t="s">
        <v>27</v>
      </c>
      <c r="K4213" t="s">
        <v>3402</v>
      </c>
      <c r="L4213" s="1">
        <v>2015</v>
      </c>
      <c r="M4213" t="s">
        <v>572</v>
      </c>
      <c r="N4213">
        <v>4.5</v>
      </c>
      <c r="O4213">
        <v>2.35</v>
      </c>
      <c r="P4213">
        <v>0</v>
      </c>
      <c r="Q4213">
        <v>74</v>
      </c>
      <c r="R4213">
        <v>776</v>
      </c>
      <c r="S4213">
        <v>256</v>
      </c>
      <c r="T4213" t="s">
        <v>19140</v>
      </c>
      <c r="U4213">
        <v>25000</v>
      </c>
      <c r="V4213" t="s">
        <v>3390</v>
      </c>
      <c r="W4213">
        <v>1758</v>
      </c>
      <c r="X4213">
        <v>26176</v>
      </c>
      <c r="Y4213" t="s">
        <v>917</v>
      </c>
      <c r="Z4213">
        <v>0</v>
      </c>
      <c r="AA4213" t="s">
        <v>20376</v>
      </c>
      <c r="AB4213" t="s">
        <v>20377</v>
      </c>
      <c r="AC4213">
        <v>30</v>
      </c>
      <c r="AD4213">
        <v>463</v>
      </c>
    </row>
    <row r="4214" spans="1:30" x14ac:dyDescent="0.35">
      <c r="A4214" t="s">
        <v>23</v>
      </c>
      <c r="B4214" t="s">
        <v>60</v>
      </c>
      <c r="C4214" t="s">
        <v>20378</v>
      </c>
      <c r="D4214">
        <v>60</v>
      </c>
      <c r="E4214" s="4">
        <v>36541497.422512971</v>
      </c>
      <c r="F4214" s="4">
        <v>89009738.685185179</v>
      </c>
      <c r="G4214" s="3">
        <f>movie_metadata[[#This Row],[New_gross]]-movie_metadata[[#This Row],[New_budget]]</f>
        <v>52468241.262672208</v>
      </c>
      <c r="H4214" s="3" t="str">
        <f>IF(movie_metadata[[#This Row],[Profit/Loss_in money]]&gt;0,"Profit","Loss")</f>
        <v>Profit</v>
      </c>
      <c r="I4214" t="s">
        <v>26</v>
      </c>
      <c r="J4214" t="s">
        <v>27</v>
      </c>
      <c r="K4214" t="s">
        <v>2249</v>
      </c>
      <c r="L4214" s="1">
        <v>2005</v>
      </c>
      <c r="M4214" t="s">
        <v>1113</v>
      </c>
      <c r="N4214">
        <v>7.9</v>
      </c>
      <c r="O4214">
        <v>1.78</v>
      </c>
      <c r="P4214">
        <v>3000</v>
      </c>
      <c r="Q4214">
        <v>20</v>
      </c>
      <c r="S4214">
        <v>543</v>
      </c>
      <c r="T4214" t="s">
        <v>6915</v>
      </c>
      <c r="U4214">
        <v>780</v>
      </c>
      <c r="V4214" t="s">
        <v>1038</v>
      </c>
      <c r="W4214">
        <v>39559</v>
      </c>
      <c r="X4214">
        <v>4280</v>
      </c>
      <c r="Y4214" t="s">
        <v>9629</v>
      </c>
      <c r="Z4214">
        <v>2</v>
      </c>
      <c r="AA4214" t="s">
        <v>20379</v>
      </c>
      <c r="AB4214" t="s">
        <v>20380</v>
      </c>
      <c r="AC4214">
        <v>136</v>
      </c>
      <c r="AD4214">
        <v>747</v>
      </c>
    </row>
    <row r="4215" spans="1:30" x14ac:dyDescent="0.35">
      <c r="A4215" t="s">
        <v>23</v>
      </c>
      <c r="B4215" t="s">
        <v>20381</v>
      </c>
      <c r="C4215" t="s">
        <v>20382</v>
      </c>
      <c r="D4215">
        <v>93</v>
      </c>
      <c r="E4215" s="4">
        <v>41637095.477386937</v>
      </c>
      <c r="F4215" s="4">
        <v>55202</v>
      </c>
      <c r="G4215" s="3">
        <f>movie_metadata[[#This Row],[New_gross]]-movie_metadata[[#This Row],[New_budget]]</f>
        <v>-41581893.477386937</v>
      </c>
      <c r="H4215" s="3" t="str">
        <f>IF(movie_metadata[[#This Row],[Profit/Loss_in money]]&gt;0,"Profit","Loss")</f>
        <v>Loss</v>
      </c>
      <c r="I4215" t="s">
        <v>5595</v>
      </c>
      <c r="J4215" t="s">
        <v>5596</v>
      </c>
      <c r="K4215" t="s">
        <v>20383</v>
      </c>
      <c r="L4215" s="1">
        <v>2008</v>
      </c>
      <c r="M4215" t="s">
        <v>82</v>
      </c>
      <c r="N4215">
        <v>5.3</v>
      </c>
      <c r="O4215">
        <v>2.35</v>
      </c>
      <c r="P4215">
        <v>39</v>
      </c>
      <c r="Q4215">
        <v>6</v>
      </c>
      <c r="R4215">
        <v>32</v>
      </c>
      <c r="S4215">
        <v>24</v>
      </c>
      <c r="T4215" t="s">
        <v>20384</v>
      </c>
      <c r="U4215">
        <v>532</v>
      </c>
      <c r="V4215" t="s">
        <v>16387</v>
      </c>
      <c r="W4215">
        <v>922</v>
      </c>
      <c r="X4215">
        <v>653</v>
      </c>
      <c r="Y4215" t="s">
        <v>20385</v>
      </c>
      <c r="Z4215">
        <v>0</v>
      </c>
      <c r="AA4215" t="s">
        <v>20386</v>
      </c>
      <c r="AB4215" t="s">
        <v>20387</v>
      </c>
      <c r="AC4215">
        <v>17</v>
      </c>
      <c r="AD4215">
        <v>85</v>
      </c>
    </row>
    <row r="4216" spans="1:30" x14ac:dyDescent="0.35">
      <c r="A4216" t="s">
        <v>23</v>
      </c>
      <c r="B4216" t="s">
        <v>20388</v>
      </c>
      <c r="C4216" t="s">
        <v>20389</v>
      </c>
      <c r="D4216">
        <v>100</v>
      </c>
      <c r="E4216" s="4">
        <v>37208648.833333336</v>
      </c>
      <c r="F4216" s="4">
        <v>34288338.670731708</v>
      </c>
      <c r="G4216" s="3">
        <f>movie_metadata[[#This Row],[New_gross]]-movie_metadata[[#This Row],[New_budget]]</f>
        <v>-2920310.1626016274</v>
      </c>
      <c r="H4216" s="3" t="str">
        <f>IF(movie_metadata[[#This Row],[Profit/Loss_in money]]&gt;0,"Profit","Loss")</f>
        <v>Loss</v>
      </c>
      <c r="I4216" t="s">
        <v>26</v>
      </c>
      <c r="J4216" t="s">
        <v>27</v>
      </c>
      <c r="K4216" t="s">
        <v>1928</v>
      </c>
      <c r="L4216" s="1">
        <v>2003</v>
      </c>
      <c r="M4216" t="s">
        <v>4815</v>
      </c>
      <c r="N4216">
        <v>5.4</v>
      </c>
      <c r="O4216">
        <v>1.85</v>
      </c>
      <c r="P4216">
        <v>61</v>
      </c>
      <c r="Q4216">
        <v>5</v>
      </c>
      <c r="R4216">
        <v>84</v>
      </c>
      <c r="S4216">
        <v>267</v>
      </c>
      <c r="T4216" t="s">
        <v>11846</v>
      </c>
      <c r="U4216">
        <v>584</v>
      </c>
      <c r="V4216" t="s">
        <v>3548</v>
      </c>
      <c r="W4216">
        <v>508</v>
      </c>
      <c r="X4216">
        <v>1307</v>
      </c>
      <c r="Y4216" t="s">
        <v>20390</v>
      </c>
      <c r="Z4216">
        <v>4</v>
      </c>
      <c r="AA4216" t="s">
        <v>20391</v>
      </c>
      <c r="AB4216" t="s">
        <v>20392</v>
      </c>
      <c r="AC4216">
        <v>18</v>
      </c>
      <c r="AD4216">
        <v>356</v>
      </c>
    </row>
    <row r="4217" spans="1:30" x14ac:dyDescent="0.35">
      <c r="A4217" t="s">
        <v>23</v>
      </c>
      <c r="B4217" t="s">
        <v>20393</v>
      </c>
      <c r="C4217" t="s">
        <v>20394</v>
      </c>
      <c r="D4217">
        <v>97</v>
      </c>
      <c r="E4217" s="4">
        <v>39502675.802884616</v>
      </c>
      <c r="F4217" s="4">
        <v>549632</v>
      </c>
      <c r="G4217" s="3">
        <f>movie_metadata[[#This Row],[New_gross]]-movie_metadata[[#This Row],[New_budget]]</f>
        <v>-38953043.802884616</v>
      </c>
      <c r="H4217" s="3" t="str">
        <f>IF(movie_metadata[[#This Row],[Profit/Loss_in money]]&gt;0,"Profit","Loss")</f>
        <v>Loss</v>
      </c>
      <c r="I4217" t="s">
        <v>26</v>
      </c>
      <c r="J4217" t="s">
        <v>13228</v>
      </c>
      <c r="K4217" t="s">
        <v>192</v>
      </c>
      <c r="L4217" s="1">
        <v>2013</v>
      </c>
      <c r="M4217" t="s">
        <v>82</v>
      </c>
      <c r="N4217">
        <v>4.8</v>
      </c>
      <c r="O4217">
        <v>2.35</v>
      </c>
      <c r="P4217">
        <v>715</v>
      </c>
      <c r="Q4217">
        <v>10</v>
      </c>
      <c r="R4217">
        <v>19</v>
      </c>
      <c r="S4217">
        <v>395</v>
      </c>
      <c r="T4217" t="s">
        <v>20395</v>
      </c>
      <c r="U4217">
        <v>589</v>
      </c>
      <c r="V4217" t="s">
        <v>18245</v>
      </c>
      <c r="W4217">
        <v>1278</v>
      </c>
      <c r="X4217">
        <v>2522</v>
      </c>
      <c r="Y4217" t="s">
        <v>2824</v>
      </c>
      <c r="AA4217" t="s">
        <v>20396</v>
      </c>
      <c r="AB4217" t="s">
        <v>20397</v>
      </c>
      <c r="AC4217">
        <v>16</v>
      </c>
      <c r="AD4217">
        <v>488</v>
      </c>
    </row>
    <row r="4218" spans="1:30" x14ac:dyDescent="0.35">
      <c r="A4218" t="s">
        <v>23</v>
      </c>
      <c r="B4218" t="s">
        <v>5452</v>
      </c>
      <c r="C4218" t="s">
        <v>20398</v>
      </c>
      <c r="D4218">
        <v>94</v>
      </c>
      <c r="E4218" s="4">
        <v>33862479.638009049</v>
      </c>
      <c r="F4218" s="4">
        <v>137945</v>
      </c>
      <c r="G4218" s="3">
        <f>movie_metadata[[#This Row],[New_gross]]-movie_metadata[[#This Row],[New_budget]]</f>
        <v>-33724534.638009049</v>
      </c>
      <c r="H4218" s="3" t="str">
        <f>IF(movie_metadata[[#This Row],[Profit/Loss_in money]]&gt;0,"Profit","Loss")</f>
        <v>Loss</v>
      </c>
      <c r="I4218" t="s">
        <v>26</v>
      </c>
      <c r="J4218" t="s">
        <v>27</v>
      </c>
      <c r="K4218" t="s">
        <v>3456</v>
      </c>
      <c r="L4218" s="1">
        <v>2014</v>
      </c>
      <c r="M4218" t="s">
        <v>29</v>
      </c>
      <c r="N4218">
        <v>5.9</v>
      </c>
      <c r="O4218">
        <v>2.35</v>
      </c>
      <c r="P4218">
        <v>0</v>
      </c>
      <c r="Q4218">
        <v>81</v>
      </c>
      <c r="R4218">
        <v>98</v>
      </c>
      <c r="S4218">
        <v>89</v>
      </c>
      <c r="T4218" t="s">
        <v>9099</v>
      </c>
      <c r="U4218">
        <v>10000</v>
      </c>
      <c r="V4218" t="s">
        <v>2449</v>
      </c>
      <c r="W4218">
        <v>6223</v>
      </c>
      <c r="X4218">
        <v>10869</v>
      </c>
      <c r="Y4218" t="s">
        <v>20399</v>
      </c>
      <c r="Z4218">
        <v>7</v>
      </c>
      <c r="AA4218" t="s">
        <v>20400</v>
      </c>
      <c r="AB4218" t="s">
        <v>20401</v>
      </c>
      <c r="AC4218">
        <v>40</v>
      </c>
      <c r="AD4218">
        <v>773</v>
      </c>
    </row>
    <row r="4219" spans="1:30" x14ac:dyDescent="0.35">
      <c r="A4219" t="s">
        <v>23</v>
      </c>
      <c r="B4219" t="s">
        <v>20402</v>
      </c>
      <c r="C4219" t="s">
        <v>24145</v>
      </c>
      <c r="D4219">
        <v>95</v>
      </c>
      <c r="E4219" s="4">
        <v>1500000</v>
      </c>
      <c r="F4219" s="4">
        <v>17580</v>
      </c>
      <c r="G4219" s="3">
        <f>movie_metadata[[#This Row],[New_gross]]-movie_metadata[[#This Row],[New_budget]]</f>
        <v>-1482420</v>
      </c>
      <c r="H4219" s="3" t="str">
        <f>IF(movie_metadata[[#This Row],[Profit/Loss_in money]]&gt;0,"Profit","Loss")</f>
        <v>Loss</v>
      </c>
      <c r="I4219" t="s">
        <v>26</v>
      </c>
      <c r="J4219" t="s">
        <v>27</v>
      </c>
      <c r="K4219" t="s">
        <v>3402</v>
      </c>
      <c r="L4219" s="1">
        <v>2009</v>
      </c>
      <c r="M4219" t="s">
        <v>60</v>
      </c>
      <c r="N4219">
        <v>6.2</v>
      </c>
      <c r="O4219">
        <v>1.85</v>
      </c>
      <c r="P4219">
        <v>195</v>
      </c>
      <c r="Q4219">
        <v>66</v>
      </c>
      <c r="R4219">
        <v>8</v>
      </c>
      <c r="S4219">
        <v>399</v>
      </c>
      <c r="T4219" t="s">
        <v>5676</v>
      </c>
      <c r="U4219">
        <v>529</v>
      </c>
      <c r="V4219" t="s">
        <v>3279</v>
      </c>
      <c r="W4219">
        <v>1268</v>
      </c>
      <c r="X4219">
        <v>2749</v>
      </c>
      <c r="Y4219" t="s">
        <v>4254</v>
      </c>
      <c r="Z4219">
        <v>3</v>
      </c>
      <c r="AA4219" t="s">
        <v>24146</v>
      </c>
      <c r="AB4219" t="s">
        <v>20403</v>
      </c>
      <c r="AC4219">
        <v>23</v>
      </c>
      <c r="AD4219">
        <v>423</v>
      </c>
    </row>
    <row r="4220" spans="1:30" x14ac:dyDescent="0.35">
      <c r="A4220" t="s">
        <v>23</v>
      </c>
      <c r="B4220" t="s">
        <v>20404</v>
      </c>
      <c r="C4220" t="s">
        <v>20405</v>
      </c>
      <c r="D4220">
        <v>97</v>
      </c>
      <c r="E4220" s="4">
        <v>2000000</v>
      </c>
      <c r="F4220" s="4">
        <v>38150146.992424242</v>
      </c>
      <c r="G4220" s="3">
        <f>movie_metadata[[#This Row],[New_gross]]-movie_metadata[[#This Row],[New_budget]]</f>
        <v>36150146.992424242</v>
      </c>
      <c r="H4220" s="3" t="str">
        <f>IF(movie_metadata[[#This Row],[Profit/Loss_in money]]&gt;0,"Profit","Loss")</f>
        <v>Profit</v>
      </c>
      <c r="I4220" t="s">
        <v>26</v>
      </c>
      <c r="J4220" t="s">
        <v>27</v>
      </c>
      <c r="K4220" t="s">
        <v>20406</v>
      </c>
      <c r="L4220" s="1">
        <v>1993</v>
      </c>
      <c r="M4220" t="s">
        <v>572</v>
      </c>
      <c r="N4220">
        <v>5.9</v>
      </c>
      <c r="O4220">
        <v>1.85</v>
      </c>
      <c r="P4220">
        <v>810</v>
      </c>
      <c r="Q4220">
        <v>46</v>
      </c>
      <c r="R4220">
        <v>97</v>
      </c>
      <c r="S4220">
        <v>163</v>
      </c>
      <c r="T4220" t="s">
        <v>20407</v>
      </c>
      <c r="U4220">
        <v>787</v>
      </c>
      <c r="V4220" t="s">
        <v>11791</v>
      </c>
      <c r="W4220">
        <v>10182</v>
      </c>
      <c r="X4220">
        <v>1362</v>
      </c>
      <c r="Y4220" t="s">
        <v>20408</v>
      </c>
      <c r="Z4220">
        <v>1</v>
      </c>
      <c r="AA4220" t="s">
        <v>20409</v>
      </c>
      <c r="AB4220" t="s">
        <v>20410</v>
      </c>
      <c r="AC4220">
        <v>130</v>
      </c>
      <c r="AD4220">
        <v>196</v>
      </c>
    </row>
    <row r="4221" spans="1:30" x14ac:dyDescent="0.35">
      <c r="A4221" t="s">
        <v>23</v>
      </c>
      <c r="B4221" t="s">
        <v>20411</v>
      </c>
      <c r="C4221" t="s">
        <v>20412</v>
      </c>
      <c r="D4221">
        <v>92</v>
      </c>
      <c r="E4221" s="4">
        <v>14000</v>
      </c>
      <c r="F4221" s="4">
        <v>12667</v>
      </c>
      <c r="G4221" s="3">
        <f>movie_metadata[[#This Row],[New_gross]]-movie_metadata[[#This Row],[New_budget]]</f>
        <v>-1333</v>
      </c>
      <c r="H4221" s="3" t="str">
        <f>IF(movie_metadata[[#This Row],[Profit/Loss_in money]]&gt;0,"Profit","Loss")</f>
        <v>Loss</v>
      </c>
      <c r="I4221" t="s">
        <v>26</v>
      </c>
      <c r="J4221" t="s">
        <v>45</v>
      </c>
      <c r="K4221" t="s">
        <v>206</v>
      </c>
      <c r="L4221" s="1">
        <v>2005</v>
      </c>
      <c r="M4221" t="s">
        <v>572</v>
      </c>
      <c r="N4221">
        <v>6.6</v>
      </c>
      <c r="O4221">
        <v>2.35</v>
      </c>
      <c r="P4221">
        <v>0</v>
      </c>
      <c r="Q4221">
        <v>34</v>
      </c>
      <c r="R4221">
        <v>11</v>
      </c>
      <c r="S4221">
        <v>1000</v>
      </c>
      <c r="T4221" t="s">
        <v>214</v>
      </c>
      <c r="U4221">
        <v>26000</v>
      </c>
      <c r="V4221" t="s">
        <v>328</v>
      </c>
      <c r="W4221">
        <v>19336</v>
      </c>
      <c r="X4221">
        <v>39518</v>
      </c>
      <c r="Y4221" t="s">
        <v>6701</v>
      </c>
      <c r="Z4221">
        <v>2</v>
      </c>
      <c r="AA4221" t="s">
        <v>20413</v>
      </c>
      <c r="AB4221" t="s">
        <v>20414</v>
      </c>
      <c r="AC4221">
        <v>90</v>
      </c>
      <c r="AD4221">
        <v>11000</v>
      </c>
    </row>
    <row r="4222" spans="1:30" x14ac:dyDescent="0.35">
      <c r="A4222" t="s">
        <v>23</v>
      </c>
      <c r="B4222" t="s">
        <v>20415</v>
      </c>
      <c r="C4222" t="s">
        <v>20416</v>
      </c>
      <c r="D4222">
        <v>96</v>
      </c>
      <c r="E4222" s="4">
        <v>2000000</v>
      </c>
      <c r="F4222" s="4">
        <v>198407</v>
      </c>
      <c r="G4222" s="3">
        <f>movie_metadata[[#This Row],[New_gross]]-movie_metadata[[#This Row],[New_budget]]</f>
        <v>-1801593</v>
      </c>
      <c r="H4222" s="3" t="str">
        <f>IF(movie_metadata[[#This Row],[Profit/Loss_in money]]&gt;0,"Profit","Loss")</f>
        <v>Loss</v>
      </c>
      <c r="I4222" t="s">
        <v>26</v>
      </c>
      <c r="J4222" t="s">
        <v>27</v>
      </c>
      <c r="K4222" t="s">
        <v>3402</v>
      </c>
      <c r="L4222" s="1">
        <v>2006</v>
      </c>
      <c r="M4222" t="s">
        <v>572</v>
      </c>
      <c r="N4222">
        <v>6.6</v>
      </c>
      <c r="O4222">
        <v>1.85</v>
      </c>
      <c r="P4222">
        <v>474</v>
      </c>
      <c r="Q4222">
        <v>78</v>
      </c>
      <c r="R4222">
        <v>38</v>
      </c>
      <c r="S4222">
        <v>85</v>
      </c>
      <c r="T4222" t="s">
        <v>9873</v>
      </c>
      <c r="U4222">
        <v>363</v>
      </c>
      <c r="V4222" t="s">
        <v>12503</v>
      </c>
      <c r="W4222">
        <v>10282</v>
      </c>
      <c r="X4222">
        <v>774</v>
      </c>
      <c r="Y4222" t="s">
        <v>20417</v>
      </c>
      <c r="Z4222">
        <v>1</v>
      </c>
      <c r="AA4222" t="s">
        <v>20418</v>
      </c>
      <c r="AB4222" t="s">
        <v>20419</v>
      </c>
      <c r="AC4222">
        <v>78</v>
      </c>
      <c r="AD4222">
        <v>223</v>
      </c>
    </row>
    <row r="4223" spans="1:30" x14ac:dyDescent="0.35">
      <c r="A4223" t="s">
        <v>23</v>
      </c>
      <c r="B4223" t="s">
        <v>20420</v>
      </c>
      <c r="C4223" t="s">
        <v>20421</v>
      </c>
      <c r="D4223">
        <v>87</v>
      </c>
      <c r="E4223" s="4">
        <v>35363302.854166664</v>
      </c>
      <c r="F4223" s="4">
        <v>39098914.305555552</v>
      </c>
      <c r="G4223" s="3">
        <f>movie_metadata[[#This Row],[New_gross]]-movie_metadata[[#This Row],[New_budget]]</f>
        <v>3735611.4513888881</v>
      </c>
      <c r="H4223" s="3" t="str">
        <f>IF(movie_metadata[[#This Row],[Profit/Loss_in money]]&gt;0,"Profit","Loss")</f>
        <v>Profit</v>
      </c>
      <c r="I4223" t="s">
        <v>26</v>
      </c>
      <c r="J4223" t="s">
        <v>27</v>
      </c>
      <c r="K4223" t="s">
        <v>17511</v>
      </c>
      <c r="L4223" s="1">
        <v>2015</v>
      </c>
      <c r="M4223" t="s">
        <v>4815</v>
      </c>
      <c r="N4223">
        <v>6</v>
      </c>
      <c r="O4223">
        <v>2.35</v>
      </c>
      <c r="P4223">
        <v>0</v>
      </c>
      <c r="Q4223">
        <v>29</v>
      </c>
      <c r="R4223">
        <v>0</v>
      </c>
      <c r="S4223">
        <v>94</v>
      </c>
      <c r="T4223" t="s">
        <v>20422</v>
      </c>
      <c r="U4223">
        <v>160</v>
      </c>
      <c r="V4223" t="s">
        <v>20423</v>
      </c>
      <c r="W4223">
        <v>13279</v>
      </c>
      <c r="X4223">
        <v>776</v>
      </c>
      <c r="Y4223" t="s">
        <v>20424</v>
      </c>
      <c r="Z4223">
        <v>0</v>
      </c>
      <c r="AA4223" t="s">
        <v>20425</v>
      </c>
      <c r="AB4223" t="s">
        <v>20426</v>
      </c>
      <c r="AC4223">
        <v>59</v>
      </c>
      <c r="AD4223">
        <v>152</v>
      </c>
    </row>
    <row r="4224" spans="1:30" x14ac:dyDescent="0.35">
      <c r="A4224" t="s">
        <v>23</v>
      </c>
      <c r="B4224" t="s">
        <v>12734</v>
      </c>
      <c r="C4224" t="s">
        <v>20427</v>
      </c>
      <c r="D4224">
        <v>91</v>
      </c>
      <c r="E4224" s="4">
        <v>41637095.477386937</v>
      </c>
      <c r="F4224" s="4">
        <v>5824</v>
      </c>
      <c r="G4224" s="3">
        <f>movie_metadata[[#This Row],[New_gross]]-movie_metadata[[#This Row],[New_budget]]</f>
        <v>-41631271.477386937</v>
      </c>
      <c r="H4224" s="3" t="str">
        <f>IF(movie_metadata[[#This Row],[Profit/Loss_in money]]&gt;0,"Profit","Loss")</f>
        <v>Loss</v>
      </c>
      <c r="I4224" t="s">
        <v>26</v>
      </c>
      <c r="J4224" t="s">
        <v>45</v>
      </c>
      <c r="K4224" t="s">
        <v>5534</v>
      </c>
      <c r="L4224" s="1">
        <v>2008</v>
      </c>
      <c r="M4224" t="s">
        <v>572</v>
      </c>
      <c r="N4224">
        <v>6.8</v>
      </c>
      <c r="O4224">
        <v>2.35</v>
      </c>
      <c r="P4224">
        <v>0</v>
      </c>
      <c r="Q4224">
        <v>161</v>
      </c>
      <c r="R4224">
        <v>43</v>
      </c>
      <c r="S4224">
        <v>418</v>
      </c>
      <c r="T4224" t="s">
        <v>3682</v>
      </c>
      <c r="U4224">
        <v>13000</v>
      </c>
      <c r="V4224" t="s">
        <v>451</v>
      </c>
      <c r="W4224">
        <v>57811</v>
      </c>
      <c r="X4224">
        <v>14561</v>
      </c>
      <c r="Y4224" t="s">
        <v>20428</v>
      </c>
      <c r="Z4224">
        <v>1</v>
      </c>
      <c r="AA4224" t="s">
        <v>20429</v>
      </c>
      <c r="AB4224" t="s">
        <v>20430</v>
      </c>
      <c r="AC4224">
        <v>357</v>
      </c>
      <c r="AD4224">
        <v>698</v>
      </c>
    </row>
    <row r="4225" spans="1:30" x14ac:dyDescent="0.35">
      <c r="A4225" t="s">
        <v>23</v>
      </c>
      <c r="B4225" t="s">
        <v>6137</v>
      </c>
      <c r="C4225" t="s">
        <v>20431</v>
      </c>
      <c r="D4225">
        <v>99</v>
      </c>
      <c r="E4225" s="4">
        <v>39502675.802884616</v>
      </c>
      <c r="F4225" s="4">
        <v>2843</v>
      </c>
      <c r="G4225" s="3">
        <f>movie_metadata[[#This Row],[New_gross]]-movie_metadata[[#This Row],[New_budget]]</f>
        <v>-39499832.802884616</v>
      </c>
      <c r="H4225" s="3" t="str">
        <f>IF(movie_metadata[[#This Row],[Profit/Loss_in money]]&gt;0,"Profit","Loss")</f>
        <v>Loss</v>
      </c>
      <c r="I4225" t="s">
        <v>26</v>
      </c>
      <c r="J4225" t="s">
        <v>27</v>
      </c>
      <c r="K4225" t="s">
        <v>10401</v>
      </c>
      <c r="L4225" s="1">
        <v>2013</v>
      </c>
      <c r="M4225" t="s">
        <v>572</v>
      </c>
      <c r="N4225">
        <v>5.4</v>
      </c>
      <c r="O4225">
        <v>1.78</v>
      </c>
      <c r="P4225">
        <v>604</v>
      </c>
      <c r="Q4225">
        <v>18</v>
      </c>
      <c r="R4225">
        <v>308</v>
      </c>
      <c r="S4225">
        <v>395</v>
      </c>
      <c r="T4225" t="s">
        <v>16002</v>
      </c>
      <c r="U4225">
        <v>638</v>
      </c>
      <c r="V4225" t="s">
        <v>3216</v>
      </c>
      <c r="W4225">
        <v>2895</v>
      </c>
      <c r="X4225">
        <v>2341</v>
      </c>
      <c r="Y4225" t="s">
        <v>20432</v>
      </c>
      <c r="Z4225">
        <v>2</v>
      </c>
      <c r="AA4225" t="s">
        <v>20433</v>
      </c>
      <c r="AB4225" t="s">
        <v>20434</v>
      </c>
      <c r="AC4225">
        <v>24</v>
      </c>
      <c r="AD4225">
        <v>449</v>
      </c>
    </row>
    <row r="4226" spans="1:30" x14ac:dyDescent="0.35">
      <c r="A4226" t="s">
        <v>23</v>
      </c>
      <c r="B4226" t="s">
        <v>20435</v>
      </c>
      <c r="C4226" t="s">
        <v>20436</v>
      </c>
      <c r="D4226">
        <v>88</v>
      </c>
      <c r="E4226" s="4">
        <v>37432523.809523806</v>
      </c>
      <c r="F4226" s="4">
        <v>42556838.428571425</v>
      </c>
      <c r="G4226" s="3">
        <f>movie_metadata[[#This Row],[New_gross]]-movie_metadata[[#This Row],[New_budget]]</f>
        <v>5124314.6190476194</v>
      </c>
      <c r="H4226" s="3" t="str">
        <f>IF(movie_metadata[[#This Row],[Profit/Loss_in money]]&gt;0,"Profit","Loss")</f>
        <v>Profit</v>
      </c>
      <c r="I4226" t="s">
        <v>26</v>
      </c>
      <c r="J4226" t="s">
        <v>45</v>
      </c>
      <c r="K4226" t="s">
        <v>20437</v>
      </c>
      <c r="L4226" s="1">
        <v>2009</v>
      </c>
      <c r="M4226" t="s">
        <v>572</v>
      </c>
      <c r="N4226">
        <v>5.2</v>
      </c>
      <c r="O4226">
        <v>2.35</v>
      </c>
      <c r="P4226">
        <v>0</v>
      </c>
      <c r="Q4226">
        <v>107</v>
      </c>
      <c r="R4226">
        <v>6</v>
      </c>
      <c r="S4226">
        <v>161</v>
      </c>
      <c r="T4226" t="s">
        <v>1543</v>
      </c>
      <c r="U4226">
        <v>513</v>
      </c>
      <c r="V4226" t="s">
        <v>16504</v>
      </c>
      <c r="W4226">
        <v>17296</v>
      </c>
      <c r="X4226">
        <v>1593</v>
      </c>
      <c r="Y4226" t="s">
        <v>20438</v>
      </c>
      <c r="Z4226">
        <v>3</v>
      </c>
      <c r="AA4226" t="s">
        <v>20439</v>
      </c>
      <c r="AB4226" t="s">
        <v>20440</v>
      </c>
      <c r="AC4226">
        <v>91</v>
      </c>
      <c r="AD4226">
        <v>480</v>
      </c>
    </row>
    <row r="4227" spans="1:30" x14ac:dyDescent="0.35">
      <c r="A4227" t="s">
        <v>23</v>
      </c>
      <c r="B4227" t="s">
        <v>20441</v>
      </c>
      <c r="C4227" t="s">
        <v>20442</v>
      </c>
      <c r="D4227">
        <v>119</v>
      </c>
      <c r="E4227" s="4">
        <v>2000000</v>
      </c>
      <c r="F4227" s="4">
        <v>4958</v>
      </c>
      <c r="G4227" s="3">
        <f>movie_metadata[[#This Row],[New_gross]]-movie_metadata[[#This Row],[New_budget]]</f>
        <v>-1995042</v>
      </c>
      <c r="H4227" s="3" t="str">
        <f>IF(movie_metadata[[#This Row],[Profit/Loss_in money]]&gt;0,"Profit","Loss")</f>
        <v>Loss</v>
      </c>
      <c r="I4227" t="s">
        <v>26</v>
      </c>
      <c r="J4227" t="s">
        <v>8131</v>
      </c>
      <c r="K4227" t="s">
        <v>15121</v>
      </c>
      <c r="L4227" s="1">
        <v>2008</v>
      </c>
      <c r="M4227" t="s">
        <v>572</v>
      </c>
      <c r="N4227">
        <v>7.8</v>
      </c>
      <c r="O4227">
        <v>2.35</v>
      </c>
      <c r="P4227">
        <v>1000</v>
      </c>
      <c r="Q4227">
        <v>30</v>
      </c>
      <c r="R4227">
        <v>5</v>
      </c>
      <c r="S4227">
        <v>12</v>
      </c>
      <c r="T4227" t="s">
        <v>20443</v>
      </c>
      <c r="U4227">
        <v>29</v>
      </c>
      <c r="V4227" t="s">
        <v>19394</v>
      </c>
      <c r="W4227">
        <v>9689</v>
      </c>
      <c r="X4227">
        <v>86</v>
      </c>
      <c r="Y4227" t="s">
        <v>20444</v>
      </c>
      <c r="Z4227">
        <v>2</v>
      </c>
      <c r="AA4227" t="s">
        <v>20445</v>
      </c>
      <c r="AB4227" t="s">
        <v>20446</v>
      </c>
      <c r="AC4227">
        <v>23</v>
      </c>
      <c r="AD4227">
        <v>18</v>
      </c>
    </row>
    <row r="4228" spans="1:30" x14ac:dyDescent="0.35">
      <c r="A4228" t="s">
        <v>23</v>
      </c>
      <c r="B4228" t="s">
        <v>20447</v>
      </c>
      <c r="C4228" t="s">
        <v>20448</v>
      </c>
      <c r="D4228">
        <v>99</v>
      </c>
      <c r="E4228" s="4">
        <v>2000000</v>
      </c>
      <c r="F4228" s="4">
        <v>50901481.036144577</v>
      </c>
      <c r="G4228" s="3">
        <f>movie_metadata[[#This Row],[New_gross]]-movie_metadata[[#This Row],[New_budget]]</f>
        <v>48901481.036144577</v>
      </c>
      <c r="H4228" s="3" t="str">
        <f>IF(movie_metadata[[#This Row],[Profit/Loss_in money]]&gt;0,"Profit","Loss")</f>
        <v>Profit</v>
      </c>
      <c r="I4228" t="s">
        <v>26</v>
      </c>
      <c r="J4228" t="s">
        <v>45</v>
      </c>
      <c r="K4228" t="s">
        <v>2118</v>
      </c>
      <c r="L4228" s="1">
        <v>2004</v>
      </c>
      <c r="M4228" t="s">
        <v>572</v>
      </c>
      <c r="N4228">
        <v>6.4</v>
      </c>
      <c r="O4228">
        <v>2.35</v>
      </c>
      <c r="P4228">
        <v>205</v>
      </c>
      <c r="Q4228">
        <v>24</v>
      </c>
      <c r="R4228">
        <v>0</v>
      </c>
      <c r="S4228">
        <v>268</v>
      </c>
      <c r="T4228" t="s">
        <v>6205</v>
      </c>
      <c r="U4228">
        <v>766</v>
      </c>
      <c r="V4228" t="s">
        <v>956</v>
      </c>
      <c r="W4228">
        <v>2588</v>
      </c>
      <c r="X4228">
        <v>1650</v>
      </c>
      <c r="Y4228" t="s">
        <v>3812</v>
      </c>
      <c r="Z4228">
        <v>1</v>
      </c>
      <c r="AA4228" t="s">
        <v>20449</v>
      </c>
      <c r="AB4228" t="s">
        <v>20450</v>
      </c>
      <c r="AC4228">
        <v>41</v>
      </c>
      <c r="AD4228">
        <v>312</v>
      </c>
    </row>
    <row r="4229" spans="1:30" x14ac:dyDescent="0.35">
      <c r="A4229" t="s">
        <v>23</v>
      </c>
      <c r="B4229" t="s">
        <v>20451</v>
      </c>
      <c r="C4229" t="s">
        <v>20452</v>
      </c>
      <c r="D4229">
        <v>92</v>
      </c>
      <c r="E4229" s="4">
        <v>100000</v>
      </c>
      <c r="F4229" s="4">
        <v>47871522.055172414</v>
      </c>
      <c r="G4229" s="3">
        <f>movie_metadata[[#This Row],[New_gross]]-movie_metadata[[#This Row],[New_budget]]</f>
        <v>47771522.055172414</v>
      </c>
      <c r="H4229" s="3" t="str">
        <f>IF(movie_metadata[[#This Row],[Profit/Loss_in money]]&gt;0,"Profit","Loss")</f>
        <v>Profit</v>
      </c>
      <c r="I4229" t="s">
        <v>26</v>
      </c>
      <c r="J4229" t="s">
        <v>254</v>
      </c>
      <c r="K4229" t="s">
        <v>6392</v>
      </c>
      <c r="L4229" s="1">
        <v>2011</v>
      </c>
      <c r="M4229" t="s">
        <v>4815</v>
      </c>
      <c r="N4229">
        <v>6.1</v>
      </c>
      <c r="O4229">
        <v>1.78</v>
      </c>
      <c r="P4229">
        <v>0</v>
      </c>
      <c r="Q4229">
        <v>116</v>
      </c>
      <c r="R4229">
        <v>6</v>
      </c>
      <c r="S4229">
        <v>103</v>
      </c>
      <c r="T4229" t="s">
        <v>20453</v>
      </c>
      <c r="U4229">
        <v>253</v>
      </c>
      <c r="V4229" t="s">
        <v>12028</v>
      </c>
      <c r="W4229">
        <v>40380</v>
      </c>
      <c r="X4229">
        <v>762</v>
      </c>
      <c r="Y4229" t="s">
        <v>20454</v>
      </c>
      <c r="Z4229">
        <v>0</v>
      </c>
      <c r="AA4229" t="s">
        <v>20455</v>
      </c>
      <c r="AB4229" t="s">
        <v>20456</v>
      </c>
      <c r="AC4229">
        <v>235</v>
      </c>
      <c r="AD4229">
        <v>113</v>
      </c>
    </row>
    <row r="4230" spans="1:30" x14ac:dyDescent="0.35">
      <c r="A4230" t="s">
        <v>23</v>
      </c>
      <c r="B4230" t="s">
        <v>20457</v>
      </c>
      <c r="C4230" t="s">
        <v>20458</v>
      </c>
      <c r="D4230">
        <v>86</v>
      </c>
      <c r="E4230" s="4">
        <v>38897216.623036653</v>
      </c>
      <c r="F4230" s="4">
        <v>38844610.303370789</v>
      </c>
      <c r="G4230" s="3">
        <f>movie_metadata[[#This Row],[New_gross]]-movie_metadata[[#This Row],[New_budget]]</f>
        <v>-52606.31966586411</v>
      </c>
      <c r="H4230" s="3" t="str">
        <f>IF(movie_metadata[[#This Row],[Profit/Loss_in money]]&gt;0,"Profit","Loss")</f>
        <v>Loss</v>
      </c>
      <c r="I4230" t="s">
        <v>26</v>
      </c>
      <c r="J4230" t="s">
        <v>7972</v>
      </c>
      <c r="K4230" t="s">
        <v>7568</v>
      </c>
      <c r="L4230" s="1">
        <v>2012</v>
      </c>
      <c r="M4230" t="s">
        <v>572</v>
      </c>
      <c r="N4230">
        <v>5.7</v>
      </c>
      <c r="O4230">
        <v>1.85</v>
      </c>
      <c r="P4230">
        <v>0</v>
      </c>
      <c r="Q4230">
        <v>98</v>
      </c>
      <c r="R4230">
        <v>5</v>
      </c>
      <c r="S4230">
        <v>47</v>
      </c>
      <c r="T4230" t="s">
        <v>20459</v>
      </c>
      <c r="U4230">
        <v>121</v>
      </c>
      <c r="V4230" t="s">
        <v>20460</v>
      </c>
      <c r="W4230">
        <v>6585</v>
      </c>
      <c r="X4230">
        <v>322</v>
      </c>
      <c r="Y4230" t="s">
        <v>20461</v>
      </c>
      <c r="Z4230">
        <v>0</v>
      </c>
      <c r="AA4230" t="s">
        <v>20462</v>
      </c>
      <c r="AB4230" t="s">
        <v>20463</v>
      </c>
      <c r="AC4230">
        <v>53</v>
      </c>
      <c r="AD4230">
        <v>94</v>
      </c>
    </row>
    <row r="4231" spans="1:30" x14ac:dyDescent="0.35">
      <c r="A4231" t="s">
        <v>23</v>
      </c>
      <c r="B4231" t="s">
        <v>20464</v>
      </c>
      <c r="C4231" t="s">
        <v>20465</v>
      </c>
      <c r="D4231">
        <v>83</v>
      </c>
      <c r="E4231" s="4">
        <v>2000000</v>
      </c>
      <c r="F4231" s="4">
        <v>46357505.382716052</v>
      </c>
      <c r="G4231" s="3">
        <f>movie_metadata[[#This Row],[New_gross]]-movie_metadata[[#This Row],[New_budget]]</f>
        <v>44357505.382716052</v>
      </c>
      <c r="H4231" s="3" t="str">
        <f>IF(movie_metadata[[#This Row],[Profit/Loss_in money]]&gt;0,"Profit","Loss")</f>
        <v>Profit</v>
      </c>
      <c r="I4231" t="s">
        <v>26</v>
      </c>
      <c r="J4231" t="s">
        <v>27</v>
      </c>
      <c r="K4231" t="s">
        <v>2340</v>
      </c>
      <c r="L4231" s="1">
        <v>2010</v>
      </c>
      <c r="M4231" t="s">
        <v>572</v>
      </c>
      <c r="N4231">
        <v>5.5</v>
      </c>
      <c r="O4231">
        <v>2.35</v>
      </c>
      <c r="P4231">
        <v>0</v>
      </c>
      <c r="Q4231">
        <v>25</v>
      </c>
      <c r="R4231">
        <v>0</v>
      </c>
      <c r="S4231">
        <v>107</v>
      </c>
      <c r="T4231" t="s">
        <v>20466</v>
      </c>
      <c r="U4231">
        <v>413</v>
      </c>
      <c r="V4231" t="s">
        <v>20467</v>
      </c>
      <c r="W4231">
        <v>9280</v>
      </c>
      <c r="X4231">
        <v>1149</v>
      </c>
      <c r="Y4231" t="s">
        <v>10771</v>
      </c>
      <c r="Z4231">
        <v>0</v>
      </c>
      <c r="AA4231" t="s">
        <v>20468</v>
      </c>
      <c r="AB4231" t="s">
        <v>20469</v>
      </c>
      <c r="AC4231">
        <v>64</v>
      </c>
      <c r="AD4231">
        <v>167</v>
      </c>
    </row>
    <row r="4232" spans="1:30" x14ac:dyDescent="0.35">
      <c r="A4232" t="s">
        <v>23</v>
      </c>
      <c r="B4232" t="s">
        <v>20470</v>
      </c>
      <c r="C4232" t="s">
        <v>20471</v>
      </c>
      <c r="D4232">
        <v>81</v>
      </c>
      <c r="E4232" s="4">
        <v>2000000</v>
      </c>
      <c r="F4232" s="4">
        <v>40504450.288288288</v>
      </c>
      <c r="G4232" s="3">
        <f>movie_metadata[[#This Row],[New_gross]]-movie_metadata[[#This Row],[New_budget]]</f>
        <v>38504450.288288288</v>
      </c>
      <c r="H4232" s="3" t="str">
        <f>IF(movie_metadata[[#This Row],[Profit/Loss_in money]]&gt;0,"Profit","Loss")</f>
        <v>Profit</v>
      </c>
      <c r="I4232" t="s">
        <v>26</v>
      </c>
      <c r="J4232" t="s">
        <v>45</v>
      </c>
      <c r="K4232" t="s">
        <v>61</v>
      </c>
      <c r="L4232" s="1">
        <v>2015</v>
      </c>
      <c r="M4232" t="s">
        <v>60</v>
      </c>
      <c r="N4232">
        <v>7.4</v>
      </c>
      <c r="O4232">
        <v>2.35</v>
      </c>
      <c r="P4232">
        <v>0</v>
      </c>
      <c r="Q4232">
        <v>1</v>
      </c>
      <c r="R4232">
        <v>0</v>
      </c>
      <c r="S4232">
        <v>8</v>
      </c>
      <c r="T4232" t="s">
        <v>20472</v>
      </c>
      <c r="U4232">
        <v>674</v>
      </c>
      <c r="V4232" t="s">
        <v>20473</v>
      </c>
      <c r="W4232">
        <v>7</v>
      </c>
      <c r="X4232">
        <v>712</v>
      </c>
      <c r="Y4232" t="s">
        <v>20474</v>
      </c>
      <c r="Z4232">
        <v>0</v>
      </c>
      <c r="AA4232" t="s">
        <v>62</v>
      </c>
      <c r="AB4232" t="s">
        <v>20475</v>
      </c>
      <c r="AD4232">
        <v>27</v>
      </c>
    </row>
    <row r="4233" spans="1:30" x14ac:dyDescent="0.35">
      <c r="A4233" t="s">
        <v>23</v>
      </c>
      <c r="B4233" t="s">
        <v>3995</v>
      </c>
      <c r="C4233" t="s">
        <v>20476</v>
      </c>
      <c r="D4233">
        <v>82</v>
      </c>
      <c r="E4233" s="4">
        <v>2000000</v>
      </c>
      <c r="F4233" s="4">
        <v>41095974.55704698</v>
      </c>
      <c r="G4233" s="3">
        <f>movie_metadata[[#This Row],[New_gross]]-movie_metadata[[#This Row],[New_budget]]</f>
        <v>39095974.55704698</v>
      </c>
      <c r="H4233" s="3" t="str">
        <f>IF(movie_metadata[[#This Row],[Profit/Loss_in money]]&gt;0,"Profit","Loss")</f>
        <v>Profit</v>
      </c>
      <c r="I4233" t="s">
        <v>26</v>
      </c>
      <c r="J4233" t="s">
        <v>27</v>
      </c>
      <c r="K4233" t="s">
        <v>1664</v>
      </c>
      <c r="L4233" s="1">
        <v>1971</v>
      </c>
      <c r="M4233" t="s">
        <v>14087</v>
      </c>
      <c r="N4233">
        <v>7.1</v>
      </c>
      <c r="O4233">
        <v>1.37</v>
      </c>
      <c r="P4233">
        <v>0</v>
      </c>
      <c r="Q4233">
        <v>40</v>
      </c>
      <c r="R4233">
        <v>11000</v>
      </c>
      <c r="S4233">
        <v>167</v>
      </c>
      <c r="T4233" t="s">
        <v>20477</v>
      </c>
      <c r="U4233">
        <v>11000</v>
      </c>
      <c r="V4233" t="s">
        <v>3995</v>
      </c>
      <c r="W4233">
        <v>27646</v>
      </c>
      <c r="X4233">
        <v>11700</v>
      </c>
      <c r="Y4233" t="s">
        <v>18220</v>
      </c>
      <c r="Z4233">
        <v>3</v>
      </c>
      <c r="AA4233" t="s">
        <v>20478</v>
      </c>
      <c r="AB4233" t="s">
        <v>20479</v>
      </c>
      <c r="AC4233">
        <v>105</v>
      </c>
      <c r="AD4233">
        <v>430</v>
      </c>
    </row>
    <row r="4234" spans="1:30" x14ac:dyDescent="0.35">
      <c r="A4234" t="s">
        <v>23</v>
      </c>
      <c r="B4234" t="s">
        <v>20480</v>
      </c>
      <c r="C4234" t="s">
        <v>20481</v>
      </c>
      <c r="D4234">
        <v>102</v>
      </c>
      <c r="E4234" s="4">
        <v>38897216.623036653</v>
      </c>
      <c r="F4234" s="4">
        <v>13220</v>
      </c>
      <c r="G4234" s="3">
        <f>movie_metadata[[#This Row],[New_gross]]-movie_metadata[[#This Row],[New_budget]]</f>
        <v>-38883996.623036653</v>
      </c>
      <c r="H4234" s="3" t="str">
        <f>IF(movie_metadata[[#This Row],[Profit/Loss_in money]]&gt;0,"Profit","Loss")</f>
        <v>Loss</v>
      </c>
      <c r="I4234" t="s">
        <v>26</v>
      </c>
      <c r="J4234" t="s">
        <v>27</v>
      </c>
      <c r="K4234" t="s">
        <v>10401</v>
      </c>
      <c r="L4234" s="1">
        <v>2012</v>
      </c>
      <c r="M4234" t="s">
        <v>4815</v>
      </c>
      <c r="N4234">
        <v>3.9</v>
      </c>
      <c r="O4234">
        <v>2.35</v>
      </c>
      <c r="P4234">
        <v>115</v>
      </c>
      <c r="Q4234">
        <v>20</v>
      </c>
      <c r="R4234">
        <v>0</v>
      </c>
      <c r="S4234">
        <v>46</v>
      </c>
      <c r="T4234" t="s">
        <v>13305</v>
      </c>
      <c r="U4234">
        <v>473</v>
      </c>
      <c r="V4234" t="s">
        <v>20482</v>
      </c>
      <c r="W4234">
        <v>289</v>
      </c>
      <c r="X4234">
        <v>892</v>
      </c>
      <c r="Y4234" t="s">
        <v>20483</v>
      </c>
      <c r="Z4234">
        <v>0</v>
      </c>
      <c r="AA4234" t="s">
        <v>62</v>
      </c>
      <c r="AB4234" t="s">
        <v>20484</v>
      </c>
      <c r="AC4234">
        <v>9</v>
      </c>
      <c r="AD4234">
        <v>303</v>
      </c>
    </row>
    <row r="4235" spans="1:30" x14ac:dyDescent="0.35">
      <c r="A4235" t="s">
        <v>23</v>
      </c>
      <c r="B4235" t="s">
        <v>20485</v>
      </c>
      <c r="C4235" t="s">
        <v>20486</v>
      </c>
      <c r="D4235">
        <v>90</v>
      </c>
      <c r="E4235" s="4">
        <v>2000000</v>
      </c>
      <c r="F4235" s="4">
        <v>40193383.166666664</v>
      </c>
      <c r="G4235" s="3">
        <f>movie_metadata[[#This Row],[New_gross]]-movie_metadata[[#This Row],[New_budget]]</f>
        <v>38193383.166666664</v>
      </c>
      <c r="H4235" s="3" t="str">
        <f>IF(movie_metadata[[#This Row],[Profit/Loss_in money]]&gt;0,"Profit","Loss")</f>
        <v>Profit</v>
      </c>
      <c r="I4235" t="s">
        <v>26</v>
      </c>
      <c r="J4235" t="s">
        <v>27</v>
      </c>
      <c r="K4235" t="s">
        <v>456</v>
      </c>
      <c r="L4235" s="1">
        <v>2007</v>
      </c>
      <c r="M4235" t="s">
        <v>572</v>
      </c>
      <c r="N4235">
        <v>4.5999999999999996</v>
      </c>
      <c r="O4235">
        <v>2.35</v>
      </c>
      <c r="P4235">
        <v>44</v>
      </c>
      <c r="Q4235">
        <v>8</v>
      </c>
      <c r="R4235">
        <v>5</v>
      </c>
      <c r="S4235">
        <v>372</v>
      </c>
      <c r="T4235" t="s">
        <v>20487</v>
      </c>
      <c r="U4235">
        <v>601</v>
      </c>
      <c r="V4235" t="s">
        <v>9630</v>
      </c>
      <c r="W4235">
        <v>355</v>
      </c>
      <c r="X4235">
        <v>2395</v>
      </c>
      <c r="Y4235" t="s">
        <v>20488</v>
      </c>
      <c r="Z4235">
        <v>1</v>
      </c>
      <c r="AA4235" t="s">
        <v>16918</v>
      </c>
      <c r="AB4235" t="s">
        <v>20489</v>
      </c>
      <c r="AC4235">
        <v>6</v>
      </c>
      <c r="AD4235">
        <v>453</v>
      </c>
    </row>
    <row r="4236" spans="1:30" x14ac:dyDescent="0.35">
      <c r="A4236" t="s">
        <v>23</v>
      </c>
      <c r="B4236" t="s">
        <v>60</v>
      </c>
      <c r="C4236" t="s">
        <v>20490</v>
      </c>
      <c r="D4236">
        <v>30</v>
      </c>
      <c r="E4236" s="4">
        <v>36541497.422512971</v>
      </c>
      <c r="F4236" s="4">
        <v>55856656.279220782</v>
      </c>
      <c r="G4236" s="3">
        <f>movie_metadata[[#This Row],[New_gross]]-movie_metadata[[#This Row],[New_budget]]</f>
        <v>19315158.856707811</v>
      </c>
      <c r="H4236" s="3" t="str">
        <f>IF(movie_metadata[[#This Row],[Profit/Loss_in money]]&gt;0,"Profit","Loss")</f>
        <v>Profit</v>
      </c>
      <c r="I4236" t="s">
        <v>26</v>
      </c>
      <c r="J4236" t="s">
        <v>27</v>
      </c>
      <c r="K4236" t="s">
        <v>2520</v>
      </c>
      <c r="L4236" s="1">
        <v>2005</v>
      </c>
      <c r="M4236" t="s">
        <v>60</v>
      </c>
      <c r="N4236">
        <v>7.3</v>
      </c>
      <c r="O4236">
        <v>1.33</v>
      </c>
      <c r="P4236">
        <v>1000</v>
      </c>
      <c r="Q4236">
        <v>19</v>
      </c>
      <c r="S4236">
        <v>424</v>
      </c>
      <c r="T4236" t="s">
        <v>5347</v>
      </c>
      <c r="U4236">
        <v>685</v>
      </c>
      <c r="V4236" t="s">
        <v>6696</v>
      </c>
      <c r="W4236">
        <v>7646</v>
      </c>
      <c r="X4236">
        <v>1884</v>
      </c>
      <c r="Y4236" t="s">
        <v>11709</v>
      </c>
      <c r="Z4236">
        <v>5</v>
      </c>
      <c r="AA4236" t="s">
        <v>20491</v>
      </c>
      <c r="AB4236" t="s">
        <v>20492</v>
      </c>
      <c r="AC4236">
        <v>56</v>
      </c>
      <c r="AD4236">
        <v>511</v>
      </c>
    </row>
    <row r="4237" spans="1:30" x14ac:dyDescent="0.35">
      <c r="A4237" t="s">
        <v>739</v>
      </c>
      <c r="B4237" t="s">
        <v>20493</v>
      </c>
      <c r="C4237" t="s">
        <v>20494</v>
      </c>
      <c r="D4237">
        <v>92</v>
      </c>
      <c r="E4237" s="4">
        <v>2300000</v>
      </c>
      <c r="F4237" s="4">
        <v>7927</v>
      </c>
      <c r="G4237" s="3">
        <f>movie_metadata[[#This Row],[New_gross]]-movie_metadata[[#This Row],[New_budget]]</f>
        <v>-2292073</v>
      </c>
      <c r="H4237" s="3" t="str">
        <f>IF(movie_metadata[[#This Row],[Profit/Loss_in money]]&gt;0,"Profit","Loss")</f>
        <v>Loss</v>
      </c>
      <c r="I4237" t="s">
        <v>26</v>
      </c>
      <c r="J4237" t="s">
        <v>27</v>
      </c>
      <c r="K4237" t="s">
        <v>20495</v>
      </c>
      <c r="L4237" s="1">
        <v>1947</v>
      </c>
      <c r="M4237" t="s">
        <v>4815</v>
      </c>
      <c r="N4237">
        <v>7.7</v>
      </c>
      <c r="O4237">
        <v>1.37</v>
      </c>
      <c r="P4237">
        <v>0</v>
      </c>
      <c r="Q4237">
        <v>90</v>
      </c>
      <c r="R4237">
        <v>0</v>
      </c>
      <c r="S4237">
        <v>18</v>
      </c>
      <c r="T4237" t="s">
        <v>20496</v>
      </c>
      <c r="U4237">
        <v>1000</v>
      </c>
      <c r="V4237" t="s">
        <v>20497</v>
      </c>
      <c r="W4237">
        <v>19236</v>
      </c>
      <c r="X4237">
        <v>1055</v>
      </c>
      <c r="Y4237" t="s">
        <v>20498</v>
      </c>
      <c r="Z4237">
        <v>1</v>
      </c>
      <c r="AA4237" t="s">
        <v>20499</v>
      </c>
      <c r="AB4237" t="s">
        <v>20500</v>
      </c>
      <c r="AC4237">
        <v>175</v>
      </c>
      <c r="AD4237">
        <v>29</v>
      </c>
    </row>
    <row r="4238" spans="1:30" x14ac:dyDescent="0.35">
      <c r="A4238" t="s">
        <v>23</v>
      </c>
      <c r="B4238" t="s">
        <v>20501</v>
      </c>
      <c r="C4238" t="s">
        <v>20502</v>
      </c>
      <c r="D4238">
        <v>88</v>
      </c>
      <c r="E4238" s="4">
        <v>2000000</v>
      </c>
      <c r="F4238" s="4">
        <v>40012872.179487176</v>
      </c>
      <c r="G4238" s="3">
        <f>movie_metadata[[#This Row],[New_gross]]-movie_metadata[[#This Row],[New_budget]]</f>
        <v>38012872.179487176</v>
      </c>
      <c r="H4238" s="3" t="str">
        <f>IF(movie_metadata[[#This Row],[Profit/Loss_in money]]&gt;0,"Profit","Loss")</f>
        <v>Profit</v>
      </c>
      <c r="I4238" t="s">
        <v>26</v>
      </c>
      <c r="J4238" t="s">
        <v>27</v>
      </c>
      <c r="K4238" t="s">
        <v>5534</v>
      </c>
      <c r="L4238" s="1">
        <v>2008</v>
      </c>
      <c r="M4238" t="s">
        <v>572</v>
      </c>
      <c r="N4238">
        <v>4.9000000000000004</v>
      </c>
      <c r="O4238">
        <v>1.78</v>
      </c>
      <c r="P4238">
        <v>153</v>
      </c>
      <c r="Q4238">
        <v>21</v>
      </c>
      <c r="R4238">
        <v>0</v>
      </c>
      <c r="S4238">
        <v>332</v>
      </c>
      <c r="T4238" t="s">
        <v>9153</v>
      </c>
      <c r="U4238">
        <v>633</v>
      </c>
      <c r="V4238" t="s">
        <v>4942</v>
      </c>
      <c r="W4238">
        <v>2701</v>
      </c>
      <c r="X4238">
        <v>2620</v>
      </c>
      <c r="Y4238" t="s">
        <v>9254</v>
      </c>
      <c r="Z4238">
        <v>0</v>
      </c>
      <c r="AA4238" t="s">
        <v>20503</v>
      </c>
      <c r="AB4238" t="s">
        <v>20504</v>
      </c>
      <c r="AC4238">
        <v>31</v>
      </c>
      <c r="AD4238">
        <v>597</v>
      </c>
    </row>
    <row r="4239" spans="1:30" x14ac:dyDescent="0.35">
      <c r="A4239" t="s">
        <v>23</v>
      </c>
      <c r="B4239" t="s">
        <v>17413</v>
      </c>
      <c r="C4239" t="s">
        <v>20505</v>
      </c>
      <c r="D4239">
        <v>97</v>
      </c>
      <c r="E4239" s="4">
        <v>14000000</v>
      </c>
      <c r="F4239" s="4">
        <v>40807395.57333333</v>
      </c>
      <c r="G4239" s="3">
        <f>movie_metadata[[#This Row],[New_gross]]-movie_metadata[[#This Row],[New_budget]]</f>
        <v>26807395.57333333</v>
      </c>
      <c r="H4239" s="3" t="str">
        <f>IF(movie_metadata[[#This Row],[Profit/Loss_in money]]&gt;0,"Profit","Loss")</f>
        <v>Profit</v>
      </c>
      <c r="I4239" t="s">
        <v>26</v>
      </c>
      <c r="J4239" t="s">
        <v>27</v>
      </c>
      <c r="K4239" t="s">
        <v>1928</v>
      </c>
      <c r="L4239" s="1">
        <v>2002</v>
      </c>
      <c r="M4239" t="s">
        <v>572</v>
      </c>
      <c r="N4239">
        <v>6.3</v>
      </c>
      <c r="O4239">
        <v>2.35</v>
      </c>
      <c r="P4239">
        <v>912</v>
      </c>
      <c r="Q4239">
        <v>12</v>
      </c>
      <c r="R4239">
        <v>10</v>
      </c>
      <c r="S4239">
        <v>171</v>
      </c>
      <c r="T4239" t="s">
        <v>85</v>
      </c>
      <c r="U4239">
        <v>15000</v>
      </c>
      <c r="V4239" t="s">
        <v>366</v>
      </c>
      <c r="W4239">
        <v>5182</v>
      </c>
      <c r="X4239">
        <v>15740</v>
      </c>
      <c r="Y4239" t="s">
        <v>20506</v>
      </c>
      <c r="Z4239">
        <v>3</v>
      </c>
      <c r="AA4239" t="s">
        <v>20507</v>
      </c>
      <c r="AB4239" t="s">
        <v>20508</v>
      </c>
      <c r="AC4239">
        <v>67</v>
      </c>
      <c r="AD4239">
        <v>284</v>
      </c>
    </row>
    <row r="4240" spans="1:30" x14ac:dyDescent="0.35">
      <c r="A4240" t="s">
        <v>60</v>
      </c>
      <c r="B4240" t="s">
        <v>18267</v>
      </c>
      <c r="C4240" t="s">
        <v>20509</v>
      </c>
      <c r="D4240">
        <v>96</v>
      </c>
      <c r="E4240" s="4">
        <v>2000000</v>
      </c>
      <c r="F4240" s="4">
        <v>47871522.055172414</v>
      </c>
      <c r="G4240" s="3">
        <f>movie_metadata[[#This Row],[New_gross]]-movie_metadata[[#This Row],[New_budget]]</f>
        <v>45871522.055172414</v>
      </c>
      <c r="H4240" s="3" t="str">
        <f>IF(movie_metadata[[#This Row],[Profit/Loss_in money]]&gt;0,"Profit","Loss")</f>
        <v>Profit</v>
      </c>
      <c r="I4240" t="s">
        <v>26</v>
      </c>
      <c r="J4240" t="s">
        <v>27</v>
      </c>
      <c r="K4240" t="s">
        <v>9182</v>
      </c>
      <c r="L4240" s="1">
        <v>2012</v>
      </c>
      <c r="M4240" t="s">
        <v>572</v>
      </c>
      <c r="N4240">
        <v>6.1</v>
      </c>
      <c r="O4240">
        <v>1.85</v>
      </c>
      <c r="P4240">
        <v>0</v>
      </c>
      <c r="Q4240">
        <v>33</v>
      </c>
      <c r="R4240">
        <v>68</v>
      </c>
      <c r="S4240">
        <v>722</v>
      </c>
      <c r="T4240" t="s">
        <v>4054</v>
      </c>
      <c r="U4240">
        <v>2000</v>
      </c>
      <c r="V4240" t="s">
        <v>5721</v>
      </c>
      <c r="W4240">
        <v>5732</v>
      </c>
      <c r="X4240">
        <v>3683</v>
      </c>
      <c r="Y4240" t="s">
        <v>4715</v>
      </c>
      <c r="Z4240">
        <v>6</v>
      </c>
      <c r="AA4240" t="s">
        <v>20510</v>
      </c>
      <c r="AB4240" t="s">
        <v>20511</v>
      </c>
      <c r="AC4240">
        <v>26</v>
      </c>
      <c r="AD4240">
        <v>811</v>
      </c>
    </row>
    <row r="4241" spans="1:30" x14ac:dyDescent="0.35">
      <c r="A4241" t="s">
        <v>23</v>
      </c>
      <c r="B4241" t="s">
        <v>20512</v>
      </c>
      <c r="C4241" t="s">
        <v>20513</v>
      </c>
      <c r="D4241">
        <v>87</v>
      </c>
      <c r="E4241" s="4">
        <v>2000000</v>
      </c>
      <c r="F4241" s="4">
        <v>46173431.063218392</v>
      </c>
      <c r="G4241" s="3">
        <f>movie_metadata[[#This Row],[New_gross]]-movie_metadata[[#This Row],[New_budget]]</f>
        <v>44173431.063218392</v>
      </c>
      <c r="H4241" s="3" t="str">
        <f>IF(movie_metadata[[#This Row],[Profit/Loss_in money]]&gt;0,"Profit","Loss")</f>
        <v>Profit</v>
      </c>
      <c r="I4241" t="s">
        <v>26</v>
      </c>
      <c r="J4241" t="s">
        <v>27</v>
      </c>
      <c r="K4241" t="s">
        <v>1664</v>
      </c>
      <c r="L4241" s="1">
        <v>2013</v>
      </c>
      <c r="M4241" t="s">
        <v>60</v>
      </c>
      <c r="N4241">
        <v>6.6</v>
      </c>
      <c r="O4241">
        <v>2.35</v>
      </c>
      <c r="P4241">
        <v>0</v>
      </c>
      <c r="Q4241">
        <v>9</v>
      </c>
      <c r="R4241">
        <v>8</v>
      </c>
      <c r="S4241">
        <v>424</v>
      </c>
      <c r="T4241" t="s">
        <v>1134</v>
      </c>
      <c r="U4241">
        <v>34000</v>
      </c>
      <c r="V4241" t="s">
        <v>20514</v>
      </c>
      <c r="W4241">
        <v>4204</v>
      </c>
      <c r="X4241">
        <v>35796</v>
      </c>
      <c r="Y4241" t="s">
        <v>9243</v>
      </c>
      <c r="Z4241">
        <v>3</v>
      </c>
      <c r="AA4241" t="s">
        <v>20515</v>
      </c>
      <c r="AB4241" t="s">
        <v>20516</v>
      </c>
      <c r="AC4241">
        <v>19</v>
      </c>
      <c r="AD4241">
        <v>463</v>
      </c>
    </row>
    <row r="4242" spans="1:30" x14ac:dyDescent="0.35">
      <c r="A4242" t="s">
        <v>739</v>
      </c>
      <c r="B4242" t="s">
        <v>20517</v>
      </c>
      <c r="C4242" t="s">
        <v>20518</v>
      </c>
      <c r="D4242">
        <v>106</v>
      </c>
      <c r="E4242" s="4">
        <v>2000000</v>
      </c>
      <c r="F4242" s="4">
        <v>2436</v>
      </c>
      <c r="G4242" s="3">
        <f>movie_metadata[[#This Row],[New_gross]]-movie_metadata[[#This Row],[New_budget]]</f>
        <v>-1997564</v>
      </c>
      <c r="H4242" s="3" t="str">
        <f>IF(movie_metadata[[#This Row],[Profit/Loss_in money]]&gt;0,"Profit","Loss")</f>
        <v>Loss</v>
      </c>
      <c r="I4242" t="s">
        <v>26</v>
      </c>
      <c r="J4242" t="s">
        <v>27</v>
      </c>
      <c r="K4242" t="s">
        <v>20519</v>
      </c>
      <c r="L4242" s="1">
        <v>2012</v>
      </c>
      <c r="M4242" t="s">
        <v>4815</v>
      </c>
      <c r="N4242">
        <v>5.7</v>
      </c>
      <c r="O4242">
        <v>2.35</v>
      </c>
      <c r="P4242">
        <v>655</v>
      </c>
      <c r="Q4242">
        <v>94</v>
      </c>
      <c r="R4242">
        <v>5</v>
      </c>
      <c r="S4242">
        <v>356</v>
      </c>
      <c r="T4242" t="s">
        <v>18506</v>
      </c>
      <c r="U4242">
        <v>416</v>
      </c>
      <c r="V4242" t="s">
        <v>20520</v>
      </c>
      <c r="W4242">
        <v>344</v>
      </c>
      <c r="X4242">
        <v>1611</v>
      </c>
      <c r="Y4242" t="s">
        <v>20521</v>
      </c>
      <c r="Z4242">
        <v>2</v>
      </c>
      <c r="AA4242" t="s">
        <v>20522</v>
      </c>
      <c r="AB4242" t="s">
        <v>20523</v>
      </c>
      <c r="AC4242">
        <v>19</v>
      </c>
      <c r="AD4242">
        <v>403</v>
      </c>
    </row>
    <row r="4243" spans="1:30" x14ac:dyDescent="0.35">
      <c r="A4243" t="s">
        <v>23</v>
      </c>
      <c r="B4243" t="s">
        <v>20524</v>
      </c>
      <c r="C4243" t="s">
        <v>20525</v>
      </c>
      <c r="D4243">
        <v>107</v>
      </c>
      <c r="E4243" s="4">
        <v>39502675.802884616</v>
      </c>
      <c r="F4243" s="4">
        <v>4556</v>
      </c>
      <c r="G4243" s="3">
        <f>movie_metadata[[#This Row],[New_gross]]-movie_metadata[[#This Row],[New_budget]]</f>
        <v>-39498119.802884616</v>
      </c>
      <c r="H4243" s="3" t="str">
        <f>IF(movie_metadata[[#This Row],[Profit/Loss_in money]]&gt;0,"Profit","Loss")</f>
        <v>Loss</v>
      </c>
      <c r="I4243" t="s">
        <v>26</v>
      </c>
      <c r="J4243" t="s">
        <v>27</v>
      </c>
      <c r="K4243" t="s">
        <v>2520</v>
      </c>
      <c r="L4243" s="1">
        <v>2013</v>
      </c>
      <c r="M4243" t="s">
        <v>572</v>
      </c>
      <c r="N4243">
        <v>5.6</v>
      </c>
      <c r="O4243">
        <v>2.35</v>
      </c>
      <c r="P4243">
        <v>825</v>
      </c>
      <c r="Q4243">
        <v>41</v>
      </c>
      <c r="R4243">
        <v>17</v>
      </c>
      <c r="S4243">
        <v>322</v>
      </c>
      <c r="T4243" t="s">
        <v>2210</v>
      </c>
      <c r="U4243">
        <v>594</v>
      </c>
      <c r="V4243" t="s">
        <v>4716</v>
      </c>
      <c r="W4243">
        <v>4478</v>
      </c>
      <c r="X4243">
        <v>2020</v>
      </c>
      <c r="Y4243" t="s">
        <v>14155</v>
      </c>
      <c r="Z4243">
        <v>1</v>
      </c>
      <c r="AA4243" t="s">
        <v>20526</v>
      </c>
      <c r="AB4243" t="s">
        <v>20527</v>
      </c>
      <c r="AC4243">
        <v>23</v>
      </c>
      <c r="AD4243">
        <v>591</v>
      </c>
    </row>
    <row r="4244" spans="1:30" x14ac:dyDescent="0.35">
      <c r="A4244" t="s">
        <v>23</v>
      </c>
      <c r="B4244" t="s">
        <v>20528</v>
      </c>
      <c r="C4244" t="s">
        <v>20529</v>
      </c>
      <c r="D4244">
        <v>80</v>
      </c>
      <c r="E4244" s="4">
        <v>5333333.333333333</v>
      </c>
      <c r="F4244" s="4">
        <v>39098914.305555552</v>
      </c>
      <c r="G4244" s="3">
        <f>movie_metadata[[#This Row],[New_gross]]-movie_metadata[[#This Row],[New_budget]]</f>
        <v>33765580.972222216</v>
      </c>
      <c r="H4244" s="3" t="str">
        <f>IF(movie_metadata[[#This Row],[Profit/Loss_in money]]&gt;0,"Profit","Loss")</f>
        <v>Profit</v>
      </c>
      <c r="I4244" t="s">
        <v>8717</v>
      </c>
      <c r="J4244" t="s">
        <v>9124</v>
      </c>
      <c r="K4244" t="s">
        <v>5094</v>
      </c>
      <c r="L4244" s="1">
        <v>1967</v>
      </c>
      <c r="M4244" t="s">
        <v>16028</v>
      </c>
      <c r="N4244">
        <v>6</v>
      </c>
      <c r="O4244">
        <v>1.66</v>
      </c>
      <c r="P4244">
        <v>200</v>
      </c>
      <c r="Q4244">
        <v>38</v>
      </c>
      <c r="R4244">
        <v>2</v>
      </c>
      <c r="S4244">
        <v>51</v>
      </c>
      <c r="T4244" t="s">
        <v>20530</v>
      </c>
      <c r="U4244">
        <v>16000</v>
      </c>
      <c r="V4244" t="s">
        <v>194</v>
      </c>
      <c r="W4244">
        <v>952</v>
      </c>
      <c r="X4244">
        <v>16110</v>
      </c>
      <c r="Y4244" t="s">
        <v>20531</v>
      </c>
      <c r="Z4244">
        <v>0</v>
      </c>
      <c r="AA4244" t="s">
        <v>20532</v>
      </c>
      <c r="AB4244" t="s">
        <v>20533</v>
      </c>
      <c r="AC4244">
        <v>36</v>
      </c>
      <c r="AD4244">
        <v>57</v>
      </c>
    </row>
    <row r="4245" spans="1:30" x14ac:dyDescent="0.35">
      <c r="A4245" t="s">
        <v>23</v>
      </c>
      <c r="B4245" t="s">
        <v>17413</v>
      </c>
      <c r="C4245" t="s">
        <v>20534</v>
      </c>
      <c r="D4245">
        <v>91</v>
      </c>
      <c r="E4245" s="4">
        <v>2000000</v>
      </c>
      <c r="F4245" s="4">
        <v>38844610.303370789</v>
      </c>
      <c r="G4245" s="3">
        <f>movie_metadata[[#This Row],[New_gross]]-movie_metadata[[#This Row],[New_budget]]</f>
        <v>36844610.303370789</v>
      </c>
      <c r="H4245" s="3" t="str">
        <f>IF(movie_metadata[[#This Row],[Profit/Loss_in money]]&gt;0,"Profit","Loss")</f>
        <v>Profit</v>
      </c>
      <c r="I4245" t="s">
        <v>26</v>
      </c>
      <c r="J4245" t="s">
        <v>27</v>
      </c>
      <c r="K4245" t="s">
        <v>2520</v>
      </c>
      <c r="L4245" s="1">
        <v>2013</v>
      </c>
      <c r="M4245" t="s">
        <v>572</v>
      </c>
      <c r="N4245">
        <v>5.7</v>
      </c>
      <c r="O4245">
        <v>2.35</v>
      </c>
      <c r="P4245">
        <v>0</v>
      </c>
      <c r="Q4245">
        <v>12</v>
      </c>
      <c r="R4245">
        <v>10</v>
      </c>
      <c r="S4245">
        <v>293</v>
      </c>
      <c r="T4245" t="s">
        <v>6350</v>
      </c>
      <c r="U4245">
        <v>924</v>
      </c>
      <c r="V4245" t="s">
        <v>20535</v>
      </c>
      <c r="W4245">
        <v>3605</v>
      </c>
      <c r="X4245">
        <v>2654</v>
      </c>
      <c r="Y4245" t="s">
        <v>20536</v>
      </c>
      <c r="Z4245">
        <v>3</v>
      </c>
      <c r="AA4245" t="s">
        <v>20537</v>
      </c>
      <c r="AB4245" t="s">
        <v>20538</v>
      </c>
      <c r="AC4245">
        <v>20</v>
      </c>
      <c r="AD4245">
        <v>472</v>
      </c>
    </row>
    <row r="4246" spans="1:30" x14ac:dyDescent="0.35">
      <c r="A4246" t="s">
        <v>23</v>
      </c>
      <c r="B4246" t="s">
        <v>4853</v>
      </c>
      <c r="C4246" t="s">
        <v>20539</v>
      </c>
      <c r="D4246">
        <v>99</v>
      </c>
      <c r="E4246" s="4">
        <v>2000000</v>
      </c>
      <c r="F4246" s="4">
        <v>51002419.543624163</v>
      </c>
      <c r="G4246" s="3">
        <f>movie_metadata[[#This Row],[New_gross]]-movie_metadata[[#This Row],[New_budget]]</f>
        <v>49002419.543624163</v>
      </c>
      <c r="H4246" s="3" t="str">
        <f>IF(movie_metadata[[#This Row],[Profit/Loss_in money]]&gt;0,"Profit","Loss")</f>
        <v>Profit</v>
      </c>
      <c r="I4246" t="s">
        <v>26</v>
      </c>
      <c r="J4246" t="s">
        <v>27</v>
      </c>
      <c r="K4246" t="s">
        <v>5916</v>
      </c>
      <c r="L4246" s="1">
        <v>1966</v>
      </c>
      <c r="M4246" t="s">
        <v>6020</v>
      </c>
      <c r="N4246">
        <v>7</v>
      </c>
      <c r="O4246">
        <v>1.85</v>
      </c>
      <c r="P4246">
        <v>805</v>
      </c>
      <c r="Q4246">
        <v>25</v>
      </c>
      <c r="R4246">
        <v>44</v>
      </c>
      <c r="S4246">
        <v>137</v>
      </c>
      <c r="T4246" t="s">
        <v>20540</v>
      </c>
      <c r="U4246">
        <v>907</v>
      </c>
      <c r="V4246" t="s">
        <v>20541</v>
      </c>
      <c r="W4246">
        <v>6804</v>
      </c>
      <c r="X4246">
        <v>1807</v>
      </c>
      <c r="Y4246" t="s">
        <v>20542</v>
      </c>
      <c r="Z4246">
        <v>0</v>
      </c>
      <c r="AA4246" t="s">
        <v>20543</v>
      </c>
      <c r="AB4246" t="s">
        <v>20544</v>
      </c>
      <c r="AC4246">
        <v>72</v>
      </c>
      <c r="AD4246">
        <v>164</v>
      </c>
    </row>
    <row r="4247" spans="1:30" x14ac:dyDescent="0.35">
      <c r="A4247" t="s">
        <v>23</v>
      </c>
      <c r="B4247" t="s">
        <v>3799</v>
      </c>
      <c r="C4247" t="s">
        <v>20545</v>
      </c>
      <c r="D4247">
        <v>102</v>
      </c>
      <c r="E4247" s="4">
        <v>2000000</v>
      </c>
      <c r="F4247" s="4">
        <v>18658828.323943663</v>
      </c>
      <c r="G4247" s="3">
        <f>movie_metadata[[#This Row],[New_gross]]-movie_metadata[[#This Row],[New_budget]]</f>
        <v>16658828.323943663</v>
      </c>
      <c r="H4247" s="3" t="str">
        <f>IF(movie_metadata[[#This Row],[Profit/Loss_in money]]&gt;0,"Profit","Loss")</f>
        <v>Profit</v>
      </c>
      <c r="I4247" t="s">
        <v>26</v>
      </c>
      <c r="J4247" t="s">
        <v>27</v>
      </c>
      <c r="K4247" t="s">
        <v>61</v>
      </c>
      <c r="L4247" s="1">
        <v>2007</v>
      </c>
      <c r="M4247" t="s">
        <v>60</v>
      </c>
      <c r="N4247">
        <v>5.3</v>
      </c>
      <c r="O4247">
        <v>2.35</v>
      </c>
      <c r="P4247">
        <v>69</v>
      </c>
      <c r="Q4247">
        <v>27</v>
      </c>
      <c r="R4247">
        <v>909</v>
      </c>
      <c r="S4247">
        <v>119</v>
      </c>
      <c r="T4247" t="s">
        <v>20546</v>
      </c>
      <c r="U4247">
        <v>909</v>
      </c>
      <c r="V4247" t="s">
        <v>3799</v>
      </c>
      <c r="W4247">
        <v>2242</v>
      </c>
      <c r="X4247">
        <v>1674</v>
      </c>
      <c r="Y4247" t="s">
        <v>20547</v>
      </c>
      <c r="Z4247">
        <v>0</v>
      </c>
      <c r="AA4247" t="s">
        <v>20548</v>
      </c>
      <c r="AB4247" t="s">
        <v>20549</v>
      </c>
      <c r="AC4247">
        <v>15</v>
      </c>
      <c r="AD4247">
        <v>562</v>
      </c>
    </row>
    <row r="4248" spans="1:30" x14ac:dyDescent="0.35">
      <c r="A4248" t="s">
        <v>23</v>
      </c>
      <c r="B4248" t="s">
        <v>20550</v>
      </c>
      <c r="C4248" t="s">
        <v>20551</v>
      </c>
      <c r="D4248">
        <v>108</v>
      </c>
      <c r="E4248" s="4">
        <v>2000000</v>
      </c>
      <c r="F4248" s="4">
        <v>32167728.800000001</v>
      </c>
      <c r="G4248" s="3">
        <f>movie_metadata[[#This Row],[New_gross]]-movie_metadata[[#This Row],[New_budget]]</f>
        <v>30167728.800000001</v>
      </c>
      <c r="H4248" s="3" t="str">
        <f>IF(movie_metadata[[#This Row],[Profit/Loss_in money]]&gt;0,"Profit","Loss")</f>
        <v>Profit</v>
      </c>
      <c r="I4248" t="s">
        <v>26</v>
      </c>
      <c r="J4248" t="s">
        <v>27</v>
      </c>
      <c r="K4248" t="s">
        <v>20552</v>
      </c>
      <c r="L4248" s="1">
        <v>2011</v>
      </c>
      <c r="M4248" t="s">
        <v>29</v>
      </c>
      <c r="N4248">
        <v>4.4000000000000004</v>
      </c>
      <c r="O4248">
        <v>2.35</v>
      </c>
      <c r="P4248">
        <v>651</v>
      </c>
      <c r="Q4248">
        <v>2</v>
      </c>
      <c r="R4248">
        <v>531</v>
      </c>
      <c r="S4248">
        <v>894</v>
      </c>
      <c r="T4248" t="s">
        <v>11313</v>
      </c>
      <c r="U4248">
        <v>10000</v>
      </c>
      <c r="V4248" t="s">
        <v>10869</v>
      </c>
      <c r="W4248">
        <v>583</v>
      </c>
      <c r="X4248">
        <v>15707</v>
      </c>
      <c r="Y4248" t="s">
        <v>273</v>
      </c>
      <c r="Z4248">
        <v>1</v>
      </c>
      <c r="AA4248" t="s">
        <v>20553</v>
      </c>
      <c r="AB4248" t="s">
        <v>20554</v>
      </c>
      <c r="AC4248">
        <v>14</v>
      </c>
      <c r="AD4248">
        <v>1000</v>
      </c>
    </row>
    <row r="4249" spans="1:30" x14ac:dyDescent="0.35">
      <c r="A4249" t="s">
        <v>23</v>
      </c>
      <c r="B4249" t="s">
        <v>20555</v>
      </c>
      <c r="C4249" t="s">
        <v>20556</v>
      </c>
      <c r="D4249">
        <v>88</v>
      </c>
      <c r="E4249" s="4">
        <v>1250000</v>
      </c>
      <c r="F4249" s="4">
        <v>30389904.25</v>
      </c>
      <c r="G4249" s="3">
        <f>movie_metadata[[#This Row],[New_gross]]-movie_metadata[[#This Row],[New_budget]]</f>
        <v>29139904.25</v>
      </c>
      <c r="H4249" s="3" t="str">
        <f>IF(movie_metadata[[#This Row],[Profit/Loss_in money]]&gt;0,"Profit","Loss")</f>
        <v>Profit</v>
      </c>
      <c r="I4249" t="s">
        <v>26</v>
      </c>
      <c r="J4249" t="s">
        <v>27</v>
      </c>
      <c r="K4249" t="s">
        <v>7568</v>
      </c>
      <c r="L4249" s="1">
        <v>2015</v>
      </c>
      <c r="M4249" t="s">
        <v>572</v>
      </c>
      <c r="N4249">
        <v>3.4</v>
      </c>
      <c r="O4249">
        <v>2.35</v>
      </c>
      <c r="P4249">
        <v>0</v>
      </c>
      <c r="Q4249">
        <v>23</v>
      </c>
      <c r="R4249">
        <v>6</v>
      </c>
      <c r="S4249">
        <v>233</v>
      </c>
      <c r="T4249" t="s">
        <v>20557</v>
      </c>
      <c r="U4249">
        <v>680</v>
      </c>
      <c r="V4249" t="s">
        <v>20558</v>
      </c>
      <c r="W4249">
        <v>2348</v>
      </c>
      <c r="X4249">
        <v>1425</v>
      </c>
      <c r="Y4249" t="s">
        <v>20559</v>
      </c>
      <c r="Z4249">
        <v>0</v>
      </c>
      <c r="AA4249" t="s">
        <v>20560</v>
      </c>
      <c r="AB4249" t="s">
        <v>20561</v>
      </c>
      <c r="AC4249">
        <v>25</v>
      </c>
      <c r="AD4249">
        <v>418</v>
      </c>
    </row>
    <row r="4250" spans="1:30" x14ac:dyDescent="0.35">
      <c r="A4250" t="s">
        <v>23</v>
      </c>
      <c r="B4250" t="s">
        <v>20562</v>
      </c>
      <c r="C4250" t="s">
        <v>20563</v>
      </c>
      <c r="D4250">
        <v>89</v>
      </c>
      <c r="E4250" s="4">
        <v>2000000</v>
      </c>
      <c r="F4250" s="4">
        <v>27322043.428571429</v>
      </c>
      <c r="G4250" s="3">
        <f>movie_metadata[[#This Row],[New_gross]]-movie_metadata[[#This Row],[New_budget]]</f>
        <v>25322043.428571429</v>
      </c>
      <c r="H4250" s="3" t="str">
        <f>IF(movie_metadata[[#This Row],[Profit/Loss_in money]]&gt;0,"Profit","Loss")</f>
        <v>Profit</v>
      </c>
      <c r="I4250" t="s">
        <v>26</v>
      </c>
      <c r="J4250" t="s">
        <v>27</v>
      </c>
      <c r="K4250" t="s">
        <v>6122</v>
      </c>
      <c r="L4250" s="1">
        <v>2015</v>
      </c>
      <c r="M4250" t="s">
        <v>60</v>
      </c>
      <c r="N4250">
        <v>4.5</v>
      </c>
      <c r="O4250">
        <v>2.35</v>
      </c>
      <c r="P4250">
        <v>0</v>
      </c>
      <c r="Q4250">
        <v>32</v>
      </c>
      <c r="R4250">
        <v>20000</v>
      </c>
      <c r="S4250">
        <v>618</v>
      </c>
      <c r="T4250" t="s">
        <v>9004</v>
      </c>
      <c r="U4250">
        <v>2000</v>
      </c>
      <c r="V4250" t="s">
        <v>4364</v>
      </c>
      <c r="W4250">
        <v>1040</v>
      </c>
      <c r="X4250">
        <v>4968</v>
      </c>
      <c r="Y4250" t="s">
        <v>1728</v>
      </c>
      <c r="Z4250">
        <v>1</v>
      </c>
      <c r="AA4250" t="s">
        <v>62</v>
      </c>
      <c r="AB4250" t="s">
        <v>20564</v>
      </c>
      <c r="AC4250">
        <v>22</v>
      </c>
      <c r="AD4250">
        <v>860</v>
      </c>
    </row>
    <row r="4251" spans="1:30" x14ac:dyDescent="0.35">
      <c r="A4251" t="s">
        <v>23</v>
      </c>
      <c r="B4251" t="s">
        <v>20565</v>
      </c>
      <c r="C4251" t="s">
        <v>20566</v>
      </c>
      <c r="D4251">
        <v>92</v>
      </c>
      <c r="E4251" s="4">
        <v>2000000</v>
      </c>
      <c r="F4251" s="4">
        <v>30389904.25</v>
      </c>
      <c r="G4251" s="3">
        <f>movie_metadata[[#This Row],[New_gross]]-movie_metadata[[#This Row],[New_budget]]</f>
        <v>28389904.25</v>
      </c>
      <c r="H4251" s="3" t="str">
        <f>IF(movie_metadata[[#This Row],[Profit/Loss_in money]]&gt;0,"Profit","Loss")</f>
        <v>Profit</v>
      </c>
      <c r="I4251" t="s">
        <v>26</v>
      </c>
      <c r="J4251" t="s">
        <v>27</v>
      </c>
      <c r="K4251" t="s">
        <v>10401</v>
      </c>
      <c r="L4251" s="1">
        <v>2015</v>
      </c>
      <c r="M4251" t="s">
        <v>4815</v>
      </c>
      <c r="N4251">
        <v>3.4</v>
      </c>
      <c r="O4251">
        <v>2.35</v>
      </c>
      <c r="P4251">
        <v>728</v>
      </c>
      <c r="Q4251">
        <v>18</v>
      </c>
      <c r="R4251">
        <v>3</v>
      </c>
      <c r="S4251">
        <v>412</v>
      </c>
      <c r="T4251" t="s">
        <v>20567</v>
      </c>
      <c r="U4251">
        <v>11000</v>
      </c>
      <c r="V4251" t="s">
        <v>20568</v>
      </c>
      <c r="W4251">
        <v>838</v>
      </c>
      <c r="X4251">
        <v>13583</v>
      </c>
      <c r="Y4251" t="s">
        <v>20569</v>
      </c>
      <c r="Z4251">
        <v>0</v>
      </c>
      <c r="AA4251" t="s">
        <v>20570</v>
      </c>
      <c r="AB4251" t="s">
        <v>20571</v>
      </c>
      <c r="AC4251">
        <v>17</v>
      </c>
      <c r="AD4251">
        <v>1000</v>
      </c>
    </row>
    <row r="4252" spans="1:30" x14ac:dyDescent="0.35">
      <c r="A4252" t="s">
        <v>739</v>
      </c>
      <c r="B4252" t="s">
        <v>20572</v>
      </c>
      <c r="C4252" t="s">
        <v>20573</v>
      </c>
      <c r="D4252">
        <v>99</v>
      </c>
      <c r="E4252" s="4">
        <v>1900000</v>
      </c>
      <c r="F4252" s="4">
        <v>4600000</v>
      </c>
      <c r="G4252" s="3">
        <f>movie_metadata[[#This Row],[New_gross]]-movie_metadata[[#This Row],[New_budget]]</f>
        <v>2700000</v>
      </c>
      <c r="H4252" s="3" t="str">
        <f>IF(movie_metadata[[#This Row],[Profit/Loss_in money]]&gt;0,"Profit","Loss")</f>
        <v>Profit</v>
      </c>
      <c r="I4252" t="s">
        <v>26</v>
      </c>
      <c r="J4252" t="s">
        <v>27</v>
      </c>
      <c r="K4252" t="s">
        <v>1928</v>
      </c>
      <c r="L4252" s="1">
        <v>1986</v>
      </c>
      <c r="M4252" t="s">
        <v>572</v>
      </c>
      <c r="N4252">
        <v>7.1</v>
      </c>
      <c r="O4252">
        <v>1.85</v>
      </c>
      <c r="P4252">
        <v>0</v>
      </c>
      <c r="Q4252">
        <v>45</v>
      </c>
      <c r="R4252">
        <v>28</v>
      </c>
      <c r="S4252">
        <v>223</v>
      </c>
      <c r="T4252" t="s">
        <v>5999</v>
      </c>
      <c r="U4252">
        <v>18000</v>
      </c>
      <c r="V4252" t="s">
        <v>581</v>
      </c>
      <c r="W4252">
        <v>11763</v>
      </c>
      <c r="X4252">
        <v>19649</v>
      </c>
      <c r="Y4252" t="s">
        <v>6588</v>
      </c>
      <c r="Z4252">
        <v>2</v>
      </c>
      <c r="AA4252" t="s">
        <v>20574</v>
      </c>
      <c r="AB4252" t="s">
        <v>20575</v>
      </c>
      <c r="AC4252">
        <v>111</v>
      </c>
      <c r="AD4252">
        <v>1000</v>
      </c>
    </row>
    <row r="4253" spans="1:30" x14ac:dyDescent="0.35">
      <c r="A4253" t="s">
        <v>23</v>
      </c>
      <c r="B4253" t="s">
        <v>13763</v>
      </c>
      <c r="C4253" t="s">
        <v>20576</v>
      </c>
      <c r="D4253">
        <v>103</v>
      </c>
      <c r="E4253" s="4">
        <v>1900000</v>
      </c>
      <c r="F4253" s="4">
        <v>1420578</v>
      </c>
      <c r="G4253" s="3">
        <f>movie_metadata[[#This Row],[New_gross]]-movie_metadata[[#This Row],[New_budget]]</f>
        <v>-479422</v>
      </c>
      <c r="H4253" s="3" t="str">
        <f>IF(movie_metadata[[#This Row],[Profit/Loss_in money]]&gt;0,"Profit","Loss")</f>
        <v>Loss</v>
      </c>
      <c r="I4253" t="s">
        <v>26</v>
      </c>
      <c r="J4253" t="s">
        <v>27</v>
      </c>
      <c r="K4253" t="s">
        <v>5314</v>
      </c>
      <c r="L4253" s="1">
        <v>2003</v>
      </c>
      <c r="M4253" t="s">
        <v>29</v>
      </c>
      <c r="N4253">
        <v>6.4</v>
      </c>
      <c r="O4253">
        <v>2.35</v>
      </c>
      <c r="P4253">
        <v>298</v>
      </c>
      <c r="Q4253">
        <v>60</v>
      </c>
      <c r="R4253">
        <v>35</v>
      </c>
      <c r="S4253">
        <v>482</v>
      </c>
      <c r="T4253" t="s">
        <v>2512</v>
      </c>
      <c r="U4253">
        <v>548</v>
      </c>
      <c r="V4253" t="s">
        <v>3195</v>
      </c>
      <c r="W4253">
        <v>4894</v>
      </c>
      <c r="X4253">
        <v>2389</v>
      </c>
      <c r="Y4253" t="s">
        <v>5581</v>
      </c>
      <c r="Z4253">
        <v>0</v>
      </c>
      <c r="AA4253" t="s">
        <v>20577</v>
      </c>
      <c r="AB4253" t="s">
        <v>20578</v>
      </c>
      <c r="AC4253">
        <v>122</v>
      </c>
      <c r="AD4253">
        <v>495</v>
      </c>
    </row>
    <row r="4254" spans="1:30" x14ac:dyDescent="0.35">
      <c r="A4254" t="s">
        <v>23</v>
      </c>
      <c r="B4254" t="s">
        <v>17267</v>
      </c>
      <c r="C4254" t="s">
        <v>20579</v>
      </c>
      <c r="D4254">
        <v>90</v>
      </c>
      <c r="E4254" s="4">
        <v>1950000</v>
      </c>
      <c r="F4254" s="4">
        <v>42556838.428571425</v>
      </c>
      <c r="G4254" s="3">
        <f>movie_metadata[[#This Row],[New_gross]]-movie_metadata[[#This Row],[New_budget]]</f>
        <v>40606838.428571425</v>
      </c>
      <c r="H4254" s="3" t="str">
        <f>IF(movie_metadata[[#This Row],[Profit/Loss_in money]]&gt;0,"Profit","Loss")</f>
        <v>Profit</v>
      </c>
      <c r="I4254" t="s">
        <v>26</v>
      </c>
      <c r="J4254" t="s">
        <v>27</v>
      </c>
      <c r="K4254" t="s">
        <v>54</v>
      </c>
      <c r="L4254" s="1">
        <v>2015</v>
      </c>
      <c r="M4254" t="s">
        <v>572</v>
      </c>
      <c r="N4254">
        <v>5.2</v>
      </c>
      <c r="O4254">
        <v>1.78</v>
      </c>
      <c r="P4254">
        <v>620</v>
      </c>
      <c r="Q4254">
        <v>23</v>
      </c>
      <c r="R4254">
        <v>58</v>
      </c>
      <c r="S4254">
        <v>164</v>
      </c>
      <c r="T4254" t="s">
        <v>20580</v>
      </c>
      <c r="U4254">
        <v>405</v>
      </c>
      <c r="V4254" t="s">
        <v>20581</v>
      </c>
      <c r="W4254">
        <v>2032</v>
      </c>
      <c r="X4254">
        <v>1204</v>
      </c>
      <c r="Y4254" t="s">
        <v>20582</v>
      </c>
      <c r="Z4254">
        <v>2</v>
      </c>
      <c r="AA4254" t="s">
        <v>20583</v>
      </c>
      <c r="AB4254" t="s">
        <v>20584</v>
      </c>
      <c r="AC4254">
        <v>15</v>
      </c>
      <c r="AD4254">
        <v>217</v>
      </c>
    </row>
    <row r="4255" spans="1:30" x14ac:dyDescent="0.35">
      <c r="A4255" t="s">
        <v>23</v>
      </c>
      <c r="B4255" t="s">
        <v>12072</v>
      </c>
      <c r="C4255" t="s">
        <v>20585</v>
      </c>
      <c r="D4255">
        <v>95</v>
      </c>
      <c r="E4255" s="4">
        <v>3000000</v>
      </c>
      <c r="F4255" s="4">
        <v>1028658</v>
      </c>
      <c r="G4255" s="3">
        <f>movie_metadata[[#This Row],[New_gross]]-movie_metadata[[#This Row],[New_budget]]</f>
        <v>-1971342</v>
      </c>
      <c r="H4255" s="3" t="str">
        <f>IF(movie_metadata[[#This Row],[Profit/Loss_in money]]&gt;0,"Profit","Loss")</f>
        <v>Loss</v>
      </c>
      <c r="I4255" t="s">
        <v>26</v>
      </c>
      <c r="J4255" t="s">
        <v>3558</v>
      </c>
      <c r="K4255" t="s">
        <v>1916</v>
      </c>
      <c r="L4255" s="1">
        <v>2010</v>
      </c>
      <c r="M4255" t="s">
        <v>572</v>
      </c>
      <c r="N4255">
        <v>7</v>
      </c>
      <c r="O4255">
        <v>2.35</v>
      </c>
      <c r="P4255">
        <v>24000</v>
      </c>
      <c r="Q4255">
        <v>363</v>
      </c>
      <c r="R4255">
        <v>89</v>
      </c>
      <c r="S4255">
        <v>263</v>
      </c>
      <c r="T4255" t="s">
        <v>3699</v>
      </c>
      <c r="U4255">
        <v>16000</v>
      </c>
      <c r="V4255" t="s">
        <v>308</v>
      </c>
      <c r="W4255">
        <v>118684</v>
      </c>
      <c r="X4255">
        <v>17471</v>
      </c>
      <c r="Y4255" t="s">
        <v>20586</v>
      </c>
      <c r="Z4255">
        <v>0</v>
      </c>
      <c r="AA4255" t="s">
        <v>20587</v>
      </c>
      <c r="AB4255" t="s">
        <v>20588</v>
      </c>
      <c r="AC4255">
        <v>447</v>
      </c>
      <c r="AD4255">
        <v>517</v>
      </c>
    </row>
    <row r="4256" spans="1:30" x14ac:dyDescent="0.35">
      <c r="A4256" t="s">
        <v>23</v>
      </c>
      <c r="B4256" t="s">
        <v>20589</v>
      </c>
      <c r="C4256" t="s">
        <v>20590</v>
      </c>
      <c r="D4256">
        <v>97</v>
      </c>
      <c r="E4256" s="4">
        <v>43432109.375</v>
      </c>
      <c r="F4256" s="4">
        <v>466702</v>
      </c>
      <c r="G4256" s="3">
        <f>movie_metadata[[#This Row],[New_gross]]-movie_metadata[[#This Row],[New_budget]]</f>
        <v>-42965407.375</v>
      </c>
      <c r="H4256" s="3" t="str">
        <f>IF(movie_metadata[[#This Row],[Profit/Loss_in money]]&gt;0,"Profit","Loss")</f>
        <v>Loss</v>
      </c>
      <c r="I4256" t="s">
        <v>26</v>
      </c>
      <c r="J4256" t="s">
        <v>45</v>
      </c>
      <c r="K4256" t="s">
        <v>1407</v>
      </c>
      <c r="L4256" s="1">
        <v>2010</v>
      </c>
      <c r="M4256" t="s">
        <v>572</v>
      </c>
      <c r="N4256">
        <v>7.3</v>
      </c>
      <c r="O4256">
        <v>1.85</v>
      </c>
      <c r="P4256">
        <v>17000</v>
      </c>
      <c r="Q4256">
        <v>249</v>
      </c>
      <c r="R4256">
        <v>0</v>
      </c>
      <c r="S4256">
        <v>594</v>
      </c>
      <c r="T4256" t="s">
        <v>2277</v>
      </c>
      <c r="U4256">
        <v>920</v>
      </c>
      <c r="V4256" t="s">
        <v>5037</v>
      </c>
      <c r="W4256">
        <v>65877</v>
      </c>
      <c r="X4256">
        <v>3275</v>
      </c>
      <c r="Y4256" t="s">
        <v>4716</v>
      </c>
      <c r="Z4256">
        <v>1</v>
      </c>
      <c r="AA4256" t="s">
        <v>20591</v>
      </c>
      <c r="AB4256" t="s">
        <v>20592</v>
      </c>
      <c r="AC4256">
        <v>100</v>
      </c>
      <c r="AD4256">
        <v>680</v>
      </c>
    </row>
    <row r="4257" spans="1:30" x14ac:dyDescent="0.35">
      <c r="A4257" t="s">
        <v>23</v>
      </c>
      <c r="B4257" t="s">
        <v>20593</v>
      </c>
      <c r="C4257" t="s">
        <v>20594</v>
      </c>
      <c r="D4257">
        <v>108</v>
      </c>
      <c r="E4257" s="4">
        <v>1500000</v>
      </c>
      <c r="F4257" s="4">
        <v>109020586.22448979</v>
      </c>
      <c r="G4257" s="3">
        <f>movie_metadata[[#This Row],[New_gross]]-movie_metadata[[#This Row],[New_budget]]</f>
        <v>107520586.22448979</v>
      </c>
      <c r="H4257" s="3" t="str">
        <f>IF(movie_metadata[[#This Row],[Profit/Loss_in money]]&gt;0,"Profit","Loss")</f>
        <v>Profit</v>
      </c>
      <c r="I4257" t="s">
        <v>15925</v>
      </c>
      <c r="J4257" t="s">
        <v>20595</v>
      </c>
      <c r="K4257" t="s">
        <v>20596</v>
      </c>
      <c r="L4257" s="1">
        <v>2013</v>
      </c>
      <c r="M4257" t="s">
        <v>4815</v>
      </c>
      <c r="N4257">
        <v>8.1</v>
      </c>
      <c r="O4257">
        <v>1.85</v>
      </c>
      <c r="P4257">
        <v>0</v>
      </c>
      <c r="Q4257">
        <v>68</v>
      </c>
      <c r="R4257">
        <v>63</v>
      </c>
      <c r="S4257">
        <v>5</v>
      </c>
      <c r="T4257" t="s">
        <v>20597</v>
      </c>
      <c r="U4257">
        <v>161</v>
      </c>
      <c r="V4257" t="s">
        <v>11104</v>
      </c>
      <c r="W4257">
        <v>6678</v>
      </c>
      <c r="X4257">
        <v>176</v>
      </c>
      <c r="Y4257" t="s">
        <v>20598</v>
      </c>
      <c r="Z4257">
        <v>0</v>
      </c>
      <c r="AA4257" t="s">
        <v>62</v>
      </c>
      <c r="AB4257" t="s">
        <v>20599</v>
      </c>
      <c r="AC4257">
        <v>42</v>
      </c>
      <c r="AD4257">
        <v>10</v>
      </c>
    </row>
    <row r="4258" spans="1:30" x14ac:dyDescent="0.35">
      <c r="A4258" t="s">
        <v>23</v>
      </c>
      <c r="B4258" t="s">
        <v>20600</v>
      </c>
      <c r="C4258" t="s">
        <v>20601</v>
      </c>
      <c r="D4258">
        <v>95</v>
      </c>
      <c r="E4258" s="4">
        <v>1400000</v>
      </c>
      <c r="F4258" s="4">
        <v>18435</v>
      </c>
      <c r="G4258" s="3">
        <f>movie_metadata[[#This Row],[New_gross]]-movie_metadata[[#This Row],[New_budget]]</f>
        <v>-1381565</v>
      </c>
      <c r="H4258" s="3" t="str">
        <f>IF(movie_metadata[[#This Row],[Profit/Loss_in money]]&gt;0,"Profit","Loss")</f>
        <v>Loss</v>
      </c>
      <c r="I4258" t="s">
        <v>1451</v>
      </c>
      <c r="J4258" t="s">
        <v>1452</v>
      </c>
      <c r="K4258" t="s">
        <v>3402</v>
      </c>
      <c r="L4258" s="1">
        <v>2006</v>
      </c>
      <c r="M4258" t="s">
        <v>5598</v>
      </c>
      <c r="N4258">
        <v>5.8</v>
      </c>
      <c r="O4258">
        <v>1.85</v>
      </c>
      <c r="P4258">
        <v>104</v>
      </c>
      <c r="Q4258">
        <v>14</v>
      </c>
      <c r="R4258">
        <v>0</v>
      </c>
      <c r="S4258">
        <v>164</v>
      </c>
      <c r="T4258" t="s">
        <v>20602</v>
      </c>
      <c r="U4258">
        <v>533</v>
      </c>
      <c r="V4258" t="s">
        <v>20603</v>
      </c>
      <c r="W4258">
        <v>1010</v>
      </c>
      <c r="X4258">
        <v>1082</v>
      </c>
      <c r="Y4258" t="s">
        <v>5970</v>
      </c>
      <c r="Z4258">
        <v>5</v>
      </c>
      <c r="AA4258" t="s">
        <v>20604</v>
      </c>
      <c r="AB4258" t="s">
        <v>20605</v>
      </c>
      <c r="AC4258">
        <v>15</v>
      </c>
      <c r="AD4258">
        <v>323</v>
      </c>
    </row>
    <row r="4259" spans="1:30" x14ac:dyDescent="0.35">
      <c r="A4259" t="s">
        <v>23</v>
      </c>
      <c r="B4259" t="s">
        <v>20606</v>
      </c>
      <c r="C4259" t="s">
        <v>20607</v>
      </c>
      <c r="D4259">
        <v>160</v>
      </c>
      <c r="E4259" s="4">
        <v>39502675.802884616</v>
      </c>
      <c r="F4259" s="4">
        <v>95236</v>
      </c>
      <c r="G4259" s="3">
        <f>movie_metadata[[#This Row],[New_gross]]-movie_metadata[[#This Row],[New_budget]]</f>
        <v>-39407439.802884616</v>
      </c>
      <c r="H4259" s="3" t="str">
        <f>IF(movie_metadata[[#This Row],[Profit/Loss_in money]]&gt;0,"Profit","Loss")</f>
        <v>Loss</v>
      </c>
      <c r="I4259" t="s">
        <v>5595</v>
      </c>
      <c r="J4259" t="s">
        <v>5596</v>
      </c>
      <c r="K4259" t="s">
        <v>18232</v>
      </c>
      <c r="L4259" s="1">
        <v>2013</v>
      </c>
      <c r="M4259" t="s">
        <v>4815</v>
      </c>
      <c r="N4259">
        <v>6.4</v>
      </c>
      <c r="O4259">
        <v>2.35</v>
      </c>
      <c r="P4259">
        <v>1000</v>
      </c>
      <c r="Q4259">
        <v>15</v>
      </c>
      <c r="R4259">
        <v>168</v>
      </c>
      <c r="S4259">
        <v>71</v>
      </c>
      <c r="T4259" t="s">
        <v>20606</v>
      </c>
      <c r="U4259">
        <v>733</v>
      </c>
      <c r="V4259" t="s">
        <v>2573</v>
      </c>
      <c r="W4259">
        <v>5018</v>
      </c>
      <c r="X4259">
        <v>1182</v>
      </c>
      <c r="Y4259" t="s">
        <v>20608</v>
      </c>
      <c r="Z4259">
        <v>3</v>
      </c>
      <c r="AA4259" t="s">
        <v>62</v>
      </c>
      <c r="AB4259" t="s">
        <v>20609</v>
      </c>
      <c r="AC4259">
        <v>38</v>
      </c>
      <c r="AD4259">
        <v>168</v>
      </c>
    </row>
    <row r="4260" spans="1:30" x14ac:dyDescent="0.35">
      <c r="A4260" t="s">
        <v>23</v>
      </c>
      <c r="B4260" t="s">
        <v>12793</v>
      </c>
      <c r="C4260" t="s">
        <v>20610</v>
      </c>
      <c r="D4260">
        <v>90</v>
      </c>
      <c r="E4260" s="4">
        <v>1000000</v>
      </c>
      <c r="F4260" s="4">
        <v>2957978</v>
      </c>
      <c r="G4260" s="3">
        <f>movie_metadata[[#This Row],[New_gross]]-movie_metadata[[#This Row],[New_budget]]</f>
        <v>1957978</v>
      </c>
      <c r="H4260" s="3" t="str">
        <f>IF(movie_metadata[[#This Row],[Profit/Loss_in money]]&gt;0,"Profit","Loss")</f>
        <v>Profit</v>
      </c>
      <c r="I4260" t="s">
        <v>26</v>
      </c>
      <c r="J4260" t="s">
        <v>45</v>
      </c>
      <c r="K4260" t="s">
        <v>20611</v>
      </c>
      <c r="L4260" s="1">
        <v>2008</v>
      </c>
      <c r="M4260" t="s">
        <v>29</v>
      </c>
      <c r="N4260">
        <v>7.8</v>
      </c>
      <c r="O4260">
        <v>1.85</v>
      </c>
      <c r="P4260">
        <v>0</v>
      </c>
      <c r="Q4260">
        <v>194</v>
      </c>
      <c r="R4260">
        <v>120</v>
      </c>
      <c r="S4260">
        <v>0</v>
      </c>
      <c r="T4260" t="s">
        <v>20612</v>
      </c>
      <c r="U4260">
        <v>41</v>
      </c>
      <c r="V4260" t="s">
        <v>20613</v>
      </c>
      <c r="W4260">
        <v>40481</v>
      </c>
      <c r="X4260">
        <v>68</v>
      </c>
      <c r="Y4260" t="s">
        <v>20614</v>
      </c>
      <c r="Z4260">
        <v>0</v>
      </c>
      <c r="AA4260" t="s">
        <v>20615</v>
      </c>
      <c r="AB4260" t="s">
        <v>20616</v>
      </c>
      <c r="AC4260">
        <v>134</v>
      </c>
      <c r="AD4260">
        <v>27</v>
      </c>
    </row>
    <row r="4261" spans="1:30" x14ac:dyDescent="0.35">
      <c r="A4261" t="s">
        <v>23</v>
      </c>
      <c r="B4261" t="s">
        <v>20617</v>
      </c>
      <c r="C4261" t="s">
        <v>20618</v>
      </c>
      <c r="D4261">
        <v>86</v>
      </c>
      <c r="E4261" s="4">
        <v>35363302.854166664</v>
      </c>
      <c r="F4261" s="4">
        <v>40807395.57333333</v>
      </c>
      <c r="G4261" s="3">
        <f>movie_metadata[[#This Row],[New_gross]]-movie_metadata[[#This Row],[New_budget]]</f>
        <v>5444092.7191666663</v>
      </c>
      <c r="H4261" s="3" t="str">
        <f>IF(movie_metadata[[#This Row],[Profit/Loss_in money]]&gt;0,"Profit","Loss")</f>
        <v>Profit</v>
      </c>
      <c r="I4261" t="s">
        <v>26</v>
      </c>
      <c r="J4261" t="s">
        <v>165</v>
      </c>
      <c r="K4261" t="s">
        <v>3402</v>
      </c>
      <c r="L4261" s="1">
        <v>2015</v>
      </c>
      <c r="M4261" t="s">
        <v>60</v>
      </c>
      <c r="N4261">
        <v>6.3</v>
      </c>
      <c r="O4261">
        <v>2.35</v>
      </c>
      <c r="P4261">
        <v>213</v>
      </c>
      <c r="Q4261">
        <v>1</v>
      </c>
      <c r="R4261">
        <v>0</v>
      </c>
      <c r="S4261">
        <v>3</v>
      </c>
      <c r="T4261" t="s">
        <v>20619</v>
      </c>
      <c r="U4261">
        <v>42</v>
      </c>
      <c r="V4261" t="s">
        <v>20620</v>
      </c>
      <c r="W4261">
        <v>333</v>
      </c>
      <c r="X4261">
        <v>90</v>
      </c>
      <c r="Y4261" t="s">
        <v>20621</v>
      </c>
      <c r="Z4261">
        <v>5</v>
      </c>
      <c r="AA4261" t="s">
        <v>20622</v>
      </c>
      <c r="AB4261" t="s">
        <v>20623</v>
      </c>
      <c r="AC4261">
        <v>6</v>
      </c>
      <c r="AD4261">
        <v>40</v>
      </c>
    </row>
    <row r="4262" spans="1:30" x14ac:dyDescent="0.35">
      <c r="A4262" t="s">
        <v>23</v>
      </c>
      <c r="B4262" t="s">
        <v>20624</v>
      </c>
      <c r="C4262" t="s">
        <v>20625</v>
      </c>
      <c r="D4262">
        <v>89</v>
      </c>
      <c r="E4262" s="4">
        <v>1900000</v>
      </c>
      <c r="F4262" s="4">
        <v>444044</v>
      </c>
      <c r="G4262" s="3">
        <f>movie_metadata[[#This Row],[New_gross]]-movie_metadata[[#This Row],[New_budget]]</f>
        <v>-1455956</v>
      </c>
      <c r="H4262" s="3" t="str">
        <f>IF(movie_metadata[[#This Row],[Profit/Loss_in money]]&gt;0,"Profit","Loss")</f>
        <v>Loss</v>
      </c>
      <c r="I4262" t="s">
        <v>26</v>
      </c>
      <c r="J4262" t="s">
        <v>27</v>
      </c>
      <c r="K4262" t="s">
        <v>3402</v>
      </c>
      <c r="L4262" s="1">
        <v>2015</v>
      </c>
      <c r="M4262" t="s">
        <v>572</v>
      </c>
      <c r="N4262">
        <v>7.2</v>
      </c>
      <c r="O4262">
        <v>1.85</v>
      </c>
      <c r="P4262">
        <v>1000</v>
      </c>
      <c r="Q4262">
        <v>10</v>
      </c>
      <c r="R4262">
        <v>47</v>
      </c>
      <c r="S4262">
        <v>585</v>
      </c>
      <c r="T4262" t="s">
        <v>20626</v>
      </c>
      <c r="U4262">
        <v>628</v>
      </c>
      <c r="V4262" t="s">
        <v>7425</v>
      </c>
      <c r="W4262">
        <v>744</v>
      </c>
      <c r="X4262">
        <v>4249</v>
      </c>
      <c r="Y4262" t="s">
        <v>5217</v>
      </c>
      <c r="Z4262">
        <v>6</v>
      </c>
      <c r="AA4262" t="s">
        <v>20627</v>
      </c>
      <c r="AB4262" t="s">
        <v>20628</v>
      </c>
      <c r="AC4262">
        <v>19</v>
      </c>
      <c r="AD4262">
        <v>606</v>
      </c>
    </row>
    <row r="4263" spans="1:30" x14ac:dyDescent="0.35">
      <c r="A4263" t="s">
        <v>23</v>
      </c>
      <c r="B4263" t="s">
        <v>20629</v>
      </c>
      <c r="C4263" t="s">
        <v>20630</v>
      </c>
      <c r="D4263">
        <v>87</v>
      </c>
      <c r="E4263" s="4">
        <v>1800000</v>
      </c>
      <c r="F4263" s="4">
        <v>40990055</v>
      </c>
      <c r="G4263" s="3">
        <f>movie_metadata[[#This Row],[New_gross]]-movie_metadata[[#This Row],[New_budget]]</f>
        <v>39190055</v>
      </c>
      <c r="H4263" s="3" t="str">
        <f>IF(movie_metadata[[#This Row],[Profit/Loss_in money]]&gt;0,"Profit","Loss")</f>
        <v>Profit</v>
      </c>
      <c r="I4263" t="s">
        <v>26</v>
      </c>
      <c r="J4263" t="s">
        <v>1452</v>
      </c>
      <c r="K4263" t="s">
        <v>4375</v>
      </c>
      <c r="L4263" s="1">
        <v>2010</v>
      </c>
      <c r="M4263" t="s">
        <v>29</v>
      </c>
      <c r="N4263">
        <v>5.6</v>
      </c>
      <c r="O4263">
        <v>1.85</v>
      </c>
      <c r="P4263">
        <v>0</v>
      </c>
      <c r="Q4263">
        <v>311</v>
      </c>
      <c r="R4263">
        <v>13</v>
      </c>
      <c r="S4263">
        <v>308</v>
      </c>
      <c r="T4263" t="s">
        <v>18480</v>
      </c>
      <c r="U4263">
        <v>463</v>
      </c>
      <c r="V4263" t="s">
        <v>19140</v>
      </c>
      <c r="W4263">
        <v>41509</v>
      </c>
      <c r="X4263">
        <v>1958</v>
      </c>
      <c r="Y4263" t="s">
        <v>20631</v>
      </c>
      <c r="Z4263">
        <v>0</v>
      </c>
      <c r="AA4263" t="s">
        <v>20632</v>
      </c>
      <c r="AB4263" t="s">
        <v>20633</v>
      </c>
      <c r="AC4263">
        <v>300</v>
      </c>
      <c r="AD4263">
        <v>400</v>
      </c>
    </row>
    <row r="4264" spans="1:30" x14ac:dyDescent="0.35">
      <c r="A4264" t="s">
        <v>23</v>
      </c>
      <c r="B4264" t="s">
        <v>6251</v>
      </c>
      <c r="C4264" t="s">
        <v>20634</v>
      </c>
      <c r="D4264">
        <v>98</v>
      </c>
      <c r="E4264" s="4">
        <v>37432523.809523806</v>
      </c>
      <c r="F4264" s="4">
        <v>1445366</v>
      </c>
      <c r="G4264" s="3">
        <f>movie_metadata[[#This Row],[New_gross]]-movie_metadata[[#This Row],[New_budget]]</f>
        <v>-35987157.809523806</v>
      </c>
      <c r="H4264" s="3" t="str">
        <f>IF(movie_metadata[[#This Row],[Profit/Loss_in money]]&gt;0,"Profit","Loss")</f>
        <v>Loss</v>
      </c>
      <c r="I4264" t="s">
        <v>26</v>
      </c>
      <c r="J4264" t="s">
        <v>45</v>
      </c>
      <c r="K4264" t="s">
        <v>4288</v>
      </c>
      <c r="L4264" s="1">
        <v>2009</v>
      </c>
      <c r="M4264" t="s">
        <v>572</v>
      </c>
      <c r="N4264">
        <v>7.2</v>
      </c>
      <c r="O4264">
        <v>2.35</v>
      </c>
      <c r="P4264">
        <v>10000</v>
      </c>
      <c r="Q4264">
        <v>205</v>
      </c>
      <c r="R4264">
        <v>456</v>
      </c>
      <c r="S4264">
        <v>231</v>
      </c>
      <c r="T4264" t="s">
        <v>4676</v>
      </c>
      <c r="U4264">
        <v>1000</v>
      </c>
      <c r="V4264" t="s">
        <v>195</v>
      </c>
      <c r="W4264">
        <v>29019</v>
      </c>
      <c r="X4264">
        <v>2032</v>
      </c>
      <c r="Y4264" t="s">
        <v>10496</v>
      </c>
      <c r="Z4264">
        <v>1</v>
      </c>
      <c r="AA4264" t="s">
        <v>20635</v>
      </c>
      <c r="AB4264" t="s">
        <v>20636</v>
      </c>
      <c r="AC4264">
        <v>75</v>
      </c>
      <c r="AD4264">
        <v>548</v>
      </c>
    </row>
    <row r="4265" spans="1:30" x14ac:dyDescent="0.35">
      <c r="A4265" t="s">
        <v>739</v>
      </c>
      <c r="B4265" t="s">
        <v>20200</v>
      </c>
      <c r="C4265" t="s">
        <v>20637</v>
      </c>
      <c r="D4265">
        <v>125</v>
      </c>
      <c r="E4265" s="4">
        <v>1800000</v>
      </c>
      <c r="F4265" s="4">
        <v>76503377.293103442</v>
      </c>
      <c r="G4265" s="3">
        <f>movie_metadata[[#This Row],[New_gross]]-movie_metadata[[#This Row],[New_budget]]</f>
        <v>74703377.293103442</v>
      </c>
      <c r="H4265" s="3" t="str">
        <f>IF(movie_metadata[[#This Row],[Profit/Loss_in money]]&gt;0,"Profit","Loss")</f>
        <v>Profit</v>
      </c>
      <c r="I4265" t="s">
        <v>26</v>
      </c>
      <c r="J4265" t="s">
        <v>27</v>
      </c>
      <c r="K4265" t="s">
        <v>3402</v>
      </c>
      <c r="L4265" s="1">
        <v>1951</v>
      </c>
      <c r="M4265" t="s">
        <v>82</v>
      </c>
      <c r="N4265">
        <v>8</v>
      </c>
      <c r="O4265">
        <v>1.37</v>
      </c>
      <c r="P4265">
        <v>5000</v>
      </c>
      <c r="Q4265">
        <v>94</v>
      </c>
      <c r="R4265">
        <v>603</v>
      </c>
      <c r="S4265">
        <v>114</v>
      </c>
      <c r="T4265" t="s">
        <v>12513</v>
      </c>
      <c r="U4265">
        <v>10000</v>
      </c>
      <c r="V4265" t="s">
        <v>112</v>
      </c>
      <c r="W4265">
        <v>78454</v>
      </c>
      <c r="X4265">
        <v>10570</v>
      </c>
      <c r="Y4265" t="s">
        <v>20638</v>
      </c>
      <c r="Z4265">
        <v>0</v>
      </c>
      <c r="AA4265" t="s">
        <v>20639</v>
      </c>
      <c r="AB4265" t="s">
        <v>20640</v>
      </c>
      <c r="AC4265">
        <v>233</v>
      </c>
      <c r="AD4265">
        <v>416</v>
      </c>
    </row>
    <row r="4266" spans="1:30" x14ac:dyDescent="0.35">
      <c r="A4266" t="s">
        <v>739</v>
      </c>
      <c r="B4266" t="s">
        <v>3720</v>
      </c>
      <c r="C4266" t="s">
        <v>20641</v>
      </c>
      <c r="D4266">
        <v>95</v>
      </c>
      <c r="E4266" s="4">
        <v>1800000</v>
      </c>
      <c r="F4266" s="4">
        <v>130375219.47368421</v>
      </c>
      <c r="G4266" s="3">
        <f>movie_metadata[[#This Row],[New_gross]]-movie_metadata[[#This Row],[New_budget]]</f>
        <v>128575219.47368421</v>
      </c>
      <c r="H4266" s="3" t="str">
        <f>IF(movie_metadata[[#This Row],[Profit/Loss_in money]]&gt;0,"Profit","Loss")</f>
        <v>Profit</v>
      </c>
      <c r="I4266" t="s">
        <v>26</v>
      </c>
      <c r="J4266" t="s">
        <v>27</v>
      </c>
      <c r="K4266" t="s">
        <v>1664</v>
      </c>
      <c r="L4266" s="1">
        <v>1964</v>
      </c>
      <c r="M4266" t="s">
        <v>82</v>
      </c>
      <c r="N4266">
        <v>8.5</v>
      </c>
      <c r="O4266">
        <v>1.66</v>
      </c>
      <c r="P4266">
        <v>18000</v>
      </c>
      <c r="Q4266">
        <v>192</v>
      </c>
      <c r="R4266">
        <v>0</v>
      </c>
      <c r="S4266">
        <v>277</v>
      </c>
      <c r="T4266" t="s">
        <v>18780</v>
      </c>
      <c r="U4266">
        <v>654</v>
      </c>
      <c r="V4266" t="s">
        <v>12964</v>
      </c>
      <c r="W4266">
        <v>342585</v>
      </c>
      <c r="X4266">
        <v>1991</v>
      </c>
      <c r="Y4266" t="s">
        <v>18791</v>
      </c>
      <c r="Z4266">
        <v>0</v>
      </c>
      <c r="AA4266" t="s">
        <v>20642</v>
      </c>
      <c r="AB4266" t="s">
        <v>20643</v>
      </c>
      <c r="AC4266">
        <v>839</v>
      </c>
      <c r="AD4266">
        <v>575</v>
      </c>
    </row>
    <row r="4267" spans="1:30" x14ac:dyDescent="0.35">
      <c r="A4267" t="s">
        <v>23</v>
      </c>
      <c r="B4267" t="s">
        <v>20644</v>
      </c>
      <c r="C4267" t="s">
        <v>20645</v>
      </c>
      <c r="D4267">
        <v>118</v>
      </c>
      <c r="E4267" s="4">
        <v>1800000</v>
      </c>
      <c r="F4267" s="4">
        <v>5709616</v>
      </c>
      <c r="G4267" s="3">
        <f>movie_metadata[[#This Row],[New_gross]]-movie_metadata[[#This Row],[New_budget]]</f>
        <v>3909616</v>
      </c>
      <c r="H4267" s="3" t="str">
        <f>IF(movie_metadata[[#This Row],[Profit/Loss_in money]]&gt;0,"Profit","Loss")</f>
        <v>Profit</v>
      </c>
      <c r="I4267" t="s">
        <v>2765</v>
      </c>
      <c r="J4267" t="s">
        <v>2900</v>
      </c>
      <c r="K4267" t="s">
        <v>206</v>
      </c>
      <c r="L4267" s="1">
        <v>2002</v>
      </c>
      <c r="M4267" t="s">
        <v>572</v>
      </c>
      <c r="N4267">
        <v>6.8</v>
      </c>
      <c r="O4267">
        <v>1.85</v>
      </c>
      <c r="P4267">
        <v>544</v>
      </c>
      <c r="Q4267">
        <v>85</v>
      </c>
      <c r="R4267">
        <v>12</v>
      </c>
      <c r="S4267">
        <v>67</v>
      </c>
      <c r="T4267" t="s">
        <v>20646</v>
      </c>
      <c r="U4267">
        <v>201</v>
      </c>
      <c r="V4267" t="s">
        <v>143</v>
      </c>
      <c r="W4267">
        <v>11088</v>
      </c>
      <c r="X4267">
        <v>546</v>
      </c>
      <c r="Y4267" t="s">
        <v>2883</v>
      </c>
      <c r="Z4267">
        <v>0</v>
      </c>
      <c r="AA4267" t="s">
        <v>20647</v>
      </c>
      <c r="AB4267" t="s">
        <v>20648</v>
      </c>
      <c r="AC4267">
        <v>110</v>
      </c>
      <c r="AD4267">
        <v>163</v>
      </c>
    </row>
    <row r="4268" spans="1:30" x14ac:dyDescent="0.35">
      <c r="A4268" t="s">
        <v>23</v>
      </c>
      <c r="B4268" t="s">
        <v>20649</v>
      </c>
      <c r="C4268" t="s">
        <v>20650</v>
      </c>
      <c r="D4268">
        <v>93</v>
      </c>
      <c r="E4268" s="4">
        <v>1800000</v>
      </c>
      <c r="F4268" s="4">
        <v>12784397</v>
      </c>
      <c r="G4268" s="3">
        <f>movie_metadata[[#This Row],[New_gross]]-movie_metadata[[#This Row],[New_budget]]</f>
        <v>10984397</v>
      </c>
      <c r="H4268" s="3" t="str">
        <f>IF(movie_metadata[[#This Row],[Profit/Loss_in money]]&gt;0,"Profit","Loss")</f>
        <v>Profit</v>
      </c>
      <c r="I4268" t="s">
        <v>26</v>
      </c>
      <c r="J4268" t="s">
        <v>27</v>
      </c>
      <c r="K4268" t="s">
        <v>5314</v>
      </c>
      <c r="L4268" s="1">
        <v>2012</v>
      </c>
      <c r="M4268" t="s">
        <v>29</v>
      </c>
      <c r="N4268">
        <v>7.3</v>
      </c>
      <c r="O4268">
        <v>1.85</v>
      </c>
      <c r="P4268">
        <v>31000</v>
      </c>
      <c r="Q4268">
        <v>663</v>
      </c>
      <c r="R4268">
        <v>188</v>
      </c>
      <c r="S4268">
        <v>168</v>
      </c>
      <c r="T4268" t="s">
        <v>20651</v>
      </c>
      <c r="U4268">
        <v>2000</v>
      </c>
      <c r="V4268" t="s">
        <v>3728</v>
      </c>
      <c r="W4268">
        <v>70336</v>
      </c>
      <c r="X4268">
        <v>2658</v>
      </c>
      <c r="Y4268" t="s">
        <v>20652</v>
      </c>
      <c r="Z4268">
        <v>0</v>
      </c>
      <c r="AA4268" t="s">
        <v>20653</v>
      </c>
      <c r="AB4268" t="s">
        <v>20654</v>
      </c>
      <c r="AC4268">
        <v>269</v>
      </c>
      <c r="AD4268">
        <v>458</v>
      </c>
    </row>
    <row r="4269" spans="1:30" x14ac:dyDescent="0.35">
      <c r="A4269" t="s">
        <v>23</v>
      </c>
      <c r="B4269" t="s">
        <v>20655</v>
      </c>
      <c r="C4269" t="s">
        <v>20656</v>
      </c>
      <c r="D4269">
        <v>96</v>
      </c>
      <c r="E4269" s="4">
        <v>1800000</v>
      </c>
      <c r="F4269" s="4">
        <v>46357505.382716052</v>
      </c>
      <c r="G4269" s="3">
        <f>movie_metadata[[#This Row],[New_gross]]-movie_metadata[[#This Row],[New_budget]]</f>
        <v>44557505.382716052</v>
      </c>
      <c r="H4269" s="3" t="str">
        <f>IF(movie_metadata[[#This Row],[Profit/Loss_in money]]&gt;0,"Profit","Loss")</f>
        <v>Profit</v>
      </c>
      <c r="I4269" t="s">
        <v>26</v>
      </c>
      <c r="J4269" t="s">
        <v>27</v>
      </c>
      <c r="K4269" t="s">
        <v>640</v>
      </c>
      <c r="L4269" s="1">
        <v>1973</v>
      </c>
      <c r="M4269" t="s">
        <v>264</v>
      </c>
      <c r="N4269">
        <v>5.5</v>
      </c>
      <c r="O4269">
        <v>2.35</v>
      </c>
      <c r="P4269">
        <v>511</v>
      </c>
      <c r="Q4269">
        <v>62</v>
      </c>
      <c r="R4269">
        <v>88</v>
      </c>
      <c r="S4269">
        <v>196</v>
      </c>
      <c r="T4269" t="s">
        <v>20521</v>
      </c>
      <c r="U4269">
        <v>595</v>
      </c>
      <c r="V4269" t="s">
        <v>6104</v>
      </c>
      <c r="W4269">
        <v>22764</v>
      </c>
      <c r="X4269">
        <v>1432</v>
      </c>
      <c r="Y4269" t="s">
        <v>20657</v>
      </c>
      <c r="Z4269">
        <v>4</v>
      </c>
      <c r="AA4269" t="s">
        <v>20658</v>
      </c>
      <c r="AB4269" t="s">
        <v>20659</v>
      </c>
      <c r="AC4269">
        <v>91</v>
      </c>
      <c r="AD4269">
        <v>356</v>
      </c>
    </row>
    <row r="4270" spans="1:30" x14ac:dyDescent="0.35">
      <c r="A4270" t="s">
        <v>23</v>
      </c>
      <c r="B4270" t="s">
        <v>20660</v>
      </c>
      <c r="C4270" t="s">
        <v>20661</v>
      </c>
      <c r="D4270">
        <v>109</v>
      </c>
      <c r="E4270" s="4">
        <v>1800000</v>
      </c>
      <c r="F4270" s="4">
        <v>3050934</v>
      </c>
      <c r="G4270" s="3">
        <f>movie_metadata[[#This Row],[New_gross]]-movie_metadata[[#This Row],[New_budget]]</f>
        <v>1250934</v>
      </c>
      <c r="H4270" s="3" t="str">
        <f>IF(movie_metadata[[#This Row],[Profit/Loss_in money]]&gt;0,"Profit","Loss")</f>
        <v>Profit</v>
      </c>
      <c r="I4270" t="s">
        <v>26</v>
      </c>
      <c r="J4270" t="s">
        <v>27</v>
      </c>
      <c r="K4270" t="s">
        <v>6189</v>
      </c>
      <c r="L4270" s="1">
        <v>2000</v>
      </c>
      <c r="M4270" t="s">
        <v>29</v>
      </c>
      <c r="N4270">
        <v>7.3</v>
      </c>
      <c r="O4270">
        <v>1.85</v>
      </c>
      <c r="P4270">
        <v>0</v>
      </c>
      <c r="Q4270">
        <v>39</v>
      </c>
      <c r="R4270">
        <v>9</v>
      </c>
      <c r="S4270">
        <v>280</v>
      </c>
      <c r="T4270" t="s">
        <v>5496</v>
      </c>
      <c r="U4270">
        <v>767</v>
      </c>
      <c r="V4270" t="s">
        <v>6435</v>
      </c>
      <c r="W4270">
        <v>2794</v>
      </c>
      <c r="X4270">
        <v>2187</v>
      </c>
      <c r="Y4270" t="s">
        <v>13497</v>
      </c>
      <c r="Z4270">
        <v>1</v>
      </c>
      <c r="AA4270" t="s">
        <v>20662</v>
      </c>
      <c r="AB4270" t="s">
        <v>20663</v>
      </c>
      <c r="AC4270">
        <v>78</v>
      </c>
      <c r="AD4270">
        <v>380</v>
      </c>
    </row>
    <row r="4271" spans="1:30" x14ac:dyDescent="0.35">
      <c r="A4271" t="s">
        <v>23</v>
      </c>
      <c r="B4271" t="s">
        <v>20664</v>
      </c>
      <c r="C4271" t="s">
        <v>20665</v>
      </c>
      <c r="D4271">
        <v>109</v>
      </c>
      <c r="E4271" s="4">
        <v>37652702.696078435</v>
      </c>
      <c r="F4271" s="4">
        <v>841206</v>
      </c>
      <c r="G4271" s="3">
        <f>movie_metadata[[#This Row],[New_gross]]-movie_metadata[[#This Row],[New_budget]]</f>
        <v>-36811496.696078435</v>
      </c>
      <c r="H4271" s="3" t="str">
        <f>IF(movie_metadata[[#This Row],[Profit/Loss_in money]]&gt;0,"Profit","Loss")</f>
        <v>Loss</v>
      </c>
      <c r="I4271" t="s">
        <v>26</v>
      </c>
      <c r="J4271" t="s">
        <v>27</v>
      </c>
      <c r="K4271" t="s">
        <v>3402</v>
      </c>
      <c r="L4271" s="1">
        <v>2011</v>
      </c>
      <c r="M4271" t="s">
        <v>572</v>
      </c>
      <c r="N4271">
        <v>6.3</v>
      </c>
      <c r="O4271">
        <v>1.85</v>
      </c>
      <c r="P4271">
        <v>952</v>
      </c>
      <c r="Q4271">
        <v>68</v>
      </c>
      <c r="R4271">
        <v>0</v>
      </c>
      <c r="S4271">
        <v>186</v>
      </c>
      <c r="T4271" t="s">
        <v>14208</v>
      </c>
      <c r="U4271">
        <v>553</v>
      </c>
      <c r="V4271" t="s">
        <v>83</v>
      </c>
      <c r="W4271">
        <v>2603</v>
      </c>
      <c r="X4271">
        <v>1439</v>
      </c>
      <c r="Y4271" t="s">
        <v>4596</v>
      </c>
      <c r="Z4271">
        <v>0</v>
      </c>
      <c r="AA4271" t="s">
        <v>20666</v>
      </c>
      <c r="AB4271" t="s">
        <v>20667</v>
      </c>
      <c r="AC4271">
        <v>34</v>
      </c>
      <c r="AD4271">
        <v>471</v>
      </c>
    </row>
    <row r="4272" spans="1:30" x14ac:dyDescent="0.35">
      <c r="A4272" t="s">
        <v>23</v>
      </c>
      <c r="B4272" t="s">
        <v>20668</v>
      </c>
      <c r="C4272" t="s">
        <v>20669</v>
      </c>
      <c r="D4272">
        <v>155</v>
      </c>
      <c r="E4272" s="4">
        <v>150000000</v>
      </c>
      <c r="F4272" s="4">
        <v>27178415.033333335</v>
      </c>
      <c r="G4272" s="3">
        <f>movie_metadata[[#This Row],[New_gross]]-movie_metadata[[#This Row],[New_budget]]</f>
        <v>-122821584.96666667</v>
      </c>
      <c r="H4272" s="3" t="str">
        <f>IF(movie_metadata[[#This Row],[Profit/Loss_in money]]&gt;0,"Profit","Loss")</f>
        <v>Loss</v>
      </c>
      <c r="I4272" t="s">
        <v>20670</v>
      </c>
      <c r="J4272" t="s">
        <v>5596</v>
      </c>
      <c r="K4272" t="s">
        <v>1674</v>
      </c>
      <c r="L4272" s="1">
        <v>2015</v>
      </c>
      <c r="M4272" t="s">
        <v>60</v>
      </c>
      <c r="N4272">
        <v>5.0999999999999996</v>
      </c>
      <c r="O4272">
        <v>2.35</v>
      </c>
      <c r="P4272">
        <v>82</v>
      </c>
      <c r="Q4272">
        <v>3</v>
      </c>
      <c r="R4272">
        <v>0</v>
      </c>
      <c r="S4272">
        <v>61</v>
      </c>
      <c r="T4272" t="s">
        <v>20671</v>
      </c>
      <c r="U4272">
        <v>141</v>
      </c>
      <c r="V4272" t="s">
        <v>20672</v>
      </c>
      <c r="W4272">
        <v>563</v>
      </c>
      <c r="X4272">
        <v>349</v>
      </c>
      <c r="Y4272" t="s">
        <v>20673</v>
      </c>
      <c r="Z4272">
        <v>2</v>
      </c>
      <c r="AA4272" t="s">
        <v>62</v>
      </c>
      <c r="AB4272" t="s">
        <v>20674</v>
      </c>
      <c r="AC4272">
        <v>6</v>
      </c>
      <c r="AD4272">
        <v>77</v>
      </c>
    </row>
    <row r="4273" spans="1:30" x14ac:dyDescent="0.35">
      <c r="A4273" t="s">
        <v>23</v>
      </c>
      <c r="B4273" t="s">
        <v>15007</v>
      </c>
      <c r="C4273" t="s">
        <v>20675</v>
      </c>
      <c r="D4273">
        <v>90</v>
      </c>
      <c r="E4273" s="4">
        <v>1500000</v>
      </c>
      <c r="F4273" s="4">
        <v>638476</v>
      </c>
      <c r="G4273" s="3">
        <f>movie_metadata[[#This Row],[New_gross]]-movie_metadata[[#This Row],[New_budget]]</f>
        <v>-861524</v>
      </c>
      <c r="H4273" s="3" t="str">
        <f>IF(movie_metadata[[#This Row],[Profit/Loss_in money]]&gt;0,"Profit","Loss")</f>
        <v>Loss</v>
      </c>
      <c r="I4273" t="s">
        <v>26</v>
      </c>
      <c r="J4273" t="s">
        <v>27</v>
      </c>
      <c r="K4273" t="s">
        <v>17516</v>
      </c>
      <c r="L4273" s="1">
        <v>2011</v>
      </c>
      <c r="M4273" t="s">
        <v>29</v>
      </c>
      <c r="N4273">
        <v>6.6</v>
      </c>
      <c r="O4273">
        <v>2.35</v>
      </c>
      <c r="P4273">
        <v>0</v>
      </c>
      <c r="Q4273">
        <v>130</v>
      </c>
      <c r="R4273">
        <v>293</v>
      </c>
      <c r="S4273">
        <v>808</v>
      </c>
      <c r="T4273" t="s">
        <v>343</v>
      </c>
      <c r="U4273">
        <v>16000</v>
      </c>
      <c r="V4273" t="s">
        <v>1756</v>
      </c>
      <c r="W4273">
        <v>13223</v>
      </c>
      <c r="X4273">
        <v>32405</v>
      </c>
      <c r="Y4273" t="s">
        <v>20676</v>
      </c>
      <c r="Z4273">
        <v>1</v>
      </c>
      <c r="AA4273" t="s">
        <v>20677</v>
      </c>
      <c r="AB4273" t="s">
        <v>20678</v>
      </c>
      <c r="AC4273">
        <v>45</v>
      </c>
      <c r="AD4273">
        <v>14000</v>
      </c>
    </row>
    <row r="4274" spans="1:30" x14ac:dyDescent="0.35">
      <c r="A4274" t="s">
        <v>739</v>
      </c>
      <c r="B4274" t="s">
        <v>20679</v>
      </c>
      <c r="C4274" t="s">
        <v>20680</v>
      </c>
      <c r="D4274">
        <v>93</v>
      </c>
      <c r="E4274" s="4">
        <v>1800000</v>
      </c>
      <c r="F4274" s="4">
        <v>47871522.055172414</v>
      </c>
      <c r="G4274" s="3">
        <f>movie_metadata[[#This Row],[New_gross]]-movie_metadata[[#This Row],[New_budget]]</f>
        <v>46071522.055172414</v>
      </c>
      <c r="H4274" s="3" t="str">
        <f>IF(movie_metadata[[#This Row],[Profit/Loss_in money]]&gt;0,"Profit","Loss")</f>
        <v>Profit</v>
      </c>
      <c r="I4274" t="s">
        <v>26</v>
      </c>
      <c r="J4274" t="s">
        <v>27</v>
      </c>
      <c r="K4274" t="s">
        <v>7568</v>
      </c>
      <c r="L4274" s="1">
        <v>1993</v>
      </c>
      <c r="M4274" t="s">
        <v>29</v>
      </c>
      <c r="N4274">
        <v>6.1</v>
      </c>
      <c r="O4274">
        <v>1.78</v>
      </c>
      <c r="P4274">
        <v>266</v>
      </c>
      <c r="Q4274">
        <v>13</v>
      </c>
      <c r="R4274">
        <v>0</v>
      </c>
      <c r="S4274">
        <v>482</v>
      </c>
      <c r="T4274" t="s">
        <v>3538</v>
      </c>
      <c r="U4274">
        <v>12000</v>
      </c>
      <c r="V4274" t="s">
        <v>266</v>
      </c>
      <c r="W4274">
        <v>1435</v>
      </c>
      <c r="X4274">
        <v>14620</v>
      </c>
      <c r="Y4274" t="s">
        <v>5581</v>
      </c>
      <c r="Z4274">
        <v>0</v>
      </c>
      <c r="AA4274" t="s">
        <v>20681</v>
      </c>
      <c r="AB4274" t="s">
        <v>20682</v>
      </c>
      <c r="AC4274">
        <v>17</v>
      </c>
      <c r="AD4274">
        <v>580</v>
      </c>
    </row>
    <row r="4275" spans="1:30" x14ac:dyDescent="0.35">
      <c r="A4275" t="s">
        <v>23</v>
      </c>
      <c r="B4275" t="s">
        <v>20683</v>
      </c>
      <c r="C4275" t="s">
        <v>20684</v>
      </c>
      <c r="D4275">
        <v>108</v>
      </c>
      <c r="E4275" s="4">
        <v>1800000</v>
      </c>
      <c r="F4275" s="4">
        <v>505295</v>
      </c>
      <c r="G4275" s="3">
        <f>movie_metadata[[#This Row],[New_gross]]-movie_metadata[[#This Row],[New_budget]]</f>
        <v>-1294705</v>
      </c>
      <c r="H4275" s="3" t="str">
        <f>IF(movie_metadata[[#This Row],[Profit/Loss_in money]]&gt;0,"Profit","Loss")</f>
        <v>Loss</v>
      </c>
      <c r="I4275" t="s">
        <v>20685</v>
      </c>
      <c r="J4275" t="s">
        <v>358</v>
      </c>
      <c r="K4275" t="s">
        <v>7032</v>
      </c>
      <c r="L4275" s="1">
        <v>2003</v>
      </c>
      <c r="M4275" t="s">
        <v>60</v>
      </c>
      <c r="N4275">
        <v>7.5</v>
      </c>
      <c r="O4275">
        <v>1.85</v>
      </c>
      <c r="P4275">
        <v>353</v>
      </c>
      <c r="Q4275">
        <v>44</v>
      </c>
      <c r="R4275">
        <v>28</v>
      </c>
      <c r="S4275">
        <v>0</v>
      </c>
      <c r="T4275" t="s">
        <v>20686</v>
      </c>
      <c r="U4275">
        <v>0</v>
      </c>
      <c r="V4275" t="s">
        <v>20687</v>
      </c>
      <c r="W4275">
        <v>1747</v>
      </c>
      <c r="X4275">
        <v>0</v>
      </c>
      <c r="Y4275" t="s">
        <v>20688</v>
      </c>
      <c r="Z4275">
        <v>0</v>
      </c>
      <c r="AA4275" t="s">
        <v>20689</v>
      </c>
      <c r="AB4275" t="s">
        <v>20690</v>
      </c>
      <c r="AC4275">
        <v>28</v>
      </c>
      <c r="AD4275">
        <v>0</v>
      </c>
    </row>
    <row r="4276" spans="1:30" x14ac:dyDescent="0.35">
      <c r="A4276" t="s">
        <v>23</v>
      </c>
      <c r="B4276" t="s">
        <v>19199</v>
      </c>
      <c r="C4276" t="s">
        <v>20691</v>
      </c>
      <c r="D4276">
        <v>114</v>
      </c>
      <c r="E4276" s="4">
        <v>1800000</v>
      </c>
      <c r="F4276" s="4">
        <v>51002419.543624163</v>
      </c>
      <c r="G4276" s="3">
        <f>movie_metadata[[#This Row],[New_gross]]-movie_metadata[[#This Row],[New_budget]]</f>
        <v>49202419.543624163</v>
      </c>
      <c r="H4276" s="3" t="str">
        <f>IF(movie_metadata[[#This Row],[Profit/Loss_in money]]&gt;0,"Profit","Loss")</f>
        <v>Profit</v>
      </c>
      <c r="I4276" t="s">
        <v>26</v>
      </c>
      <c r="J4276" t="s">
        <v>27</v>
      </c>
      <c r="K4276" t="s">
        <v>14992</v>
      </c>
      <c r="L4276" s="1">
        <v>1968</v>
      </c>
      <c r="M4276" t="s">
        <v>16028</v>
      </c>
      <c r="N4276">
        <v>7</v>
      </c>
      <c r="O4276">
        <v>1.85</v>
      </c>
      <c r="P4276">
        <v>0</v>
      </c>
      <c r="Q4276">
        <v>26</v>
      </c>
      <c r="R4276">
        <v>57</v>
      </c>
      <c r="S4276">
        <v>426</v>
      </c>
      <c r="T4276" t="s">
        <v>10425</v>
      </c>
      <c r="U4276">
        <v>16000</v>
      </c>
      <c r="V4276" t="s">
        <v>3687</v>
      </c>
      <c r="W4276">
        <v>25472</v>
      </c>
      <c r="X4276">
        <v>18263</v>
      </c>
      <c r="Y4276" t="s">
        <v>20692</v>
      </c>
      <c r="Z4276">
        <v>3</v>
      </c>
      <c r="AA4276" t="s">
        <v>20693</v>
      </c>
      <c r="AB4276" t="s">
        <v>20694</v>
      </c>
      <c r="AC4276">
        <v>109</v>
      </c>
      <c r="AD4276">
        <v>844</v>
      </c>
    </row>
    <row r="4277" spans="1:30" x14ac:dyDescent="0.35">
      <c r="A4277" t="s">
        <v>739</v>
      </c>
      <c r="B4277" t="s">
        <v>18872</v>
      </c>
      <c r="C4277" t="s">
        <v>20695</v>
      </c>
      <c r="D4277">
        <v>87</v>
      </c>
      <c r="E4277" s="4">
        <v>2430266.6666666665</v>
      </c>
      <c r="F4277" s="4">
        <v>54058783.513157897</v>
      </c>
      <c r="G4277" s="3">
        <f>movie_metadata[[#This Row],[New_gross]]-movie_metadata[[#This Row],[New_budget]]</f>
        <v>51628516.846491233</v>
      </c>
      <c r="H4277" s="3" t="str">
        <f>IF(movie_metadata[[#This Row],[Profit/Loss_in money]]&gt;0,"Profit","Loss")</f>
        <v>Profit</v>
      </c>
      <c r="I4277" t="s">
        <v>26</v>
      </c>
      <c r="J4277" t="s">
        <v>27</v>
      </c>
      <c r="K4277" t="s">
        <v>20696</v>
      </c>
      <c r="L4277" s="1">
        <v>1952</v>
      </c>
      <c r="M4277" t="s">
        <v>60</v>
      </c>
      <c r="N4277">
        <v>7.2</v>
      </c>
      <c r="O4277">
        <v>1.37</v>
      </c>
      <c r="P4277">
        <v>169</v>
      </c>
      <c r="Q4277">
        <v>27</v>
      </c>
      <c r="R4277">
        <v>174</v>
      </c>
      <c r="S4277">
        <v>114</v>
      </c>
      <c r="T4277" t="s">
        <v>20697</v>
      </c>
      <c r="U4277">
        <v>2000</v>
      </c>
      <c r="V4277" t="s">
        <v>20698</v>
      </c>
      <c r="W4277">
        <v>1756</v>
      </c>
      <c r="X4277">
        <v>2831</v>
      </c>
      <c r="Y4277" t="s">
        <v>20638</v>
      </c>
      <c r="Z4277">
        <v>0</v>
      </c>
      <c r="AA4277" t="s">
        <v>20699</v>
      </c>
      <c r="AB4277" t="s">
        <v>20700</v>
      </c>
      <c r="AC4277">
        <v>28</v>
      </c>
      <c r="AD4277">
        <v>399</v>
      </c>
    </row>
    <row r="4278" spans="1:30" x14ac:dyDescent="0.35">
      <c r="A4278" t="s">
        <v>23</v>
      </c>
      <c r="B4278" t="s">
        <v>20701</v>
      </c>
      <c r="C4278" t="s">
        <v>20702</v>
      </c>
      <c r="D4278">
        <v>113</v>
      </c>
      <c r="E4278" s="4">
        <v>1800000</v>
      </c>
      <c r="F4278" s="4">
        <v>18658828.323943663</v>
      </c>
      <c r="G4278" s="3">
        <f>movie_metadata[[#This Row],[New_gross]]-movie_metadata[[#This Row],[New_budget]]</f>
        <v>16858828.323943663</v>
      </c>
      <c r="H4278" s="3" t="str">
        <f>IF(movie_metadata[[#This Row],[Profit/Loss_in money]]&gt;0,"Profit","Loss")</f>
        <v>Profit</v>
      </c>
      <c r="I4278" t="s">
        <v>26</v>
      </c>
      <c r="J4278" t="s">
        <v>27</v>
      </c>
      <c r="K4278" t="s">
        <v>5534</v>
      </c>
      <c r="L4278" s="1">
        <v>2007</v>
      </c>
      <c r="M4278" t="s">
        <v>572</v>
      </c>
      <c r="N4278">
        <v>5.3</v>
      </c>
      <c r="O4278">
        <v>2.35</v>
      </c>
      <c r="P4278">
        <v>368</v>
      </c>
      <c r="Q4278">
        <v>53</v>
      </c>
      <c r="R4278">
        <v>15</v>
      </c>
      <c r="S4278">
        <v>491</v>
      </c>
      <c r="T4278" t="s">
        <v>2697</v>
      </c>
      <c r="U4278">
        <v>647</v>
      </c>
      <c r="V4278" t="s">
        <v>14533</v>
      </c>
      <c r="W4278">
        <v>6267</v>
      </c>
      <c r="X4278">
        <v>2439</v>
      </c>
      <c r="Y4278" t="s">
        <v>7928</v>
      </c>
      <c r="Z4278">
        <v>0</v>
      </c>
      <c r="AA4278" t="s">
        <v>20703</v>
      </c>
      <c r="AB4278" t="s">
        <v>20704</v>
      </c>
      <c r="AC4278">
        <v>103</v>
      </c>
      <c r="AD4278">
        <v>642</v>
      </c>
    </row>
    <row r="4279" spans="1:30" x14ac:dyDescent="0.35">
      <c r="A4279" t="s">
        <v>23</v>
      </c>
      <c r="B4279" t="s">
        <v>20705</v>
      </c>
      <c r="C4279" t="s">
        <v>20706</v>
      </c>
      <c r="D4279">
        <v>87</v>
      </c>
      <c r="E4279" s="4">
        <v>52625290.697674416</v>
      </c>
      <c r="F4279" s="4">
        <v>162780952.57142857</v>
      </c>
      <c r="G4279" s="3">
        <f>movie_metadata[[#This Row],[New_gross]]-movie_metadata[[#This Row],[New_budget]]</f>
        <v>110155661.87375414</v>
      </c>
      <c r="H4279" s="3" t="str">
        <f>IF(movie_metadata[[#This Row],[Profit/Loss_in money]]&gt;0,"Profit","Loss")</f>
        <v>Profit</v>
      </c>
      <c r="I4279" t="s">
        <v>26</v>
      </c>
      <c r="J4279" t="s">
        <v>27</v>
      </c>
      <c r="K4279" t="s">
        <v>12825</v>
      </c>
      <c r="L4279" s="1">
        <v>2016</v>
      </c>
      <c r="M4279" t="s">
        <v>60</v>
      </c>
      <c r="N4279">
        <v>8.6999999999999993</v>
      </c>
      <c r="O4279">
        <v>2.35</v>
      </c>
      <c r="P4279">
        <v>8</v>
      </c>
      <c r="Q4279">
        <v>1</v>
      </c>
      <c r="R4279">
        <v>9</v>
      </c>
      <c r="S4279">
        <v>165</v>
      </c>
      <c r="T4279" t="s">
        <v>20707</v>
      </c>
      <c r="U4279">
        <v>467</v>
      </c>
      <c r="V4279" t="s">
        <v>20708</v>
      </c>
      <c r="W4279">
        <v>13</v>
      </c>
      <c r="X4279">
        <v>1270</v>
      </c>
      <c r="Y4279" t="s">
        <v>20709</v>
      </c>
      <c r="Z4279">
        <v>0</v>
      </c>
      <c r="AA4279" t="s">
        <v>62</v>
      </c>
      <c r="AB4279" t="s">
        <v>20710</v>
      </c>
      <c r="AD4279">
        <v>258</v>
      </c>
    </row>
    <row r="4280" spans="1:30" x14ac:dyDescent="0.35">
      <c r="A4280" t="s">
        <v>23</v>
      </c>
      <c r="B4280" t="s">
        <v>20711</v>
      </c>
      <c r="C4280" t="s">
        <v>20712</v>
      </c>
      <c r="D4280">
        <v>90</v>
      </c>
      <c r="E4280" s="4">
        <v>1800000</v>
      </c>
      <c r="F4280" s="4">
        <v>30389904.25</v>
      </c>
      <c r="G4280" s="3">
        <f>movie_metadata[[#This Row],[New_gross]]-movie_metadata[[#This Row],[New_budget]]</f>
        <v>28589904.25</v>
      </c>
      <c r="H4280" s="3" t="str">
        <f>IF(movie_metadata[[#This Row],[Profit/Loss_in money]]&gt;0,"Profit","Loss")</f>
        <v>Profit</v>
      </c>
      <c r="I4280" t="s">
        <v>26</v>
      </c>
      <c r="J4280" t="s">
        <v>254</v>
      </c>
      <c r="K4280" t="s">
        <v>640</v>
      </c>
      <c r="L4280" s="1">
        <v>2013</v>
      </c>
      <c r="M4280" t="s">
        <v>29</v>
      </c>
      <c r="N4280">
        <v>3.4</v>
      </c>
      <c r="O4280">
        <v>2.35</v>
      </c>
      <c r="P4280">
        <v>566</v>
      </c>
      <c r="Q4280">
        <v>10</v>
      </c>
      <c r="R4280">
        <v>4</v>
      </c>
      <c r="S4280">
        <v>91</v>
      </c>
      <c r="T4280" t="s">
        <v>20713</v>
      </c>
      <c r="U4280">
        <v>433</v>
      </c>
      <c r="V4280" t="s">
        <v>924</v>
      </c>
      <c r="W4280">
        <v>761</v>
      </c>
      <c r="X4280">
        <v>984</v>
      </c>
      <c r="Y4280" t="s">
        <v>20714</v>
      </c>
      <c r="Z4280">
        <v>0</v>
      </c>
      <c r="AA4280" t="s">
        <v>20715</v>
      </c>
      <c r="AB4280" t="s">
        <v>20716</v>
      </c>
      <c r="AC4280">
        <v>12</v>
      </c>
      <c r="AD4280">
        <v>108</v>
      </c>
    </row>
    <row r="4281" spans="1:30" x14ac:dyDescent="0.35">
      <c r="A4281" t="s">
        <v>23</v>
      </c>
      <c r="B4281" t="s">
        <v>20717</v>
      </c>
      <c r="C4281" t="s">
        <v>20718</v>
      </c>
      <c r="D4281">
        <v>111</v>
      </c>
      <c r="E4281" s="4">
        <v>1800000</v>
      </c>
      <c r="F4281" s="4">
        <v>34288338.670731708</v>
      </c>
      <c r="G4281" s="3">
        <f>movie_metadata[[#This Row],[New_gross]]-movie_metadata[[#This Row],[New_budget]]</f>
        <v>32488338.670731708</v>
      </c>
      <c r="H4281" s="3" t="str">
        <f>IF(movie_metadata[[#This Row],[Profit/Loss_in money]]&gt;0,"Profit","Loss")</f>
        <v>Profit</v>
      </c>
      <c r="I4281" t="s">
        <v>26</v>
      </c>
      <c r="J4281" t="s">
        <v>27</v>
      </c>
      <c r="K4281" t="s">
        <v>2520</v>
      </c>
      <c r="L4281" s="1">
        <v>2012</v>
      </c>
      <c r="M4281" t="s">
        <v>4815</v>
      </c>
      <c r="N4281">
        <v>5.4</v>
      </c>
      <c r="O4281">
        <v>1.85</v>
      </c>
      <c r="P4281">
        <v>569</v>
      </c>
      <c r="Q4281">
        <v>4</v>
      </c>
      <c r="R4281">
        <v>21</v>
      </c>
      <c r="S4281">
        <v>685</v>
      </c>
      <c r="T4281" t="s">
        <v>9678</v>
      </c>
      <c r="U4281">
        <v>761</v>
      </c>
      <c r="V4281" t="s">
        <v>20719</v>
      </c>
      <c r="W4281">
        <v>686</v>
      </c>
      <c r="X4281">
        <v>4306</v>
      </c>
      <c r="Y4281" t="s">
        <v>9083</v>
      </c>
      <c r="Z4281">
        <v>13</v>
      </c>
      <c r="AA4281" t="s">
        <v>20720</v>
      </c>
      <c r="AB4281" t="s">
        <v>20721</v>
      </c>
      <c r="AC4281">
        <v>8</v>
      </c>
      <c r="AD4281">
        <v>713</v>
      </c>
    </row>
    <row r="4282" spans="1:30" x14ac:dyDescent="0.35">
      <c r="A4282" t="s">
        <v>739</v>
      </c>
      <c r="B4282" t="s">
        <v>1839</v>
      </c>
      <c r="C4282" t="s">
        <v>20722</v>
      </c>
      <c r="D4282">
        <v>81</v>
      </c>
      <c r="E4282" s="4">
        <v>3500000</v>
      </c>
      <c r="F4282" s="4">
        <v>7267324</v>
      </c>
      <c r="G4282" s="3">
        <f>movie_metadata[[#This Row],[New_gross]]-movie_metadata[[#This Row],[New_budget]]</f>
        <v>3767324</v>
      </c>
      <c r="H4282" s="3" t="str">
        <f>IF(movie_metadata[[#This Row],[Profit/Loss_in money]]&gt;0,"Profit","Loss")</f>
        <v>Profit</v>
      </c>
      <c r="I4282" t="s">
        <v>8717</v>
      </c>
      <c r="J4282" t="s">
        <v>754</v>
      </c>
      <c r="K4282" t="s">
        <v>1928</v>
      </c>
      <c r="L4282" s="1">
        <v>1998</v>
      </c>
      <c r="M4282" t="s">
        <v>572</v>
      </c>
      <c r="N4282">
        <v>7.8</v>
      </c>
      <c r="O4282">
        <v>1.85</v>
      </c>
      <c r="P4282">
        <v>0</v>
      </c>
      <c r="Q4282">
        <v>181</v>
      </c>
      <c r="R4282">
        <v>670</v>
      </c>
      <c r="S4282">
        <v>34</v>
      </c>
      <c r="T4282" t="s">
        <v>20723</v>
      </c>
      <c r="U4282">
        <v>486</v>
      </c>
      <c r="V4282" t="s">
        <v>3087</v>
      </c>
      <c r="W4282">
        <v>161471</v>
      </c>
      <c r="X4282">
        <v>623</v>
      </c>
      <c r="Y4282" t="s">
        <v>20724</v>
      </c>
      <c r="Z4282">
        <v>1</v>
      </c>
      <c r="AA4282" t="s">
        <v>20725</v>
      </c>
      <c r="AB4282" t="s">
        <v>20726</v>
      </c>
      <c r="AC4282">
        <v>709</v>
      </c>
      <c r="AD4282">
        <v>37</v>
      </c>
    </row>
    <row r="4283" spans="1:30" x14ac:dyDescent="0.35">
      <c r="A4283" t="s">
        <v>23</v>
      </c>
      <c r="B4283" t="s">
        <v>20727</v>
      </c>
      <c r="C4283" t="s">
        <v>20728</v>
      </c>
      <c r="D4283">
        <v>93</v>
      </c>
      <c r="E4283" s="4">
        <v>500000</v>
      </c>
      <c r="F4283" s="4">
        <v>145540</v>
      </c>
      <c r="G4283" s="3">
        <f>movie_metadata[[#This Row],[New_gross]]-movie_metadata[[#This Row],[New_budget]]</f>
        <v>-354460</v>
      </c>
      <c r="H4283" s="3" t="str">
        <f>IF(movie_metadata[[#This Row],[Profit/Loss_in money]]&gt;0,"Profit","Loss")</f>
        <v>Loss</v>
      </c>
      <c r="I4283" t="s">
        <v>26</v>
      </c>
      <c r="J4283" t="s">
        <v>27</v>
      </c>
      <c r="K4283" t="s">
        <v>11564</v>
      </c>
      <c r="L4283" s="1">
        <v>2002</v>
      </c>
      <c r="M4283" t="s">
        <v>572</v>
      </c>
      <c r="N4283">
        <v>6.7</v>
      </c>
      <c r="O4283">
        <v>1.85</v>
      </c>
      <c r="P4283">
        <v>0</v>
      </c>
      <c r="Q4283">
        <v>114</v>
      </c>
      <c r="R4283">
        <v>75</v>
      </c>
      <c r="S4283">
        <v>446</v>
      </c>
      <c r="T4283" t="s">
        <v>20729</v>
      </c>
      <c r="U4283">
        <v>701</v>
      </c>
      <c r="V4283" t="s">
        <v>18249</v>
      </c>
      <c r="W4283">
        <v>26773</v>
      </c>
      <c r="X4283">
        <v>2489</v>
      </c>
      <c r="Y4283" t="s">
        <v>11375</v>
      </c>
      <c r="Z4283">
        <v>1</v>
      </c>
      <c r="AA4283" t="s">
        <v>20730</v>
      </c>
      <c r="AB4283" t="s">
        <v>20731</v>
      </c>
      <c r="AC4283">
        <v>277</v>
      </c>
      <c r="AD4283">
        <v>461</v>
      </c>
    </row>
    <row r="4284" spans="1:30" x14ac:dyDescent="0.35">
      <c r="A4284" t="s">
        <v>23</v>
      </c>
      <c r="B4284" t="s">
        <v>20732</v>
      </c>
      <c r="C4284" t="s">
        <v>20733</v>
      </c>
      <c r="D4284">
        <v>90</v>
      </c>
      <c r="E4284" s="4">
        <v>2000000</v>
      </c>
      <c r="F4284" s="4">
        <v>17718182.173913043</v>
      </c>
      <c r="G4284" s="3">
        <f>movie_metadata[[#This Row],[New_gross]]-movie_metadata[[#This Row],[New_budget]]</f>
        <v>15718182.173913043</v>
      </c>
      <c r="H4284" s="3" t="str">
        <f>IF(movie_metadata[[#This Row],[Profit/Loss_in money]]&gt;0,"Profit","Loss")</f>
        <v>Profit</v>
      </c>
      <c r="I4284" t="s">
        <v>26</v>
      </c>
      <c r="J4284" t="s">
        <v>254</v>
      </c>
      <c r="K4284" t="s">
        <v>9341</v>
      </c>
      <c r="L4284" s="1">
        <v>2013</v>
      </c>
      <c r="M4284" t="s">
        <v>82</v>
      </c>
      <c r="N4284">
        <v>4.7</v>
      </c>
      <c r="O4284">
        <v>2.35</v>
      </c>
      <c r="P4284">
        <v>326</v>
      </c>
      <c r="Q4284">
        <v>11</v>
      </c>
      <c r="R4284">
        <v>15</v>
      </c>
      <c r="S4284">
        <v>120</v>
      </c>
      <c r="T4284" t="s">
        <v>20734</v>
      </c>
      <c r="U4284">
        <v>900</v>
      </c>
      <c r="V4284" t="s">
        <v>7314</v>
      </c>
      <c r="W4284">
        <v>840</v>
      </c>
      <c r="X4284">
        <v>1724</v>
      </c>
      <c r="Y4284" t="s">
        <v>20735</v>
      </c>
      <c r="Z4284">
        <v>3</v>
      </c>
      <c r="AA4284" t="s">
        <v>20736</v>
      </c>
      <c r="AB4284" t="s">
        <v>20737</v>
      </c>
      <c r="AC4284">
        <v>9</v>
      </c>
      <c r="AD4284">
        <v>450</v>
      </c>
    </row>
    <row r="4285" spans="1:30" x14ac:dyDescent="0.35">
      <c r="A4285" t="s">
        <v>23</v>
      </c>
      <c r="B4285" t="s">
        <v>20738</v>
      </c>
      <c r="C4285" t="s">
        <v>20739</v>
      </c>
      <c r="D4285">
        <v>112</v>
      </c>
      <c r="E4285" s="4">
        <v>1750000</v>
      </c>
      <c r="F4285" s="4">
        <v>40807395.57333333</v>
      </c>
      <c r="G4285" s="3">
        <f>movie_metadata[[#This Row],[New_gross]]-movie_metadata[[#This Row],[New_budget]]</f>
        <v>39057395.57333333</v>
      </c>
      <c r="H4285" s="3" t="str">
        <f>IF(movie_metadata[[#This Row],[Profit/Loss_in money]]&gt;0,"Profit","Loss")</f>
        <v>Profit</v>
      </c>
      <c r="I4285" t="s">
        <v>26</v>
      </c>
      <c r="J4285" t="s">
        <v>27</v>
      </c>
      <c r="K4285" t="s">
        <v>6392</v>
      </c>
      <c r="L4285" s="1">
        <v>2013</v>
      </c>
      <c r="M4285" t="s">
        <v>29</v>
      </c>
      <c r="N4285">
        <v>6.3</v>
      </c>
      <c r="O4285">
        <v>1.85</v>
      </c>
      <c r="P4285">
        <v>73</v>
      </c>
      <c r="Q4285">
        <v>1</v>
      </c>
      <c r="R4285">
        <v>0</v>
      </c>
      <c r="S4285">
        <v>11</v>
      </c>
      <c r="T4285" t="s">
        <v>20740</v>
      </c>
      <c r="U4285">
        <v>86</v>
      </c>
      <c r="V4285" t="s">
        <v>20741</v>
      </c>
      <c r="W4285">
        <v>28</v>
      </c>
      <c r="X4285">
        <v>139</v>
      </c>
      <c r="Y4285" t="s">
        <v>20742</v>
      </c>
      <c r="Z4285">
        <v>0</v>
      </c>
      <c r="AA4285" t="s">
        <v>20743</v>
      </c>
      <c r="AB4285" t="s">
        <v>20744</v>
      </c>
      <c r="AC4285">
        <v>1</v>
      </c>
      <c r="AD4285">
        <v>42</v>
      </c>
    </row>
    <row r="4286" spans="1:30" x14ac:dyDescent="0.35">
      <c r="A4286" t="s">
        <v>23</v>
      </c>
      <c r="B4286" t="s">
        <v>9866</v>
      </c>
      <c r="C4286" t="s">
        <v>20745</v>
      </c>
      <c r="D4286">
        <v>106</v>
      </c>
      <c r="E4286" s="4">
        <v>34393241.573033705</v>
      </c>
      <c r="F4286" s="4">
        <v>12589108</v>
      </c>
      <c r="G4286" s="3">
        <f>movie_metadata[[#This Row],[New_gross]]-movie_metadata[[#This Row],[New_budget]]</f>
        <v>-21804133.573033705</v>
      </c>
      <c r="H4286" s="3" t="str">
        <f>IF(movie_metadata[[#This Row],[Profit/Loss_in money]]&gt;0,"Profit","Loss")</f>
        <v>Loss</v>
      </c>
      <c r="I4286" t="s">
        <v>2765</v>
      </c>
      <c r="J4286" t="s">
        <v>2900</v>
      </c>
      <c r="K4286" t="s">
        <v>7032</v>
      </c>
      <c r="L4286" s="1">
        <v>2007</v>
      </c>
      <c r="M4286" t="s">
        <v>29</v>
      </c>
      <c r="N4286">
        <v>7.4</v>
      </c>
      <c r="O4286">
        <v>1.85</v>
      </c>
      <c r="P4286">
        <v>0</v>
      </c>
      <c r="Q4286">
        <v>75</v>
      </c>
      <c r="R4286">
        <v>36</v>
      </c>
      <c r="S4286">
        <v>345</v>
      </c>
      <c r="T4286" t="s">
        <v>17539</v>
      </c>
      <c r="U4286">
        <v>953</v>
      </c>
      <c r="V4286" t="s">
        <v>633</v>
      </c>
      <c r="W4286">
        <v>5526</v>
      </c>
      <c r="X4286">
        <v>2198</v>
      </c>
      <c r="Y4286" t="s">
        <v>13724</v>
      </c>
      <c r="Z4286">
        <v>1</v>
      </c>
      <c r="AA4286" t="s">
        <v>20746</v>
      </c>
      <c r="AB4286" t="s">
        <v>20747</v>
      </c>
      <c r="AC4286">
        <v>58</v>
      </c>
      <c r="AD4286">
        <v>399</v>
      </c>
    </row>
    <row r="4287" spans="1:30" x14ac:dyDescent="0.35">
      <c r="A4287" t="s">
        <v>23</v>
      </c>
      <c r="B4287" t="s">
        <v>20655</v>
      </c>
      <c r="C4287" t="s">
        <v>20748</v>
      </c>
      <c r="D4287">
        <v>88</v>
      </c>
      <c r="E4287" s="4">
        <v>1700000</v>
      </c>
      <c r="F4287" s="4">
        <v>47871522.055172414</v>
      </c>
      <c r="G4287" s="3">
        <f>movie_metadata[[#This Row],[New_gross]]-movie_metadata[[#This Row],[New_budget]]</f>
        <v>46171522.055172414</v>
      </c>
      <c r="H4287" s="3" t="str">
        <f>IF(movie_metadata[[#This Row],[Profit/Loss_in money]]&gt;0,"Profit","Loss")</f>
        <v>Profit</v>
      </c>
      <c r="I4287" t="s">
        <v>26</v>
      </c>
      <c r="J4287" t="s">
        <v>27</v>
      </c>
      <c r="K4287" t="s">
        <v>640</v>
      </c>
      <c r="L4287" s="1">
        <v>1972</v>
      </c>
      <c r="M4287" t="s">
        <v>82</v>
      </c>
      <c r="N4287">
        <v>6.1</v>
      </c>
      <c r="O4287">
        <v>2.35</v>
      </c>
      <c r="P4287">
        <v>794</v>
      </c>
      <c r="Q4287">
        <v>80</v>
      </c>
      <c r="R4287">
        <v>88</v>
      </c>
      <c r="S4287">
        <v>67</v>
      </c>
      <c r="T4287" t="s">
        <v>20749</v>
      </c>
      <c r="U4287">
        <v>595</v>
      </c>
      <c r="V4287" t="s">
        <v>6104</v>
      </c>
      <c r="W4287">
        <v>23268</v>
      </c>
      <c r="X4287">
        <v>941</v>
      </c>
      <c r="Y4287" t="s">
        <v>20750</v>
      </c>
      <c r="Z4287">
        <v>0</v>
      </c>
      <c r="AA4287" t="s">
        <v>20751</v>
      </c>
      <c r="AB4287" t="s">
        <v>20752</v>
      </c>
      <c r="AC4287">
        <v>95</v>
      </c>
      <c r="AD4287">
        <v>70</v>
      </c>
    </row>
    <row r="4288" spans="1:30" x14ac:dyDescent="0.35">
      <c r="A4288" t="s">
        <v>23</v>
      </c>
      <c r="B4288" t="s">
        <v>13495</v>
      </c>
      <c r="C4288" t="s">
        <v>20753</v>
      </c>
      <c r="D4288">
        <v>138</v>
      </c>
      <c r="E4288" s="4">
        <v>1700000</v>
      </c>
      <c r="F4288" s="4">
        <v>35918429</v>
      </c>
      <c r="G4288" s="3">
        <f>movie_metadata[[#This Row],[New_gross]]-movie_metadata[[#This Row],[New_budget]]</f>
        <v>34218429</v>
      </c>
      <c r="H4288" s="3" t="str">
        <f>IF(movie_metadata[[#This Row],[Profit/Loss_in money]]&gt;0,"Profit","Loss")</f>
        <v>Profit</v>
      </c>
      <c r="I4288" t="s">
        <v>26</v>
      </c>
      <c r="J4288" t="s">
        <v>27</v>
      </c>
      <c r="K4288" t="s">
        <v>1928</v>
      </c>
      <c r="L4288" s="1">
        <v>2001</v>
      </c>
      <c r="M4288" t="s">
        <v>572</v>
      </c>
      <c r="N4288">
        <v>7.5</v>
      </c>
      <c r="O4288">
        <v>2.35</v>
      </c>
      <c r="P4288">
        <v>951</v>
      </c>
      <c r="Q4288">
        <v>179</v>
      </c>
      <c r="R4288">
        <v>143</v>
      </c>
      <c r="S4288">
        <v>783</v>
      </c>
      <c r="T4288" t="s">
        <v>5095</v>
      </c>
      <c r="U4288">
        <v>1000</v>
      </c>
      <c r="V4288" t="s">
        <v>130</v>
      </c>
      <c r="W4288">
        <v>32415</v>
      </c>
      <c r="X4288">
        <v>3970</v>
      </c>
      <c r="Y4288" t="s">
        <v>1339</v>
      </c>
      <c r="Z4288">
        <v>1</v>
      </c>
      <c r="AA4288" t="s">
        <v>20754</v>
      </c>
      <c r="AB4288" t="s">
        <v>20755</v>
      </c>
      <c r="AC4288">
        <v>510</v>
      </c>
      <c r="AD4288">
        <v>874</v>
      </c>
    </row>
    <row r="4289" spans="1:30" x14ac:dyDescent="0.35">
      <c r="A4289" t="s">
        <v>23</v>
      </c>
      <c r="B4289" t="s">
        <v>20756</v>
      </c>
      <c r="C4289" t="s">
        <v>20757</v>
      </c>
      <c r="D4289">
        <v>105</v>
      </c>
      <c r="E4289" s="4">
        <v>2000000</v>
      </c>
      <c r="F4289" s="4">
        <v>92401</v>
      </c>
      <c r="G4289" s="3">
        <f>movie_metadata[[#This Row],[New_gross]]-movie_metadata[[#This Row],[New_budget]]</f>
        <v>-1907599</v>
      </c>
      <c r="H4289" s="3" t="str">
        <f>IF(movie_metadata[[#This Row],[Profit/Loss_in money]]&gt;0,"Profit","Loss")</f>
        <v>Loss</v>
      </c>
      <c r="I4289" t="s">
        <v>26</v>
      </c>
      <c r="J4289" t="s">
        <v>27</v>
      </c>
      <c r="K4289" t="s">
        <v>5534</v>
      </c>
      <c r="L4289" s="1">
        <v>2010</v>
      </c>
      <c r="M4289" t="s">
        <v>572</v>
      </c>
      <c r="N4289">
        <v>6.3</v>
      </c>
      <c r="O4289">
        <v>2.35</v>
      </c>
      <c r="P4289">
        <v>17000</v>
      </c>
      <c r="Q4289">
        <v>225</v>
      </c>
      <c r="R4289">
        <v>68</v>
      </c>
      <c r="S4289">
        <v>374</v>
      </c>
      <c r="T4289" t="s">
        <v>1011</v>
      </c>
      <c r="U4289">
        <v>635</v>
      </c>
      <c r="V4289" t="s">
        <v>20758</v>
      </c>
      <c r="W4289">
        <v>56402</v>
      </c>
      <c r="X4289">
        <v>2423</v>
      </c>
      <c r="Y4289" t="s">
        <v>20759</v>
      </c>
      <c r="Z4289">
        <v>0</v>
      </c>
      <c r="AA4289" t="s">
        <v>20760</v>
      </c>
      <c r="AB4289" t="s">
        <v>20761</v>
      </c>
      <c r="AC4289">
        <v>209</v>
      </c>
      <c r="AD4289">
        <v>445</v>
      </c>
    </row>
    <row r="4290" spans="1:30" x14ac:dyDescent="0.35">
      <c r="A4290" t="s">
        <v>23</v>
      </c>
      <c r="B4290" t="s">
        <v>20762</v>
      </c>
      <c r="C4290" t="s">
        <v>20763</v>
      </c>
      <c r="D4290">
        <v>98</v>
      </c>
      <c r="E4290" s="4">
        <v>1700000</v>
      </c>
      <c r="F4290" s="4">
        <v>1943649</v>
      </c>
      <c r="G4290" s="3">
        <f>movie_metadata[[#This Row],[New_gross]]-movie_metadata[[#This Row],[New_budget]]</f>
        <v>243649</v>
      </c>
      <c r="H4290" s="3" t="str">
        <f>IF(movie_metadata[[#This Row],[Profit/Loss_in money]]&gt;0,"Profit","Loss")</f>
        <v>Profit</v>
      </c>
      <c r="I4290" t="s">
        <v>26</v>
      </c>
      <c r="J4290" t="s">
        <v>27</v>
      </c>
      <c r="K4290" t="s">
        <v>4253</v>
      </c>
      <c r="L4290" s="1">
        <v>1999</v>
      </c>
      <c r="M4290" t="s">
        <v>29</v>
      </c>
      <c r="N4290">
        <v>6.3</v>
      </c>
      <c r="O4290">
        <v>1.85</v>
      </c>
      <c r="P4290">
        <v>374</v>
      </c>
      <c r="Q4290">
        <v>77</v>
      </c>
      <c r="R4290">
        <v>3</v>
      </c>
      <c r="S4290">
        <v>327</v>
      </c>
      <c r="T4290" t="s">
        <v>7934</v>
      </c>
      <c r="U4290">
        <v>349</v>
      </c>
      <c r="V4290" t="s">
        <v>20764</v>
      </c>
      <c r="W4290">
        <v>8697</v>
      </c>
      <c r="X4290">
        <v>2095</v>
      </c>
      <c r="Y4290" t="s">
        <v>2948</v>
      </c>
      <c r="Z4290">
        <v>3</v>
      </c>
      <c r="AA4290" t="s">
        <v>20765</v>
      </c>
      <c r="AB4290" t="s">
        <v>20766</v>
      </c>
      <c r="AC4290">
        <v>122</v>
      </c>
      <c r="AD4290">
        <v>347</v>
      </c>
    </row>
    <row r="4291" spans="1:30" x14ac:dyDescent="0.35">
      <c r="A4291" t="s">
        <v>23</v>
      </c>
      <c r="B4291" t="s">
        <v>19724</v>
      </c>
      <c r="C4291" t="s">
        <v>20767</v>
      </c>
      <c r="D4291">
        <v>86</v>
      </c>
      <c r="E4291" s="4">
        <v>1700000</v>
      </c>
      <c r="F4291" s="4">
        <v>992238</v>
      </c>
      <c r="G4291" s="3">
        <f>movie_metadata[[#This Row],[New_gross]]-movie_metadata[[#This Row],[New_budget]]</f>
        <v>-707762</v>
      </c>
      <c r="H4291" s="3" t="str">
        <f>IF(movie_metadata[[#This Row],[Profit/Loss_in money]]&gt;0,"Profit","Loss")</f>
        <v>Loss</v>
      </c>
      <c r="I4291" t="s">
        <v>26</v>
      </c>
      <c r="J4291" t="s">
        <v>45</v>
      </c>
      <c r="K4291" t="s">
        <v>206</v>
      </c>
      <c r="L4291" s="1">
        <v>2004</v>
      </c>
      <c r="M4291" t="s">
        <v>572</v>
      </c>
      <c r="N4291">
        <v>6.8</v>
      </c>
      <c r="O4291">
        <v>1.85</v>
      </c>
      <c r="P4291">
        <v>869</v>
      </c>
      <c r="Q4291">
        <v>124</v>
      </c>
      <c r="R4291">
        <v>84</v>
      </c>
      <c r="S4291">
        <v>34</v>
      </c>
      <c r="T4291" t="s">
        <v>20768</v>
      </c>
      <c r="U4291">
        <v>680</v>
      </c>
      <c r="V4291" t="s">
        <v>2277</v>
      </c>
      <c r="W4291">
        <v>16349</v>
      </c>
      <c r="X4291">
        <v>763</v>
      </c>
      <c r="Y4291" t="s">
        <v>20769</v>
      </c>
      <c r="Z4291">
        <v>0</v>
      </c>
      <c r="AA4291" t="s">
        <v>20770</v>
      </c>
      <c r="AB4291" t="s">
        <v>20771</v>
      </c>
      <c r="AC4291">
        <v>103</v>
      </c>
      <c r="AD4291">
        <v>46</v>
      </c>
    </row>
    <row r="4292" spans="1:30" x14ac:dyDescent="0.35">
      <c r="A4292" t="s">
        <v>23</v>
      </c>
      <c r="B4292" t="s">
        <v>20772</v>
      </c>
      <c r="C4292" t="s">
        <v>20773</v>
      </c>
      <c r="D4292">
        <v>104</v>
      </c>
      <c r="E4292" s="4">
        <v>1000000</v>
      </c>
      <c r="F4292" s="4">
        <v>4231500</v>
      </c>
      <c r="G4292" s="3">
        <f>movie_metadata[[#This Row],[New_gross]]-movie_metadata[[#This Row],[New_budget]]</f>
        <v>3231500</v>
      </c>
      <c r="H4292" s="3" t="str">
        <f>IF(movie_metadata[[#This Row],[Profit/Loss_in money]]&gt;0,"Profit","Loss")</f>
        <v>Profit</v>
      </c>
      <c r="I4292" t="s">
        <v>5595</v>
      </c>
      <c r="J4292" t="s">
        <v>5596</v>
      </c>
      <c r="K4292" t="s">
        <v>206</v>
      </c>
      <c r="L4292" s="1">
        <v>2013</v>
      </c>
      <c r="M4292" t="s">
        <v>82</v>
      </c>
      <c r="N4292">
        <v>7.8</v>
      </c>
      <c r="O4292">
        <v>2.35</v>
      </c>
      <c r="P4292">
        <v>16000</v>
      </c>
      <c r="Q4292">
        <v>195</v>
      </c>
      <c r="R4292">
        <v>25</v>
      </c>
      <c r="S4292">
        <v>73</v>
      </c>
      <c r="T4292" t="s">
        <v>11176</v>
      </c>
      <c r="U4292">
        <v>638</v>
      </c>
      <c r="V4292" t="s">
        <v>20774</v>
      </c>
      <c r="W4292">
        <v>30479</v>
      </c>
      <c r="X4292">
        <v>822</v>
      </c>
      <c r="Y4292" t="s">
        <v>10298</v>
      </c>
      <c r="Z4292">
        <v>2</v>
      </c>
      <c r="AA4292" t="s">
        <v>20775</v>
      </c>
      <c r="AB4292" t="s">
        <v>20776</v>
      </c>
      <c r="AC4292">
        <v>162</v>
      </c>
      <c r="AD4292">
        <v>85</v>
      </c>
    </row>
    <row r="4293" spans="1:30" x14ac:dyDescent="0.35">
      <c r="A4293" t="s">
        <v>23</v>
      </c>
      <c r="B4293" t="s">
        <v>20777</v>
      </c>
      <c r="C4293" t="s">
        <v>20778</v>
      </c>
      <c r="D4293">
        <v>100</v>
      </c>
      <c r="E4293" s="4">
        <v>1000000</v>
      </c>
      <c r="F4293" s="4">
        <v>396035</v>
      </c>
      <c r="G4293" s="3">
        <f>movie_metadata[[#This Row],[New_gross]]-movie_metadata[[#This Row],[New_budget]]</f>
        <v>-603965</v>
      </c>
      <c r="H4293" s="3" t="str">
        <f>IF(movie_metadata[[#This Row],[Profit/Loss_in money]]&gt;0,"Profit","Loss")</f>
        <v>Loss</v>
      </c>
      <c r="I4293" t="s">
        <v>26</v>
      </c>
      <c r="J4293" t="s">
        <v>45</v>
      </c>
      <c r="K4293" t="s">
        <v>206</v>
      </c>
      <c r="L4293" s="1">
        <v>2004</v>
      </c>
      <c r="M4293" t="s">
        <v>572</v>
      </c>
      <c r="N4293">
        <v>6.9</v>
      </c>
      <c r="O4293">
        <v>1.85</v>
      </c>
      <c r="P4293">
        <v>305</v>
      </c>
      <c r="Q4293">
        <v>76</v>
      </c>
      <c r="R4293">
        <v>87</v>
      </c>
      <c r="S4293">
        <v>420</v>
      </c>
      <c r="T4293" t="s">
        <v>2311</v>
      </c>
      <c r="U4293">
        <v>887</v>
      </c>
      <c r="V4293" t="s">
        <v>2284</v>
      </c>
      <c r="W4293">
        <v>2725</v>
      </c>
      <c r="X4293">
        <v>2721</v>
      </c>
      <c r="Y4293" t="s">
        <v>18577</v>
      </c>
      <c r="Z4293">
        <v>0</v>
      </c>
      <c r="AA4293" t="s">
        <v>20779</v>
      </c>
      <c r="AB4293" t="s">
        <v>20780</v>
      </c>
      <c r="AC4293">
        <v>48</v>
      </c>
      <c r="AD4293">
        <v>805</v>
      </c>
    </row>
    <row r="4294" spans="1:30" x14ac:dyDescent="0.35">
      <c r="A4294" t="s">
        <v>739</v>
      </c>
      <c r="B4294" t="s">
        <v>19143</v>
      </c>
      <c r="C4294" t="s">
        <v>20781</v>
      </c>
      <c r="D4294">
        <v>126</v>
      </c>
      <c r="E4294" s="4">
        <v>1644736</v>
      </c>
      <c r="F4294" s="4">
        <v>76503377.293103442</v>
      </c>
      <c r="G4294" s="3">
        <f>movie_metadata[[#This Row],[New_gross]]-movie_metadata[[#This Row],[New_budget]]</f>
        <v>74858641.293103442</v>
      </c>
      <c r="H4294" s="3" t="str">
        <f>IF(movie_metadata[[#This Row],[Profit/Loss_in money]]&gt;0,"Profit","Loss")</f>
        <v>Profit</v>
      </c>
      <c r="I4294" t="s">
        <v>26</v>
      </c>
      <c r="J4294" t="s">
        <v>27</v>
      </c>
      <c r="K4294" t="s">
        <v>1407</v>
      </c>
      <c r="L4294" s="1">
        <v>1938</v>
      </c>
      <c r="M4294" t="s">
        <v>6020</v>
      </c>
      <c r="N4294">
        <v>8</v>
      </c>
      <c r="O4294">
        <v>1.37</v>
      </c>
      <c r="P4294">
        <v>0</v>
      </c>
      <c r="Q4294">
        <v>51</v>
      </c>
      <c r="R4294">
        <v>964</v>
      </c>
      <c r="S4294">
        <v>275</v>
      </c>
      <c r="T4294" t="s">
        <v>20782</v>
      </c>
      <c r="U4294">
        <v>319</v>
      </c>
      <c r="V4294" t="s">
        <v>20783</v>
      </c>
      <c r="W4294">
        <v>17799</v>
      </c>
      <c r="X4294">
        <v>1363</v>
      </c>
      <c r="Y4294" t="s">
        <v>19145</v>
      </c>
      <c r="Z4294">
        <v>10</v>
      </c>
      <c r="AA4294" t="s">
        <v>20784</v>
      </c>
      <c r="AB4294" t="s">
        <v>20785</v>
      </c>
      <c r="AC4294">
        <v>133</v>
      </c>
      <c r="AD4294">
        <v>302</v>
      </c>
    </row>
    <row r="4295" spans="1:30" x14ac:dyDescent="0.35">
      <c r="A4295" t="s">
        <v>739</v>
      </c>
      <c r="B4295" t="s">
        <v>17232</v>
      </c>
      <c r="C4295" t="s">
        <v>20786</v>
      </c>
      <c r="D4295">
        <v>118</v>
      </c>
      <c r="E4295" s="4">
        <v>1650000</v>
      </c>
      <c r="F4295" s="4">
        <v>72139959.341176465</v>
      </c>
      <c r="G4295" s="3">
        <f>movie_metadata[[#This Row],[New_gross]]-movie_metadata[[#This Row],[New_budget]]</f>
        <v>70489959.341176465</v>
      </c>
      <c r="H4295" s="3" t="str">
        <f>IF(movie_metadata[[#This Row],[Profit/Loss_in money]]&gt;0,"Profit","Loss")</f>
        <v>Profit</v>
      </c>
      <c r="I4295" t="s">
        <v>26</v>
      </c>
      <c r="J4295" t="s">
        <v>27</v>
      </c>
      <c r="K4295" t="s">
        <v>5597</v>
      </c>
      <c r="L4295" s="1">
        <v>1953</v>
      </c>
      <c r="M4295" t="s">
        <v>4815</v>
      </c>
      <c r="N4295">
        <v>7.8</v>
      </c>
      <c r="O4295">
        <v>1.37</v>
      </c>
      <c r="P4295">
        <v>0</v>
      </c>
      <c r="Q4295">
        <v>101</v>
      </c>
      <c r="R4295">
        <v>160</v>
      </c>
      <c r="S4295">
        <v>426</v>
      </c>
      <c r="T4295" t="s">
        <v>19146</v>
      </c>
      <c r="U4295">
        <v>862</v>
      </c>
      <c r="V4295" t="s">
        <v>18507</v>
      </c>
      <c r="W4295">
        <v>33987</v>
      </c>
      <c r="X4295">
        <v>2247</v>
      </c>
      <c r="Y4295" t="s">
        <v>15914</v>
      </c>
      <c r="Z4295">
        <v>5</v>
      </c>
      <c r="AA4295" t="s">
        <v>20787</v>
      </c>
      <c r="AB4295" t="s">
        <v>20788</v>
      </c>
      <c r="AC4295">
        <v>150</v>
      </c>
      <c r="AD4295">
        <v>488</v>
      </c>
    </row>
    <row r="4296" spans="1:30" x14ac:dyDescent="0.35">
      <c r="A4296" t="s">
        <v>23</v>
      </c>
      <c r="B4296" t="s">
        <v>19105</v>
      </c>
      <c r="C4296" t="s">
        <v>20789</v>
      </c>
      <c r="D4296">
        <v>103</v>
      </c>
      <c r="E4296" s="4">
        <v>1600000</v>
      </c>
      <c r="F4296" s="4">
        <v>40504450.288288288</v>
      </c>
      <c r="G4296" s="3">
        <f>movie_metadata[[#This Row],[New_gross]]-movie_metadata[[#This Row],[New_budget]]</f>
        <v>38904450.288288288</v>
      </c>
      <c r="H4296" s="3" t="str">
        <f>IF(movie_metadata[[#This Row],[Profit/Loss_in money]]&gt;0,"Profit","Loss")</f>
        <v>Profit</v>
      </c>
      <c r="I4296" t="s">
        <v>26</v>
      </c>
      <c r="J4296" t="s">
        <v>27</v>
      </c>
      <c r="K4296" t="s">
        <v>14992</v>
      </c>
      <c r="L4296" s="1">
        <v>1949</v>
      </c>
      <c r="M4296" t="s">
        <v>5598</v>
      </c>
      <c r="N4296">
        <v>7.4</v>
      </c>
      <c r="O4296">
        <v>1.37</v>
      </c>
      <c r="P4296">
        <v>721</v>
      </c>
      <c r="Q4296">
        <v>55</v>
      </c>
      <c r="R4296">
        <v>673</v>
      </c>
      <c r="S4296">
        <v>89</v>
      </c>
      <c r="T4296" t="s">
        <v>20790</v>
      </c>
      <c r="U4296">
        <v>281</v>
      </c>
      <c r="V4296" t="s">
        <v>14460</v>
      </c>
      <c r="W4296">
        <v>11920</v>
      </c>
      <c r="X4296">
        <v>955</v>
      </c>
      <c r="Y4296" t="s">
        <v>20791</v>
      </c>
      <c r="Z4296">
        <v>1</v>
      </c>
      <c r="AA4296" t="s">
        <v>20792</v>
      </c>
      <c r="AB4296" t="s">
        <v>20793</v>
      </c>
      <c r="AC4296">
        <v>90</v>
      </c>
      <c r="AD4296">
        <v>230</v>
      </c>
    </row>
    <row r="4297" spans="1:30" x14ac:dyDescent="0.35">
      <c r="A4297" t="s">
        <v>23</v>
      </c>
      <c r="B4297" t="s">
        <v>20794</v>
      </c>
      <c r="C4297" t="s">
        <v>20795</v>
      </c>
      <c r="D4297">
        <v>102</v>
      </c>
      <c r="E4297" s="4">
        <v>39502675.802884616</v>
      </c>
      <c r="F4297" s="4">
        <v>2507106</v>
      </c>
      <c r="G4297" s="3">
        <f>movie_metadata[[#This Row],[New_gross]]-movie_metadata[[#This Row],[New_budget]]</f>
        <v>-36995569.802884616</v>
      </c>
      <c r="H4297" s="3" t="str">
        <f>IF(movie_metadata[[#This Row],[Profit/Loss_in money]]&gt;0,"Profit","Loss")</f>
        <v>Loss</v>
      </c>
      <c r="I4297" t="s">
        <v>26</v>
      </c>
      <c r="J4297" t="s">
        <v>27</v>
      </c>
      <c r="K4297" t="s">
        <v>6189</v>
      </c>
      <c r="L4297" s="1">
        <v>2013</v>
      </c>
      <c r="M4297" t="s">
        <v>82</v>
      </c>
      <c r="N4297">
        <v>6.1</v>
      </c>
      <c r="O4297">
        <v>2.35</v>
      </c>
      <c r="P4297">
        <v>0</v>
      </c>
      <c r="Q4297">
        <v>15</v>
      </c>
      <c r="R4297">
        <v>11</v>
      </c>
      <c r="S4297">
        <v>575</v>
      </c>
      <c r="T4297" t="s">
        <v>20796</v>
      </c>
      <c r="U4297">
        <v>651</v>
      </c>
      <c r="V4297" t="s">
        <v>14532</v>
      </c>
      <c r="W4297">
        <v>2561</v>
      </c>
      <c r="X4297">
        <v>3894</v>
      </c>
      <c r="Y4297" t="s">
        <v>2531</v>
      </c>
      <c r="Z4297">
        <v>0</v>
      </c>
      <c r="AA4297" t="s">
        <v>20797</v>
      </c>
      <c r="AB4297" t="s">
        <v>20798</v>
      </c>
      <c r="AC4297">
        <v>21</v>
      </c>
      <c r="AD4297">
        <v>611</v>
      </c>
    </row>
    <row r="4298" spans="1:30" x14ac:dyDescent="0.35">
      <c r="A4298" t="s">
        <v>23</v>
      </c>
      <c r="B4298" t="s">
        <v>20799</v>
      </c>
      <c r="C4298" t="s">
        <v>20800</v>
      </c>
      <c r="D4298">
        <v>84</v>
      </c>
      <c r="E4298" s="4">
        <v>2000000</v>
      </c>
      <c r="F4298" s="4">
        <v>6026908</v>
      </c>
      <c r="G4298" s="3">
        <f>movie_metadata[[#This Row],[New_gross]]-movie_metadata[[#This Row],[New_budget]]</f>
        <v>4026908</v>
      </c>
      <c r="H4298" s="3" t="str">
        <f>IF(movie_metadata[[#This Row],[Profit/Loss_in money]]&gt;0,"Profit","Loss")</f>
        <v>Profit</v>
      </c>
      <c r="I4298" t="s">
        <v>26</v>
      </c>
      <c r="J4298" t="s">
        <v>27</v>
      </c>
      <c r="K4298" t="s">
        <v>2520</v>
      </c>
      <c r="L4298" s="1">
        <v>1999</v>
      </c>
      <c r="M4298" t="s">
        <v>572</v>
      </c>
      <c r="N4298">
        <v>4.3</v>
      </c>
      <c r="O4298">
        <v>2.35</v>
      </c>
      <c r="P4298">
        <v>43</v>
      </c>
      <c r="Q4298">
        <v>16</v>
      </c>
      <c r="R4298">
        <v>11</v>
      </c>
      <c r="S4298">
        <v>249</v>
      </c>
      <c r="T4298" t="s">
        <v>19317</v>
      </c>
      <c r="U4298">
        <v>489</v>
      </c>
      <c r="V4298" t="s">
        <v>9566</v>
      </c>
      <c r="W4298">
        <v>536</v>
      </c>
      <c r="X4298">
        <v>2196</v>
      </c>
      <c r="Y4298" t="s">
        <v>20801</v>
      </c>
      <c r="Z4298">
        <v>0</v>
      </c>
      <c r="AA4298" t="s">
        <v>20802</v>
      </c>
      <c r="AB4298" t="s">
        <v>20803</v>
      </c>
      <c r="AC4298">
        <v>13</v>
      </c>
      <c r="AD4298">
        <v>469</v>
      </c>
    </row>
    <row r="4299" spans="1:30" x14ac:dyDescent="0.35">
      <c r="A4299" t="s">
        <v>23</v>
      </c>
      <c r="B4299" t="s">
        <v>20804</v>
      </c>
      <c r="C4299" t="s">
        <v>20805</v>
      </c>
      <c r="D4299">
        <v>90</v>
      </c>
      <c r="E4299" s="4">
        <v>43432109.375</v>
      </c>
      <c r="F4299" s="4">
        <v>2592808</v>
      </c>
      <c r="G4299" s="3">
        <f>movie_metadata[[#This Row],[New_gross]]-movie_metadata[[#This Row],[New_budget]]</f>
        <v>-40839301.375</v>
      </c>
      <c r="H4299" s="3" t="str">
        <f>IF(movie_metadata[[#This Row],[Profit/Loss_in money]]&gt;0,"Profit","Loss")</f>
        <v>Loss</v>
      </c>
      <c r="I4299" t="s">
        <v>26</v>
      </c>
      <c r="J4299" t="s">
        <v>27</v>
      </c>
      <c r="K4299" t="s">
        <v>2118</v>
      </c>
      <c r="L4299" s="1">
        <v>2010</v>
      </c>
      <c r="M4299" t="s">
        <v>572</v>
      </c>
      <c r="N4299">
        <v>3.5</v>
      </c>
      <c r="O4299">
        <v>2.35</v>
      </c>
      <c r="P4299">
        <v>588</v>
      </c>
      <c r="Q4299">
        <v>5</v>
      </c>
      <c r="R4299">
        <v>8</v>
      </c>
      <c r="S4299">
        <v>394</v>
      </c>
      <c r="T4299" t="s">
        <v>10791</v>
      </c>
      <c r="U4299">
        <v>713</v>
      </c>
      <c r="V4299" t="s">
        <v>9678</v>
      </c>
      <c r="W4299">
        <v>548</v>
      </c>
      <c r="X4299">
        <v>3137</v>
      </c>
      <c r="Y4299" t="s">
        <v>19615</v>
      </c>
      <c r="Z4299">
        <v>5</v>
      </c>
      <c r="AA4299" t="s">
        <v>20806</v>
      </c>
      <c r="AB4299" t="s">
        <v>20807</v>
      </c>
      <c r="AC4299">
        <v>15</v>
      </c>
      <c r="AD4299">
        <v>607</v>
      </c>
    </row>
    <row r="4300" spans="1:30" x14ac:dyDescent="0.35">
      <c r="A4300" t="s">
        <v>23</v>
      </c>
      <c r="B4300" t="s">
        <v>20808</v>
      </c>
      <c r="C4300" t="s">
        <v>20809</v>
      </c>
      <c r="D4300">
        <v>95</v>
      </c>
      <c r="E4300" s="4">
        <v>1300000</v>
      </c>
      <c r="F4300" s="4">
        <v>1060591</v>
      </c>
      <c r="G4300" s="3">
        <f>movie_metadata[[#This Row],[New_gross]]-movie_metadata[[#This Row],[New_budget]]</f>
        <v>-239409</v>
      </c>
      <c r="H4300" s="3" t="str">
        <f>IF(movie_metadata[[#This Row],[Profit/Loss_in money]]&gt;0,"Profit","Loss")</f>
        <v>Loss</v>
      </c>
      <c r="I4300" t="s">
        <v>15925</v>
      </c>
      <c r="J4300" t="s">
        <v>1452</v>
      </c>
      <c r="K4300" t="s">
        <v>1407</v>
      </c>
      <c r="L4300" s="1">
        <v>2007</v>
      </c>
      <c r="M4300" t="s">
        <v>82</v>
      </c>
      <c r="N4300">
        <v>7.2</v>
      </c>
      <c r="O4300">
        <v>1.85</v>
      </c>
      <c r="P4300">
        <v>0</v>
      </c>
      <c r="Q4300">
        <v>109</v>
      </c>
      <c r="R4300">
        <v>0</v>
      </c>
      <c r="S4300">
        <v>0</v>
      </c>
      <c r="T4300" t="s">
        <v>20810</v>
      </c>
      <c r="U4300">
        <v>227</v>
      </c>
      <c r="V4300" t="s">
        <v>20811</v>
      </c>
      <c r="W4300">
        <v>9750</v>
      </c>
      <c r="X4300">
        <v>231</v>
      </c>
      <c r="Y4300" t="s">
        <v>20808</v>
      </c>
      <c r="Z4300">
        <v>0</v>
      </c>
      <c r="AA4300" t="s">
        <v>20812</v>
      </c>
      <c r="AB4300" t="s">
        <v>20813</v>
      </c>
      <c r="AC4300">
        <v>66</v>
      </c>
      <c r="AD4300">
        <v>4</v>
      </c>
    </row>
    <row r="4301" spans="1:30" x14ac:dyDescent="0.35">
      <c r="A4301" t="s">
        <v>23</v>
      </c>
      <c r="B4301" t="s">
        <v>20814</v>
      </c>
      <c r="C4301" t="s">
        <v>20815</v>
      </c>
      <c r="D4301">
        <v>92</v>
      </c>
      <c r="E4301" s="4">
        <v>33862479.638009049</v>
      </c>
      <c r="F4301" s="4">
        <v>17718182.173913043</v>
      </c>
      <c r="G4301" s="3">
        <f>movie_metadata[[#This Row],[New_gross]]-movie_metadata[[#This Row],[New_budget]]</f>
        <v>-16144297.464096006</v>
      </c>
      <c r="H4301" s="3" t="str">
        <f>IF(movie_metadata[[#This Row],[Profit/Loss_in money]]&gt;0,"Profit","Loss")</f>
        <v>Loss</v>
      </c>
      <c r="I4301" t="s">
        <v>26</v>
      </c>
      <c r="J4301" t="s">
        <v>27</v>
      </c>
      <c r="K4301" t="s">
        <v>5534</v>
      </c>
      <c r="L4301" s="1">
        <v>2014</v>
      </c>
      <c r="M4301" t="s">
        <v>572</v>
      </c>
      <c r="N4301">
        <v>4.7</v>
      </c>
      <c r="O4301">
        <v>2.35</v>
      </c>
      <c r="P4301">
        <v>844</v>
      </c>
      <c r="Q4301">
        <v>40</v>
      </c>
      <c r="R4301">
        <v>0</v>
      </c>
      <c r="S4301">
        <v>2</v>
      </c>
      <c r="T4301" t="s">
        <v>20816</v>
      </c>
      <c r="U4301">
        <v>327</v>
      </c>
      <c r="V4301" t="s">
        <v>3451</v>
      </c>
      <c r="W4301">
        <v>2621</v>
      </c>
      <c r="X4301">
        <v>380</v>
      </c>
      <c r="Y4301" t="s">
        <v>20817</v>
      </c>
      <c r="Z4301">
        <v>3</v>
      </c>
      <c r="AA4301" t="s">
        <v>20818</v>
      </c>
      <c r="AB4301" t="s">
        <v>20819</v>
      </c>
      <c r="AC4301">
        <v>18</v>
      </c>
      <c r="AD4301">
        <v>51</v>
      </c>
    </row>
    <row r="4302" spans="1:30" x14ac:dyDescent="0.35">
      <c r="A4302" t="s">
        <v>23</v>
      </c>
      <c r="B4302" t="s">
        <v>20820</v>
      </c>
      <c r="C4302" t="s">
        <v>20821</v>
      </c>
      <c r="D4302">
        <v>90</v>
      </c>
      <c r="E4302" s="4">
        <v>1500000</v>
      </c>
      <c r="F4302" s="4">
        <v>155972</v>
      </c>
      <c r="G4302" s="3">
        <f>movie_metadata[[#This Row],[New_gross]]-movie_metadata[[#This Row],[New_budget]]</f>
        <v>-1344028</v>
      </c>
      <c r="H4302" s="3" t="str">
        <f>IF(movie_metadata[[#This Row],[Profit/Loss_in money]]&gt;0,"Profit","Loss")</f>
        <v>Loss</v>
      </c>
      <c r="I4302" t="s">
        <v>11677</v>
      </c>
      <c r="J4302" t="s">
        <v>20271</v>
      </c>
      <c r="K4302" t="s">
        <v>1407</v>
      </c>
      <c r="L4302" s="1">
        <v>2006</v>
      </c>
      <c r="M4302" t="s">
        <v>5598</v>
      </c>
      <c r="N4302">
        <v>7.3</v>
      </c>
      <c r="O4302">
        <v>2.35</v>
      </c>
      <c r="P4302">
        <v>0</v>
      </c>
      <c r="Q4302">
        <v>51</v>
      </c>
      <c r="R4302">
        <v>21</v>
      </c>
      <c r="S4302">
        <v>27</v>
      </c>
      <c r="T4302" t="s">
        <v>20822</v>
      </c>
      <c r="U4302">
        <v>53</v>
      </c>
      <c r="V4302" t="s">
        <v>20823</v>
      </c>
      <c r="W4302">
        <v>4702</v>
      </c>
      <c r="X4302">
        <v>137</v>
      </c>
      <c r="Y4302" t="s">
        <v>20824</v>
      </c>
      <c r="Z4302">
        <v>0</v>
      </c>
      <c r="AA4302" t="s">
        <v>20825</v>
      </c>
      <c r="AB4302" t="s">
        <v>20826</v>
      </c>
      <c r="AC4302">
        <v>23</v>
      </c>
      <c r="AD4302">
        <v>30</v>
      </c>
    </row>
    <row r="4303" spans="1:30" x14ac:dyDescent="0.35">
      <c r="A4303" t="s">
        <v>23</v>
      </c>
      <c r="B4303" t="s">
        <v>4840</v>
      </c>
      <c r="C4303" t="s">
        <v>20827</v>
      </c>
      <c r="D4303">
        <v>113</v>
      </c>
      <c r="E4303" s="4">
        <v>1600000</v>
      </c>
      <c r="F4303" s="4">
        <v>89009738.685185179</v>
      </c>
      <c r="G4303" s="3">
        <f>movie_metadata[[#This Row],[New_gross]]-movie_metadata[[#This Row],[New_budget]]</f>
        <v>87409738.685185179</v>
      </c>
      <c r="H4303" s="3" t="str">
        <f>IF(movie_metadata[[#This Row],[Profit/Loss_in money]]&gt;0,"Profit","Loss")</f>
        <v>Profit</v>
      </c>
      <c r="I4303" t="s">
        <v>26</v>
      </c>
      <c r="J4303" t="s">
        <v>27</v>
      </c>
      <c r="K4303" t="s">
        <v>1916</v>
      </c>
      <c r="L4303" s="1">
        <v>1974</v>
      </c>
      <c r="M4303" t="s">
        <v>82</v>
      </c>
      <c r="N4303">
        <v>7.9</v>
      </c>
      <c r="O4303">
        <v>1.37</v>
      </c>
      <c r="P4303">
        <v>6000</v>
      </c>
      <c r="Q4303">
        <v>149</v>
      </c>
      <c r="R4303">
        <v>0</v>
      </c>
      <c r="S4303">
        <v>324</v>
      </c>
      <c r="T4303" t="s">
        <v>10630</v>
      </c>
      <c r="U4303">
        <v>11000</v>
      </c>
      <c r="V4303" t="s">
        <v>384</v>
      </c>
      <c r="W4303">
        <v>74651</v>
      </c>
      <c r="X4303">
        <v>12157</v>
      </c>
      <c r="Y4303" t="s">
        <v>20828</v>
      </c>
      <c r="Z4303">
        <v>2</v>
      </c>
      <c r="AA4303" t="s">
        <v>20829</v>
      </c>
      <c r="AB4303" t="s">
        <v>20830</v>
      </c>
      <c r="AC4303">
        <v>313</v>
      </c>
      <c r="AD4303">
        <v>481</v>
      </c>
    </row>
    <row r="4304" spans="1:30" x14ac:dyDescent="0.35">
      <c r="A4304" t="s">
        <v>23</v>
      </c>
      <c r="B4304" t="s">
        <v>20831</v>
      </c>
      <c r="C4304" t="s">
        <v>20832</v>
      </c>
      <c r="D4304">
        <v>90</v>
      </c>
      <c r="E4304" s="4">
        <v>70000000</v>
      </c>
      <c r="F4304" s="4">
        <v>129319</v>
      </c>
      <c r="G4304" s="3">
        <f>movie_metadata[[#This Row],[New_gross]]-movie_metadata[[#This Row],[New_budget]]</f>
        <v>-69870681</v>
      </c>
      <c r="H4304" s="3" t="str">
        <f>IF(movie_metadata[[#This Row],[Profit/Loss_in money]]&gt;0,"Profit","Loss")</f>
        <v>Loss</v>
      </c>
      <c r="I4304" t="s">
        <v>26</v>
      </c>
      <c r="J4304" t="s">
        <v>5596</v>
      </c>
      <c r="K4304" t="s">
        <v>19686</v>
      </c>
      <c r="L4304" s="1">
        <v>2005</v>
      </c>
      <c r="M4304" t="s">
        <v>60</v>
      </c>
      <c r="N4304">
        <v>5.0999999999999996</v>
      </c>
      <c r="O4304">
        <v>2.35</v>
      </c>
      <c r="P4304">
        <v>9</v>
      </c>
      <c r="Q4304">
        <v>4</v>
      </c>
      <c r="R4304">
        <v>0</v>
      </c>
      <c r="S4304">
        <v>45</v>
      </c>
      <c r="T4304" t="s">
        <v>20833</v>
      </c>
      <c r="U4304">
        <v>421</v>
      </c>
      <c r="V4304" t="s">
        <v>16824</v>
      </c>
      <c r="W4304">
        <v>257</v>
      </c>
      <c r="X4304">
        <v>622</v>
      </c>
      <c r="Y4304" t="s">
        <v>17930</v>
      </c>
      <c r="Z4304">
        <v>4</v>
      </c>
      <c r="AA4304" t="s">
        <v>62</v>
      </c>
      <c r="AB4304" t="s">
        <v>20834</v>
      </c>
      <c r="AC4304">
        <v>4</v>
      </c>
      <c r="AD4304">
        <v>96</v>
      </c>
    </row>
    <row r="4305" spans="1:30" x14ac:dyDescent="0.35">
      <c r="A4305" t="s">
        <v>23</v>
      </c>
      <c r="B4305" t="s">
        <v>20835</v>
      </c>
      <c r="C4305" t="s">
        <v>20836</v>
      </c>
      <c r="D4305">
        <v>123</v>
      </c>
      <c r="E4305" s="4">
        <v>1600000</v>
      </c>
      <c r="F4305" s="4">
        <v>26893</v>
      </c>
      <c r="G4305" s="3">
        <f>movie_metadata[[#This Row],[New_gross]]-movie_metadata[[#This Row],[New_budget]]</f>
        <v>-1573107</v>
      </c>
      <c r="H4305" s="3" t="str">
        <f>IF(movie_metadata[[#This Row],[Profit/Loss_in money]]&gt;0,"Profit","Loss")</f>
        <v>Loss</v>
      </c>
      <c r="I4305" t="s">
        <v>1451</v>
      </c>
      <c r="J4305" t="s">
        <v>1452</v>
      </c>
      <c r="K4305" t="s">
        <v>4814</v>
      </c>
      <c r="L4305" s="1">
        <v>1969</v>
      </c>
      <c r="M4305" t="s">
        <v>572</v>
      </c>
      <c r="N4305">
        <v>7.2</v>
      </c>
      <c r="O4305">
        <v>2.35</v>
      </c>
      <c r="P4305">
        <v>278</v>
      </c>
      <c r="Q4305">
        <v>35</v>
      </c>
      <c r="R4305">
        <v>0</v>
      </c>
      <c r="S4305">
        <v>21</v>
      </c>
      <c r="T4305" t="s">
        <v>20837</v>
      </c>
      <c r="U4305">
        <v>963</v>
      </c>
      <c r="V4305" t="s">
        <v>6653</v>
      </c>
      <c r="W4305">
        <v>4391</v>
      </c>
      <c r="X4305">
        <v>1694</v>
      </c>
      <c r="Y4305" t="s">
        <v>20838</v>
      </c>
      <c r="Z4305">
        <v>0</v>
      </c>
      <c r="AA4305" t="s">
        <v>20839</v>
      </c>
      <c r="AB4305" t="s">
        <v>20840</v>
      </c>
      <c r="AC4305">
        <v>26</v>
      </c>
      <c r="AD4305">
        <v>710</v>
      </c>
    </row>
    <row r="4306" spans="1:30" x14ac:dyDescent="0.35">
      <c r="A4306" t="s">
        <v>23</v>
      </c>
      <c r="B4306" t="s">
        <v>2858</v>
      </c>
      <c r="C4306" t="s">
        <v>20841</v>
      </c>
      <c r="D4306">
        <v>111</v>
      </c>
      <c r="E4306" s="4">
        <v>1650000</v>
      </c>
      <c r="F4306" s="4">
        <v>2580</v>
      </c>
      <c r="G4306" s="3">
        <f>movie_metadata[[#This Row],[New_gross]]-movie_metadata[[#This Row],[New_budget]]</f>
        <v>-1647420</v>
      </c>
      <c r="H4306" s="3" t="str">
        <f>IF(movie_metadata[[#This Row],[Profit/Loss_in money]]&gt;0,"Profit","Loss")</f>
        <v>Loss</v>
      </c>
      <c r="I4306" t="s">
        <v>26</v>
      </c>
      <c r="J4306" t="s">
        <v>27</v>
      </c>
      <c r="K4306" t="s">
        <v>8050</v>
      </c>
      <c r="L4306" s="1">
        <v>2003</v>
      </c>
      <c r="M4306" t="s">
        <v>572</v>
      </c>
      <c r="N4306">
        <v>5.4</v>
      </c>
      <c r="O4306">
        <v>2.35</v>
      </c>
      <c r="P4306">
        <v>63</v>
      </c>
      <c r="Q4306">
        <v>22</v>
      </c>
      <c r="R4306">
        <v>1000</v>
      </c>
      <c r="S4306">
        <v>127</v>
      </c>
      <c r="T4306" t="s">
        <v>20842</v>
      </c>
      <c r="U4306">
        <v>2000</v>
      </c>
      <c r="V4306" t="s">
        <v>227</v>
      </c>
      <c r="W4306">
        <v>1618</v>
      </c>
      <c r="X4306">
        <v>2564</v>
      </c>
      <c r="Y4306" t="s">
        <v>15668</v>
      </c>
      <c r="Z4306">
        <v>2</v>
      </c>
      <c r="AA4306" t="s">
        <v>20843</v>
      </c>
      <c r="AB4306" t="s">
        <v>20844</v>
      </c>
      <c r="AC4306">
        <v>40</v>
      </c>
      <c r="AD4306">
        <v>163</v>
      </c>
    </row>
    <row r="4307" spans="1:30" x14ac:dyDescent="0.35">
      <c r="A4307" t="s">
        <v>23</v>
      </c>
      <c r="B4307" t="s">
        <v>20845</v>
      </c>
      <c r="C4307" t="s">
        <v>20846</v>
      </c>
      <c r="D4307">
        <v>99</v>
      </c>
      <c r="E4307" s="4">
        <v>52625290.697674416</v>
      </c>
      <c r="F4307" s="4">
        <v>58904067.600000001</v>
      </c>
      <c r="G4307" s="3">
        <f>movie_metadata[[#This Row],[New_gross]]-movie_metadata[[#This Row],[New_budget]]</f>
        <v>6278776.9023255855</v>
      </c>
      <c r="H4307" s="3" t="str">
        <f>IF(movie_metadata[[#This Row],[Profit/Loss_in money]]&gt;0,"Profit","Loss")</f>
        <v>Profit</v>
      </c>
      <c r="I4307" t="s">
        <v>26</v>
      </c>
      <c r="J4307" t="s">
        <v>27</v>
      </c>
      <c r="K4307" t="s">
        <v>6392</v>
      </c>
      <c r="L4307" s="1">
        <v>2016</v>
      </c>
      <c r="M4307" t="s">
        <v>4815</v>
      </c>
      <c r="N4307">
        <v>3.7</v>
      </c>
      <c r="O4307">
        <v>2.35</v>
      </c>
      <c r="P4307">
        <v>2000</v>
      </c>
      <c r="Q4307">
        <v>68</v>
      </c>
      <c r="R4307">
        <v>4</v>
      </c>
      <c r="S4307">
        <v>114</v>
      </c>
      <c r="T4307" t="s">
        <v>20847</v>
      </c>
      <c r="U4307">
        <v>427</v>
      </c>
      <c r="V4307" t="s">
        <v>20848</v>
      </c>
      <c r="W4307">
        <v>3313</v>
      </c>
      <c r="X4307">
        <v>992</v>
      </c>
      <c r="Y4307" t="s">
        <v>20849</v>
      </c>
      <c r="Z4307">
        <v>0</v>
      </c>
      <c r="AA4307" t="s">
        <v>20850</v>
      </c>
      <c r="AB4307" t="s">
        <v>20851</v>
      </c>
      <c r="AC4307">
        <v>40</v>
      </c>
      <c r="AD4307">
        <v>253</v>
      </c>
    </row>
    <row r="4308" spans="1:30" x14ac:dyDescent="0.35">
      <c r="A4308" t="s">
        <v>23</v>
      </c>
      <c r="B4308" t="s">
        <v>20852</v>
      </c>
      <c r="C4308" t="s">
        <v>20853</v>
      </c>
      <c r="D4308">
        <v>108</v>
      </c>
      <c r="E4308" s="4">
        <v>2000000</v>
      </c>
      <c r="F4308" s="4">
        <v>19067631</v>
      </c>
      <c r="G4308" s="3">
        <f>movie_metadata[[#This Row],[New_gross]]-movie_metadata[[#This Row],[New_budget]]</f>
        <v>17067631</v>
      </c>
      <c r="H4308" s="3" t="str">
        <f>IF(movie_metadata[[#This Row],[Profit/Loss_in money]]&gt;0,"Profit","Loss")</f>
        <v>Profit</v>
      </c>
      <c r="I4308" t="s">
        <v>26</v>
      </c>
      <c r="J4308" t="s">
        <v>27</v>
      </c>
      <c r="K4308" t="s">
        <v>1407</v>
      </c>
      <c r="L4308" s="1">
        <v>2007</v>
      </c>
      <c r="M4308" t="s">
        <v>29</v>
      </c>
      <c r="N4308">
        <v>7.1</v>
      </c>
      <c r="O4308">
        <v>1.85</v>
      </c>
      <c r="P4308">
        <v>0</v>
      </c>
      <c r="Q4308">
        <v>173</v>
      </c>
      <c r="R4308">
        <v>191</v>
      </c>
      <c r="S4308">
        <v>336</v>
      </c>
      <c r="T4308" t="s">
        <v>5151</v>
      </c>
      <c r="U4308">
        <v>597</v>
      </c>
      <c r="V4308" t="s">
        <v>9153</v>
      </c>
      <c r="W4308">
        <v>37714</v>
      </c>
      <c r="X4308">
        <v>1981</v>
      </c>
      <c r="Y4308" t="s">
        <v>7844</v>
      </c>
      <c r="Z4308">
        <v>1</v>
      </c>
      <c r="AA4308" t="s">
        <v>20854</v>
      </c>
      <c r="AB4308" t="s">
        <v>20855</v>
      </c>
      <c r="AC4308">
        <v>204</v>
      </c>
      <c r="AD4308">
        <v>541</v>
      </c>
    </row>
    <row r="4309" spans="1:30" x14ac:dyDescent="0.35">
      <c r="A4309" t="s">
        <v>23</v>
      </c>
      <c r="B4309" t="s">
        <v>20856</v>
      </c>
      <c r="C4309" t="s">
        <v>20857</v>
      </c>
      <c r="D4309">
        <v>92</v>
      </c>
      <c r="E4309" s="4">
        <v>1100000</v>
      </c>
      <c r="F4309" s="4">
        <v>11806119</v>
      </c>
      <c r="G4309" s="3">
        <f>movie_metadata[[#This Row],[New_gross]]-movie_metadata[[#This Row],[New_budget]]</f>
        <v>10706119</v>
      </c>
      <c r="H4309" s="3" t="str">
        <f>IF(movie_metadata[[#This Row],[Profit/Loss_in money]]&gt;0,"Profit","Loss")</f>
        <v>Profit</v>
      </c>
      <c r="I4309" t="s">
        <v>26</v>
      </c>
      <c r="J4309" t="s">
        <v>27</v>
      </c>
      <c r="K4309" t="s">
        <v>7113</v>
      </c>
      <c r="L4309" s="1">
        <v>1988</v>
      </c>
      <c r="M4309" t="s">
        <v>572</v>
      </c>
      <c r="N4309">
        <v>6.8</v>
      </c>
      <c r="O4309">
        <v>1.85</v>
      </c>
      <c r="P4309">
        <v>0</v>
      </c>
      <c r="Q4309">
        <v>61</v>
      </c>
      <c r="R4309">
        <v>15</v>
      </c>
      <c r="S4309">
        <v>49</v>
      </c>
      <c r="T4309" t="s">
        <v>20858</v>
      </c>
      <c r="U4309">
        <v>633</v>
      </c>
      <c r="V4309" t="s">
        <v>12438</v>
      </c>
      <c r="W4309">
        <v>57578</v>
      </c>
      <c r="X4309">
        <v>1168</v>
      </c>
      <c r="Y4309" t="s">
        <v>20859</v>
      </c>
      <c r="Z4309">
        <v>1</v>
      </c>
      <c r="AA4309" t="s">
        <v>20860</v>
      </c>
      <c r="AB4309" t="s">
        <v>20861</v>
      </c>
      <c r="AC4309">
        <v>210</v>
      </c>
      <c r="AD4309">
        <v>403</v>
      </c>
    </row>
    <row r="4310" spans="1:30" x14ac:dyDescent="0.35">
      <c r="A4310" t="s">
        <v>739</v>
      </c>
      <c r="B4310" t="s">
        <v>19143</v>
      </c>
      <c r="C4310" t="s">
        <v>20862</v>
      </c>
      <c r="D4310">
        <v>120</v>
      </c>
      <c r="E4310" s="4">
        <v>1500000</v>
      </c>
      <c r="F4310" s="4">
        <v>82054764.760000005</v>
      </c>
      <c r="G4310" s="3">
        <f>movie_metadata[[#This Row],[New_gross]]-movie_metadata[[#This Row],[New_budget]]</f>
        <v>80554764.760000005</v>
      </c>
      <c r="H4310" s="3" t="str">
        <f>IF(movie_metadata[[#This Row],[Profit/Loss_in money]]&gt;0,"Profit","Loss")</f>
        <v>Profit</v>
      </c>
      <c r="I4310" t="s">
        <v>26</v>
      </c>
      <c r="J4310" t="s">
        <v>27</v>
      </c>
      <c r="K4310" t="s">
        <v>2520</v>
      </c>
      <c r="L4310" s="1">
        <v>1939</v>
      </c>
      <c r="M4310" t="s">
        <v>4815</v>
      </c>
      <c r="N4310">
        <v>8.1999999999999993</v>
      </c>
      <c r="O4310">
        <v>1.37</v>
      </c>
      <c r="P4310">
        <v>0</v>
      </c>
      <c r="Q4310">
        <v>96</v>
      </c>
      <c r="R4310">
        <v>964</v>
      </c>
      <c r="S4310">
        <v>248</v>
      </c>
      <c r="T4310" t="s">
        <v>20783</v>
      </c>
      <c r="U4310">
        <v>607</v>
      </c>
      <c r="V4310" t="s">
        <v>12805</v>
      </c>
      <c r="W4310">
        <v>77392</v>
      </c>
      <c r="X4310">
        <v>1573</v>
      </c>
      <c r="Y4310" t="s">
        <v>18770</v>
      </c>
      <c r="Z4310">
        <v>7</v>
      </c>
      <c r="AA4310" t="s">
        <v>20863</v>
      </c>
      <c r="AB4310" t="s">
        <v>20864</v>
      </c>
      <c r="AC4310">
        <v>245</v>
      </c>
      <c r="AD4310">
        <v>319</v>
      </c>
    </row>
    <row r="4311" spans="1:30" x14ac:dyDescent="0.35">
      <c r="A4311" t="s">
        <v>23</v>
      </c>
      <c r="B4311" t="s">
        <v>20048</v>
      </c>
      <c r="C4311" t="s">
        <v>20865</v>
      </c>
      <c r="D4311">
        <v>91</v>
      </c>
      <c r="E4311" s="4">
        <v>1500000</v>
      </c>
      <c r="F4311" s="4">
        <v>7417210</v>
      </c>
      <c r="G4311" s="3">
        <f>movie_metadata[[#This Row],[New_gross]]-movie_metadata[[#This Row],[New_budget]]</f>
        <v>5917210</v>
      </c>
      <c r="H4311" s="3" t="str">
        <f>IF(movie_metadata[[#This Row],[Profit/Loss_in money]]&gt;0,"Profit","Loss")</f>
        <v>Profit</v>
      </c>
      <c r="I4311" t="s">
        <v>26</v>
      </c>
      <c r="J4311" t="s">
        <v>27</v>
      </c>
      <c r="K4311" t="s">
        <v>3402</v>
      </c>
      <c r="L4311" s="1">
        <v>1995</v>
      </c>
      <c r="M4311" t="s">
        <v>60</v>
      </c>
      <c r="N4311">
        <v>7</v>
      </c>
      <c r="O4311">
        <v>1.85</v>
      </c>
      <c r="P4311">
        <v>0</v>
      </c>
      <c r="Q4311">
        <v>71</v>
      </c>
      <c r="R4311">
        <v>184</v>
      </c>
      <c r="S4311">
        <v>82</v>
      </c>
      <c r="T4311" t="s">
        <v>20866</v>
      </c>
      <c r="U4311">
        <v>3000</v>
      </c>
      <c r="V4311" t="s">
        <v>976</v>
      </c>
      <c r="W4311">
        <v>59041</v>
      </c>
      <c r="X4311">
        <v>3310</v>
      </c>
      <c r="Y4311" t="s">
        <v>20867</v>
      </c>
      <c r="Z4311">
        <v>1</v>
      </c>
      <c r="AA4311" t="s">
        <v>20868</v>
      </c>
      <c r="AB4311" t="s">
        <v>20869</v>
      </c>
      <c r="AC4311">
        <v>408</v>
      </c>
      <c r="AD4311">
        <v>202</v>
      </c>
    </row>
    <row r="4312" spans="1:30" x14ac:dyDescent="0.35">
      <c r="A4312" t="s">
        <v>23</v>
      </c>
      <c r="B4312" t="s">
        <v>15214</v>
      </c>
      <c r="C4312" t="s">
        <v>20870</v>
      </c>
      <c r="D4312">
        <v>88</v>
      </c>
      <c r="E4312" s="4">
        <v>1500000</v>
      </c>
      <c r="F4312" s="4">
        <v>7362100</v>
      </c>
      <c r="G4312" s="3">
        <f>movie_metadata[[#This Row],[New_gross]]-movie_metadata[[#This Row],[New_budget]]</f>
        <v>5862100</v>
      </c>
      <c r="H4312" s="3" t="str">
        <f>IF(movie_metadata[[#This Row],[Profit/Loss_in money]]&gt;0,"Profit","Loss")</f>
        <v>Profit</v>
      </c>
      <c r="I4312" t="s">
        <v>26</v>
      </c>
      <c r="J4312" t="s">
        <v>27</v>
      </c>
      <c r="K4312" t="s">
        <v>2520</v>
      </c>
      <c r="L4312" s="1">
        <v>2005</v>
      </c>
      <c r="M4312" t="s">
        <v>572</v>
      </c>
      <c r="N4312">
        <v>7.4</v>
      </c>
      <c r="O4312">
        <v>1.85</v>
      </c>
      <c r="P4312">
        <v>0</v>
      </c>
      <c r="Q4312">
        <v>110</v>
      </c>
      <c r="R4312">
        <v>387</v>
      </c>
      <c r="S4312">
        <v>18</v>
      </c>
      <c r="T4312" t="s">
        <v>20871</v>
      </c>
      <c r="U4312">
        <v>436</v>
      </c>
      <c r="V4312" t="s">
        <v>20872</v>
      </c>
      <c r="W4312">
        <v>60295</v>
      </c>
      <c r="X4312">
        <v>479</v>
      </c>
      <c r="Y4312" t="s">
        <v>20873</v>
      </c>
      <c r="Z4312">
        <v>0</v>
      </c>
      <c r="AA4312" t="s">
        <v>20874</v>
      </c>
      <c r="AB4312" t="s">
        <v>20875</v>
      </c>
      <c r="AC4312">
        <v>232</v>
      </c>
      <c r="AD4312">
        <v>25</v>
      </c>
    </row>
    <row r="4313" spans="1:30" x14ac:dyDescent="0.35">
      <c r="A4313" t="s">
        <v>23</v>
      </c>
      <c r="B4313" t="s">
        <v>9458</v>
      </c>
      <c r="C4313" t="s">
        <v>20876</v>
      </c>
      <c r="D4313">
        <v>97</v>
      </c>
      <c r="E4313" s="4">
        <v>1000000</v>
      </c>
      <c r="F4313" s="4">
        <v>7022940</v>
      </c>
      <c r="G4313" s="3">
        <f>movie_metadata[[#This Row],[New_gross]]-movie_metadata[[#This Row],[New_budget]]</f>
        <v>6022940</v>
      </c>
      <c r="H4313" s="3" t="str">
        <f>IF(movie_metadata[[#This Row],[Profit/Loss_in money]]&gt;0,"Profit","Loss")</f>
        <v>Profit</v>
      </c>
      <c r="I4313" t="s">
        <v>26</v>
      </c>
      <c r="J4313" t="s">
        <v>27</v>
      </c>
      <c r="K4313" t="s">
        <v>1407</v>
      </c>
      <c r="L4313" s="1">
        <v>2001</v>
      </c>
      <c r="M4313" t="s">
        <v>572</v>
      </c>
      <c r="N4313">
        <v>6.7</v>
      </c>
      <c r="O4313">
        <v>1.85</v>
      </c>
      <c r="P4313">
        <v>682</v>
      </c>
      <c r="Q4313">
        <v>110</v>
      </c>
      <c r="R4313">
        <v>0</v>
      </c>
      <c r="S4313">
        <v>117</v>
      </c>
      <c r="T4313" t="s">
        <v>20877</v>
      </c>
      <c r="U4313">
        <v>378</v>
      </c>
      <c r="V4313" t="s">
        <v>20878</v>
      </c>
      <c r="W4313">
        <v>14018</v>
      </c>
      <c r="X4313">
        <v>1173</v>
      </c>
      <c r="Y4313" t="s">
        <v>20879</v>
      </c>
      <c r="Z4313">
        <v>1</v>
      </c>
      <c r="AA4313" t="s">
        <v>20880</v>
      </c>
      <c r="AB4313" t="s">
        <v>20881</v>
      </c>
      <c r="AC4313">
        <v>190</v>
      </c>
      <c r="AD4313">
        <v>321</v>
      </c>
    </row>
    <row r="4314" spans="1:30" x14ac:dyDescent="0.35">
      <c r="A4314" t="s">
        <v>60</v>
      </c>
      <c r="B4314" t="s">
        <v>5398</v>
      </c>
      <c r="C4314" t="s">
        <v>20882</v>
      </c>
      <c r="D4314">
        <v>90</v>
      </c>
      <c r="E4314" s="4">
        <v>17000000</v>
      </c>
      <c r="F4314" s="4">
        <v>447093</v>
      </c>
      <c r="G4314" s="3">
        <f>movie_metadata[[#This Row],[New_gross]]-movie_metadata[[#This Row],[New_budget]]</f>
        <v>-16552907</v>
      </c>
      <c r="H4314" s="3" t="str">
        <f>IF(movie_metadata[[#This Row],[Profit/Loss_in money]]&gt;0,"Profit","Loss")</f>
        <v>Loss</v>
      </c>
      <c r="I4314" t="s">
        <v>60</v>
      </c>
      <c r="J4314" t="s">
        <v>27</v>
      </c>
      <c r="K4314" t="s">
        <v>1318</v>
      </c>
      <c r="L4314" s="1">
        <v>2016</v>
      </c>
      <c r="M4314" t="s">
        <v>60</v>
      </c>
      <c r="N4314">
        <v>9.1</v>
      </c>
      <c r="O4314">
        <v>2.35</v>
      </c>
      <c r="P4314">
        <v>0</v>
      </c>
      <c r="Q4314">
        <v>2</v>
      </c>
      <c r="R4314">
        <v>134</v>
      </c>
      <c r="S4314">
        <v>354</v>
      </c>
      <c r="T4314" t="s">
        <v>20883</v>
      </c>
      <c r="U4314">
        <v>260000</v>
      </c>
      <c r="V4314" t="s">
        <v>20884</v>
      </c>
      <c r="W4314">
        <v>246</v>
      </c>
      <c r="X4314">
        <v>261818</v>
      </c>
      <c r="Y4314" t="s">
        <v>20885</v>
      </c>
      <c r="Z4314">
        <v>5</v>
      </c>
      <c r="AA4314" t="s">
        <v>62</v>
      </c>
      <c r="AB4314" t="s">
        <v>20886</v>
      </c>
      <c r="AC4314">
        <v>1</v>
      </c>
      <c r="AD4314">
        <v>454</v>
      </c>
    </row>
    <row r="4315" spans="1:30" x14ac:dyDescent="0.35">
      <c r="A4315" t="s">
        <v>23</v>
      </c>
      <c r="B4315" t="s">
        <v>11021</v>
      </c>
      <c r="C4315" t="s">
        <v>20887</v>
      </c>
      <c r="D4315">
        <v>95</v>
      </c>
      <c r="E4315" s="4">
        <v>1696377</v>
      </c>
      <c r="F4315" s="4">
        <v>64553018.355140187</v>
      </c>
      <c r="G4315" s="3">
        <f>movie_metadata[[#This Row],[New_gross]]-movie_metadata[[#This Row],[New_budget]]</f>
        <v>62856641.355140187</v>
      </c>
      <c r="H4315" s="3" t="str">
        <f>IF(movie_metadata[[#This Row],[Profit/Loss_in money]]&gt;0,"Profit","Loss")</f>
        <v>Profit</v>
      </c>
      <c r="I4315" t="s">
        <v>26</v>
      </c>
      <c r="J4315" t="s">
        <v>27</v>
      </c>
      <c r="K4315" t="s">
        <v>20888</v>
      </c>
      <c r="L4315" s="1">
        <v>1945</v>
      </c>
      <c r="M4315" t="s">
        <v>5598</v>
      </c>
      <c r="N4315">
        <v>7.6</v>
      </c>
      <c r="O4315">
        <v>1.37</v>
      </c>
      <c r="P4315">
        <v>0</v>
      </c>
      <c r="Q4315">
        <v>97</v>
      </c>
      <c r="R4315">
        <v>13000</v>
      </c>
      <c r="S4315">
        <v>82</v>
      </c>
      <c r="T4315" t="s">
        <v>20889</v>
      </c>
      <c r="U4315">
        <v>472</v>
      </c>
      <c r="V4315" t="s">
        <v>20890</v>
      </c>
      <c r="W4315">
        <v>32927</v>
      </c>
      <c r="X4315">
        <v>896</v>
      </c>
      <c r="Y4315" t="s">
        <v>20891</v>
      </c>
      <c r="Z4315">
        <v>1</v>
      </c>
      <c r="AA4315" t="s">
        <v>20892</v>
      </c>
      <c r="AB4315" t="s">
        <v>20893</v>
      </c>
      <c r="AC4315">
        <v>161</v>
      </c>
      <c r="AD4315">
        <v>239</v>
      </c>
    </row>
    <row r="4316" spans="1:30" x14ac:dyDescent="0.35">
      <c r="A4316" t="s">
        <v>23</v>
      </c>
      <c r="B4316" t="s">
        <v>8627</v>
      </c>
      <c r="C4316" t="s">
        <v>20894</v>
      </c>
      <c r="D4316">
        <v>103</v>
      </c>
      <c r="E4316" s="4">
        <v>2000000</v>
      </c>
      <c r="F4316" s="4">
        <v>5132222</v>
      </c>
      <c r="G4316" s="3">
        <f>movie_metadata[[#This Row],[New_gross]]-movie_metadata[[#This Row],[New_budget]]</f>
        <v>3132222</v>
      </c>
      <c r="H4316" s="3" t="str">
        <f>IF(movie_metadata[[#This Row],[Profit/Loss_in money]]&gt;0,"Profit","Loss")</f>
        <v>Profit</v>
      </c>
      <c r="I4316" t="s">
        <v>26</v>
      </c>
      <c r="J4316" t="s">
        <v>254</v>
      </c>
      <c r="K4316" t="s">
        <v>3824</v>
      </c>
      <c r="L4316" s="1">
        <v>1994</v>
      </c>
      <c r="M4316" t="s">
        <v>572</v>
      </c>
      <c r="N4316">
        <v>7.2</v>
      </c>
      <c r="O4316">
        <v>1.85</v>
      </c>
      <c r="P4316">
        <v>619</v>
      </c>
      <c r="Q4316">
        <v>53</v>
      </c>
      <c r="R4316">
        <v>460</v>
      </c>
      <c r="S4316">
        <v>900</v>
      </c>
      <c r="T4316" t="s">
        <v>4333</v>
      </c>
      <c r="U4316">
        <v>991</v>
      </c>
      <c r="V4316" t="s">
        <v>345</v>
      </c>
      <c r="W4316">
        <v>14112</v>
      </c>
      <c r="X4316">
        <v>2990</v>
      </c>
      <c r="Y4316" t="s">
        <v>8544</v>
      </c>
      <c r="Z4316">
        <v>1</v>
      </c>
      <c r="AA4316" t="s">
        <v>20895</v>
      </c>
      <c r="AB4316" t="s">
        <v>20896</v>
      </c>
      <c r="AC4316">
        <v>83</v>
      </c>
      <c r="AD4316">
        <v>971</v>
      </c>
    </row>
    <row r="4317" spans="1:30" x14ac:dyDescent="0.35">
      <c r="A4317" t="s">
        <v>23</v>
      </c>
      <c r="B4317" t="s">
        <v>13962</v>
      </c>
      <c r="C4317" t="s">
        <v>20897</v>
      </c>
      <c r="D4317">
        <v>110</v>
      </c>
      <c r="E4317" s="4">
        <v>1500000</v>
      </c>
      <c r="F4317" s="4">
        <v>2365931</v>
      </c>
      <c r="G4317" s="3">
        <f>movie_metadata[[#This Row],[New_gross]]-movie_metadata[[#This Row],[New_budget]]</f>
        <v>865931</v>
      </c>
      <c r="H4317" s="3" t="str">
        <f>IF(movie_metadata[[#This Row],[Profit/Loss_in money]]&gt;0,"Profit","Loss")</f>
        <v>Profit</v>
      </c>
      <c r="I4317" t="s">
        <v>26</v>
      </c>
      <c r="J4317" t="s">
        <v>27</v>
      </c>
      <c r="K4317" t="s">
        <v>3116</v>
      </c>
      <c r="L4317" s="1">
        <v>1998</v>
      </c>
      <c r="M4317" t="s">
        <v>572</v>
      </c>
      <c r="N4317">
        <v>7.5</v>
      </c>
      <c r="O4317">
        <v>1.85</v>
      </c>
      <c r="P4317">
        <v>0</v>
      </c>
      <c r="Q4317">
        <v>106</v>
      </c>
      <c r="R4317">
        <v>787</v>
      </c>
      <c r="S4317">
        <v>642</v>
      </c>
      <c r="T4317" t="s">
        <v>13962</v>
      </c>
      <c r="U4317">
        <v>1000</v>
      </c>
      <c r="V4317" t="s">
        <v>3972</v>
      </c>
      <c r="W4317">
        <v>36657</v>
      </c>
      <c r="X4317">
        <v>4762</v>
      </c>
      <c r="Y4317" t="s">
        <v>12320</v>
      </c>
      <c r="Z4317">
        <v>2</v>
      </c>
      <c r="AA4317" t="s">
        <v>20898</v>
      </c>
      <c r="AB4317" t="s">
        <v>20899</v>
      </c>
      <c r="AC4317">
        <v>318</v>
      </c>
      <c r="AD4317">
        <v>787</v>
      </c>
    </row>
    <row r="4318" spans="1:30" x14ac:dyDescent="0.35">
      <c r="A4318" t="s">
        <v>23</v>
      </c>
      <c r="B4318" t="s">
        <v>324</v>
      </c>
      <c r="C4318" t="s">
        <v>20900</v>
      </c>
      <c r="D4318">
        <v>103</v>
      </c>
      <c r="E4318" s="4">
        <v>1500000</v>
      </c>
      <c r="F4318" s="4">
        <v>53991137</v>
      </c>
      <c r="G4318" s="3">
        <f>movie_metadata[[#This Row],[New_gross]]-movie_metadata[[#This Row],[New_budget]]</f>
        <v>52491137</v>
      </c>
      <c r="H4318" s="3" t="str">
        <f>IF(movie_metadata[[#This Row],[Profit/Loss_in money]]&gt;0,"Profit","Loss")</f>
        <v>Profit</v>
      </c>
      <c r="I4318" t="s">
        <v>26</v>
      </c>
      <c r="J4318" t="s">
        <v>27</v>
      </c>
      <c r="K4318" t="s">
        <v>2656</v>
      </c>
      <c r="L4318" s="1">
        <v>2010</v>
      </c>
      <c r="M4318" t="s">
        <v>29</v>
      </c>
      <c r="N4318">
        <v>6.8</v>
      </c>
      <c r="O4318">
        <v>2.35</v>
      </c>
      <c r="P4318">
        <v>60000</v>
      </c>
      <c r="Q4318">
        <v>445</v>
      </c>
      <c r="R4318">
        <v>0</v>
      </c>
      <c r="S4318">
        <v>588</v>
      </c>
      <c r="T4318" t="s">
        <v>16573</v>
      </c>
      <c r="U4318">
        <v>852</v>
      </c>
      <c r="V4318" t="s">
        <v>7320</v>
      </c>
      <c r="W4318">
        <v>202800</v>
      </c>
      <c r="X4318">
        <v>3030</v>
      </c>
      <c r="Y4318" t="s">
        <v>20901</v>
      </c>
      <c r="Z4318">
        <v>1</v>
      </c>
      <c r="AA4318" t="s">
        <v>20902</v>
      </c>
      <c r="AB4318" t="s">
        <v>20903</v>
      </c>
      <c r="AC4318">
        <v>752</v>
      </c>
      <c r="AD4318">
        <v>618</v>
      </c>
    </row>
    <row r="4319" spans="1:30" x14ac:dyDescent="0.35">
      <c r="A4319" t="s">
        <v>23</v>
      </c>
      <c r="B4319" t="s">
        <v>20904</v>
      </c>
      <c r="C4319" t="s">
        <v>20905</v>
      </c>
      <c r="D4319">
        <v>92</v>
      </c>
      <c r="E4319" s="4">
        <v>1500000</v>
      </c>
      <c r="F4319" s="4">
        <v>47985218.06122449</v>
      </c>
      <c r="G4319" s="3">
        <f>movie_metadata[[#This Row],[New_gross]]-movie_metadata[[#This Row],[New_budget]]</f>
        <v>46485218.06122449</v>
      </c>
      <c r="H4319" s="3" t="str">
        <f>IF(movie_metadata[[#This Row],[Profit/Loss_in money]]&gt;0,"Profit","Loss")</f>
        <v>Profit</v>
      </c>
      <c r="I4319" t="s">
        <v>26</v>
      </c>
      <c r="J4319" t="s">
        <v>27</v>
      </c>
      <c r="K4319" t="s">
        <v>20906</v>
      </c>
      <c r="L4319" s="1">
        <v>1984</v>
      </c>
      <c r="M4319" t="s">
        <v>572</v>
      </c>
      <c r="N4319">
        <v>6.9</v>
      </c>
      <c r="O4319">
        <v>1.85</v>
      </c>
      <c r="P4319">
        <v>0</v>
      </c>
      <c r="Q4319">
        <v>131</v>
      </c>
      <c r="R4319">
        <v>92</v>
      </c>
      <c r="S4319">
        <v>166</v>
      </c>
      <c r="T4319" t="s">
        <v>12477</v>
      </c>
      <c r="U4319">
        <v>752</v>
      </c>
      <c r="V4319" t="s">
        <v>1676</v>
      </c>
      <c r="W4319">
        <v>25332</v>
      </c>
      <c r="X4319">
        <v>1652</v>
      </c>
      <c r="Y4319" t="s">
        <v>20907</v>
      </c>
      <c r="Z4319">
        <v>3</v>
      </c>
      <c r="AA4319" t="s">
        <v>20908</v>
      </c>
      <c r="AB4319" t="s">
        <v>20909</v>
      </c>
      <c r="AC4319">
        <v>148</v>
      </c>
      <c r="AD4319">
        <v>324</v>
      </c>
    </row>
    <row r="4320" spans="1:30" x14ac:dyDescent="0.35">
      <c r="A4320" t="s">
        <v>23</v>
      </c>
      <c r="B4320" t="s">
        <v>20910</v>
      </c>
      <c r="C4320" t="s">
        <v>20911</v>
      </c>
      <c r="D4320">
        <v>114</v>
      </c>
      <c r="E4320" s="4">
        <v>1500000</v>
      </c>
      <c r="F4320" s="4">
        <v>1221261</v>
      </c>
      <c r="G4320" s="3">
        <f>movie_metadata[[#This Row],[New_gross]]-movie_metadata[[#This Row],[New_budget]]</f>
        <v>-278739</v>
      </c>
      <c r="H4320" s="3" t="str">
        <f>IF(movie_metadata[[#This Row],[Profit/Loss_in money]]&gt;0,"Profit","Loss")</f>
        <v>Loss</v>
      </c>
      <c r="I4320" t="s">
        <v>2765</v>
      </c>
      <c r="J4320" t="s">
        <v>18912</v>
      </c>
      <c r="K4320" t="s">
        <v>2118</v>
      </c>
      <c r="L4320" s="1">
        <v>2000</v>
      </c>
      <c r="M4320" t="s">
        <v>572</v>
      </c>
      <c r="N4320">
        <v>7.9</v>
      </c>
      <c r="O4320">
        <v>1.85</v>
      </c>
      <c r="P4320">
        <v>0</v>
      </c>
      <c r="Q4320">
        <v>94</v>
      </c>
      <c r="R4320">
        <v>44</v>
      </c>
      <c r="S4320">
        <v>7</v>
      </c>
      <c r="T4320" t="s">
        <v>20912</v>
      </c>
      <c r="U4320">
        <v>827</v>
      </c>
      <c r="V4320" t="s">
        <v>18914</v>
      </c>
      <c r="W4320">
        <v>38215</v>
      </c>
      <c r="X4320">
        <v>856</v>
      </c>
      <c r="Y4320" t="s">
        <v>20913</v>
      </c>
      <c r="Z4320">
        <v>0</v>
      </c>
      <c r="AA4320" t="s">
        <v>20914</v>
      </c>
      <c r="AB4320" t="s">
        <v>20915</v>
      </c>
      <c r="AC4320">
        <v>125</v>
      </c>
      <c r="AD4320">
        <v>22</v>
      </c>
    </row>
    <row r="4321" spans="1:30" x14ac:dyDescent="0.35">
      <c r="A4321" t="s">
        <v>23</v>
      </c>
      <c r="B4321" t="s">
        <v>20916</v>
      </c>
      <c r="C4321" t="s">
        <v>20917</v>
      </c>
      <c r="D4321">
        <v>101</v>
      </c>
      <c r="E4321" s="4">
        <v>38897216.623036653</v>
      </c>
      <c r="F4321" s="4">
        <v>2408553</v>
      </c>
      <c r="G4321" s="3">
        <f>movie_metadata[[#This Row],[New_gross]]-movie_metadata[[#This Row],[New_budget]]</f>
        <v>-36488663.623036653</v>
      </c>
      <c r="H4321" s="3" t="str">
        <f>IF(movie_metadata[[#This Row],[Profit/Loss_in money]]&gt;0,"Profit","Loss")</f>
        <v>Loss</v>
      </c>
      <c r="I4321" t="s">
        <v>11677</v>
      </c>
      <c r="J4321" t="s">
        <v>20271</v>
      </c>
      <c r="K4321" t="s">
        <v>20285</v>
      </c>
      <c r="L4321" s="1">
        <v>2012</v>
      </c>
      <c r="M4321" t="s">
        <v>29</v>
      </c>
      <c r="N4321">
        <v>7.6</v>
      </c>
      <c r="O4321">
        <v>1.85</v>
      </c>
      <c r="P4321">
        <v>0</v>
      </c>
      <c r="Q4321">
        <v>105</v>
      </c>
      <c r="R4321">
        <v>4</v>
      </c>
      <c r="S4321">
        <v>0</v>
      </c>
      <c r="T4321" t="s">
        <v>20918</v>
      </c>
      <c r="U4321">
        <v>0</v>
      </c>
      <c r="V4321" t="s">
        <v>20919</v>
      </c>
      <c r="W4321">
        <v>4547</v>
      </c>
      <c r="X4321">
        <v>0</v>
      </c>
      <c r="Y4321" t="s">
        <v>20920</v>
      </c>
      <c r="Z4321">
        <v>3</v>
      </c>
      <c r="AA4321" t="s">
        <v>20921</v>
      </c>
      <c r="AB4321" t="s">
        <v>20922</v>
      </c>
      <c r="AC4321">
        <v>33</v>
      </c>
      <c r="AD4321">
        <v>0</v>
      </c>
    </row>
    <row r="4322" spans="1:30" x14ac:dyDescent="0.35">
      <c r="A4322" t="s">
        <v>23</v>
      </c>
      <c r="B4322" t="s">
        <v>20923</v>
      </c>
      <c r="C4322" t="s">
        <v>20924</v>
      </c>
      <c r="D4322">
        <v>112</v>
      </c>
      <c r="E4322" s="4">
        <v>1500000</v>
      </c>
      <c r="F4322" s="4">
        <v>712294</v>
      </c>
      <c r="G4322" s="3">
        <f>movie_metadata[[#This Row],[New_gross]]-movie_metadata[[#This Row],[New_budget]]</f>
        <v>-787706</v>
      </c>
      <c r="H4322" s="3" t="str">
        <f>IF(movie_metadata[[#This Row],[Profit/Loss_in money]]&gt;0,"Profit","Loss")</f>
        <v>Loss</v>
      </c>
      <c r="I4322" t="s">
        <v>26</v>
      </c>
      <c r="J4322" t="s">
        <v>27</v>
      </c>
      <c r="K4322" t="s">
        <v>3402</v>
      </c>
      <c r="L4322" s="1">
        <v>2005</v>
      </c>
      <c r="M4322" t="s">
        <v>572</v>
      </c>
      <c r="N4322">
        <v>6.7</v>
      </c>
      <c r="O4322">
        <v>1.66</v>
      </c>
      <c r="P4322">
        <v>608</v>
      </c>
      <c r="Q4322">
        <v>75</v>
      </c>
      <c r="R4322">
        <v>58</v>
      </c>
      <c r="S4322">
        <v>42</v>
      </c>
      <c r="T4322" t="s">
        <v>4329</v>
      </c>
      <c r="U4322">
        <v>552</v>
      </c>
      <c r="V4322" t="s">
        <v>7404</v>
      </c>
      <c r="W4322">
        <v>9408</v>
      </c>
      <c r="X4322">
        <v>859</v>
      </c>
      <c r="Y4322" t="s">
        <v>20925</v>
      </c>
      <c r="Z4322">
        <v>1</v>
      </c>
      <c r="AA4322" t="s">
        <v>20926</v>
      </c>
      <c r="AB4322" t="s">
        <v>20927</v>
      </c>
      <c r="AC4322">
        <v>68</v>
      </c>
      <c r="AD4322">
        <v>265</v>
      </c>
    </row>
    <row r="4323" spans="1:30" x14ac:dyDescent="0.35">
      <c r="A4323" t="s">
        <v>23</v>
      </c>
      <c r="B4323" t="s">
        <v>20928</v>
      </c>
      <c r="C4323" t="s">
        <v>20929</v>
      </c>
      <c r="D4323">
        <v>104</v>
      </c>
      <c r="E4323" s="4">
        <v>1500000</v>
      </c>
      <c r="F4323" s="4">
        <v>3447339</v>
      </c>
      <c r="G4323" s="3">
        <f>movie_metadata[[#This Row],[New_gross]]-movie_metadata[[#This Row],[New_budget]]</f>
        <v>1947339</v>
      </c>
      <c r="H4323" s="3" t="str">
        <f>IF(movie_metadata[[#This Row],[Profit/Loss_in money]]&gt;0,"Profit","Loss")</f>
        <v>Profit</v>
      </c>
      <c r="I4323" t="s">
        <v>26</v>
      </c>
      <c r="J4323" t="s">
        <v>27</v>
      </c>
      <c r="K4323" t="s">
        <v>1674</v>
      </c>
      <c r="L4323" s="1">
        <v>2013</v>
      </c>
      <c r="M4323" t="s">
        <v>572</v>
      </c>
      <c r="N4323">
        <v>5.8</v>
      </c>
      <c r="O4323">
        <v>1.78</v>
      </c>
      <c r="P4323">
        <v>0</v>
      </c>
      <c r="Q4323">
        <v>97</v>
      </c>
      <c r="R4323">
        <v>38</v>
      </c>
      <c r="S4323">
        <v>690</v>
      </c>
      <c r="T4323" t="s">
        <v>4980</v>
      </c>
      <c r="U4323">
        <v>801</v>
      </c>
      <c r="V4323" t="s">
        <v>1658</v>
      </c>
      <c r="W4323">
        <v>29517</v>
      </c>
      <c r="X4323">
        <v>2667</v>
      </c>
      <c r="Y4323" t="s">
        <v>1401</v>
      </c>
      <c r="Z4323">
        <v>7</v>
      </c>
      <c r="AA4323" t="s">
        <v>20930</v>
      </c>
      <c r="AB4323" t="s">
        <v>20931</v>
      </c>
      <c r="AC4323">
        <v>79</v>
      </c>
      <c r="AD4323">
        <v>727</v>
      </c>
    </row>
    <row r="4324" spans="1:30" x14ac:dyDescent="0.35">
      <c r="A4324" t="s">
        <v>23</v>
      </c>
      <c r="B4324" t="s">
        <v>18528</v>
      </c>
      <c r="C4324" t="s">
        <v>20932</v>
      </c>
      <c r="D4324">
        <v>99</v>
      </c>
      <c r="E4324" s="4">
        <v>1500000</v>
      </c>
      <c r="F4324" s="4">
        <v>418953</v>
      </c>
      <c r="G4324" s="3">
        <f>movie_metadata[[#This Row],[New_gross]]-movie_metadata[[#This Row],[New_budget]]</f>
        <v>-1081047</v>
      </c>
      <c r="H4324" s="3" t="str">
        <f>IF(movie_metadata[[#This Row],[Profit/Loss_in money]]&gt;0,"Profit","Loss")</f>
        <v>Loss</v>
      </c>
      <c r="I4324" t="s">
        <v>26</v>
      </c>
      <c r="J4324" t="s">
        <v>1452</v>
      </c>
      <c r="K4324" t="s">
        <v>2118</v>
      </c>
      <c r="L4324" s="1">
        <v>1993</v>
      </c>
      <c r="M4324" t="s">
        <v>572</v>
      </c>
      <c r="N4324">
        <v>6.5</v>
      </c>
      <c r="O4324">
        <v>1.85</v>
      </c>
      <c r="P4324">
        <v>853</v>
      </c>
      <c r="Q4324">
        <v>37</v>
      </c>
      <c r="R4324">
        <v>675</v>
      </c>
      <c r="S4324">
        <v>164</v>
      </c>
      <c r="T4324" t="s">
        <v>20933</v>
      </c>
      <c r="U4324">
        <v>902</v>
      </c>
      <c r="V4324" t="s">
        <v>5772</v>
      </c>
      <c r="W4324">
        <v>17322</v>
      </c>
      <c r="X4324">
        <v>1582</v>
      </c>
      <c r="Y4324" t="s">
        <v>20332</v>
      </c>
      <c r="Z4324">
        <v>0</v>
      </c>
      <c r="AA4324" t="s">
        <v>20934</v>
      </c>
      <c r="AB4324" t="s">
        <v>20935</v>
      </c>
      <c r="AC4324">
        <v>93</v>
      </c>
      <c r="AD4324">
        <v>424</v>
      </c>
    </row>
    <row r="4325" spans="1:30" x14ac:dyDescent="0.35">
      <c r="A4325" t="s">
        <v>739</v>
      </c>
      <c r="B4325" t="s">
        <v>20936</v>
      </c>
      <c r="C4325" t="s">
        <v>20937</v>
      </c>
      <c r="D4325">
        <v>98</v>
      </c>
      <c r="E4325" s="4">
        <v>1500000</v>
      </c>
      <c r="F4325" s="4">
        <v>406035</v>
      </c>
      <c r="G4325" s="3">
        <f>movie_metadata[[#This Row],[New_gross]]-movie_metadata[[#This Row],[New_budget]]</f>
        <v>-1093965</v>
      </c>
      <c r="H4325" s="3" t="str">
        <f>IF(movie_metadata[[#This Row],[Profit/Loss_in money]]&gt;0,"Profit","Loss")</f>
        <v>Loss</v>
      </c>
      <c r="I4325" t="s">
        <v>26</v>
      </c>
      <c r="J4325" t="s">
        <v>27</v>
      </c>
      <c r="K4325" t="s">
        <v>3402</v>
      </c>
      <c r="L4325" s="1">
        <v>2001</v>
      </c>
      <c r="M4325" t="s">
        <v>572</v>
      </c>
      <c r="N4325">
        <v>7.2</v>
      </c>
      <c r="O4325">
        <v>1.66</v>
      </c>
      <c r="P4325">
        <v>0</v>
      </c>
      <c r="Q4325">
        <v>84</v>
      </c>
      <c r="R4325">
        <v>21</v>
      </c>
      <c r="S4325">
        <v>76</v>
      </c>
      <c r="T4325" t="s">
        <v>20938</v>
      </c>
      <c r="U4325">
        <v>33000</v>
      </c>
      <c r="V4325" t="s">
        <v>4205</v>
      </c>
      <c r="W4325">
        <v>30314</v>
      </c>
      <c r="X4325">
        <v>33441</v>
      </c>
      <c r="Y4325" t="s">
        <v>20939</v>
      </c>
      <c r="Z4325">
        <v>0</v>
      </c>
      <c r="AA4325" t="s">
        <v>20940</v>
      </c>
      <c r="AB4325" t="s">
        <v>20941</v>
      </c>
      <c r="AC4325">
        <v>159</v>
      </c>
      <c r="AD4325">
        <v>243</v>
      </c>
    </row>
    <row r="4326" spans="1:30" x14ac:dyDescent="0.35">
      <c r="A4326" t="s">
        <v>23</v>
      </c>
      <c r="B4326" t="s">
        <v>5408</v>
      </c>
      <c r="C4326" t="s">
        <v>20942</v>
      </c>
      <c r="D4326">
        <v>107</v>
      </c>
      <c r="E4326" s="4">
        <v>34393241.573033705</v>
      </c>
      <c r="F4326" s="4">
        <v>402820</v>
      </c>
      <c r="G4326" s="3">
        <f>movie_metadata[[#This Row],[New_gross]]-movie_metadata[[#This Row],[New_budget]]</f>
        <v>-33990421.573033705</v>
      </c>
      <c r="H4326" s="3" t="str">
        <f>IF(movie_metadata[[#This Row],[Profit/Loss_in money]]&gt;0,"Profit","Loss")</f>
        <v>Loss</v>
      </c>
      <c r="I4326" t="s">
        <v>26</v>
      </c>
      <c r="J4326" t="s">
        <v>27</v>
      </c>
      <c r="K4326" t="s">
        <v>206</v>
      </c>
      <c r="L4326" s="1">
        <v>2007</v>
      </c>
      <c r="M4326" t="s">
        <v>572</v>
      </c>
      <c r="N4326">
        <v>6.9</v>
      </c>
      <c r="O4326">
        <v>2.35</v>
      </c>
      <c r="P4326">
        <v>415</v>
      </c>
      <c r="Q4326">
        <v>88</v>
      </c>
      <c r="R4326">
        <v>234</v>
      </c>
      <c r="S4326">
        <v>442</v>
      </c>
      <c r="T4326" t="s">
        <v>18672</v>
      </c>
      <c r="U4326">
        <v>947</v>
      </c>
      <c r="V4326" t="s">
        <v>2291</v>
      </c>
      <c r="W4326">
        <v>10896</v>
      </c>
      <c r="X4326">
        <v>2747</v>
      </c>
      <c r="Y4326" t="s">
        <v>2400</v>
      </c>
      <c r="Z4326">
        <v>0</v>
      </c>
      <c r="AA4326" t="s">
        <v>20943</v>
      </c>
      <c r="AB4326" t="s">
        <v>20944</v>
      </c>
      <c r="AC4326">
        <v>57</v>
      </c>
      <c r="AD4326">
        <v>530</v>
      </c>
    </row>
    <row r="4327" spans="1:30" x14ac:dyDescent="0.35">
      <c r="A4327" t="s">
        <v>23</v>
      </c>
      <c r="B4327" t="s">
        <v>20945</v>
      </c>
      <c r="C4327" t="s">
        <v>20946</v>
      </c>
      <c r="D4327">
        <v>93</v>
      </c>
      <c r="E4327" s="4">
        <v>1500000</v>
      </c>
      <c r="F4327" s="4">
        <v>46357505.382716052</v>
      </c>
      <c r="G4327" s="3">
        <f>movie_metadata[[#This Row],[New_gross]]-movie_metadata[[#This Row],[New_budget]]</f>
        <v>44857505.382716052</v>
      </c>
      <c r="H4327" s="3" t="str">
        <f>IF(movie_metadata[[#This Row],[Profit/Loss_in money]]&gt;0,"Profit","Loss")</f>
        <v>Profit</v>
      </c>
      <c r="I4327" t="s">
        <v>26</v>
      </c>
      <c r="J4327" t="s">
        <v>27</v>
      </c>
      <c r="K4327" t="s">
        <v>4895</v>
      </c>
      <c r="L4327" s="1">
        <v>2014</v>
      </c>
      <c r="M4327" t="s">
        <v>572</v>
      </c>
      <c r="N4327">
        <v>5.5</v>
      </c>
      <c r="O4327">
        <v>2.35</v>
      </c>
      <c r="P4327">
        <v>307</v>
      </c>
      <c r="Q4327">
        <v>6</v>
      </c>
      <c r="R4327">
        <v>6</v>
      </c>
      <c r="S4327">
        <v>56</v>
      </c>
      <c r="T4327" t="s">
        <v>20947</v>
      </c>
      <c r="U4327">
        <v>393</v>
      </c>
      <c r="V4327" t="s">
        <v>20948</v>
      </c>
      <c r="W4327">
        <v>95</v>
      </c>
      <c r="X4327">
        <v>792</v>
      </c>
      <c r="Y4327" t="s">
        <v>20949</v>
      </c>
      <c r="Z4327">
        <v>1</v>
      </c>
      <c r="AA4327" t="s">
        <v>62</v>
      </c>
      <c r="AB4327" t="s">
        <v>20950</v>
      </c>
      <c r="AC4327">
        <v>3</v>
      </c>
      <c r="AD4327">
        <v>191</v>
      </c>
    </row>
    <row r="4328" spans="1:30" x14ac:dyDescent="0.35">
      <c r="A4328" t="s">
        <v>23</v>
      </c>
      <c r="B4328" t="s">
        <v>13167</v>
      </c>
      <c r="C4328" t="s">
        <v>20951</v>
      </c>
      <c r="D4328">
        <v>100</v>
      </c>
      <c r="E4328" s="4">
        <v>1500000</v>
      </c>
      <c r="F4328" s="4">
        <v>373967</v>
      </c>
      <c r="G4328" s="3">
        <f>movie_metadata[[#This Row],[New_gross]]-movie_metadata[[#This Row],[New_budget]]</f>
        <v>-1126033</v>
      </c>
      <c r="H4328" s="3" t="str">
        <f>IF(movie_metadata[[#This Row],[Profit/Loss_in money]]&gt;0,"Profit","Loss")</f>
        <v>Loss</v>
      </c>
      <c r="I4328" t="s">
        <v>26</v>
      </c>
      <c r="J4328" t="s">
        <v>27</v>
      </c>
      <c r="K4328" t="s">
        <v>5094</v>
      </c>
      <c r="L4328" s="1">
        <v>2001</v>
      </c>
      <c r="M4328" t="s">
        <v>572</v>
      </c>
      <c r="N4328">
        <v>6.5</v>
      </c>
      <c r="O4328">
        <v>2.35</v>
      </c>
      <c r="P4328">
        <v>0</v>
      </c>
      <c r="Q4328">
        <v>127</v>
      </c>
      <c r="R4328">
        <v>122</v>
      </c>
      <c r="S4328">
        <v>83</v>
      </c>
      <c r="T4328" t="s">
        <v>11249</v>
      </c>
      <c r="U4328">
        <v>210</v>
      </c>
      <c r="V4328" t="s">
        <v>3756</v>
      </c>
      <c r="W4328">
        <v>43839</v>
      </c>
      <c r="X4328">
        <v>469</v>
      </c>
      <c r="Y4328" t="s">
        <v>15317</v>
      </c>
      <c r="Z4328">
        <v>0</v>
      </c>
      <c r="AA4328" t="s">
        <v>20952</v>
      </c>
      <c r="AB4328" t="s">
        <v>20953</v>
      </c>
      <c r="AC4328">
        <v>481</v>
      </c>
      <c r="AD4328">
        <v>148</v>
      </c>
    </row>
    <row r="4329" spans="1:30" x14ac:dyDescent="0.35">
      <c r="A4329" t="s">
        <v>23</v>
      </c>
      <c r="B4329" t="s">
        <v>410</v>
      </c>
      <c r="C4329" t="s">
        <v>20954</v>
      </c>
      <c r="D4329">
        <v>80</v>
      </c>
      <c r="E4329" s="4">
        <v>1500000</v>
      </c>
      <c r="F4329" s="4">
        <v>194568</v>
      </c>
      <c r="G4329" s="3">
        <f>movie_metadata[[#This Row],[New_gross]]-movie_metadata[[#This Row],[New_budget]]</f>
        <v>-1305432</v>
      </c>
      <c r="H4329" s="3" t="str">
        <f>IF(movie_metadata[[#This Row],[Profit/Loss_in money]]&gt;0,"Profit","Loss")</f>
        <v>Loss</v>
      </c>
      <c r="I4329" t="s">
        <v>26</v>
      </c>
      <c r="J4329" t="s">
        <v>27</v>
      </c>
      <c r="K4329" t="s">
        <v>1674</v>
      </c>
      <c r="L4329" s="1">
        <v>2006</v>
      </c>
      <c r="M4329" t="s">
        <v>572</v>
      </c>
      <c r="N4329">
        <v>6.2</v>
      </c>
      <c r="O4329">
        <v>1.85</v>
      </c>
      <c r="P4329">
        <v>0</v>
      </c>
      <c r="Q4329">
        <v>32</v>
      </c>
      <c r="R4329">
        <v>522</v>
      </c>
      <c r="S4329">
        <v>423</v>
      </c>
      <c r="T4329" t="s">
        <v>410</v>
      </c>
      <c r="U4329">
        <v>813</v>
      </c>
      <c r="V4329" t="s">
        <v>20955</v>
      </c>
      <c r="W4329">
        <v>2963</v>
      </c>
      <c r="X4329">
        <v>2179</v>
      </c>
      <c r="Y4329" t="s">
        <v>2108</v>
      </c>
      <c r="Z4329">
        <v>0</v>
      </c>
      <c r="AA4329" t="s">
        <v>20956</v>
      </c>
      <c r="AB4329" t="s">
        <v>20957</v>
      </c>
      <c r="AC4329">
        <v>28</v>
      </c>
      <c r="AD4329">
        <v>522</v>
      </c>
    </row>
    <row r="4330" spans="1:30" x14ac:dyDescent="0.35">
      <c r="A4330" t="s">
        <v>23</v>
      </c>
      <c r="B4330" t="s">
        <v>20958</v>
      </c>
      <c r="C4330" t="s">
        <v>20959</v>
      </c>
      <c r="D4330">
        <v>94</v>
      </c>
      <c r="E4330" s="4">
        <v>43432109.375</v>
      </c>
      <c r="F4330" s="4">
        <v>49321125.367567569</v>
      </c>
      <c r="G4330" s="3">
        <f>movie_metadata[[#This Row],[New_gross]]-movie_metadata[[#This Row],[New_budget]]</f>
        <v>5889015.992567569</v>
      </c>
      <c r="H4330" s="3" t="str">
        <f>IF(movie_metadata[[#This Row],[Profit/Loss_in money]]&gt;0,"Profit","Loss")</f>
        <v>Profit</v>
      </c>
      <c r="I4330" t="s">
        <v>26</v>
      </c>
      <c r="J4330" t="s">
        <v>27</v>
      </c>
      <c r="K4330" t="s">
        <v>7133</v>
      </c>
      <c r="L4330" s="1">
        <v>2010</v>
      </c>
      <c r="M4330" t="s">
        <v>29</v>
      </c>
      <c r="N4330">
        <v>6.7</v>
      </c>
      <c r="O4330">
        <v>2.35</v>
      </c>
      <c r="P4330">
        <v>0</v>
      </c>
      <c r="Q4330">
        <v>8</v>
      </c>
      <c r="R4330">
        <v>13</v>
      </c>
      <c r="S4330">
        <v>616</v>
      </c>
      <c r="T4330" t="s">
        <v>6372</v>
      </c>
      <c r="U4330">
        <v>1000</v>
      </c>
      <c r="V4330" t="s">
        <v>2722</v>
      </c>
      <c r="W4330">
        <v>919</v>
      </c>
      <c r="X4330">
        <v>3288</v>
      </c>
      <c r="Y4330" t="s">
        <v>15158</v>
      </c>
      <c r="Z4330">
        <v>1</v>
      </c>
      <c r="AA4330" t="s">
        <v>16918</v>
      </c>
      <c r="AB4330" t="s">
        <v>20960</v>
      </c>
      <c r="AC4330">
        <v>14</v>
      </c>
      <c r="AD4330">
        <v>826</v>
      </c>
    </row>
    <row r="4331" spans="1:30" x14ac:dyDescent="0.35">
      <c r="A4331" t="s">
        <v>23</v>
      </c>
      <c r="B4331" t="s">
        <v>20961</v>
      </c>
      <c r="C4331" t="s">
        <v>20962</v>
      </c>
      <c r="D4331">
        <v>93</v>
      </c>
      <c r="E4331" s="4">
        <v>1500000</v>
      </c>
      <c r="F4331" s="4">
        <v>38844610.303370789</v>
      </c>
      <c r="G4331" s="3">
        <f>movie_metadata[[#This Row],[New_gross]]-movie_metadata[[#This Row],[New_budget]]</f>
        <v>37344610.303370789</v>
      </c>
      <c r="H4331" s="3" t="str">
        <f>IF(movie_metadata[[#This Row],[Profit/Loss_in money]]&gt;0,"Profit","Loss")</f>
        <v>Profit</v>
      </c>
      <c r="I4331" t="s">
        <v>26</v>
      </c>
      <c r="J4331" t="s">
        <v>27</v>
      </c>
      <c r="K4331" t="s">
        <v>7568</v>
      </c>
      <c r="L4331" s="1">
        <v>2006</v>
      </c>
      <c r="M4331" t="s">
        <v>572</v>
      </c>
      <c r="N4331">
        <v>5.7</v>
      </c>
      <c r="O4331">
        <v>1.85</v>
      </c>
      <c r="P4331">
        <v>0</v>
      </c>
      <c r="Q4331">
        <v>229</v>
      </c>
      <c r="R4331">
        <v>134</v>
      </c>
      <c r="S4331">
        <v>488</v>
      </c>
      <c r="T4331" t="s">
        <v>13471</v>
      </c>
      <c r="U4331">
        <v>936</v>
      </c>
      <c r="V4331" t="s">
        <v>30</v>
      </c>
      <c r="W4331">
        <v>23349</v>
      </c>
      <c r="X4331">
        <v>3668</v>
      </c>
      <c r="Y4331" t="s">
        <v>20963</v>
      </c>
      <c r="Z4331">
        <v>0</v>
      </c>
      <c r="AA4331" t="s">
        <v>20964</v>
      </c>
      <c r="AB4331" t="s">
        <v>20965</v>
      </c>
      <c r="AC4331">
        <v>235</v>
      </c>
      <c r="AD4331">
        <v>935</v>
      </c>
    </row>
    <row r="4332" spans="1:30" x14ac:dyDescent="0.35">
      <c r="A4332" t="s">
        <v>739</v>
      </c>
      <c r="B4332" t="s">
        <v>20966</v>
      </c>
      <c r="C4332" t="s">
        <v>20967</v>
      </c>
      <c r="D4332">
        <v>87</v>
      </c>
      <c r="E4332" s="4">
        <v>1500000</v>
      </c>
      <c r="F4332" s="4">
        <v>163245</v>
      </c>
      <c r="G4332" s="3">
        <f>movie_metadata[[#This Row],[New_gross]]-movie_metadata[[#This Row],[New_budget]]</f>
        <v>-1336755</v>
      </c>
      <c r="H4332" s="3" t="str">
        <f>IF(movie_metadata[[#This Row],[Profit/Loss_in money]]&gt;0,"Profit","Loss")</f>
        <v>Loss</v>
      </c>
      <c r="I4332" t="s">
        <v>26</v>
      </c>
      <c r="J4332" t="s">
        <v>27</v>
      </c>
      <c r="K4332" t="s">
        <v>3924</v>
      </c>
      <c r="L4332" s="1">
        <v>1936</v>
      </c>
      <c r="M4332" t="s">
        <v>264</v>
      </c>
      <c r="N4332">
        <v>8.6</v>
      </c>
      <c r="O4332">
        <v>1.37</v>
      </c>
      <c r="P4332">
        <v>0</v>
      </c>
      <c r="Q4332">
        <v>120</v>
      </c>
      <c r="R4332">
        <v>0</v>
      </c>
      <c r="S4332">
        <v>8</v>
      </c>
      <c r="T4332" t="s">
        <v>20968</v>
      </c>
      <c r="U4332">
        <v>309</v>
      </c>
      <c r="V4332" t="s">
        <v>20969</v>
      </c>
      <c r="W4332">
        <v>143086</v>
      </c>
      <c r="X4332">
        <v>352</v>
      </c>
      <c r="Y4332" t="s">
        <v>20970</v>
      </c>
      <c r="Z4332">
        <v>1</v>
      </c>
      <c r="AA4332" t="s">
        <v>20971</v>
      </c>
      <c r="AB4332" t="s">
        <v>20972</v>
      </c>
      <c r="AC4332">
        <v>211</v>
      </c>
      <c r="AD4332">
        <v>8</v>
      </c>
    </row>
    <row r="4333" spans="1:30" x14ac:dyDescent="0.35">
      <c r="A4333" t="s">
        <v>23</v>
      </c>
      <c r="B4333" t="s">
        <v>20973</v>
      </c>
      <c r="C4333" t="s">
        <v>20974</v>
      </c>
      <c r="D4333">
        <v>91</v>
      </c>
      <c r="E4333" s="4">
        <v>1500000</v>
      </c>
      <c r="F4333" s="4">
        <v>119841</v>
      </c>
      <c r="G4333" s="3">
        <f>movie_metadata[[#This Row],[New_gross]]-movie_metadata[[#This Row],[New_budget]]</f>
        <v>-1380159</v>
      </c>
      <c r="H4333" s="3" t="str">
        <f>IF(movie_metadata[[#This Row],[Profit/Loss_in money]]&gt;0,"Profit","Loss")</f>
        <v>Loss</v>
      </c>
      <c r="I4333" t="s">
        <v>26</v>
      </c>
      <c r="J4333" t="s">
        <v>27</v>
      </c>
      <c r="K4333" t="s">
        <v>3402</v>
      </c>
      <c r="L4333" s="1">
        <v>2002</v>
      </c>
      <c r="M4333" t="s">
        <v>82</v>
      </c>
      <c r="N4333">
        <v>6.5</v>
      </c>
      <c r="O4333">
        <v>1.85</v>
      </c>
      <c r="P4333">
        <v>304</v>
      </c>
      <c r="Q4333">
        <v>31</v>
      </c>
      <c r="R4333">
        <v>18</v>
      </c>
      <c r="S4333">
        <v>597</v>
      </c>
      <c r="T4333" t="s">
        <v>6435</v>
      </c>
      <c r="U4333">
        <v>954</v>
      </c>
      <c r="V4333" t="s">
        <v>787</v>
      </c>
      <c r="W4333">
        <v>2419</v>
      </c>
      <c r="X4333">
        <v>3901</v>
      </c>
      <c r="Y4333" t="s">
        <v>5001</v>
      </c>
      <c r="Z4333">
        <v>1</v>
      </c>
      <c r="AA4333" t="s">
        <v>20975</v>
      </c>
      <c r="AB4333" t="s">
        <v>20976</v>
      </c>
      <c r="AC4333">
        <v>55</v>
      </c>
      <c r="AD4333">
        <v>767</v>
      </c>
    </row>
    <row r="4334" spans="1:30" x14ac:dyDescent="0.35">
      <c r="A4334" t="s">
        <v>23</v>
      </c>
      <c r="B4334" t="s">
        <v>6240</v>
      </c>
      <c r="C4334" t="s">
        <v>20977</v>
      </c>
      <c r="D4334">
        <v>84</v>
      </c>
      <c r="E4334" s="4">
        <v>1500000</v>
      </c>
      <c r="F4334" s="4">
        <v>173066</v>
      </c>
      <c r="G4334" s="3">
        <f>movie_metadata[[#This Row],[New_gross]]-movie_metadata[[#This Row],[New_budget]]</f>
        <v>-1326934</v>
      </c>
      <c r="H4334" s="3" t="str">
        <f>IF(movie_metadata[[#This Row],[Profit/Loss_in money]]&gt;0,"Profit","Loss")</f>
        <v>Loss</v>
      </c>
      <c r="I4334" t="s">
        <v>26</v>
      </c>
      <c r="J4334" t="s">
        <v>27</v>
      </c>
      <c r="K4334" t="s">
        <v>2779</v>
      </c>
      <c r="L4334" s="1">
        <v>2007</v>
      </c>
      <c r="M4334" t="s">
        <v>572</v>
      </c>
      <c r="N4334">
        <v>6.3</v>
      </c>
      <c r="O4334">
        <v>1.85</v>
      </c>
      <c r="P4334">
        <v>0</v>
      </c>
      <c r="Q4334">
        <v>100</v>
      </c>
      <c r="R4334">
        <v>0</v>
      </c>
      <c r="S4334">
        <v>158</v>
      </c>
      <c r="T4334" t="s">
        <v>18926</v>
      </c>
      <c r="U4334">
        <v>634</v>
      </c>
      <c r="V4334" t="s">
        <v>14808</v>
      </c>
      <c r="W4334">
        <v>21379</v>
      </c>
      <c r="X4334">
        <v>1238</v>
      </c>
      <c r="Y4334" t="s">
        <v>20978</v>
      </c>
      <c r="Z4334">
        <v>1</v>
      </c>
      <c r="AA4334" t="s">
        <v>20979</v>
      </c>
      <c r="AB4334" t="s">
        <v>20980</v>
      </c>
      <c r="AC4334">
        <v>88</v>
      </c>
      <c r="AD4334">
        <v>328</v>
      </c>
    </row>
    <row r="4335" spans="1:30" x14ac:dyDescent="0.35">
      <c r="A4335" t="s">
        <v>23</v>
      </c>
      <c r="B4335" t="s">
        <v>13742</v>
      </c>
      <c r="C4335" t="s">
        <v>20981</v>
      </c>
      <c r="D4335">
        <v>90</v>
      </c>
      <c r="E4335" s="4">
        <v>1500000</v>
      </c>
      <c r="F4335" s="4">
        <v>92362</v>
      </c>
      <c r="G4335" s="3">
        <f>movie_metadata[[#This Row],[New_gross]]-movie_metadata[[#This Row],[New_budget]]</f>
        <v>-1407638</v>
      </c>
      <c r="H4335" s="3" t="str">
        <f>IF(movie_metadata[[#This Row],[Profit/Loss_in money]]&gt;0,"Profit","Loss")</f>
        <v>Loss</v>
      </c>
      <c r="I4335" t="s">
        <v>26</v>
      </c>
      <c r="J4335" t="s">
        <v>27</v>
      </c>
      <c r="K4335" t="s">
        <v>2520</v>
      </c>
      <c r="L4335" s="1">
        <v>2005</v>
      </c>
      <c r="M4335" t="s">
        <v>29</v>
      </c>
      <c r="N4335">
        <v>4.3</v>
      </c>
      <c r="O4335">
        <v>1.85</v>
      </c>
      <c r="P4335">
        <v>68</v>
      </c>
      <c r="Q4335">
        <v>14</v>
      </c>
      <c r="R4335">
        <v>7</v>
      </c>
      <c r="S4335">
        <v>424</v>
      </c>
      <c r="T4335" t="s">
        <v>17648</v>
      </c>
      <c r="U4335">
        <v>890</v>
      </c>
      <c r="V4335" t="s">
        <v>627</v>
      </c>
      <c r="W4335">
        <v>444</v>
      </c>
      <c r="X4335">
        <v>3138</v>
      </c>
      <c r="Y4335" t="s">
        <v>10260</v>
      </c>
      <c r="Z4335">
        <v>7</v>
      </c>
      <c r="AA4335" t="s">
        <v>62</v>
      </c>
      <c r="AB4335" t="s">
        <v>20982</v>
      </c>
      <c r="AC4335">
        <v>5</v>
      </c>
      <c r="AD4335">
        <v>597</v>
      </c>
    </row>
    <row r="4336" spans="1:30" x14ac:dyDescent="0.35">
      <c r="A4336" t="s">
        <v>23</v>
      </c>
      <c r="B4336" t="s">
        <v>20983</v>
      </c>
      <c r="C4336" t="s">
        <v>20984</v>
      </c>
      <c r="D4336">
        <v>98</v>
      </c>
      <c r="E4336" s="4">
        <v>1500000</v>
      </c>
      <c r="F4336" s="4">
        <v>105943</v>
      </c>
      <c r="G4336" s="3">
        <f>movie_metadata[[#This Row],[New_gross]]-movie_metadata[[#This Row],[New_budget]]</f>
        <v>-1394057</v>
      </c>
      <c r="H4336" s="3" t="str">
        <f>IF(movie_metadata[[#This Row],[Profit/Loss_in money]]&gt;0,"Profit","Loss")</f>
        <v>Loss</v>
      </c>
      <c r="I4336" t="s">
        <v>26</v>
      </c>
      <c r="J4336" t="s">
        <v>27</v>
      </c>
      <c r="K4336" t="s">
        <v>1664</v>
      </c>
      <c r="L4336" s="1">
        <v>2015</v>
      </c>
      <c r="M4336" t="s">
        <v>60</v>
      </c>
      <c r="N4336">
        <v>6.1</v>
      </c>
      <c r="O4336">
        <v>2.35</v>
      </c>
      <c r="P4336">
        <v>212</v>
      </c>
      <c r="Q4336">
        <v>14</v>
      </c>
      <c r="R4336">
        <v>102</v>
      </c>
      <c r="S4336">
        <v>360</v>
      </c>
      <c r="T4336" t="s">
        <v>20985</v>
      </c>
      <c r="U4336">
        <v>563</v>
      </c>
      <c r="V4336" t="s">
        <v>5315</v>
      </c>
      <c r="W4336">
        <v>1351</v>
      </c>
      <c r="X4336">
        <v>2628</v>
      </c>
      <c r="Y4336" t="s">
        <v>17063</v>
      </c>
      <c r="Z4336">
        <v>0</v>
      </c>
      <c r="AA4336" t="s">
        <v>20986</v>
      </c>
      <c r="AB4336" t="s">
        <v>20987</v>
      </c>
      <c r="AC4336">
        <v>11</v>
      </c>
      <c r="AD4336">
        <v>485</v>
      </c>
    </row>
    <row r="4337" spans="1:30" x14ac:dyDescent="0.35">
      <c r="A4337" t="s">
        <v>23</v>
      </c>
      <c r="B4337" t="s">
        <v>14330</v>
      </c>
      <c r="C4337" t="s">
        <v>20988</v>
      </c>
      <c r="D4337">
        <v>108</v>
      </c>
      <c r="E4337" s="4">
        <v>1500000</v>
      </c>
      <c r="F4337" s="4">
        <v>39098914.305555552</v>
      </c>
      <c r="G4337" s="3">
        <f>movie_metadata[[#This Row],[New_gross]]-movie_metadata[[#This Row],[New_budget]]</f>
        <v>37598914.305555552</v>
      </c>
      <c r="H4337" s="3" t="str">
        <f>IF(movie_metadata[[#This Row],[Profit/Loss_in money]]&gt;0,"Profit","Loss")</f>
        <v>Profit</v>
      </c>
      <c r="I4337" t="s">
        <v>26</v>
      </c>
      <c r="J4337" t="s">
        <v>27</v>
      </c>
      <c r="K4337" t="s">
        <v>7826</v>
      </c>
      <c r="L4337" s="1">
        <v>2005</v>
      </c>
      <c r="M4337" t="s">
        <v>572</v>
      </c>
      <c r="N4337">
        <v>6</v>
      </c>
      <c r="O4337">
        <v>1.85</v>
      </c>
      <c r="P4337">
        <v>216</v>
      </c>
      <c r="Q4337">
        <v>39</v>
      </c>
      <c r="R4337">
        <v>60</v>
      </c>
      <c r="S4337">
        <v>121</v>
      </c>
      <c r="T4337" t="s">
        <v>20989</v>
      </c>
      <c r="U4337">
        <v>826</v>
      </c>
      <c r="V4337" t="s">
        <v>896</v>
      </c>
      <c r="W4337">
        <v>1134</v>
      </c>
      <c r="X4337">
        <v>1240</v>
      </c>
      <c r="Y4337" t="s">
        <v>20990</v>
      </c>
      <c r="Z4337">
        <v>0</v>
      </c>
      <c r="AA4337" t="s">
        <v>20991</v>
      </c>
      <c r="AB4337" t="s">
        <v>20992</v>
      </c>
      <c r="AC4337">
        <v>26</v>
      </c>
      <c r="AD4337">
        <v>189</v>
      </c>
    </row>
    <row r="4338" spans="1:30" x14ac:dyDescent="0.35">
      <c r="A4338" t="s">
        <v>23</v>
      </c>
      <c r="B4338" t="s">
        <v>15886</v>
      </c>
      <c r="C4338" t="s">
        <v>20993</v>
      </c>
      <c r="D4338">
        <v>124</v>
      </c>
      <c r="E4338" s="4">
        <v>1700000</v>
      </c>
      <c r="F4338" s="4">
        <v>183490</v>
      </c>
      <c r="G4338" s="3">
        <f>movie_metadata[[#This Row],[New_gross]]-movie_metadata[[#This Row],[New_budget]]</f>
        <v>-1516510</v>
      </c>
      <c r="H4338" s="3" t="str">
        <f>IF(movie_metadata[[#This Row],[Profit/Loss_in money]]&gt;0,"Profit","Loss")</f>
        <v>Loss</v>
      </c>
      <c r="I4338" t="s">
        <v>26</v>
      </c>
      <c r="J4338" t="s">
        <v>27</v>
      </c>
      <c r="K4338" t="s">
        <v>3389</v>
      </c>
      <c r="L4338" s="1">
        <v>2010</v>
      </c>
      <c r="M4338" t="s">
        <v>572</v>
      </c>
      <c r="N4338">
        <v>5.8</v>
      </c>
      <c r="O4338">
        <v>2.35</v>
      </c>
      <c r="P4338">
        <v>594</v>
      </c>
      <c r="Q4338">
        <v>35</v>
      </c>
      <c r="R4338">
        <v>407</v>
      </c>
      <c r="S4338">
        <v>7</v>
      </c>
      <c r="T4338" t="s">
        <v>20994</v>
      </c>
      <c r="U4338">
        <v>38</v>
      </c>
      <c r="V4338" t="s">
        <v>20995</v>
      </c>
      <c r="W4338">
        <v>463</v>
      </c>
      <c r="X4338">
        <v>60</v>
      </c>
      <c r="Y4338" t="s">
        <v>20996</v>
      </c>
      <c r="Z4338">
        <v>0</v>
      </c>
      <c r="AA4338" t="s">
        <v>20997</v>
      </c>
      <c r="AB4338" t="s">
        <v>20998</v>
      </c>
      <c r="AC4338">
        <v>8</v>
      </c>
      <c r="AD4338">
        <v>8</v>
      </c>
    </row>
    <row r="4339" spans="1:30" x14ac:dyDescent="0.35">
      <c r="A4339" t="s">
        <v>23</v>
      </c>
      <c r="B4339" t="s">
        <v>20999</v>
      </c>
      <c r="C4339" t="s">
        <v>21000</v>
      </c>
      <c r="D4339">
        <v>95</v>
      </c>
      <c r="E4339" s="4">
        <v>1500000</v>
      </c>
      <c r="F4339" s="4">
        <v>3478</v>
      </c>
      <c r="G4339" s="3">
        <f>movie_metadata[[#This Row],[New_gross]]-movie_metadata[[#This Row],[New_budget]]</f>
        <v>-1496522</v>
      </c>
      <c r="H4339" s="3" t="str">
        <f>IF(movie_metadata[[#This Row],[Profit/Loss_in money]]&gt;0,"Profit","Loss")</f>
        <v>Loss</v>
      </c>
      <c r="I4339" t="s">
        <v>26</v>
      </c>
      <c r="J4339" t="s">
        <v>254</v>
      </c>
      <c r="K4339" t="s">
        <v>7395</v>
      </c>
      <c r="L4339" s="1">
        <v>2008</v>
      </c>
      <c r="M4339" t="s">
        <v>4815</v>
      </c>
      <c r="N4339">
        <v>6.7</v>
      </c>
      <c r="O4339">
        <v>2.35</v>
      </c>
      <c r="P4339">
        <v>0</v>
      </c>
      <c r="Q4339">
        <v>178</v>
      </c>
      <c r="R4339">
        <v>49</v>
      </c>
      <c r="S4339">
        <v>57</v>
      </c>
      <c r="T4339" t="s">
        <v>21001</v>
      </c>
      <c r="U4339">
        <v>413</v>
      </c>
      <c r="V4339" t="s">
        <v>1047</v>
      </c>
      <c r="W4339">
        <v>22212</v>
      </c>
      <c r="X4339">
        <v>721</v>
      </c>
      <c r="Y4339" t="s">
        <v>21002</v>
      </c>
      <c r="Z4339">
        <v>0</v>
      </c>
      <c r="AA4339" t="s">
        <v>21003</v>
      </c>
      <c r="AB4339" t="s">
        <v>21004</v>
      </c>
      <c r="AC4339">
        <v>142</v>
      </c>
      <c r="AD4339">
        <v>98</v>
      </c>
    </row>
    <row r="4340" spans="1:30" x14ac:dyDescent="0.35">
      <c r="A4340" t="s">
        <v>23</v>
      </c>
      <c r="B4340" t="s">
        <v>21005</v>
      </c>
      <c r="C4340" t="s">
        <v>21006</v>
      </c>
      <c r="D4340">
        <v>90</v>
      </c>
      <c r="E4340" s="4">
        <v>2000000</v>
      </c>
      <c r="F4340" s="4">
        <v>52166</v>
      </c>
      <c r="G4340" s="3">
        <f>movie_metadata[[#This Row],[New_gross]]-movie_metadata[[#This Row],[New_budget]]</f>
        <v>-1947834</v>
      </c>
      <c r="H4340" s="3" t="str">
        <f>IF(movie_metadata[[#This Row],[Profit/Loss_in money]]&gt;0,"Profit","Loss")</f>
        <v>Loss</v>
      </c>
      <c r="I4340" t="s">
        <v>26</v>
      </c>
      <c r="J4340" t="s">
        <v>27</v>
      </c>
      <c r="K4340" t="s">
        <v>3402</v>
      </c>
      <c r="L4340" s="1">
        <v>2008</v>
      </c>
      <c r="M4340" t="s">
        <v>572</v>
      </c>
      <c r="N4340">
        <v>6.7</v>
      </c>
      <c r="O4340">
        <v>2.35</v>
      </c>
      <c r="P4340">
        <v>371</v>
      </c>
      <c r="Q4340">
        <v>46</v>
      </c>
      <c r="R4340">
        <v>7</v>
      </c>
      <c r="S4340">
        <v>711</v>
      </c>
      <c r="T4340" t="s">
        <v>8078</v>
      </c>
      <c r="U4340">
        <v>87000</v>
      </c>
      <c r="V4340" t="s">
        <v>509</v>
      </c>
      <c r="W4340">
        <v>2792</v>
      </c>
      <c r="X4340">
        <v>89263</v>
      </c>
      <c r="Y4340" t="s">
        <v>9363</v>
      </c>
      <c r="Z4340">
        <v>3</v>
      </c>
      <c r="AA4340" t="s">
        <v>21007</v>
      </c>
      <c r="AB4340" t="s">
        <v>21008</v>
      </c>
      <c r="AC4340">
        <v>22</v>
      </c>
      <c r="AD4340">
        <v>781</v>
      </c>
    </row>
    <row r="4341" spans="1:30" x14ac:dyDescent="0.35">
      <c r="A4341" t="s">
        <v>23</v>
      </c>
      <c r="B4341" t="s">
        <v>21009</v>
      </c>
      <c r="C4341" t="s">
        <v>21010</v>
      </c>
      <c r="D4341">
        <v>93</v>
      </c>
      <c r="E4341" s="4">
        <v>1500000</v>
      </c>
      <c r="F4341" s="4">
        <v>64553018.355140187</v>
      </c>
      <c r="G4341" s="3">
        <f>movie_metadata[[#This Row],[New_gross]]-movie_metadata[[#This Row],[New_budget]]</f>
        <v>63053018.355140187</v>
      </c>
      <c r="H4341" s="3" t="str">
        <f>IF(movie_metadata[[#This Row],[Profit/Loss_in money]]&gt;0,"Profit","Loss")</f>
        <v>Profit</v>
      </c>
      <c r="I4341" t="s">
        <v>26</v>
      </c>
      <c r="J4341" t="s">
        <v>27</v>
      </c>
      <c r="K4341" t="s">
        <v>1407</v>
      </c>
      <c r="L4341" s="1">
        <v>2015</v>
      </c>
      <c r="M4341" t="s">
        <v>60</v>
      </c>
      <c r="N4341">
        <v>7.6</v>
      </c>
      <c r="O4341">
        <v>2.35</v>
      </c>
      <c r="P4341">
        <v>132</v>
      </c>
      <c r="Q4341">
        <v>1</v>
      </c>
      <c r="R4341">
        <v>228</v>
      </c>
      <c r="S4341">
        <v>134</v>
      </c>
      <c r="T4341" t="s">
        <v>21009</v>
      </c>
      <c r="U4341">
        <v>310</v>
      </c>
      <c r="V4341" t="s">
        <v>12544</v>
      </c>
      <c r="W4341">
        <v>7</v>
      </c>
      <c r="X4341">
        <v>771</v>
      </c>
      <c r="Y4341" t="s">
        <v>21011</v>
      </c>
      <c r="Z4341">
        <v>1</v>
      </c>
      <c r="AA4341" t="s">
        <v>62</v>
      </c>
      <c r="AB4341" t="s">
        <v>21012</v>
      </c>
      <c r="AD4341">
        <v>228</v>
      </c>
    </row>
    <row r="4342" spans="1:30" x14ac:dyDescent="0.35">
      <c r="A4342" t="s">
        <v>23</v>
      </c>
      <c r="B4342" t="s">
        <v>12808</v>
      </c>
      <c r="C4342" t="s">
        <v>21013</v>
      </c>
      <c r="D4342">
        <v>101</v>
      </c>
      <c r="E4342" s="4">
        <v>2500000</v>
      </c>
      <c r="F4342" s="4">
        <v>1163508</v>
      </c>
      <c r="G4342" s="3">
        <f>movie_metadata[[#This Row],[New_gross]]-movie_metadata[[#This Row],[New_budget]]</f>
        <v>-1336492</v>
      </c>
      <c r="H4342" s="3" t="str">
        <f>IF(movie_metadata[[#This Row],[Profit/Loss_in money]]&gt;0,"Profit","Loss")</f>
        <v>Loss</v>
      </c>
      <c r="I4342" t="s">
        <v>26</v>
      </c>
      <c r="J4342" t="s">
        <v>27</v>
      </c>
      <c r="K4342" t="s">
        <v>887</v>
      </c>
      <c r="L4342" s="1">
        <v>2012</v>
      </c>
      <c r="M4342" t="s">
        <v>572</v>
      </c>
      <c r="N4342">
        <v>5.0999999999999996</v>
      </c>
      <c r="O4342">
        <v>2.35</v>
      </c>
      <c r="P4342">
        <v>15000</v>
      </c>
      <c r="Q4342">
        <v>234</v>
      </c>
      <c r="R4342">
        <v>0</v>
      </c>
      <c r="S4342">
        <v>721</v>
      </c>
      <c r="T4342" t="s">
        <v>14712</v>
      </c>
      <c r="U4342">
        <v>1000</v>
      </c>
      <c r="V4342" t="s">
        <v>14053</v>
      </c>
      <c r="W4342">
        <v>20376</v>
      </c>
      <c r="X4342">
        <v>5158</v>
      </c>
      <c r="Y4342" t="s">
        <v>17200</v>
      </c>
      <c r="Z4342">
        <v>1</v>
      </c>
      <c r="AA4342" t="s">
        <v>21014</v>
      </c>
      <c r="AB4342" t="s">
        <v>21015</v>
      </c>
      <c r="AC4342">
        <v>166</v>
      </c>
      <c r="AD4342">
        <v>725</v>
      </c>
    </row>
    <row r="4343" spans="1:30" x14ac:dyDescent="0.35">
      <c r="A4343" t="s">
        <v>23</v>
      </c>
      <c r="B4343" t="s">
        <v>21016</v>
      </c>
      <c r="C4343" t="s">
        <v>21017</v>
      </c>
      <c r="D4343">
        <v>107</v>
      </c>
      <c r="E4343" s="4">
        <v>350000</v>
      </c>
      <c r="F4343" s="4">
        <v>41403387.075000003</v>
      </c>
      <c r="G4343" s="3">
        <f>movie_metadata[[#This Row],[New_gross]]-movie_metadata[[#This Row],[New_budget]]</f>
        <v>41053387.075000003</v>
      </c>
      <c r="H4343" s="3" t="str">
        <f>IF(movie_metadata[[#This Row],[Profit/Loss_in money]]&gt;0,"Profit","Loss")</f>
        <v>Profit</v>
      </c>
      <c r="I4343" t="s">
        <v>26</v>
      </c>
      <c r="J4343" t="s">
        <v>165</v>
      </c>
      <c r="K4343" t="s">
        <v>18627</v>
      </c>
      <c r="L4343" s="1">
        <v>2014</v>
      </c>
      <c r="M4343" t="s">
        <v>4815</v>
      </c>
      <c r="N4343">
        <v>6.8</v>
      </c>
      <c r="O4343">
        <v>2.35</v>
      </c>
      <c r="P4343">
        <v>10000</v>
      </c>
      <c r="Q4343">
        <v>166</v>
      </c>
      <c r="R4343">
        <v>3</v>
      </c>
      <c r="S4343">
        <v>28</v>
      </c>
      <c r="T4343" t="s">
        <v>21018</v>
      </c>
      <c r="U4343">
        <v>61</v>
      </c>
      <c r="V4343" t="s">
        <v>21019</v>
      </c>
      <c r="W4343">
        <v>23323</v>
      </c>
      <c r="X4343">
        <v>165</v>
      </c>
      <c r="Y4343" t="s">
        <v>21020</v>
      </c>
      <c r="Z4343">
        <v>3</v>
      </c>
      <c r="AA4343" t="s">
        <v>21021</v>
      </c>
      <c r="AB4343" t="s">
        <v>21022</v>
      </c>
      <c r="AC4343">
        <v>83</v>
      </c>
      <c r="AD4343">
        <v>46</v>
      </c>
    </row>
    <row r="4344" spans="1:30" x14ac:dyDescent="0.35">
      <c r="A4344" t="s">
        <v>23</v>
      </c>
      <c r="B4344" t="s">
        <v>21023</v>
      </c>
      <c r="C4344" t="s">
        <v>21024</v>
      </c>
      <c r="D4344">
        <v>20</v>
      </c>
      <c r="E4344" s="4">
        <v>1500000</v>
      </c>
      <c r="F4344" s="4">
        <v>41403387.075000003</v>
      </c>
      <c r="G4344" s="3">
        <f>movie_metadata[[#This Row],[New_gross]]-movie_metadata[[#This Row],[New_budget]]</f>
        <v>39903387.075000003</v>
      </c>
      <c r="H4344" s="3" t="str">
        <f>IF(movie_metadata[[#This Row],[Profit/Loss_in money]]&gt;0,"Profit","Loss")</f>
        <v>Profit</v>
      </c>
      <c r="I4344" t="s">
        <v>26</v>
      </c>
      <c r="J4344" t="s">
        <v>27</v>
      </c>
      <c r="K4344" t="s">
        <v>61</v>
      </c>
      <c r="L4344" s="1">
        <v>2005</v>
      </c>
      <c r="M4344" t="s">
        <v>4815</v>
      </c>
      <c r="N4344">
        <v>6.8</v>
      </c>
      <c r="O4344">
        <v>1.85</v>
      </c>
      <c r="P4344">
        <v>0</v>
      </c>
      <c r="Q4344">
        <v>56</v>
      </c>
      <c r="R4344">
        <v>21</v>
      </c>
      <c r="S4344">
        <v>0</v>
      </c>
      <c r="T4344" t="s">
        <v>21025</v>
      </c>
      <c r="U4344">
        <v>0</v>
      </c>
      <c r="V4344" t="s">
        <v>21026</v>
      </c>
      <c r="W4344">
        <v>4120</v>
      </c>
      <c r="X4344">
        <v>0</v>
      </c>
      <c r="Y4344" t="s">
        <v>21027</v>
      </c>
      <c r="Z4344">
        <v>0</v>
      </c>
      <c r="AA4344" t="s">
        <v>21028</v>
      </c>
      <c r="AB4344" t="s">
        <v>21029</v>
      </c>
      <c r="AC4344">
        <v>70</v>
      </c>
      <c r="AD4344">
        <v>0</v>
      </c>
    </row>
    <row r="4345" spans="1:30" x14ac:dyDescent="0.35">
      <c r="A4345" t="s">
        <v>23</v>
      </c>
      <c r="B4345" t="s">
        <v>21030</v>
      </c>
      <c r="C4345" t="s">
        <v>21031</v>
      </c>
      <c r="D4345">
        <v>87</v>
      </c>
      <c r="E4345" s="4">
        <v>1500000</v>
      </c>
      <c r="F4345" s="4">
        <v>41403387.075000003</v>
      </c>
      <c r="G4345" s="3">
        <f>movie_metadata[[#This Row],[New_gross]]-movie_metadata[[#This Row],[New_budget]]</f>
        <v>39903387.075000003</v>
      </c>
      <c r="H4345" s="3" t="str">
        <f>IF(movie_metadata[[#This Row],[Profit/Loss_in money]]&gt;0,"Profit","Loss")</f>
        <v>Profit</v>
      </c>
      <c r="I4345" t="s">
        <v>26</v>
      </c>
      <c r="J4345" t="s">
        <v>254</v>
      </c>
      <c r="K4345" t="s">
        <v>679</v>
      </c>
      <c r="L4345" s="1">
        <v>2005</v>
      </c>
      <c r="M4345" t="s">
        <v>60</v>
      </c>
      <c r="N4345">
        <v>6.8</v>
      </c>
      <c r="O4345">
        <v>2.35</v>
      </c>
      <c r="P4345">
        <v>193</v>
      </c>
      <c r="Q4345">
        <v>16</v>
      </c>
      <c r="R4345">
        <v>0</v>
      </c>
      <c r="S4345">
        <v>108</v>
      </c>
      <c r="T4345" t="s">
        <v>21032</v>
      </c>
      <c r="U4345">
        <v>199</v>
      </c>
      <c r="V4345" t="s">
        <v>21033</v>
      </c>
      <c r="W4345">
        <v>1232</v>
      </c>
      <c r="X4345">
        <v>596</v>
      </c>
      <c r="Y4345" t="s">
        <v>21034</v>
      </c>
      <c r="Z4345">
        <v>2</v>
      </c>
      <c r="AA4345" t="s">
        <v>21035</v>
      </c>
      <c r="AB4345" t="s">
        <v>21036</v>
      </c>
      <c r="AC4345">
        <v>10</v>
      </c>
      <c r="AD4345">
        <v>134</v>
      </c>
    </row>
    <row r="4346" spans="1:30" x14ac:dyDescent="0.35">
      <c r="A4346" t="s">
        <v>60</v>
      </c>
      <c r="B4346" t="s">
        <v>21037</v>
      </c>
      <c r="C4346" t="s">
        <v>21038</v>
      </c>
      <c r="D4346">
        <v>98</v>
      </c>
      <c r="E4346" s="4">
        <v>1500000</v>
      </c>
      <c r="F4346" s="4">
        <v>40807395.57333333</v>
      </c>
      <c r="G4346" s="3">
        <f>movie_metadata[[#This Row],[New_gross]]-movie_metadata[[#This Row],[New_budget]]</f>
        <v>39307395.57333333</v>
      </c>
      <c r="H4346" s="3" t="str">
        <f>IF(movie_metadata[[#This Row],[Profit/Loss_in money]]&gt;0,"Profit","Loss")</f>
        <v>Profit</v>
      </c>
      <c r="I4346" t="s">
        <v>26</v>
      </c>
      <c r="J4346" t="s">
        <v>27</v>
      </c>
      <c r="K4346" t="s">
        <v>2520</v>
      </c>
      <c r="L4346" s="1">
        <v>2013</v>
      </c>
      <c r="M4346" t="s">
        <v>572</v>
      </c>
      <c r="N4346">
        <v>6.3</v>
      </c>
      <c r="O4346">
        <v>1.89</v>
      </c>
      <c r="P4346">
        <v>283</v>
      </c>
      <c r="Q4346">
        <v>9</v>
      </c>
      <c r="R4346">
        <v>11</v>
      </c>
      <c r="S4346">
        <v>636</v>
      </c>
      <c r="T4346" t="s">
        <v>2516</v>
      </c>
      <c r="U4346">
        <v>979</v>
      </c>
      <c r="V4346" t="s">
        <v>1646</v>
      </c>
      <c r="W4346">
        <v>291</v>
      </c>
      <c r="X4346">
        <v>4036</v>
      </c>
      <c r="Y4346" t="s">
        <v>7650</v>
      </c>
      <c r="Z4346">
        <v>2</v>
      </c>
      <c r="AA4346" t="s">
        <v>62</v>
      </c>
      <c r="AB4346" t="s">
        <v>21039</v>
      </c>
      <c r="AC4346">
        <v>7</v>
      </c>
      <c r="AD4346">
        <v>975</v>
      </c>
    </row>
    <row r="4347" spans="1:30" x14ac:dyDescent="0.35">
      <c r="A4347" t="s">
        <v>23</v>
      </c>
      <c r="B4347" t="s">
        <v>21040</v>
      </c>
      <c r="C4347" t="s">
        <v>21041</v>
      </c>
      <c r="D4347">
        <v>112</v>
      </c>
      <c r="E4347" s="4">
        <v>5000000</v>
      </c>
      <c r="F4347" s="4">
        <v>41095974.55704698</v>
      </c>
      <c r="G4347" s="3">
        <f>movie_metadata[[#This Row],[New_gross]]-movie_metadata[[#This Row],[New_budget]]</f>
        <v>36095974.55704698</v>
      </c>
      <c r="H4347" s="3" t="str">
        <f>IF(movie_metadata[[#This Row],[Profit/Loss_in money]]&gt;0,"Profit","Loss")</f>
        <v>Profit</v>
      </c>
      <c r="I4347" t="s">
        <v>26</v>
      </c>
      <c r="J4347" t="s">
        <v>8804</v>
      </c>
      <c r="K4347" t="s">
        <v>2520</v>
      </c>
      <c r="L4347" s="1">
        <v>2014</v>
      </c>
      <c r="M4347" t="s">
        <v>4815</v>
      </c>
      <c r="N4347">
        <v>7.1</v>
      </c>
      <c r="O4347">
        <v>2.35</v>
      </c>
      <c r="P4347">
        <v>0</v>
      </c>
      <c r="Q4347">
        <v>18</v>
      </c>
      <c r="R4347">
        <v>34</v>
      </c>
      <c r="S4347">
        <v>71</v>
      </c>
      <c r="T4347" t="s">
        <v>21042</v>
      </c>
      <c r="U4347">
        <v>129</v>
      </c>
      <c r="V4347" t="s">
        <v>21043</v>
      </c>
      <c r="W4347">
        <v>2841</v>
      </c>
      <c r="X4347">
        <v>588</v>
      </c>
      <c r="Y4347" t="s">
        <v>21044</v>
      </c>
      <c r="Z4347">
        <v>2</v>
      </c>
      <c r="AA4347" t="s">
        <v>62</v>
      </c>
      <c r="AB4347" t="s">
        <v>21045</v>
      </c>
      <c r="AC4347">
        <v>13</v>
      </c>
      <c r="AD4347">
        <v>98</v>
      </c>
    </row>
    <row r="4348" spans="1:30" x14ac:dyDescent="0.35">
      <c r="A4348" t="s">
        <v>23</v>
      </c>
      <c r="B4348" t="s">
        <v>21046</v>
      </c>
      <c r="C4348" t="s">
        <v>21047</v>
      </c>
      <c r="D4348">
        <v>82</v>
      </c>
      <c r="E4348" s="4">
        <v>1500000</v>
      </c>
      <c r="F4348" s="4">
        <v>8524723.4000000004</v>
      </c>
      <c r="G4348" s="3">
        <f>movie_metadata[[#This Row],[New_gross]]-movie_metadata[[#This Row],[New_budget]]</f>
        <v>7024723.4000000004</v>
      </c>
      <c r="H4348" s="3" t="str">
        <f>IF(movie_metadata[[#This Row],[Profit/Loss_in money]]&gt;0,"Profit","Loss")</f>
        <v>Profit</v>
      </c>
      <c r="I4348" t="s">
        <v>26</v>
      </c>
      <c r="J4348" t="s">
        <v>254</v>
      </c>
      <c r="K4348" t="s">
        <v>12319</v>
      </c>
      <c r="L4348" s="1">
        <v>2014</v>
      </c>
      <c r="M4348" t="s">
        <v>60</v>
      </c>
      <c r="N4348">
        <v>2.8</v>
      </c>
      <c r="O4348">
        <v>2.35</v>
      </c>
      <c r="P4348">
        <v>236</v>
      </c>
      <c r="Q4348">
        <v>4</v>
      </c>
      <c r="R4348">
        <v>65</v>
      </c>
      <c r="S4348">
        <v>146</v>
      </c>
      <c r="T4348" t="s">
        <v>21048</v>
      </c>
      <c r="U4348">
        <v>341</v>
      </c>
      <c r="V4348" t="s">
        <v>21049</v>
      </c>
      <c r="W4348">
        <v>459</v>
      </c>
      <c r="X4348">
        <v>967</v>
      </c>
      <c r="Y4348" t="s">
        <v>21050</v>
      </c>
      <c r="Z4348">
        <v>0</v>
      </c>
      <c r="AA4348" t="s">
        <v>62</v>
      </c>
      <c r="AB4348" t="s">
        <v>21051</v>
      </c>
      <c r="AC4348">
        <v>10</v>
      </c>
      <c r="AD4348">
        <v>265</v>
      </c>
    </row>
    <row r="4349" spans="1:30" x14ac:dyDescent="0.35">
      <c r="A4349" t="s">
        <v>23</v>
      </c>
      <c r="B4349" t="s">
        <v>21052</v>
      </c>
      <c r="C4349" t="s">
        <v>21053</v>
      </c>
      <c r="D4349">
        <v>102</v>
      </c>
      <c r="E4349" s="4">
        <v>2000000</v>
      </c>
      <c r="F4349" s="4">
        <v>82054764.760000005</v>
      </c>
      <c r="G4349" s="3">
        <f>movie_metadata[[#This Row],[New_gross]]-movie_metadata[[#This Row],[New_budget]]</f>
        <v>80054764.760000005</v>
      </c>
      <c r="H4349" s="3" t="str">
        <f>IF(movie_metadata[[#This Row],[Profit/Loss_in money]]&gt;0,"Profit","Loss")</f>
        <v>Profit</v>
      </c>
      <c r="I4349" t="s">
        <v>26</v>
      </c>
      <c r="J4349" t="s">
        <v>27</v>
      </c>
      <c r="K4349" t="s">
        <v>3924</v>
      </c>
      <c r="L4349" s="1">
        <v>2015</v>
      </c>
      <c r="M4349" t="s">
        <v>29</v>
      </c>
      <c r="N4349">
        <v>8.1999999999999993</v>
      </c>
      <c r="O4349">
        <v>1.85</v>
      </c>
      <c r="P4349">
        <v>232</v>
      </c>
      <c r="Q4349">
        <v>1</v>
      </c>
      <c r="R4349">
        <v>5</v>
      </c>
      <c r="S4349">
        <v>259</v>
      </c>
      <c r="T4349" t="s">
        <v>1835</v>
      </c>
      <c r="U4349">
        <v>3000</v>
      </c>
      <c r="V4349" t="s">
        <v>13655</v>
      </c>
      <c r="W4349">
        <v>108</v>
      </c>
      <c r="X4349">
        <v>4320</v>
      </c>
      <c r="Y4349" t="s">
        <v>6809</v>
      </c>
      <c r="AA4349" t="s">
        <v>21054</v>
      </c>
      <c r="AB4349" t="s">
        <v>21055</v>
      </c>
      <c r="AC4349">
        <v>1</v>
      </c>
      <c r="AD4349">
        <v>660</v>
      </c>
    </row>
    <row r="4350" spans="1:30" x14ac:dyDescent="0.35">
      <c r="A4350" t="s">
        <v>23</v>
      </c>
      <c r="B4350" t="s">
        <v>21056</v>
      </c>
      <c r="C4350" t="s">
        <v>21057</v>
      </c>
      <c r="D4350">
        <v>97</v>
      </c>
      <c r="E4350" s="4">
        <v>1500000</v>
      </c>
      <c r="F4350" s="4">
        <v>11261862.333333334</v>
      </c>
      <c r="G4350" s="3">
        <f>movie_metadata[[#This Row],[New_gross]]-movie_metadata[[#This Row],[New_budget]]</f>
        <v>9761862.333333334</v>
      </c>
      <c r="H4350" s="3" t="str">
        <f>IF(movie_metadata[[#This Row],[Profit/Loss_in money]]&gt;0,"Profit","Loss")</f>
        <v>Profit</v>
      </c>
      <c r="I4350" t="s">
        <v>26</v>
      </c>
      <c r="J4350" t="s">
        <v>27</v>
      </c>
      <c r="K4350" t="s">
        <v>326</v>
      </c>
      <c r="L4350" s="1">
        <v>2015</v>
      </c>
      <c r="M4350" t="s">
        <v>60</v>
      </c>
      <c r="N4350">
        <v>3.1</v>
      </c>
      <c r="O4350">
        <v>2.35</v>
      </c>
      <c r="P4350">
        <v>402</v>
      </c>
      <c r="Q4350">
        <v>6</v>
      </c>
      <c r="R4350">
        <v>764</v>
      </c>
      <c r="S4350">
        <v>492</v>
      </c>
      <c r="T4350" t="s">
        <v>9631</v>
      </c>
      <c r="U4350">
        <v>835</v>
      </c>
      <c r="V4350" t="s">
        <v>21058</v>
      </c>
      <c r="W4350">
        <v>735</v>
      </c>
      <c r="X4350">
        <v>2882</v>
      </c>
      <c r="Y4350" t="s">
        <v>9974</v>
      </c>
      <c r="Z4350">
        <v>3</v>
      </c>
      <c r="AA4350" t="s">
        <v>62</v>
      </c>
      <c r="AB4350" t="s">
        <v>21059</v>
      </c>
      <c r="AC4350">
        <v>18</v>
      </c>
      <c r="AD4350">
        <v>522</v>
      </c>
    </row>
    <row r="4351" spans="1:30" x14ac:dyDescent="0.35">
      <c r="A4351" t="s">
        <v>23</v>
      </c>
      <c r="B4351" t="s">
        <v>21060</v>
      </c>
      <c r="C4351" t="s">
        <v>21061</v>
      </c>
      <c r="D4351">
        <v>101</v>
      </c>
      <c r="E4351" s="4">
        <v>1500000</v>
      </c>
      <c r="F4351" s="4">
        <v>15540818.818181818</v>
      </c>
      <c r="G4351" s="3">
        <f>movie_metadata[[#This Row],[New_gross]]-movie_metadata[[#This Row],[New_budget]]</f>
        <v>14040818.818181818</v>
      </c>
      <c r="H4351" s="3" t="str">
        <f>IF(movie_metadata[[#This Row],[Profit/Loss_in money]]&gt;0,"Profit","Loss")</f>
        <v>Profit</v>
      </c>
      <c r="I4351" t="s">
        <v>26</v>
      </c>
      <c r="J4351" t="s">
        <v>27</v>
      </c>
      <c r="K4351" t="s">
        <v>6122</v>
      </c>
      <c r="L4351" s="1">
        <v>2015</v>
      </c>
      <c r="M4351" t="s">
        <v>4815</v>
      </c>
      <c r="N4351">
        <v>3.3</v>
      </c>
      <c r="O4351">
        <v>2.35</v>
      </c>
      <c r="P4351">
        <v>750</v>
      </c>
      <c r="Q4351">
        <v>35</v>
      </c>
      <c r="R4351">
        <v>37</v>
      </c>
      <c r="S4351">
        <v>56</v>
      </c>
      <c r="T4351" t="s">
        <v>21062</v>
      </c>
      <c r="U4351">
        <v>501</v>
      </c>
      <c r="V4351" t="s">
        <v>3956</v>
      </c>
      <c r="W4351">
        <v>1547</v>
      </c>
      <c r="X4351">
        <v>1044</v>
      </c>
      <c r="Y4351" t="s">
        <v>21063</v>
      </c>
      <c r="Z4351">
        <v>1</v>
      </c>
      <c r="AA4351" t="s">
        <v>21064</v>
      </c>
      <c r="AB4351" t="s">
        <v>21065</v>
      </c>
      <c r="AC4351">
        <v>42</v>
      </c>
      <c r="AD4351">
        <v>418</v>
      </c>
    </row>
    <row r="4352" spans="1:30" x14ac:dyDescent="0.35">
      <c r="A4352" t="s">
        <v>23</v>
      </c>
      <c r="B4352" t="s">
        <v>21066</v>
      </c>
      <c r="C4352" t="s">
        <v>21067</v>
      </c>
      <c r="D4352">
        <v>93</v>
      </c>
      <c r="E4352" s="4">
        <v>2000000</v>
      </c>
      <c r="F4352" s="4">
        <v>13953816.090909092</v>
      </c>
      <c r="G4352" s="3">
        <f>movie_metadata[[#This Row],[New_gross]]-movie_metadata[[#This Row],[New_budget]]</f>
        <v>11953816.090909092</v>
      </c>
      <c r="H4352" s="3" t="str">
        <f>IF(movie_metadata[[#This Row],[Profit/Loss_in money]]&gt;0,"Profit","Loss")</f>
        <v>Profit</v>
      </c>
      <c r="I4352" t="s">
        <v>26</v>
      </c>
      <c r="J4352" t="s">
        <v>27</v>
      </c>
      <c r="K4352" t="s">
        <v>4895</v>
      </c>
      <c r="L4352" s="1">
        <v>2015</v>
      </c>
      <c r="M4352" t="s">
        <v>572</v>
      </c>
      <c r="N4352">
        <v>3.6</v>
      </c>
      <c r="O4352">
        <v>2.35</v>
      </c>
      <c r="P4352">
        <v>135</v>
      </c>
      <c r="Q4352">
        <v>27</v>
      </c>
      <c r="R4352">
        <v>9</v>
      </c>
      <c r="S4352">
        <v>485</v>
      </c>
      <c r="T4352" t="s">
        <v>14764</v>
      </c>
      <c r="U4352">
        <v>708</v>
      </c>
      <c r="V4352" t="s">
        <v>6454</v>
      </c>
      <c r="W4352">
        <v>133</v>
      </c>
      <c r="X4352">
        <v>2870</v>
      </c>
      <c r="Y4352" t="s">
        <v>21068</v>
      </c>
      <c r="AA4352" t="s">
        <v>21069</v>
      </c>
      <c r="AB4352" t="s">
        <v>21070</v>
      </c>
      <c r="AC4352">
        <v>2</v>
      </c>
      <c r="AD4352">
        <v>571</v>
      </c>
    </row>
    <row r="4353" spans="1:30" x14ac:dyDescent="0.35">
      <c r="A4353" t="s">
        <v>23</v>
      </c>
      <c r="B4353" t="s">
        <v>21071</v>
      </c>
      <c r="C4353" t="s">
        <v>21072</v>
      </c>
      <c r="D4353">
        <v>83</v>
      </c>
      <c r="E4353" s="4">
        <v>2000000</v>
      </c>
      <c r="F4353" s="4">
        <v>184925485</v>
      </c>
      <c r="G4353" s="3">
        <f>movie_metadata[[#This Row],[New_gross]]-movie_metadata[[#This Row],[New_budget]]</f>
        <v>182925485</v>
      </c>
      <c r="H4353" s="3" t="str">
        <f>IF(movie_metadata[[#This Row],[Profit/Loss_in money]]&gt;0,"Profit","Loss")</f>
        <v>Profit</v>
      </c>
      <c r="I4353" t="s">
        <v>26</v>
      </c>
      <c r="J4353" t="s">
        <v>27</v>
      </c>
      <c r="K4353" t="s">
        <v>6019</v>
      </c>
      <c r="L4353" s="1">
        <v>1937</v>
      </c>
      <c r="M4353" t="s">
        <v>6020</v>
      </c>
      <c r="N4353">
        <v>7.7</v>
      </c>
      <c r="O4353">
        <v>1.37</v>
      </c>
      <c r="P4353">
        <v>0</v>
      </c>
      <c r="Q4353">
        <v>145</v>
      </c>
      <c r="R4353">
        <v>0</v>
      </c>
      <c r="S4353">
        <v>31</v>
      </c>
      <c r="T4353" t="s">
        <v>21073</v>
      </c>
      <c r="U4353">
        <v>82</v>
      </c>
      <c r="V4353" t="s">
        <v>21074</v>
      </c>
      <c r="W4353">
        <v>133348</v>
      </c>
      <c r="X4353">
        <v>229</v>
      </c>
      <c r="Y4353" t="s">
        <v>21075</v>
      </c>
      <c r="Z4353">
        <v>1</v>
      </c>
      <c r="AA4353" t="s">
        <v>21076</v>
      </c>
      <c r="AB4353" t="s">
        <v>21077</v>
      </c>
      <c r="AC4353">
        <v>204</v>
      </c>
      <c r="AD4353">
        <v>47</v>
      </c>
    </row>
    <row r="4354" spans="1:30" x14ac:dyDescent="0.35">
      <c r="A4354" t="s">
        <v>23</v>
      </c>
      <c r="B4354" t="s">
        <v>21078</v>
      </c>
      <c r="C4354" t="s">
        <v>21079</v>
      </c>
      <c r="D4354">
        <v>106</v>
      </c>
      <c r="E4354" s="4">
        <v>1400000</v>
      </c>
      <c r="F4354" s="4">
        <v>304124</v>
      </c>
      <c r="G4354" s="3">
        <f>movie_metadata[[#This Row],[New_gross]]-movie_metadata[[#This Row],[New_budget]]</f>
        <v>-1095876</v>
      </c>
      <c r="H4354" s="3" t="str">
        <f>IF(movie_metadata[[#This Row],[Profit/Loss_in money]]&gt;0,"Profit","Loss")</f>
        <v>Loss</v>
      </c>
      <c r="I4354" t="s">
        <v>2765</v>
      </c>
      <c r="J4354" t="s">
        <v>18912</v>
      </c>
      <c r="K4354" t="s">
        <v>3402</v>
      </c>
      <c r="L4354" s="1">
        <v>2004</v>
      </c>
      <c r="M4354" t="s">
        <v>572</v>
      </c>
      <c r="N4354">
        <v>6.7</v>
      </c>
      <c r="O4354">
        <v>1.85</v>
      </c>
      <c r="P4354">
        <v>57</v>
      </c>
      <c r="Q4354">
        <v>78</v>
      </c>
      <c r="R4354">
        <v>33</v>
      </c>
      <c r="S4354">
        <v>3</v>
      </c>
      <c r="T4354" t="s">
        <v>21080</v>
      </c>
      <c r="U4354">
        <v>341</v>
      </c>
      <c r="V4354" t="s">
        <v>18234</v>
      </c>
      <c r="W4354">
        <v>2720</v>
      </c>
      <c r="X4354">
        <v>358</v>
      </c>
      <c r="Y4354" t="s">
        <v>21081</v>
      </c>
      <c r="Z4354">
        <v>0</v>
      </c>
      <c r="AA4354" t="s">
        <v>21082</v>
      </c>
      <c r="AB4354" t="s">
        <v>21083</v>
      </c>
      <c r="AC4354">
        <v>37</v>
      </c>
      <c r="AD4354">
        <v>5</v>
      </c>
    </row>
    <row r="4355" spans="1:30" x14ac:dyDescent="0.35">
      <c r="A4355" t="s">
        <v>23</v>
      </c>
      <c r="B4355" t="s">
        <v>21084</v>
      </c>
      <c r="C4355" t="s">
        <v>21085</v>
      </c>
      <c r="D4355">
        <v>113</v>
      </c>
      <c r="E4355" s="4">
        <v>1455000</v>
      </c>
      <c r="F4355" s="4">
        <v>46357505.382716052</v>
      </c>
      <c r="G4355" s="3">
        <f>movie_metadata[[#This Row],[New_gross]]-movie_metadata[[#This Row],[New_budget]]</f>
        <v>44902505.382716052</v>
      </c>
      <c r="H4355" s="3" t="str">
        <f>IF(movie_metadata[[#This Row],[Profit/Loss_in money]]&gt;0,"Profit","Loss")</f>
        <v>Profit</v>
      </c>
      <c r="I4355" t="s">
        <v>26</v>
      </c>
      <c r="J4355" t="s">
        <v>45</v>
      </c>
      <c r="K4355" t="s">
        <v>14992</v>
      </c>
      <c r="L4355" s="1">
        <v>1968</v>
      </c>
      <c r="M4355" t="s">
        <v>82</v>
      </c>
      <c r="N4355">
        <v>5.5</v>
      </c>
      <c r="O4355">
        <v>2.35</v>
      </c>
      <c r="P4355">
        <v>209</v>
      </c>
      <c r="Q4355">
        <v>10</v>
      </c>
      <c r="R4355">
        <v>74</v>
      </c>
      <c r="S4355">
        <v>387</v>
      </c>
      <c r="T4355" t="s">
        <v>17823</v>
      </c>
      <c r="U4355">
        <v>984</v>
      </c>
      <c r="V4355" t="s">
        <v>21086</v>
      </c>
      <c r="W4355">
        <v>1978</v>
      </c>
      <c r="X4355">
        <v>2140</v>
      </c>
      <c r="Y4355" t="s">
        <v>19135</v>
      </c>
      <c r="Z4355">
        <v>2</v>
      </c>
      <c r="AA4355" t="s">
        <v>21087</v>
      </c>
      <c r="AB4355" t="s">
        <v>21088</v>
      </c>
      <c r="AC4355">
        <v>41</v>
      </c>
      <c r="AD4355">
        <v>423</v>
      </c>
    </row>
    <row r="4356" spans="1:30" x14ac:dyDescent="0.35">
      <c r="A4356" t="s">
        <v>23</v>
      </c>
      <c r="B4356" t="s">
        <v>21089</v>
      </c>
      <c r="C4356" t="s">
        <v>21090</v>
      </c>
      <c r="D4356">
        <v>94</v>
      </c>
      <c r="E4356" s="4">
        <v>1400000</v>
      </c>
      <c r="F4356" s="4">
        <v>36830</v>
      </c>
      <c r="G4356" s="3">
        <f>movie_metadata[[#This Row],[New_gross]]-movie_metadata[[#This Row],[New_budget]]</f>
        <v>-1363170</v>
      </c>
      <c r="H4356" s="3" t="str">
        <f>IF(movie_metadata[[#This Row],[Profit/Loss_in money]]&gt;0,"Profit","Loss")</f>
        <v>Loss</v>
      </c>
      <c r="I4356" t="s">
        <v>26</v>
      </c>
      <c r="J4356" t="s">
        <v>45</v>
      </c>
      <c r="K4356" t="s">
        <v>21091</v>
      </c>
      <c r="L4356" s="1">
        <v>2004</v>
      </c>
      <c r="M4356" t="s">
        <v>29</v>
      </c>
      <c r="N4356">
        <v>6.6</v>
      </c>
      <c r="O4356">
        <v>1.85</v>
      </c>
      <c r="P4356">
        <v>400</v>
      </c>
      <c r="Q4356">
        <v>60</v>
      </c>
      <c r="R4356">
        <v>87</v>
      </c>
      <c r="S4356">
        <v>37</v>
      </c>
      <c r="T4356" t="s">
        <v>21092</v>
      </c>
      <c r="U4356">
        <v>87</v>
      </c>
      <c r="V4356" t="s">
        <v>21089</v>
      </c>
      <c r="W4356">
        <v>3291</v>
      </c>
      <c r="X4356">
        <v>256</v>
      </c>
      <c r="Y4356" t="s">
        <v>21093</v>
      </c>
      <c r="Z4356">
        <v>0</v>
      </c>
      <c r="AA4356" t="s">
        <v>21094</v>
      </c>
      <c r="AB4356" t="s">
        <v>21095</v>
      </c>
      <c r="AC4356">
        <v>63</v>
      </c>
      <c r="AD4356">
        <v>70</v>
      </c>
    </row>
    <row r="4357" spans="1:30" x14ac:dyDescent="0.35">
      <c r="A4357" t="s">
        <v>23</v>
      </c>
      <c r="B4357" t="s">
        <v>21096</v>
      </c>
      <c r="C4357" t="s">
        <v>21097</v>
      </c>
      <c r="D4357">
        <v>101</v>
      </c>
      <c r="E4357" s="4">
        <v>2000000</v>
      </c>
      <c r="F4357" s="4">
        <v>30689986</v>
      </c>
      <c r="G4357" s="3">
        <f>movie_metadata[[#This Row],[New_gross]]-movie_metadata[[#This Row],[New_budget]]</f>
        <v>28689986</v>
      </c>
      <c r="H4357" s="3" t="str">
        <f>IF(movie_metadata[[#This Row],[Profit/Loss_in money]]&gt;0,"Profit","Loss")</f>
        <v>Profit</v>
      </c>
      <c r="I4357" t="s">
        <v>26</v>
      </c>
      <c r="J4357" t="s">
        <v>27</v>
      </c>
      <c r="K4357" t="s">
        <v>3402</v>
      </c>
      <c r="L4357" s="1">
        <v>2016</v>
      </c>
      <c r="M4357" t="s">
        <v>82</v>
      </c>
      <c r="N4357">
        <v>4.8</v>
      </c>
      <c r="O4357">
        <v>2.35</v>
      </c>
      <c r="P4357">
        <v>724</v>
      </c>
      <c r="Q4357">
        <v>9</v>
      </c>
      <c r="R4357">
        <v>20</v>
      </c>
      <c r="S4357">
        <v>256</v>
      </c>
      <c r="T4357" t="s">
        <v>21098</v>
      </c>
      <c r="U4357">
        <v>1000</v>
      </c>
      <c r="V4357" t="s">
        <v>3750</v>
      </c>
      <c r="W4357">
        <v>162</v>
      </c>
      <c r="X4357">
        <v>2419</v>
      </c>
      <c r="Y4357" t="s">
        <v>21099</v>
      </c>
      <c r="AA4357" t="s">
        <v>62</v>
      </c>
      <c r="AB4357" t="s">
        <v>21100</v>
      </c>
      <c r="AC4357">
        <v>8</v>
      </c>
      <c r="AD4357">
        <v>301</v>
      </c>
    </row>
    <row r="4358" spans="1:30" x14ac:dyDescent="0.35">
      <c r="A4358" t="s">
        <v>23</v>
      </c>
      <c r="B4358" t="s">
        <v>17154</v>
      </c>
      <c r="C4358" t="s">
        <v>21101</v>
      </c>
      <c r="D4358">
        <v>99</v>
      </c>
      <c r="E4358" s="4">
        <v>3150000</v>
      </c>
      <c r="F4358" s="4">
        <v>46357505.382716052</v>
      </c>
      <c r="G4358" s="3">
        <f>movie_metadata[[#This Row],[New_gross]]-movie_metadata[[#This Row],[New_budget]]</f>
        <v>43207505.382716052</v>
      </c>
      <c r="H4358" s="3" t="str">
        <f>IF(movie_metadata[[#This Row],[Profit/Loss_in money]]&gt;0,"Profit","Loss")</f>
        <v>Profit</v>
      </c>
      <c r="I4358" t="s">
        <v>26</v>
      </c>
      <c r="J4358" t="s">
        <v>254</v>
      </c>
      <c r="K4358" t="s">
        <v>5534</v>
      </c>
      <c r="L4358" s="1">
        <v>2014</v>
      </c>
      <c r="M4358" t="s">
        <v>60</v>
      </c>
      <c r="N4358">
        <v>5.5</v>
      </c>
      <c r="O4358">
        <v>2.35</v>
      </c>
      <c r="P4358">
        <v>969</v>
      </c>
      <c r="Q4358">
        <v>63</v>
      </c>
      <c r="R4358">
        <v>10</v>
      </c>
      <c r="S4358">
        <v>295</v>
      </c>
      <c r="T4358" t="s">
        <v>21102</v>
      </c>
      <c r="U4358">
        <v>756</v>
      </c>
      <c r="V4358" t="s">
        <v>21103</v>
      </c>
      <c r="W4358">
        <v>4948</v>
      </c>
      <c r="X4358">
        <v>2072</v>
      </c>
      <c r="Y4358" t="s">
        <v>21104</v>
      </c>
      <c r="Z4358">
        <v>0</v>
      </c>
      <c r="AA4358" t="s">
        <v>21105</v>
      </c>
      <c r="AB4358" t="s">
        <v>21106</v>
      </c>
      <c r="AC4358">
        <v>33</v>
      </c>
      <c r="AD4358">
        <v>382</v>
      </c>
    </row>
    <row r="4359" spans="1:30" x14ac:dyDescent="0.35">
      <c r="A4359" t="s">
        <v>23</v>
      </c>
      <c r="B4359" t="s">
        <v>120</v>
      </c>
      <c r="C4359" t="s">
        <v>21107</v>
      </c>
      <c r="D4359">
        <v>76</v>
      </c>
      <c r="E4359" s="4">
        <v>33862479.638009049</v>
      </c>
      <c r="F4359" s="4">
        <v>231186</v>
      </c>
      <c r="G4359" s="3">
        <f>movie_metadata[[#This Row],[New_gross]]-movie_metadata[[#This Row],[New_budget]]</f>
        <v>-33631293.638009049</v>
      </c>
      <c r="H4359" s="3" t="str">
        <f>IF(movie_metadata[[#This Row],[Profit/Loss_in money]]&gt;0,"Profit","Loss")</f>
        <v>Loss</v>
      </c>
      <c r="I4359" t="s">
        <v>1451</v>
      </c>
      <c r="J4359" t="s">
        <v>1452</v>
      </c>
      <c r="K4359" t="s">
        <v>5610</v>
      </c>
      <c r="L4359" s="1">
        <v>2014</v>
      </c>
      <c r="M4359" t="s">
        <v>572</v>
      </c>
      <c r="N4359">
        <v>6.3</v>
      </c>
      <c r="O4359">
        <v>1.33</v>
      </c>
      <c r="P4359">
        <v>389</v>
      </c>
      <c r="Q4359">
        <v>92</v>
      </c>
      <c r="R4359">
        <v>412</v>
      </c>
      <c r="S4359">
        <v>3</v>
      </c>
      <c r="T4359" t="s">
        <v>21108</v>
      </c>
      <c r="U4359">
        <v>412</v>
      </c>
      <c r="V4359" t="s">
        <v>120</v>
      </c>
      <c r="W4359">
        <v>2082</v>
      </c>
      <c r="X4359">
        <v>421</v>
      </c>
      <c r="Y4359" t="s">
        <v>21109</v>
      </c>
      <c r="Z4359">
        <v>0</v>
      </c>
      <c r="AA4359" t="s">
        <v>21110</v>
      </c>
      <c r="AB4359" t="s">
        <v>21111</v>
      </c>
      <c r="AC4359">
        <v>16</v>
      </c>
      <c r="AD4359">
        <v>4</v>
      </c>
    </row>
    <row r="4360" spans="1:30" x14ac:dyDescent="0.35">
      <c r="A4360" t="s">
        <v>23</v>
      </c>
      <c r="B4360" t="s">
        <v>21112</v>
      </c>
      <c r="C4360" t="s">
        <v>21113</v>
      </c>
      <c r="D4360">
        <v>91</v>
      </c>
      <c r="E4360" s="4">
        <v>1400000</v>
      </c>
      <c r="F4360" s="4">
        <v>47985218.06122449</v>
      </c>
      <c r="G4360" s="3">
        <f>movie_metadata[[#This Row],[New_gross]]-movie_metadata[[#This Row],[New_budget]]</f>
        <v>46585218.06122449</v>
      </c>
      <c r="H4360" s="3" t="str">
        <f>IF(movie_metadata[[#This Row],[Profit/Loss_in money]]&gt;0,"Profit","Loss")</f>
        <v>Profit</v>
      </c>
      <c r="I4360" t="s">
        <v>26</v>
      </c>
      <c r="J4360" t="s">
        <v>27</v>
      </c>
      <c r="K4360" t="s">
        <v>5534</v>
      </c>
      <c r="L4360" s="1">
        <v>2014</v>
      </c>
      <c r="M4360" t="s">
        <v>572</v>
      </c>
      <c r="N4360">
        <v>6.9</v>
      </c>
      <c r="O4360">
        <v>2.35</v>
      </c>
      <c r="P4360">
        <v>223</v>
      </c>
      <c r="Q4360">
        <v>4</v>
      </c>
      <c r="R4360">
        <v>58</v>
      </c>
      <c r="S4360">
        <v>69</v>
      </c>
      <c r="T4360" t="s">
        <v>21114</v>
      </c>
      <c r="U4360">
        <v>847</v>
      </c>
      <c r="V4360" t="s">
        <v>4486</v>
      </c>
      <c r="W4360">
        <v>330</v>
      </c>
      <c r="X4360">
        <v>1159</v>
      </c>
      <c r="Y4360" t="s">
        <v>21115</v>
      </c>
      <c r="Z4360">
        <v>0</v>
      </c>
      <c r="AA4360" t="s">
        <v>21116</v>
      </c>
      <c r="AB4360" t="s">
        <v>21117</v>
      </c>
      <c r="AC4360">
        <v>6</v>
      </c>
      <c r="AD4360">
        <v>147</v>
      </c>
    </row>
    <row r="4361" spans="1:30" x14ac:dyDescent="0.35">
      <c r="A4361" t="s">
        <v>23</v>
      </c>
      <c r="B4361" t="s">
        <v>21118</v>
      </c>
      <c r="C4361" t="s">
        <v>21119</v>
      </c>
      <c r="D4361">
        <v>105</v>
      </c>
      <c r="E4361" s="4">
        <v>1377800</v>
      </c>
      <c r="F4361" s="4">
        <v>44266402.593939394</v>
      </c>
      <c r="G4361" s="3">
        <f>movie_metadata[[#This Row],[New_gross]]-movie_metadata[[#This Row],[New_budget]]</f>
        <v>42888602.593939394</v>
      </c>
      <c r="H4361" s="3" t="str">
        <f>IF(movie_metadata[[#This Row],[Profit/Loss_in money]]&gt;0,"Profit","Loss")</f>
        <v>Profit</v>
      </c>
      <c r="I4361" t="s">
        <v>26</v>
      </c>
      <c r="J4361" t="s">
        <v>27</v>
      </c>
      <c r="K4361" t="s">
        <v>2351</v>
      </c>
      <c r="L4361" s="1">
        <v>1966</v>
      </c>
      <c r="M4361" t="s">
        <v>6020</v>
      </c>
      <c r="N4361">
        <v>6.5</v>
      </c>
      <c r="O4361">
        <v>1.85</v>
      </c>
      <c r="P4361">
        <v>0</v>
      </c>
      <c r="Q4361">
        <v>53</v>
      </c>
      <c r="R4361">
        <v>7</v>
      </c>
      <c r="S4361">
        <v>356</v>
      </c>
      <c r="T4361" t="s">
        <v>19699</v>
      </c>
      <c r="U4361">
        <v>1000</v>
      </c>
      <c r="V4361" t="s">
        <v>21120</v>
      </c>
      <c r="W4361">
        <v>22975</v>
      </c>
      <c r="X4361">
        <v>2658</v>
      </c>
      <c r="Y4361" t="s">
        <v>21121</v>
      </c>
      <c r="Z4361">
        <v>1</v>
      </c>
      <c r="AA4361" t="s">
        <v>21122</v>
      </c>
      <c r="AB4361" t="s">
        <v>21123</v>
      </c>
      <c r="AC4361">
        <v>155</v>
      </c>
      <c r="AD4361">
        <v>370</v>
      </c>
    </row>
    <row r="4362" spans="1:30" x14ac:dyDescent="0.35">
      <c r="A4362" t="s">
        <v>23</v>
      </c>
      <c r="B4362" t="s">
        <v>1286</v>
      </c>
      <c r="C4362" t="s">
        <v>21124</v>
      </c>
      <c r="D4362">
        <v>120</v>
      </c>
      <c r="E4362" s="4">
        <v>960000</v>
      </c>
      <c r="F4362" s="4">
        <v>3650677</v>
      </c>
      <c r="G4362" s="3">
        <f>movie_metadata[[#This Row],[New_gross]]-movie_metadata[[#This Row],[New_budget]]</f>
        <v>2690677</v>
      </c>
      <c r="H4362" s="3" t="str">
        <f>IF(movie_metadata[[#This Row],[Profit/Loss_in money]]&gt;0,"Profit","Loss")</f>
        <v>Profit</v>
      </c>
      <c r="I4362" t="s">
        <v>26</v>
      </c>
      <c r="J4362" t="s">
        <v>45</v>
      </c>
      <c r="K4362" t="s">
        <v>1001</v>
      </c>
      <c r="L4362" s="1">
        <v>1998</v>
      </c>
      <c r="M4362" t="s">
        <v>572</v>
      </c>
      <c r="N4362">
        <v>8.1999999999999993</v>
      </c>
      <c r="O4362">
        <v>1.85</v>
      </c>
      <c r="P4362">
        <v>21000</v>
      </c>
      <c r="Q4362">
        <v>116</v>
      </c>
      <c r="R4362">
        <v>0</v>
      </c>
      <c r="S4362">
        <v>452</v>
      </c>
      <c r="T4362" t="s">
        <v>680</v>
      </c>
      <c r="U4362">
        <v>26000</v>
      </c>
      <c r="V4362" t="s">
        <v>328</v>
      </c>
      <c r="W4362">
        <v>414976</v>
      </c>
      <c r="X4362">
        <v>28294</v>
      </c>
      <c r="Y4362" t="s">
        <v>3440</v>
      </c>
      <c r="Z4362">
        <v>1</v>
      </c>
      <c r="AA4362" t="s">
        <v>21125</v>
      </c>
      <c r="AB4362" t="s">
        <v>21126</v>
      </c>
      <c r="AC4362">
        <v>523</v>
      </c>
      <c r="AD4362">
        <v>1000</v>
      </c>
    </row>
    <row r="4363" spans="1:30" x14ac:dyDescent="0.35">
      <c r="A4363" t="s">
        <v>23</v>
      </c>
      <c r="B4363" t="s">
        <v>21127</v>
      </c>
      <c r="C4363" t="s">
        <v>21128</v>
      </c>
      <c r="D4363">
        <v>105</v>
      </c>
      <c r="E4363" s="4">
        <v>1250000</v>
      </c>
      <c r="F4363" s="4">
        <v>41095974.55704698</v>
      </c>
      <c r="G4363" s="3">
        <f>movie_metadata[[#This Row],[New_gross]]-movie_metadata[[#This Row],[New_budget]]</f>
        <v>39845974.55704698</v>
      </c>
      <c r="H4363" s="3" t="str">
        <f>IF(movie_metadata[[#This Row],[Profit/Loss_in money]]&gt;0,"Profit","Loss")</f>
        <v>Profit</v>
      </c>
      <c r="I4363" t="s">
        <v>26</v>
      </c>
      <c r="J4363" t="s">
        <v>27</v>
      </c>
      <c r="K4363" t="s">
        <v>14992</v>
      </c>
      <c r="L4363" s="1">
        <v>1982</v>
      </c>
      <c r="M4363" t="s">
        <v>60</v>
      </c>
      <c r="N4363">
        <v>7.1</v>
      </c>
      <c r="O4363">
        <v>2.35</v>
      </c>
      <c r="P4363">
        <v>32</v>
      </c>
      <c r="Q4363">
        <v>1</v>
      </c>
      <c r="R4363">
        <v>0</v>
      </c>
      <c r="S4363">
        <v>467</v>
      </c>
      <c r="T4363" t="s">
        <v>2276</v>
      </c>
      <c r="U4363">
        <v>883</v>
      </c>
      <c r="V4363" t="s">
        <v>4537</v>
      </c>
      <c r="W4363">
        <v>39</v>
      </c>
      <c r="X4363">
        <v>3164</v>
      </c>
      <c r="Y4363" t="s">
        <v>4174</v>
      </c>
      <c r="Z4363">
        <v>0</v>
      </c>
      <c r="AA4363" t="s">
        <v>62</v>
      </c>
      <c r="AB4363" t="s">
        <v>21129</v>
      </c>
      <c r="AC4363">
        <v>2</v>
      </c>
      <c r="AD4363">
        <v>655</v>
      </c>
    </row>
    <row r="4364" spans="1:30" x14ac:dyDescent="0.35">
      <c r="A4364" t="s">
        <v>23</v>
      </c>
      <c r="B4364" t="s">
        <v>60</v>
      </c>
      <c r="C4364" t="s">
        <v>21130</v>
      </c>
      <c r="D4364">
        <v>120</v>
      </c>
      <c r="E4364" s="4">
        <v>36541497.422512971</v>
      </c>
      <c r="F4364" s="4">
        <v>55856656.279220782</v>
      </c>
      <c r="G4364" s="3">
        <f>movie_metadata[[#This Row],[New_gross]]-movie_metadata[[#This Row],[New_budget]]</f>
        <v>19315158.856707811</v>
      </c>
      <c r="H4364" s="3" t="str">
        <f>IF(movie_metadata[[#This Row],[Profit/Loss_in money]]&gt;0,"Profit","Loss")</f>
        <v>Profit</v>
      </c>
      <c r="I4364" t="s">
        <v>26</v>
      </c>
      <c r="J4364" t="s">
        <v>27</v>
      </c>
      <c r="K4364" t="s">
        <v>21131</v>
      </c>
      <c r="L4364" s="1">
        <v>2005</v>
      </c>
      <c r="M4364" t="s">
        <v>60</v>
      </c>
      <c r="N4364">
        <v>7.3</v>
      </c>
      <c r="O4364">
        <v>4</v>
      </c>
      <c r="P4364">
        <v>533</v>
      </c>
      <c r="Q4364">
        <v>13</v>
      </c>
      <c r="T4364" t="s">
        <v>21132</v>
      </c>
      <c r="U4364">
        <v>416</v>
      </c>
      <c r="V4364" t="s">
        <v>12513</v>
      </c>
      <c r="W4364">
        <v>3405</v>
      </c>
      <c r="X4364">
        <v>416</v>
      </c>
      <c r="Y4364" t="s">
        <v>62</v>
      </c>
      <c r="Z4364">
        <v>0</v>
      </c>
      <c r="AA4364" t="s">
        <v>21133</v>
      </c>
      <c r="AB4364" t="s">
        <v>21134</v>
      </c>
      <c r="AC4364">
        <v>13</v>
      </c>
      <c r="AD4364">
        <v>0</v>
      </c>
    </row>
    <row r="4365" spans="1:30" x14ac:dyDescent="0.35">
      <c r="A4365" t="s">
        <v>23</v>
      </c>
      <c r="B4365" t="s">
        <v>16225</v>
      </c>
      <c r="C4365" t="s">
        <v>21135</v>
      </c>
      <c r="D4365">
        <v>105</v>
      </c>
      <c r="E4365" s="4">
        <v>1300000</v>
      </c>
      <c r="F4365" s="4">
        <v>1647780</v>
      </c>
      <c r="G4365" s="3">
        <f>movie_metadata[[#This Row],[New_gross]]-movie_metadata[[#This Row],[New_budget]]</f>
        <v>347780</v>
      </c>
      <c r="H4365" s="3" t="str">
        <f>IF(movie_metadata[[#This Row],[Profit/Loss_in money]]&gt;0,"Profit","Loss")</f>
        <v>Profit</v>
      </c>
      <c r="I4365" t="s">
        <v>15754</v>
      </c>
      <c r="J4365" t="s">
        <v>7698</v>
      </c>
      <c r="K4365" t="s">
        <v>3402</v>
      </c>
      <c r="L4365" s="1">
        <v>1998</v>
      </c>
      <c r="M4365" t="s">
        <v>572</v>
      </c>
      <c r="N4365">
        <v>8.1</v>
      </c>
      <c r="O4365">
        <v>1.33</v>
      </c>
      <c r="P4365">
        <v>5000</v>
      </c>
      <c r="Q4365">
        <v>98</v>
      </c>
      <c r="R4365">
        <v>346</v>
      </c>
      <c r="S4365">
        <v>141</v>
      </c>
      <c r="T4365" t="s">
        <v>21136</v>
      </c>
      <c r="U4365">
        <v>280</v>
      </c>
      <c r="V4365" t="s">
        <v>4396</v>
      </c>
      <c r="W4365">
        <v>65951</v>
      </c>
      <c r="X4365">
        <v>821</v>
      </c>
      <c r="Y4365" t="s">
        <v>21137</v>
      </c>
      <c r="Z4365">
        <v>1</v>
      </c>
      <c r="AA4365" t="s">
        <v>21138</v>
      </c>
      <c r="AB4365" t="s">
        <v>21139</v>
      </c>
      <c r="AC4365">
        <v>258</v>
      </c>
      <c r="AD4365">
        <v>278</v>
      </c>
    </row>
    <row r="4366" spans="1:30" x14ac:dyDescent="0.35">
      <c r="A4366" t="s">
        <v>23</v>
      </c>
      <c r="B4366" t="s">
        <v>266</v>
      </c>
      <c r="C4366" t="s">
        <v>21140</v>
      </c>
      <c r="D4366">
        <v>95</v>
      </c>
      <c r="E4366" s="4">
        <v>1300000</v>
      </c>
      <c r="F4366" s="4">
        <v>695229</v>
      </c>
      <c r="G4366" s="3">
        <f>movie_metadata[[#This Row],[New_gross]]-movie_metadata[[#This Row],[New_budget]]</f>
        <v>-604771</v>
      </c>
      <c r="H4366" s="3" t="str">
        <f>IF(movie_metadata[[#This Row],[Profit/Loss_in money]]&gt;0,"Profit","Loss")</f>
        <v>Loss</v>
      </c>
      <c r="I4366" t="s">
        <v>26</v>
      </c>
      <c r="J4366" t="s">
        <v>27</v>
      </c>
      <c r="K4366" t="s">
        <v>2520</v>
      </c>
      <c r="L4366" s="1">
        <v>1996</v>
      </c>
      <c r="M4366" t="s">
        <v>572</v>
      </c>
      <c r="N4366">
        <v>7.2</v>
      </c>
      <c r="O4366">
        <v>1.85</v>
      </c>
      <c r="P4366">
        <v>872</v>
      </c>
      <c r="Q4366">
        <v>43</v>
      </c>
      <c r="R4366">
        <v>12000</v>
      </c>
      <c r="S4366">
        <v>636</v>
      </c>
      <c r="T4366" t="s">
        <v>1829</v>
      </c>
      <c r="U4366">
        <v>12000</v>
      </c>
      <c r="V4366" t="s">
        <v>266</v>
      </c>
      <c r="W4366">
        <v>11369</v>
      </c>
      <c r="X4366">
        <v>14420</v>
      </c>
      <c r="Y4366" t="s">
        <v>6734</v>
      </c>
      <c r="Z4366">
        <v>1</v>
      </c>
      <c r="AA4366" t="s">
        <v>21141</v>
      </c>
      <c r="AB4366" t="s">
        <v>21142</v>
      </c>
      <c r="AC4366">
        <v>65</v>
      </c>
      <c r="AD4366">
        <v>680</v>
      </c>
    </row>
    <row r="4367" spans="1:30" x14ac:dyDescent="0.35">
      <c r="A4367" t="s">
        <v>23</v>
      </c>
      <c r="B4367" t="s">
        <v>21143</v>
      </c>
      <c r="C4367" t="s">
        <v>21144</v>
      </c>
      <c r="D4367">
        <v>135</v>
      </c>
      <c r="E4367" s="4">
        <v>1592000</v>
      </c>
      <c r="F4367" s="4">
        <v>638951</v>
      </c>
      <c r="G4367" s="3">
        <f>movie_metadata[[#This Row],[New_gross]]-movie_metadata[[#This Row],[New_budget]]</f>
        <v>-953049</v>
      </c>
      <c r="H4367" s="3" t="str">
        <f>IF(movie_metadata[[#This Row],[Profit/Loss_in money]]&gt;0,"Profit","Loss")</f>
        <v>Loss</v>
      </c>
      <c r="I4367" t="s">
        <v>21145</v>
      </c>
      <c r="J4367" t="s">
        <v>27</v>
      </c>
      <c r="K4367" t="s">
        <v>3402</v>
      </c>
      <c r="L4367" s="1">
        <v>2006</v>
      </c>
      <c r="M4367" t="s">
        <v>572</v>
      </c>
      <c r="N4367">
        <v>7.4</v>
      </c>
      <c r="O4367">
        <v>1.85</v>
      </c>
      <c r="P4367">
        <v>100</v>
      </c>
      <c r="Q4367">
        <v>15</v>
      </c>
      <c r="R4367">
        <v>5</v>
      </c>
      <c r="S4367">
        <v>5</v>
      </c>
      <c r="T4367" t="s">
        <v>21146</v>
      </c>
      <c r="U4367">
        <v>51</v>
      </c>
      <c r="V4367" t="s">
        <v>21147</v>
      </c>
      <c r="W4367">
        <v>775</v>
      </c>
      <c r="X4367">
        <v>83</v>
      </c>
      <c r="Y4367" t="s">
        <v>21148</v>
      </c>
      <c r="Z4367">
        <v>2</v>
      </c>
      <c r="AA4367" t="s">
        <v>21149</v>
      </c>
      <c r="AB4367" t="s">
        <v>21150</v>
      </c>
      <c r="AC4367">
        <v>19</v>
      </c>
      <c r="AD4367">
        <v>24</v>
      </c>
    </row>
    <row r="4368" spans="1:30" x14ac:dyDescent="0.35">
      <c r="A4368" t="s">
        <v>23</v>
      </c>
      <c r="B4368" t="s">
        <v>21151</v>
      </c>
      <c r="C4368" t="s">
        <v>21152</v>
      </c>
      <c r="D4368">
        <v>105</v>
      </c>
      <c r="E4368" s="4">
        <v>1300000</v>
      </c>
      <c r="F4368" s="4">
        <v>609042</v>
      </c>
      <c r="G4368" s="3">
        <f>movie_metadata[[#This Row],[New_gross]]-movie_metadata[[#This Row],[New_budget]]</f>
        <v>-690958</v>
      </c>
      <c r="H4368" s="3" t="str">
        <f>IF(movie_metadata[[#This Row],[Profit/Loss_in money]]&gt;0,"Profit","Loss")</f>
        <v>Loss</v>
      </c>
      <c r="I4368" t="s">
        <v>26</v>
      </c>
      <c r="J4368" t="s">
        <v>27</v>
      </c>
      <c r="K4368" t="s">
        <v>3402</v>
      </c>
      <c r="L4368" s="1">
        <v>1999</v>
      </c>
      <c r="M4368" t="s">
        <v>82</v>
      </c>
      <c r="N4368">
        <v>6.5</v>
      </c>
      <c r="O4368">
        <v>1.85</v>
      </c>
      <c r="P4368">
        <v>117</v>
      </c>
      <c r="Q4368">
        <v>14</v>
      </c>
      <c r="R4368">
        <v>7</v>
      </c>
      <c r="S4368">
        <v>548</v>
      </c>
      <c r="T4368" t="s">
        <v>1339</v>
      </c>
      <c r="U4368">
        <v>2000</v>
      </c>
      <c r="V4368" t="s">
        <v>3926</v>
      </c>
      <c r="W4368">
        <v>449</v>
      </c>
      <c r="X4368">
        <v>3475</v>
      </c>
      <c r="Y4368" t="s">
        <v>3195</v>
      </c>
      <c r="Z4368">
        <v>2</v>
      </c>
      <c r="AA4368" t="s">
        <v>21153</v>
      </c>
      <c r="AB4368" t="s">
        <v>21154</v>
      </c>
      <c r="AC4368">
        <v>38</v>
      </c>
      <c r="AD4368">
        <v>783</v>
      </c>
    </row>
    <row r="4369" spans="1:30" x14ac:dyDescent="0.35">
      <c r="A4369" t="s">
        <v>23</v>
      </c>
      <c r="B4369" t="s">
        <v>21155</v>
      </c>
      <c r="C4369" t="s">
        <v>21156</v>
      </c>
      <c r="D4369">
        <v>83</v>
      </c>
      <c r="E4369" s="4">
        <v>1500000</v>
      </c>
      <c r="F4369" s="4">
        <v>1521</v>
      </c>
      <c r="G4369" s="3">
        <f>movie_metadata[[#This Row],[New_gross]]-movie_metadata[[#This Row],[New_budget]]</f>
        <v>-1498479</v>
      </c>
      <c r="H4369" s="3" t="str">
        <f>IF(movie_metadata[[#This Row],[Profit/Loss_in money]]&gt;0,"Profit","Loss")</f>
        <v>Loss</v>
      </c>
      <c r="I4369" t="s">
        <v>26</v>
      </c>
      <c r="J4369" t="s">
        <v>254</v>
      </c>
      <c r="K4369" t="s">
        <v>7568</v>
      </c>
      <c r="L4369" s="1">
        <v>2012</v>
      </c>
      <c r="M4369" t="s">
        <v>4815</v>
      </c>
      <c r="N4369">
        <v>5.7</v>
      </c>
      <c r="O4369">
        <v>2.35</v>
      </c>
      <c r="P4369">
        <v>932</v>
      </c>
      <c r="Q4369">
        <v>56</v>
      </c>
      <c r="R4369">
        <v>5</v>
      </c>
      <c r="S4369">
        <v>98</v>
      </c>
      <c r="T4369" t="s">
        <v>15755</v>
      </c>
      <c r="U4369">
        <v>413</v>
      </c>
      <c r="V4369" t="s">
        <v>1047</v>
      </c>
      <c r="W4369">
        <v>1231</v>
      </c>
      <c r="X4369">
        <v>843</v>
      </c>
      <c r="Y4369" t="s">
        <v>21001</v>
      </c>
      <c r="Z4369">
        <v>0</v>
      </c>
      <c r="AA4369" t="s">
        <v>21157</v>
      </c>
      <c r="AB4369" t="s">
        <v>21158</v>
      </c>
      <c r="AC4369">
        <v>10</v>
      </c>
      <c r="AD4369">
        <v>197</v>
      </c>
    </row>
    <row r="4370" spans="1:30" x14ac:dyDescent="0.35">
      <c r="A4370" t="s">
        <v>23</v>
      </c>
      <c r="B4370" t="s">
        <v>60</v>
      </c>
      <c r="C4370" t="s">
        <v>21159</v>
      </c>
      <c r="D4370">
        <v>60</v>
      </c>
      <c r="E4370" s="4">
        <v>5000000</v>
      </c>
      <c r="F4370" s="4">
        <v>52256060.75</v>
      </c>
      <c r="G4370" s="3">
        <f>movie_metadata[[#This Row],[New_gross]]-movie_metadata[[#This Row],[New_budget]]</f>
        <v>47256060.75</v>
      </c>
      <c r="H4370" s="3" t="str">
        <f>IF(movie_metadata[[#This Row],[Profit/Loss_in money]]&gt;0,"Profit","Loss")</f>
        <v>Profit</v>
      </c>
      <c r="I4370" t="s">
        <v>26</v>
      </c>
      <c r="J4370" t="s">
        <v>27</v>
      </c>
      <c r="K4370" t="s">
        <v>1841</v>
      </c>
      <c r="L4370" s="1">
        <v>2005</v>
      </c>
      <c r="M4370" t="s">
        <v>60</v>
      </c>
      <c r="N4370">
        <v>7.7</v>
      </c>
      <c r="O4370">
        <v>1.33</v>
      </c>
      <c r="P4370">
        <v>963</v>
      </c>
      <c r="Q4370">
        <v>8</v>
      </c>
      <c r="S4370">
        <v>109</v>
      </c>
      <c r="T4370" t="s">
        <v>21160</v>
      </c>
      <c r="U4370">
        <v>210</v>
      </c>
      <c r="V4370" t="s">
        <v>3241</v>
      </c>
      <c r="W4370">
        <v>6381</v>
      </c>
      <c r="X4370">
        <v>611</v>
      </c>
      <c r="Y4370" t="s">
        <v>21161</v>
      </c>
      <c r="Z4370">
        <v>0</v>
      </c>
      <c r="AA4370" t="s">
        <v>21162</v>
      </c>
      <c r="AB4370" t="s">
        <v>21163</v>
      </c>
      <c r="AC4370">
        <v>79</v>
      </c>
      <c r="AD4370">
        <v>121</v>
      </c>
    </row>
    <row r="4371" spans="1:30" x14ac:dyDescent="0.35">
      <c r="A4371" t="s">
        <v>23</v>
      </c>
      <c r="B4371" t="s">
        <v>21164</v>
      </c>
      <c r="C4371" t="s">
        <v>21165</v>
      </c>
      <c r="D4371">
        <v>135</v>
      </c>
      <c r="E4371" s="4">
        <v>1400000</v>
      </c>
      <c r="F4371" s="4">
        <v>162780952.57142857</v>
      </c>
      <c r="G4371" s="3">
        <f>movie_metadata[[#This Row],[New_gross]]-movie_metadata[[#This Row],[New_budget]]</f>
        <v>161380952.57142857</v>
      </c>
      <c r="H4371" s="3" t="str">
        <f>IF(movie_metadata[[#This Row],[Profit/Loss_in money]]&gt;0,"Profit","Loss")</f>
        <v>Profit</v>
      </c>
      <c r="I4371" t="s">
        <v>26</v>
      </c>
      <c r="J4371" t="s">
        <v>21166</v>
      </c>
      <c r="K4371" t="s">
        <v>7226</v>
      </c>
      <c r="L4371" s="1">
        <v>2014</v>
      </c>
      <c r="M4371" t="s">
        <v>29</v>
      </c>
      <c r="N4371">
        <v>8.6999999999999993</v>
      </c>
      <c r="O4371">
        <v>2.35</v>
      </c>
      <c r="P4371">
        <v>0</v>
      </c>
      <c r="Q4371">
        <v>16</v>
      </c>
      <c r="R4371">
        <v>135</v>
      </c>
      <c r="S4371">
        <v>0</v>
      </c>
      <c r="T4371" t="s">
        <v>21167</v>
      </c>
      <c r="U4371">
        <v>0</v>
      </c>
      <c r="V4371" t="s">
        <v>21168</v>
      </c>
      <c r="W4371">
        <v>3144</v>
      </c>
      <c r="X4371">
        <v>0</v>
      </c>
      <c r="Y4371" t="s">
        <v>21169</v>
      </c>
      <c r="Z4371">
        <v>1</v>
      </c>
      <c r="AA4371" t="s">
        <v>21170</v>
      </c>
      <c r="AB4371" t="s">
        <v>21171</v>
      </c>
      <c r="AC4371">
        <v>24</v>
      </c>
      <c r="AD4371">
        <v>0</v>
      </c>
    </row>
    <row r="4372" spans="1:30" x14ac:dyDescent="0.35">
      <c r="A4372" t="s">
        <v>23</v>
      </c>
      <c r="B4372" t="s">
        <v>21172</v>
      </c>
      <c r="C4372" t="s">
        <v>21173</v>
      </c>
      <c r="D4372">
        <v>88</v>
      </c>
      <c r="E4372" s="4">
        <v>1750000</v>
      </c>
      <c r="F4372" s="4">
        <v>33193981.368421052</v>
      </c>
      <c r="G4372" s="3">
        <f>movie_metadata[[#This Row],[New_gross]]-movie_metadata[[#This Row],[New_budget]]</f>
        <v>31443981.368421052</v>
      </c>
      <c r="H4372" s="3" t="str">
        <f>IF(movie_metadata[[#This Row],[Profit/Loss_in money]]&gt;0,"Profit","Loss")</f>
        <v>Profit</v>
      </c>
      <c r="I4372" t="s">
        <v>26</v>
      </c>
      <c r="J4372" t="s">
        <v>254</v>
      </c>
      <c r="K4372" t="s">
        <v>640</v>
      </c>
      <c r="L4372" s="1">
        <v>1985</v>
      </c>
      <c r="M4372" t="s">
        <v>572</v>
      </c>
      <c r="N4372">
        <v>4.3</v>
      </c>
      <c r="O4372">
        <v>1.85</v>
      </c>
      <c r="P4372">
        <v>220</v>
      </c>
      <c r="Q4372">
        <v>18</v>
      </c>
      <c r="R4372">
        <v>4</v>
      </c>
      <c r="S4372">
        <v>13</v>
      </c>
      <c r="T4372" t="s">
        <v>21174</v>
      </c>
      <c r="U4372">
        <v>232</v>
      </c>
      <c r="V4372" t="s">
        <v>3598</v>
      </c>
      <c r="W4372">
        <v>1339</v>
      </c>
      <c r="X4372">
        <v>289</v>
      </c>
      <c r="Y4372" t="s">
        <v>21175</v>
      </c>
      <c r="Z4372">
        <v>0</v>
      </c>
      <c r="AA4372" t="s">
        <v>21176</v>
      </c>
      <c r="AB4372" t="s">
        <v>21177</v>
      </c>
      <c r="AC4372">
        <v>46</v>
      </c>
      <c r="AD4372">
        <v>23</v>
      </c>
    </row>
    <row r="4373" spans="1:30" x14ac:dyDescent="0.35">
      <c r="A4373" t="s">
        <v>739</v>
      </c>
      <c r="B4373" t="s">
        <v>21178</v>
      </c>
      <c r="C4373" t="s">
        <v>21179</v>
      </c>
      <c r="D4373">
        <v>87</v>
      </c>
      <c r="E4373" s="4">
        <v>1000000</v>
      </c>
      <c r="F4373" s="4">
        <v>19539</v>
      </c>
      <c r="G4373" s="3">
        <f>movie_metadata[[#This Row],[New_gross]]-movie_metadata[[#This Row],[New_budget]]</f>
        <v>-980461</v>
      </c>
      <c r="H4373" s="3" t="str">
        <f>IF(movie_metadata[[#This Row],[Profit/Loss_in money]]&gt;0,"Profit","Loss")</f>
        <v>Loss</v>
      </c>
      <c r="I4373" t="s">
        <v>26</v>
      </c>
      <c r="J4373" t="s">
        <v>27</v>
      </c>
      <c r="K4373" t="s">
        <v>1664</v>
      </c>
      <c r="L4373" s="1">
        <v>2003</v>
      </c>
      <c r="M4373" t="s">
        <v>572</v>
      </c>
      <c r="N4373">
        <v>6.2</v>
      </c>
      <c r="O4373">
        <v>1.85</v>
      </c>
      <c r="P4373">
        <v>3000</v>
      </c>
      <c r="Q4373">
        <v>35</v>
      </c>
      <c r="R4373">
        <v>4</v>
      </c>
      <c r="S4373">
        <v>624</v>
      </c>
      <c r="T4373" t="s">
        <v>2858</v>
      </c>
      <c r="U4373">
        <v>2000</v>
      </c>
      <c r="V4373" t="s">
        <v>227</v>
      </c>
      <c r="W4373">
        <v>4182</v>
      </c>
      <c r="X4373">
        <v>6227</v>
      </c>
      <c r="Y4373" t="s">
        <v>4968</v>
      </c>
      <c r="Z4373">
        <v>1</v>
      </c>
      <c r="AA4373" t="s">
        <v>21180</v>
      </c>
      <c r="AB4373" t="s">
        <v>21181</v>
      </c>
      <c r="AC4373">
        <v>53</v>
      </c>
      <c r="AD4373">
        <v>1000</v>
      </c>
    </row>
    <row r="4374" spans="1:30" x14ac:dyDescent="0.35">
      <c r="A4374" t="s">
        <v>23</v>
      </c>
      <c r="B4374" t="s">
        <v>21182</v>
      </c>
      <c r="C4374" t="s">
        <v>21183</v>
      </c>
      <c r="D4374">
        <v>97</v>
      </c>
      <c r="E4374" s="4">
        <v>1500000</v>
      </c>
      <c r="F4374" s="4">
        <v>100358</v>
      </c>
      <c r="G4374" s="3">
        <f>movie_metadata[[#This Row],[New_gross]]-movie_metadata[[#This Row],[New_budget]]</f>
        <v>-1399642</v>
      </c>
      <c r="H4374" s="3" t="str">
        <f>IF(movie_metadata[[#This Row],[Profit/Loss_in money]]&gt;0,"Profit","Loss")</f>
        <v>Loss</v>
      </c>
      <c r="I4374" t="s">
        <v>26</v>
      </c>
      <c r="J4374" t="s">
        <v>5596</v>
      </c>
      <c r="K4374" t="s">
        <v>11240</v>
      </c>
      <c r="L4374" s="1">
        <v>2005</v>
      </c>
      <c r="M4374" t="s">
        <v>60</v>
      </c>
      <c r="N4374">
        <v>3.3</v>
      </c>
      <c r="O4374">
        <v>2.35</v>
      </c>
      <c r="P4374">
        <v>66</v>
      </c>
      <c r="Q4374">
        <v>5</v>
      </c>
      <c r="R4374">
        <v>0</v>
      </c>
      <c r="S4374">
        <v>40</v>
      </c>
      <c r="T4374" t="s">
        <v>21184</v>
      </c>
      <c r="U4374">
        <v>374</v>
      </c>
      <c r="V4374" t="s">
        <v>17499</v>
      </c>
      <c r="W4374">
        <v>1167</v>
      </c>
      <c r="X4374">
        <v>602</v>
      </c>
      <c r="Y4374" t="s">
        <v>21185</v>
      </c>
      <c r="Z4374">
        <v>2</v>
      </c>
      <c r="AA4374" t="s">
        <v>21186</v>
      </c>
      <c r="AB4374" t="s">
        <v>21187</v>
      </c>
      <c r="AC4374">
        <v>24</v>
      </c>
      <c r="AD4374">
        <v>145</v>
      </c>
    </row>
    <row r="4375" spans="1:30" x14ac:dyDescent="0.35">
      <c r="A4375" t="s">
        <v>23</v>
      </c>
      <c r="B4375" t="s">
        <v>19532</v>
      </c>
      <c r="C4375" t="s">
        <v>21188</v>
      </c>
      <c r="D4375">
        <v>82</v>
      </c>
      <c r="E4375" s="4">
        <v>1300000</v>
      </c>
      <c r="F4375" s="4">
        <v>24961444.25</v>
      </c>
      <c r="G4375" s="3">
        <f>movie_metadata[[#This Row],[New_gross]]-movie_metadata[[#This Row],[New_budget]]</f>
        <v>23661444.25</v>
      </c>
      <c r="H4375" s="3" t="str">
        <f>IF(movie_metadata[[#This Row],[Profit/Loss_in money]]&gt;0,"Profit","Loss")</f>
        <v>Profit</v>
      </c>
      <c r="I4375" t="s">
        <v>26</v>
      </c>
      <c r="J4375" t="s">
        <v>27</v>
      </c>
      <c r="K4375" t="s">
        <v>1664</v>
      </c>
      <c r="L4375" s="1">
        <v>2010</v>
      </c>
      <c r="M4375" t="s">
        <v>572</v>
      </c>
      <c r="N4375">
        <v>2.7</v>
      </c>
      <c r="O4375">
        <v>1.85</v>
      </c>
      <c r="P4375">
        <v>0</v>
      </c>
      <c r="Q4375">
        <v>16</v>
      </c>
      <c r="R4375">
        <v>19</v>
      </c>
      <c r="S4375">
        <v>134</v>
      </c>
      <c r="T4375" t="s">
        <v>9446</v>
      </c>
      <c r="U4375">
        <v>700</v>
      </c>
      <c r="V4375" t="s">
        <v>4536</v>
      </c>
      <c r="W4375">
        <v>5579</v>
      </c>
      <c r="X4375">
        <v>1499</v>
      </c>
      <c r="Y4375" t="s">
        <v>21189</v>
      </c>
      <c r="Z4375">
        <v>3</v>
      </c>
      <c r="AA4375" t="s">
        <v>21190</v>
      </c>
      <c r="AB4375" t="s">
        <v>21191</v>
      </c>
      <c r="AC4375">
        <v>42</v>
      </c>
      <c r="AD4375">
        <v>460</v>
      </c>
    </row>
    <row r="4376" spans="1:30" x14ac:dyDescent="0.35">
      <c r="A4376" t="s">
        <v>23</v>
      </c>
      <c r="B4376" t="s">
        <v>21192</v>
      </c>
      <c r="C4376" t="s">
        <v>21193</v>
      </c>
      <c r="D4376">
        <v>103</v>
      </c>
      <c r="E4376" s="4">
        <v>1300000</v>
      </c>
      <c r="F4376" s="4">
        <v>42556838.428571425</v>
      </c>
      <c r="G4376" s="3">
        <f>movie_metadata[[#This Row],[New_gross]]-movie_metadata[[#This Row],[New_budget]]</f>
        <v>41256838.428571425</v>
      </c>
      <c r="H4376" s="3" t="str">
        <f>IF(movie_metadata[[#This Row],[Profit/Loss_in money]]&gt;0,"Profit","Loss")</f>
        <v>Profit</v>
      </c>
      <c r="I4376" t="s">
        <v>26</v>
      </c>
      <c r="J4376" t="s">
        <v>27</v>
      </c>
      <c r="K4376" t="s">
        <v>21194</v>
      </c>
      <c r="L4376" s="1">
        <v>2009</v>
      </c>
      <c r="M4376" t="s">
        <v>572</v>
      </c>
      <c r="N4376">
        <v>5.2</v>
      </c>
      <c r="O4376">
        <v>2.35</v>
      </c>
      <c r="P4376">
        <v>969</v>
      </c>
      <c r="Q4376">
        <v>24</v>
      </c>
      <c r="R4376">
        <v>0</v>
      </c>
      <c r="S4376">
        <v>511</v>
      </c>
      <c r="T4376" t="s">
        <v>21195</v>
      </c>
      <c r="U4376">
        <v>35000</v>
      </c>
      <c r="V4376" t="s">
        <v>2162</v>
      </c>
      <c r="W4376">
        <v>4866</v>
      </c>
      <c r="X4376">
        <v>38121</v>
      </c>
      <c r="Y4376" t="s">
        <v>18191</v>
      </c>
      <c r="Z4376">
        <v>1</v>
      </c>
      <c r="AA4376" t="s">
        <v>62</v>
      </c>
      <c r="AB4376" t="s">
        <v>21196</v>
      </c>
      <c r="AC4376">
        <v>38</v>
      </c>
      <c r="AD4376">
        <v>516</v>
      </c>
    </row>
    <row r="4377" spans="1:30" x14ac:dyDescent="0.35">
      <c r="A4377" t="s">
        <v>739</v>
      </c>
      <c r="B4377" t="s">
        <v>11021</v>
      </c>
      <c r="C4377" t="s">
        <v>21197</v>
      </c>
      <c r="D4377">
        <v>130</v>
      </c>
      <c r="E4377" s="4">
        <v>1288000</v>
      </c>
      <c r="F4377" s="4">
        <v>82054764.760000005</v>
      </c>
      <c r="G4377" s="3">
        <f>movie_metadata[[#This Row],[New_gross]]-movie_metadata[[#This Row],[New_budget]]</f>
        <v>80766764.760000005</v>
      </c>
      <c r="H4377" s="3" t="str">
        <f>IF(movie_metadata[[#This Row],[Profit/Loss_in money]]&gt;0,"Profit","Loss")</f>
        <v>Profit</v>
      </c>
      <c r="I4377" t="s">
        <v>26</v>
      </c>
      <c r="J4377" t="s">
        <v>27</v>
      </c>
      <c r="K4377" t="s">
        <v>21198</v>
      </c>
      <c r="L4377" s="1">
        <v>1940</v>
      </c>
      <c r="M4377" t="s">
        <v>4815</v>
      </c>
      <c r="N4377">
        <v>8.1999999999999993</v>
      </c>
      <c r="O4377">
        <v>1.37</v>
      </c>
      <c r="P4377">
        <v>0</v>
      </c>
      <c r="Q4377">
        <v>144</v>
      </c>
      <c r="R4377">
        <v>13000</v>
      </c>
      <c r="S4377">
        <v>333</v>
      </c>
      <c r="T4377" t="s">
        <v>21199</v>
      </c>
      <c r="U4377">
        <v>1000</v>
      </c>
      <c r="V4377" t="s">
        <v>3505</v>
      </c>
      <c r="W4377">
        <v>87424</v>
      </c>
      <c r="X4377">
        <v>2888</v>
      </c>
      <c r="Y4377" t="s">
        <v>17758</v>
      </c>
      <c r="Z4377">
        <v>2</v>
      </c>
      <c r="AA4377" t="s">
        <v>21200</v>
      </c>
      <c r="AB4377" t="s">
        <v>21201</v>
      </c>
      <c r="AC4377">
        <v>276</v>
      </c>
      <c r="AD4377">
        <v>991</v>
      </c>
    </row>
    <row r="4378" spans="1:30" x14ac:dyDescent="0.35">
      <c r="A4378" t="s">
        <v>23</v>
      </c>
      <c r="B4378" t="s">
        <v>7053</v>
      </c>
      <c r="C4378" t="s">
        <v>21202</v>
      </c>
      <c r="D4378">
        <v>87</v>
      </c>
      <c r="E4378" s="4">
        <v>1250000</v>
      </c>
      <c r="F4378" s="4">
        <v>19100000</v>
      </c>
      <c r="G4378" s="3">
        <f>movie_metadata[[#This Row],[New_gross]]-movie_metadata[[#This Row],[New_budget]]</f>
        <v>17850000</v>
      </c>
      <c r="H4378" s="3" t="str">
        <f>IF(movie_metadata[[#This Row],[Profit/Loss_in money]]&gt;0,"Profit","Loss")</f>
        <v>Profit</v>
      </c>
      <c r="I4378" t="s">
        <v>26</v>
      </c>
      <c r="J4378" t="s">
        <v>27</v>
      </c>
      <c r="K4378" t="s">
        <v>3022</v>
      </c>
      <c r="L4378" s="1">
        <v>1981</v>
      </c>
      <c r="M4378" t="s">
        <v>572</v>
      </c>
      <c r="N4378">
        <v>6.1</v>
      </c>
      <c r="O4378">
        <v>1.85</v>
      </c>
      <c r="P4378">
        <v>0</v>
      </c>
      <c r="Q4378">
        <v>242</v>
      </c>
      <c r="R4378">
        <v>49</v>
      </c>
      <c r="S4378">
        <v>59</v>
      </c>
      <c r="T4378" t="s">
        <v>21203</v>
      </c>
      <c r="U4378">
        <v>309</v>
      </c>
      <c r="V4378" t="s">
        <v>21204</v>
      </c>
      <c r="W4378">
        <v>39690</v>
      </c>
      <c r="X4378">
        <v>707</v>
      </c>
      <c r="Y4378" t="s">
        <v>21205</v>
      </c>
      <c r="Z4378">
        <v>0</v>
      </c>
      <c r="AA4378" t="s">
        <v>21206</v>
      </c>
      <c r="AB4378" t="s">
        <v>21207</v>
      </c>
      <c r="AC4378">
        <v>394</v>
      </c>
      <c r="AD4378">
        <v>121</v>
      </c>
    </row>
    <row r="4379" spans="1:30" x14ac:dyDescent="0.35">
      <c r="A4379" t="s">
        <v>739</v>
      </c>
      <c r="B4379" t="s">
        <v>18442</v>
      </c>
      <c r="C4379" t="s">
        <v>21208</v>
      </c>
      <c r="D4379">
        <v>101</v>
      </c>
      <c r="E4379" s="4">
        <v>1250000</v>
      </c>
      <c r="F4379" s="4">
        <v>76503377.293103442</v>
      </c>
      <c r="G4379" s="3">
        <f>movie_metadata[[#This Row],[New_gross]]-movie_metadata[[#This Row],[New_budget]]</f>
        <v>75253377.293103442</v>
      </c>
      <c r="H4379" s="3" t="str">
        <f>IF(movie_metadata[[#This Row],[Profit/Loss_in money]]&gt;0,"Profit","Loss")</f>
        <v>Profit</v>
      </c>
      <c r="I4379" t="s">
        <v>26</v>
      </c>
      <c r="J4379" t="s">
        <v>27</v>
      </c>
      <c r="K4379" t="s">
        <v>21209</v>
      </c>
      <c r="L4379" s="1">
        <v>1945</v>
      </c>
      <c r="M4379" t="s">
        <v>4815</v>
      </c>
      <c r="N4379">
        <v>8</v>
      </c>
      <c r="O4379">
        <v>1.37</v>
      </c>
      <c r="P4379">
        <v>0</v>
      </c>
      <c r="Q4379">
        <v>97</v>
      </c>
      <c r="R4379">
        <v>0</v>
      </c>
      <c r="S4379">
        <v>66</v>
      </c>
      <c r="T4379" t="s">
        <v>21210</v>
      </c>
      <c r="U4379">
        <v>287</v>
      </c>
      <c r="V4379" t="s">
        <v>21211</v>
      </c>
      <c r="W4379">
        <v>24959</v>
      </c>
      <c r="X4379">
        <v>581</v>
      </c>
      <c r="Y4379" t="s">
        <v>21212</v>
      </c>
      <c r="Z4379">
        <v>4</v>
      </c>
      <c r="AA4379" t="s">
        <v>21213</v>
      </c>
      <c r="AB4379" t="s">
        <v>21214</v>
      </c>
      <c r="AC4379">
        <v>136</v>
      </c>
      <c r="AD4379">
        <v>160</v>
      </c>
    </row>
    <row r="4380" spans="1:30" x14ac:dyDescent="0.35">
      <c r="A4380" t="s">
        <v>23</v>
      </c>
      <c r="B4380" t="s">
        <v>21215</v>
      </c>
      <c r="C4380" t="s">
        <v>21216</v>
      </c>
      <c r="D4380">
        <v>96</v>
      </c>
      <c r="E4380" s="4">
        <v>1250000</v>
      </c>
      <c r="F4380" s="4">
        <v>46357505.382716052</v>
      </c>
      <c r="G4380" s="3">
        <f>movie_metadata[[#This Row],[New_gross]]-movie_metadata[[#This Row],[New_budget]]</f>
        <v>45107505.382716052</v>
      </c>
      <c r="H4380" s="3" t="str">
        <f>IF(movie_metadata[[#This Row],[Profit/Loss_in money]]&gt;0,"Profit","Loss")</f>
        <v>Profit</v>
      </c>
      <c r="I4380" t="s">
        <v>26</v>
      </c>
      <c r="J4380" t="s">
        <v>27</v>
      </c>
      <c r="K4380" t="s">
        <v>10211</v>
      </c>
      <c r="L4380" s="1">
        <v>1984</v>
      </c>
      <c r="M4380" t="s">
        <v>572</v>
      </c>
      <c r="N4380">
        <v>5.5</v>
      </c>
      <c r="O4380">
        <v>1.85</v>
      </c>
      <c r="P4380">
        <v>0</v>
      </c>
      <c r="Q4380">
        <v>77</v>
      </c>
      <c r="R4380">
        <v>4</v>
      </c>
      <c r="S4380">
        <v>132</v>
      </c>
      <c r="T4380" t="s">
        <v>3190</v>
      </c>
      <c r="U4380">
        <v>796</v>
      </c>
      <c r="V4380" t="s">
        <v>8498</v>
      </c>
      <c r="W4380">
        <v>7528</v>
      </c>
      <c r="X4380">
        <v>1866</v>
      </c>
      <c r="Y4380" t="s">
        <v>9930</v>
      </c>
      <c r="Z4380">
        <v>0</v>
      </c>
      <c r="AA4380" t="s">
        <v>21217</v>
      </c>
      <c r="AB4380" t="s">
        <v>21218</v>
      </c>
      <c r="AC4380">
        <v>88</v>
      </c>
      <c r="AD4380">
        <v>697</v>
      </c>
    </row>
    <row r="4381" spans="1:30" x14ac:dyDescent="0.35">
      <c r="A4381" t="s">
        <v>23</v>
      </c>
      <c r="B4381" t="s">
        <v>19554</v>
      </c>
      <c r="C4381" t="s">
        <v>21219</v>
      </c>
      <c r="D4381">
        <v>80</v>
      </c>
      <c r="E4381" s="4">
        <v>427000</v>
      </c>
      <c r="F4381" s="4">
        <v>2833383</v>
      </c>
      <c r="G4381" s="3">
        <f>movie_metadata[[#This Row],[New_gross]]-movie_metadata[[#This Row],[New_budget]]</f>
        <v>2406383</v>
      </c>
      <c r="H4381" s="3" t="str">
        <f>IF(movie_metadata[[#This Row],[Profit/Loss_in money]]&gt;0,"Profit","Loss")</f>
        <v>Profit</v>
      </c>
      <c r="I4381" t="s">
        <v>26</v>
      </c>
      <c r="J4381" t="s">
        <v>27</v>
      </c>
      <c r="K4381" t="s">
        <v>6189</v>
      </c>
      <c r="L4381" s="1">
        <v>2012</v>
      </c>
      <c r="M4381" t="s">
        <v>572</v>
      </c>
      <c r="N4381">
        <v>5.7</v>
      </c>
      <c r="O4381">
        <v>2.35</v>
      </c>
      <c r="P4381">
        <v>0</v>
      </c>
      <c r="Q4381">
        <v>16</v>
      </c>
      <c r="R4381">
        <v>8</v>
      </c>
      <c r="S4381">
        <v>183</v>
      </c>
      <c r="T4381" t="s">
        <v>21220</v>
      </c>
      <c r="U4381">
        <v>2000</v>
      </c>
      <c r="V4381" t="s">
        <v>5721</v>
      </c>
      <c r="W4381">
        <v>910</v>
      </c>
      <c r="X4381">
        <v>2459</v>
      </c>
      <c r="Y4381" t="s">
        <v>21221</v>
      </c>
      <c r="Z4381">
        <v>1</v>
      </c>
      <c r="AA4381" t="s">
        <v>62</v>
      </c>
      <c r="AB4381" t="s">
        <v>21222</v>
      </c>
      <c r="AC4381">
        <v>11</v>
      </c>
      <c r="AD4381">
        <v>245</v>
      </c>
    </row>
    <row r="4382" spans="1:30" x14ac:dyDescent="0.35">
      <c r="A4382" t="s">
        <v>23</v>
      </c>
      <c r="B4382" t="s">
        <v>21223</v>
      </c>
      <c r="C4382" t="s">
        <v>21224</v>
      </c>
      <c r="D4382">
        <v>87</v>
      </c>
      <c r="E4382" s="4">
        <v>15000000</v>
      </c>
      <c r="F4382" s="4">
        <v>58904067.600000001</v>
      </c>
      <c r="G4382" s="3">
        <f>movie_metadata[[#This Row],[New_gross]]-movie_metadata[[#This Row],[New_budget]]</f>
        <v>43904067.600000001</v>
      </c>
      <c r="H4382" s="3" t="str">
        <f>IF(movie_metadata[[#This Row],[Profit/Loss_in money]]&gt;0,"Profit","Loss")</f>
        <v>Profit</v>
      </c>
      <c r="I4382" t="s">
        <v>26</v>
      </c>
      <c r="J4382" t="s">
        <v>27</v>
      </c>
      <c r="K4382" t="s">
        <v>11515</v>
      </c>
      <c r="L4382" s="1">
        <v>2011</v>
      </c>
      <c r="M4382" t="s">
        <v>82</v>
      </c>
      <c r="N4382">
        <v>3.7</v>
      </c>
      <c r="O4382">
        <v>1.78</v>
      </c>
      <c r="P4382">
        <v>381</v>
      </c>
      <c r="Q4382">
        <v>7</v>
      </c>
      <c r="R4382">
        <v>11</v>
      </c>
      <c r="S4382">
        <v>397</v>
      </c>
      <c r="T4382" t="s">
        <v>697</v>
      </c>
      <c r="U4382">
        <v>578</v>
      </c>
      <c r="V4382" t="s">
        <v>21225</v>
      </c>
      <c r="W4382">
        <v>458</v>
      </c>
      <c r="X4382">
        <v>1730</v>
      </c>
      <c r="Y4382" t="s">
        <v>16582</v>
      </c>
      <c r="Z4382">
        <v>0</v>
      </c>
      <c r="AA4382" t="s">
        <v>21226</v>
      </c>
      <c r="AB4382" t="s">
        <v>21227</v>
      </c>
      <c r="AC4382">
        <v>3</v>
      </c>
      <c r="AD4382">
        <v>418</v>
      </c>
    </row>
    <row r="4383" spans="1:30" x14ac:dyDescent="0.35">
      <c r="A4383" t="s">
        <v>23</v>
      </c>
      <c r="B4383" t="s">
        <v>21228</v>
      </c>
      <c r="C4383" t="s">
        <v>21229</v>
      </c>
      <c r="D4383">
        <v>92</v>
      </c>
      <c r="E4383" s="4">
        <v>1250000</v>
      </c>
      <c r="F4383" s="4">
        <v>41095974.55704698</v>
      </c>
      <c r="G4383" s="3">
        <f>movie_metadata[[#This Row],[New_gross]]-movie_metadata[[#This Row],[New_budget]]</f>
        <v>39845974.55704698</v>
      </c>
      <c r="H4383" s="3" t="str">
        <f>IF(movie_metadata[[#This Row],[Profit/Loss_in money]]&gt;0,"Profit","Loss")</f>
        <v>Profit</v>
      </c>
      <c r="I4383" t="s">
        <v>26</v>
      </c>
      <c r="J4383" t="s">
        <v>27</v>
      </c>
      <c r="K4383" t="s">
        <v>21230</v>
      </c>
      <c r="L4383" s="1">
        <v>1953</v>
      </c>
      <c r="M4383" t="s">
        <v>6020</v>
      </c>
      <c r="N4383">
        <v>7.1</v>
      </c>
      <c r="O4383">
        <v>1.37</v>
      </c>
      <c r="P4383">
        <v>1000</v>
      </c>
      <c r="Q4383">
        <v>74</v>
      </c>
      <c r="R4383">
        <v>83</v>
      </c>
      <c r="S4383">
        <v>48</v>
      </c>
      <c r="T4383" t="s">
        <v>21231</v>
      </c>
      <c r="U4383">
        <v>469</v>
      </c>
      <c r="V4383" t="s">
        <v>9658</v>
      </c>
      <c r="W4383">
        <v>11047</v>
      </c>
      <c r="X4383">
        <v>683</v>
      </c>
      <c r="Y4383" t="s">
        <v>21232</v>
      </c>
      <c r="Z4383">
        <v>0</v>
      </c>
      <c r="AA4383" t="s">
        <v>21233</v>
      </c>
      <c r="AB4383" t="s">
        <v>21234</v>
      </c>
      <c r="AC4383">
        <v>116</v>
      </c>
      <c r="AD4383">
        <v>79</v>
      </c>
    </row>
    <row r="4384" spans="1:30" x14ac:dyDescent="0.35">
      <c r="A4384" t="s">
        <v>739</v>
      </c>
      <c r="B4384" t="s">
        <v>19105</v>
      </c>
      <c r="C4384" t="s">
        <v>21235</v>
      </c>
      <c r="D4384">
        <v>118</v>
      </c>
      <c r="E4384" s="4">
        <v>1250000</v>
      </c>
      <c r="F4384" s="4">
        <v>72139959.341176465</v>
      </c>
      <c r="G4384" s="3">
        <f>movie_metadata[[#This Row],[New_gross]]-movie_metadata[[#This Row],[New_budget]]</f>
        <v>70889959.341176465</v>
      </c>
      <c r="H4384" s="3" t="str">
        <f>IF(movie_metadata[[#This Row],[Profit/Loss_in money]]&gt;0,"Profit","Loss")</f>
        <v>Profit</v>
      </c>
      <c r="I4384" t="s">
        <v>26</v>
      </c>
      <c r="J4384" t="s">
        <v>27</v>
      </c>
      <c r="K4384" t="s">
        <v>7133</v>
      </c>
      <c r="L4384" s="1">
        <v>1941</v>
      </c>
      <c r="M4384" t="s">
        <v>6020</v>
      </c>
      <c r="N4384">
        <v>7.8</v>
      </c>
      <c r="O4384">
        <v>1.37</v>
      </c>
      <c r="P4384">
        <v>0</v>
      </c>
      <c r="Q4384">
        <v>74</v>
      </c>
      <c r="R4384">
        <v>673</v>
      </c>
      <c r="S4384">
        <v>137</v>
      </c>
      <c r="T4384" t="s">
        <v>21236</v>
      </c>
      <c r="U4384">
        <v>595</v>
      </c>
      <c r="V4384" t="s">
        <v>6104</v>
      </c>
      <c r="W4384">
        <v>15840</v>
      </c>
      <c r="X4384">
        <v>1129</v>
      </c>
      <c r="Y4384" t="s">
        <v>21237</v>
      </c>
      <c r="Z4384">
        <v>5</v>
      </c>
      <c r="AA4384" t="s">
        <v>21238</v>
      </c>
      <c r="AB4384" t="s">
        <v>21239</v>
      </c>
      <c r="AC4384">
        <v>124</v>
      </c>
      <c r="AD4384">
        <v>176</v>
      </c>
    </row>
    <row r="4385" spans="1:30" x14ac:dyDescent="0.35">
      <c r="A4385" t="s">
        <v>23</v>
      </c>
      <c r="B4385" t="s">
        <v>60</v>
      </c>
      <c r="C4385" t="s">
        <v>21240</v>
      </c>
      <c r="D4385">
        <v>27</v>
      </c>
      <c r="E4385" s="4">
        <v>36541497.422512971</v>
      </c>
      <c r="F4385" s="4">
        <v>55856656.279220782</v>
      </c>
      <c r="G4385" s="3">
        <f>movie_metadata[[#This Row],[New_gross]]-movie_metadata[[#This Row],[New_budget]]</f>
        <v>19315158.856707811</v>
      </c>
      <c r="H4385" s="3" t="str">
        <f>IF(movie_metadata[[#This Row],[Profit/Loss_in money]]&gt;0,"Profit","Loss")</f>
        <v>Profit</v>
      </c>
      <c r="I4385" t="s">
        <v>26</v>
      </c>
      <c r="J4385" t="s">
        <v>27</v>
      </c>
      <c r="K4385" t="s">
        <v>3402</v>
      </c>
      <c r="L4385" s="1">
        <v>2005</v>
      </c>
      <c r="M4385" t="s">
        <v>2622</v>
      </c>
      <c r="N4385">
        <v>7.3</v>
      </c>
      <c r="O4385">
        <v>2.35</v>
      </c>
      <c r="P4385">
        <v>632</v>
      </c>
      <c r="Q4385">
        <v>19</v>
      </c>
      <c r="S4385">
        <v>201</v>
      </c>
      <c r="T4385" t="s">
        <v>21241</v>
      </c>
      <c r="U4385">
        <v>934</v>
      </c>
      <c r="V4385" t="s">
        <v>5196</v>
      </c>
      <c r="W4385">
        <v>3282</v>
      </c>
      <c r="X4385">
        <v>1961</v>
      </c>
      <c r="Y4385" t="s">
        <v>11991</v>
      </c>
      <c r="Z4385">
        <v>0</v>
      </c>
      <c r="AA4385" t="s">
        <v>21242</v>
      </c>
      <c r="AB4385" t="s">
        <v>21243</v>
      </c>
      <c r="AC4385">
        <v>17</v>
      </c>
      <c r="AD4385">
        <v>691</v>
      </c>
    </row>
    <row r="4386" spans="1:30" x14ac:dyDescent="0.35">
      <c r="A4386" t="s">
        <v>23</v>
      </c>
      <c r="B4386" t="s">
        <v>5066</v>
      </c>
      <c r="C4386" t="s">
        <v>21244</v>
      </c>
      <c r="D4386">
        <v>123</v>
      </c>
      <c r="E4386" s="4">
        <v>1420000</v>
      </c>
      <c r="F4386" s="4">
        <v>35886775.049999997</v>
      </c>
      <c r="G4386" s="3">
        <f>movie_metadata[[#This Row],[New_gross]]-movie_metadata[[#This Row],[New_budget]]</f>
        <v>34466775.049999997</v>
      </c>
      <c r="H4386" s="3" t="str">
        <f>IF(movie_metadata[[#This Row],[Profit/Loss_in money]]&gt;0,"Profit","Loss")</f>
        <v>Profit</v>
      </c>
      <c r="I4386" t="s">
        <v>26</v>
      </c>
      <c r="J4386" t="s">
        <v>27</v>
      </c>
      <c r="K4386" t="s">
        <v>15051</v>
      </c>
      <c r="L4386" s="1">
        <v>2014</v>
      </c>
      <c r="M4386" t="s">
        <v>60</v>
      </c>
      <c r="N4386">
        <v>4.0999999999999996</v>
      </c>
      <c r="O4386">
        <v>2.35</v>
      </c>
      <c r="P4386">
        <v>447</v>
      </c>
      <c r="Q4386">
        <v>46</v>
      </c>
      <c r="R4386">
        <v>0</v>
      </c>
      <c r="S4386">
        <v>161</v>
      </c>
      <c r="T4386" t="s">
        <v>21245</v>
      </c>
      <c r="U4386">
        <v>3000</v>
      </c>
      <c r="V4386" t="s">
        <v>803</v>
      </c>
      <c r="W4386">
        <v>794</v>
      </c>
      <c r="X4386">
        <v>4040</v>
      </c>
      <c r="Y4386" t="s">
        <v>21246</v>
      </c>
      <c r="Z4386">
        <v>0</v>
      </c>
      <c r="AA4386" t="s">
        <v>21247</v>
      </c>
      <c r="AB4386" t="s">
        <v>21248</v>
      </c>
      <c r="AC4386">
        <v>9</v>
      </c>
      <c r="AD4386">
        <v>372</v>
      </c>
    </row>
    <row r="4387" spans="1:30" x14ac:dyDescent="0.35">
      <c r="A4387" t="s">
        <v>23</v>
      </c>
      <c r="B4387" t="s">
        <v>1518</v>
      </c>
      <c r="C4387" t="s">
        <v>21249</v>
      </c>
      <c r="D4387">
        <v>100</v>
      </c>
      <c r="E4387" s="4">
        <v>1200000</v>
      </c>
      <c r="F4387" s="4">
        <v>24741700</v>
      </c>
      <c r="G4387" s="3">
        <f>movie_metadata[[#This Row],[New_gross]]-movie_metadata[[#This Row],[New_budget]]</f>
        <v>23541700</v>
      </c>
      <c r="H4387" s="3" t="str">
        <f>IF(movie_metadata[[#This Row],[Profit/Loss_in money]]&gt;0,"Profit","Loss")</f>
        <v>Profit</v>
      </c>
      <c r="I4387" t="s">
        <v>26</v>
      </c>
      <c r="J4387" t="s">
        <v>27</v>
      </c>
      <c r="K4387" t="s">
        <v>3402</v>
      </c>
      <c r="L4387" s="1">
        <v>1989</v>
      </c>
      <c r="M4387" t="s">
        <v>572</v>
      </c>
      <c r="N4387">
        <v>7.2</v>
      </c>
      <c r="O4387">
        <v>1.85</v>
      </c>
      <c r="P4387">
        <v>2000</v>
      </c>
      <c r="Q4387">
        <v>58</v>
      </c>
      <c r="R4387">
        <v>0</v>
      </c>
      <c r="S4387">
        <v>65</v>
      </c>
      <c r="T4387" t="s">
        <v>21250</v>
      </c>
      <c r="U4387">
        <v>828</v>
      </c>
      <c r="V4387" t="s">
        <v>4802</v>
      </c>
      <c r="W4387">
        <v>37785</v>
      </c>
      <c r="X4387">
        <v>1431</v>
      </c>
      <c r="Y4387" t="s">
        <v>2777</v>
      </c>
      <c r="Z4387">
        <v>2</v>
      </c>
      <c r="AA4387" t="s">
        <v>21251</v>
      </c>
      <c r="AB4387" t="s">
        <v>21252</v>
      </c>
      <c r="AC4387">
        <v>95</v>
      </c>
      <c r="AD4387">
        <v>531</v>
      </c>
    </row>
    <row r="4388" spans="1:30" x14ac:dyDescent="0.35">
      <c r="A4388" t="s">
        <v>23</v>
      </c>
      <c r="B4388" t="s">
        <v>324</v>
      </c>
      <c r="C4388" t="s">
        <v>21253</v>
      </c>
      <c r="D4388">
        <v>103</v>
      </c>
      <c r="E4388" s="4">
        <v>1200000</v>
      </c>
      <c r="F4388" s="4">
        <v>55153403</v>
      </c>
      <c r="G4388" s="3">
        <f>movie_metadata[[#This Row],[New_gross]]-movie_metadata[[#This Row],[New_budget]]</f>
        <v>53953403</v>
      </c>
      <c r="H4388" s="3" t="str">
        <f>IF(movie_metadata[[#This Row],[Profit/Loss_in money]]&gt;0,"Profit","Loss")</f>
        <v>Profit</v>
      </c>
      <c r="I4388" t="s">
        <v>26</v>
      </c>
      <c r="J4388" t="s">
        <v>27</v>
      </c>
      <c r="K4388" t="s">
        <v>3022</v>
      </c>
      <c r="L4388" s="1">
        <v>2004</v>
      </c>
      <c r="M4388" t="s">
        <v>572</v>
      </c>
      <c r="N4388">
        <v>7.7</v>
      </c>
      <c r="O4388">
        <v>1.85</v>
      </c>
      <c r="P4388">
        <v>0</v>
      </c>
      <c r="Q4388">
        <v>287</v>
      </c>
      <c r="R4388">
        <v>0</v>
      </c>
      <c r="S4388">
        <v>651</v>
      </c>
      <c r="T4388" t="s">
        <v>2629</v>
      </c>
      <c r="U4388">
        <v>2000</v>
      </c>
      <c r="V4388" t="s">
        <v>2767</v>
      </c>
      <c r="W4388">
        <v>299127</v>
      </c>
      <c r="X4388">
        <v>5161</v>
      </c>
      <c r="Y4388" t="s">
        <v>14532</v>
      </c>
      <c r="Z4388">
        <v>0</v>
      </c>
      <c r="AA4388" t="s">
        <v>21254</v>
      </c>
      <c r="AB4388" t="s">
        <v>21255</v>
      </c>
      <c r="AC4388">
        <v>1509</v>
      </c>
      <c r="AD4388">
        <v>878</v>
      </c>
    </row>
    <row r="4389" spans="1:30" x14ac:dyDescent="0.35">
      <c r="A4389" t="s">
        <v>23</v>
      </c>
      <c r="B4389" t="s">
        <v>4929</v>
      </c>
      <c r="C4389" t="s">
        <v>21256</v>
      </c>
      <c r="D4389">
        <v>100</v>
      </c>
      <c r="E4389" s="4">
        <v>1200000</v>
      </c>
      <c r="F4389" s="4">
        <v>18488314</v>
      </c>
      <c r="G4389" s="3">
        <f>movie_metadata[[#This Row],[New_gross]]-movie_metadata[[#This Row],[New_budget]]</f>
        <v>17288314</v>
      </c>
      <c r="H4389" s="3" t="str">
        <f>IF(movie_metadata[[#This Row],[Profit/Loss_in money]]&gt;0,"Profit","Loss")</f>
        <v>Profit</v>
      </c>
      <c r="I4389" t="s">
        <v>26</v>
      </c>
      <c r="J4389" t="s">
        <v>27</v>
      </c>
      <c r="K4389" t="s">
        <v>12476</v>
      </c>
      <c r="L4389" s="1">
        <v>2001</v>
      </c>
      <c r="M4389" t="s">
        <v>572</v>
      </c>
      <c r="N4389">
        <v>7.1</v>
      </c>
      <c r="O4389">
        <v>1.85</v>
      </c>
      <c r="P4389">
        <v>0</v>
      </c>
      <c r="Q4389">
        <v>100</v>
      </c>
      <c r="R4389">
        <v>422</v>
      </c>
      <c r="S4389">
        <v>422</v>
      </c>
      <c r="T4389" t="s">
        <v>3704</v>
      </c>
      <c r="U4389">
        <v>816</v>
      </c>
      <c r="V4389" t="s">
        <v>11298</v>
      </c>
      <c r="W4389">
        <v>76151</v>
      </c>
      <c r="X4389">
        <v>2893</v>
      </c>
      <c r="Y4389" t="s">
        <v>4929</v>
      </c>
      <c r="Z4389">
        <v>0</v>
      </c>
      <c r="AA4389" t="s">
        <v>21257</v>
      </c>
      <c r="AB4389" t="s">
        <v>21258</v>
      </c>
      <c r="AC4389">
        <v>333</v>
      </c>
      <c r="AD4389">
        <v>577</v>
      </c>
    </row>
    <row r="4390" spans="1:30" x14ac:dyDescent="0.35">
      <c r="A4390" t="s">
        <v>23</v>
      </c>
      <c r="B4390" t="s">
        <v>21259</v>
      </c>
      <c r="C4390" t="s">
        <v>21260</v>
      </c>
      <c r="D4390">
        <v>99</v>
      </c>
      <c r="E4390" s="4">
        <v>1300000</v>
      </c>
      <c r="F4390" s="4">
        <v>64553018.355140187</v>
      </c>
      <c r="G4390" s="3">
        <f>movie_metadata[[#This Row],[New_gross]]-movie_metadata[[#This Row],[New_budget]]</f>
        <v>63253018.355140187</v>
      </c>
      <c r="H4390" s="3" t="str">
        <f>IF(movie_metadata[[#This Row],[Profit/Loss_in money]]&gt;0,"Profit","Loss")</f>
        <v>Profit</v>
      </c>
      <c r="I4390" t="s">
        <v>26</v>
      </c>
      <c r="J4390" t="s">
        <v>27</v>
      </c>
      <c r="K4390" t="s">
        <v>1807</v>
      </c>
      <c r="L4390" s="1">
        <v>2014</v>
      </c>
      <c r="M4390" t="s">
        <v>60</v>
      </c>
      <c r="N4390">
        <v>7.6</v>
      </c>
      <c r="O4390">
        <v>1.85</v>
      </c>
      <c r="P4390">
        <v>221</v>
      </c>
      <c r="Q4390">
        <v>5</v>
      </c>
      <c r="R4390">
        <v>4</v>
      </c>
      <c r="S4390">
        <v>434</v>
      </c>
      <c r="T4390" t="s">
        <v>135</v>
      </c>
      <c r="U4390">
        <v>18000</v>
      </c>
      <c r="V4390" t="s">
        <v>21261</v>
      </c>
      <c r="W4390">
        <v>101</v>
      </c>
      <c r="X4390">
        <v>20218</v>
      </c>
      <c r="Y4390" t="s">
        <v>21262</v>
      </c>
      <c r="Z4390">
        <v>6</v>
      </c>
      <c r="AA4390" t="s">
        <v>21263</v>
      </c>
      <c r="AB4390" t="s">
        <v>21264</v>
      </c>
      <c r="AC4390">
        <v>1</v>
      </c>
      <c r="AD4390">
        <v>748</v>
      </c>
    </row>
    <row r="4391" spans="1:30" x14ac:dyDescent="0.35">
      <c r="A4391" t="s">
        <v>23</v>
      </c>
      <c r="B4391" t="s">
        <v>21265</v>
      </c>
      <c r="C4391" t="s">
        <v>21266</v>
      </c>
      <c r="D4391">
        <v>89</v>
      </c>
      <c r="E4391" s="4">
        <v>1300000</v>
      </c>
      <c r="F4391" s="4">
        <v>11278</v>
      </c>
      <c r="G4391" s="3">
        <f>movie_metadata[[#This Row],[New_gross]]-movie_metadata[[#This Row],[New_budget]]</f>
        <v>-1288722</v>
      </c>
      <c r="H4391" s="3" t="str">
        <f>IF(movie_metadata[[#This Row],[Profit/Loss_in money]]&gt;0,"Profit","Loss")</f>
        <v>Loss</v>
      </c>
      <c r="I4391" t="s">
        <v>2765</v>
      </c>
      <c r="J4391" t="s">
        <v>2900</v>
      </c>
      <c r="K4391" t="s">
        <v>2520</v>
      </c>
      <c r="L4391" s="1">
        <v>2013</v>
      </c>
      <c r="M4391" t="s">
        <v>60</v>
      </c>
      <c r="N4391">
        <v>7</v>
      </c>
      <c r="O4391">
        <v>2.35</v>
      </c>
      <c r="P4391">
        <v>407</v>
      </c>
      <c r="Q4391">
        <v>50</v>
      </c>
      <c r="R4391">
        <v>0</v>
      </c>
      <c r="S4391">
        <v>3</v>
      </c>
      <c r="T4391" t="s">
        <v>21267</v>
      </c>
      <c r="U4391">
        <v>31</v>
      </c>
      <c r="V4391" t="s">
        <v>21268</v>
      </c>
      <c r="W4391">
        <v>1229</v>
      </c>
      <c r="X4391">
        <v>58</v>
      </c>
      <c r="Y4391" t="s">
        <v>21269</v>
      </c>
      <c r="Z4391">
        <v>0</v>
      </c>
      <c r="AA4391" t="s">
        <v>21270</v>
      </c>
      <c r="AB4391" t="s">
        <v>21271</v>
      </c>
      <c r="AC4391">
        <v>2</v>
      </c>
      <c r="AD4391">
        <v>24</v>
      </c>
    </row>
    <row r="4392" spans="1:30" x14ac:dyDescent="0.35">
      <c r="A4392" t="s">
        <v>23</v>
      </c>
      <c r="B4392" t="s">
        <v>10294</v>
      </c>
      <c r="C4392" t="s">
        <v>21272</v>
      </c>
      <c r="D4392">
        <v>114</v>
      </c>
      <c r="E4392" s="4">
        <v>7000000</v>
      </c>
      <c r="F4392" s="4">
        <v>13876974</v>
      </c>
      <c r="G4392" s="3">
        <f>movie_metadata[[#This Row],[New_gross]]-movie_metadata[[#This Row],[New_budget]]</f>
        <v>6876974</v>
      </c>
      <c r="H4392" s="3" t="str">
        <f>IF(movie_metadata[[#This Row],[Profit/Loss_in money]]&gt;0,"Profit","Loss")</f>
        <v>Profit</v>
      </c>
      <c r="I4392" t="s">
        <v>5595</v>
      </c>
      <c r="J4392" t="s">
        <v>5596</v>
      </c>
      <c r="K4392" t="s">
        <v>1407</v>
      </c>
      <c r="L4392" s="1">
        <v>2001</v>
      </c>
      <c r="M4392" t="s">
        <v>572</v>
      </c>
      <c r="N4392">
        <v>7.4</v>
      </c>
      <c r="O4392">
        <v>1.85</v>
      </c>
      <c r="P4392">
        <v>0</v>
      </c>
      <c r="Q4392">
        <v>137</v>
      </c>
      <c r="R4392">
        <v>300</v>
      </c>
      <c r="S4392">
        <v>73</v>
      </c>
      <c r="T4392" t="s">
        <v>21273</v>
      </c>
      <c r="U4392">
        <v>307</v>
      </c>
      <c r="V4392" t="s">
        <v>15241</v>
      </c>
      <c r="W4392">
        <v>19397</v>
      </c>
      <c r="X4392">
        <v>809</v>
      </c>
      <c r="Y4392" t="s">
        <v>10298</v>
      </c>
      <c r="Z4392">
        <v>0</v>
      </c>
      <c r="AA4392" t="s">
        <v>21274</v>
      </c>
      <c r="AB4392" t="s">
        <v>21275</v>
      </c>
      <c r="AC4392">
        <v>214</v>
      </c>
      <c r="AD4392">
        <v>209</v>
      </c>
    </row>
    <row r="4393" spans="1:30" x14ac:dyDescent="0.35">
      <c r="A4393" t="s">
        <v>23</v>
      </c>
      <c r="B4393" t="s">
        <v>13559</v>
      </c>
      <c r="C4393" t="s">
        <v>21276</v>
      </c>
      <c r="D4393">
        <v>111</v>
      </c>
      <c r="E4393" s="4">
        <v>1200000</v>
      </c>
      <c r="F4393" s="4">
        <v>9180275</v>
      </c>
      <c r="G4393" s="3">
        <f>movie_metadata[[#This Row],[New_gross]]-movie_metadata[[#This Row],[New_budget]]</f>
        <v>7980275</v>
      </c>
      <c r="H4393" s="3" t="str">
        <f>IF(movie_metadata[[#This Row],[Profit/Loss_in money]]&gt;0,"Profit","Loss")</f>
        <v>Profit</v>
      </c>
      <c r="I4393" t="s">
        <v>26</v>
      </c>
      <c r="J4393" t="s">
        <v>27</v>
      </c>
      <c r="K4393" t="s">
        <v>3402</v>
      </c>
      <c r="L4393" s="1">
        <v>2000</v>
      </c>
      <c r="M4393" t="s">
        <v>572</v>
      </c>
      <c r="N4393">
        <v>7.7</v>
      </c>
      <c r="O4393">
        <v>1.85</v>
      </c>
      <c r="P4393">
        <v>756</v>
      </c>
      <c r="Q4393">
        <v>122</v>
      </c>
      <c r="R4393">
        <v>50</v>
      </c>
      <c r="S4393">
        <v>612</v>
      </c>
      <c r="T4393" t="s">
        <v>3280</v>
      </c>
      <c r="U4393">
        <v>2000</v>
      </c>
      <c r="V4393" t="s">
        <v>895</v>
      </c>
      <c r="W4393">
        <v>22145</v>
      </c>
      <c r="X4393">
        <v>4288</v>
      </c>
      <c r="Y4393" t="s">
        <v>2255</v>
      </c>
      <c r="Z4393">
        <v>0</v>
      </c>
      <c r="AA4393" t="s">
        <v>21277</v>
      </c>
      <c r="AB4393" t="s">
        <v>21278</v>
      </c>
      <c r="AC4393">
        <v>231</v>
      </c>
      <c r="AD4393">
        <v>710</v>
      </c>
    </row>
    <row r="4394" spans="1:30" x14ac:dyDescent="0.35">
      <c r="A4394" t="s">
        <v>23</v>
      </c>
      <c r="B4394" t="s">
        <v>11021</v>
      </c>
      <c r="C4394" t="s">
        <v>21279</v>
      </c>
      <c r="D4394">
        <v>99</v>
      </c>
      <c r="E4394" s="4">
        <v>1200000</v>
      </c>
      <c r="F4394" s="4">
        <v>54058783.513157897</v>
      </c>
      <c r="G4394" s="3">
        <f>movie_metadata[[#This Row],[New_gross]]-movie_metadata[[#This Row],[New_budget]]</f>
        <v>52858783.513157897</v>
      </c>
      <c r="H4394" s="3" t="str">
        <f>IF(movie_metadata[[#This Row],[Profit/Loss_in money]]&gt;0,"Profit","Loss")</f>
        <v>Profit</v>
      </c>
      <c r="I4394" t="s">
        <v>26</v>
      </c>
      <c r="J4394" t="s">
        <v>27</v>
      </c>
      <c r="K4394" t="s">
        <v>13480</v>
      </c>
      <c r="L4394" s="1">
        <v>1955</v>
      </c>
      <c r="M4394" t="s">
        <v>6020</v>
      </c>
      <c r="N4394">
        <v>7.2</v>
      </c>
      <c r="O4394">
        <v>1.5</v>
      </c>
      <c r="P4394">
        <v>0</v>
      </c>
      <c r="Q4394">
        <v>73</v>
      </c>
      <c r="R4394">
        <v>13000</v>
      </c>
      <c r="S4394">
        <v>232</v>
      </c>
      <c r="T4394" t="s">
        <v>18874</v>
      </c>
      <c r="U4394">
        <v>282</v>
      </c>
      <c r="V4394" t="s">
        <v>21280</v>
      </c>
      <c r="W4394">
        <v>24891</v>
      </c>
      <c r="X4394">
        <v>1041</v>
      </c>
      <c r="Y4394" t="s">
        <v>18204</v>
      </c>
      <c r="Z4394">
        <v>0</v>
      </c>
      <c r="AA4394" t="s">
        <v>21281</v>
      </c>
      <c r="AB4394" t="s">
        <v>21282</v>
      </c>
      <c r="AC4394">
        <v>150</v>
      </c>
      <c r="AD4394">
        <v>255</v>
      </c>
    </row>
    <row r="4395" spans="1:30" x14ac:dyDescent="0.35">
      <c r="A4395" t="s">
        <v>23</v>
      </c>
      <c r="B4395" t="s">
        <v>21283</v>
      </c>
      <c r="C4395" t="s">
        <v>21284</v>
      </c>
      <c r="D4395">
        <v>85</v>
      </c>
      <c r="E4395" s="4">
        <v>1200000</v>
      </c>
      <c r="F4395" s="4">
        <v>2199853</v>
      </c>
      <c r="G4395" s="3">
        <f>movie_metadata[[#This Row],[New_gross]]-movie_metadata[[#This Row],[New_budget]]</f>
        <v>999853</v>
      </c>
      <c r="H4395" s="3" t="str">
        <f>IF(movie_metadata[[#This Row],[Profit/Loss_in money]]&gt;0,"Profit","Loss")</f>
        <v>Profit</v>
      </c>
      <c r="I4395" t="s">
        <v>26</v>
      </c>
      <c r="J4395" t="s">
        <v>27</v>
      </c>
      <c r="K4395" t="s">
        <v>2520</v>
      </c>
      <c r="L4395" s="1">
        <v>1999</v>
      </c>
      <c r="M4395" t="s">
        <v>572</v>
      </c>
      <c r="N4395">
        <v>6.6</v>
      </c>
      <c r="O4395">
        <v>1.85</v>
      </c>
      <c r="P4395">
        <v>0</v>
      </c>
      <c r="Q4395">
        <v>99</v>
      </c>
      <c r="R4395">
        <v>91</v>
      </c>
      <c r="S4395">
        <v>849</v>
      </c>
      <c r="T4395" t="s">
        <v>5994</v>
      </c>
      <c r="U4395">
        <v>1000</v>
      </c>
      <c r="V4395" t="s">
        <v>3745</v>
      </c>
      <c r="W4395">
        <v>19986</v>
      </c>
      <c r="X4395">
        <v>4289</v>
      </c>
      <c r="Y4395" t="s">
        <v>8560</v>
      </c>
      <c r="Z4395">
        <v>1</v>
      </c>
      <c r="AA4395" t="s">
        <v>21285</v>
      </c>
      <c r="AB4395" t="s">
        <v>21286</v>
      </c>
      <c r="AC4395">
        <v>186</v>
      </c>
      <c r="AD4395">
        <v>1000</v>
      </c>
    </row>
    <row r="4396" spans="1:30" x14ac:dyDescent="0.35">
      <c r="A4396" t="s">
        <v>23</v>
      </c>
      <c r="B4396" t="s">
        <v>21287</v>
      </c>
      <c r="C4396" t="s">
        <v>21288</v>
      </c>
      <c r="D4396">
        <v>113</v>
      </c>
      <c r="E4396" s="4">
        <v>1200000</v>
      </c>
      <c r="F4396" s="4">
        <v>2859955</v>
      </c>
      <c r="G4396" s="3">
        <f>movie_metadata[[#This Row],[New_gross]]-movie_metadata[[#This Row],[New_budget]]</f>
        <v>1659955</v>
      </c>
      <c r="H4396" s="3" t="str">
        <f>IF(movie_metadata[[#This Row],[Profit/Loss_in money]]&gt;0,"Profit","Loss")</f>
        <v>Profit</v>
      </c>
      <c r="I4396" t="s">
        <v>26</v>
      </c>
      <c r="J4396" t="s">
        <v>27</v>
      </c>
      <c r="K4396" t="s">
        <v>3787</v>
      </c>
      <c r="L4396" s="1">
        <v>2013</v>
      </c>
      <c r="M4396" t="s">
        <v>29</v>
      </c>
      <c r="N4396">
        <v>6</v>
      </c>
      <c r="O4396">
        <v>2.35</v>
      </c>
      <c r="P4396">
        <v>0</v>
      </c>
      <c r="Q4396">
        <v>10</v>
      </c>
      <c r="R4396">
        <v>29</v>
      </c>
      <c r="S4396">
        <v>449</v>
      </c>
      <c r="T4396" t="s">
        <v>15394</v>
      </c>
      <c r="U4396">
        <v>890</v>
      </c>
      <c r="V4396" t="s">
        <v>627</v>
      </c>
      <c r="W4396">
        <v>2417</v>
      </c>
      <c r="X4396">
        <v>2681</v>
      </c>
      <c r="Y4396" t="s">
        <v>6266</v>
      </c>
      <c r="Z4396">
        <v>2</v>
      </c>
      <c r="AA4396" t="s">
        <v>21289</v>
      </c>
      <c r="AB4396" t="s">
        <v>21290</v>
      </c>
      <c r="AC4396">
        <v>32</v>
      </c>
      <c r="AD4396">
        <v>848</v>
      </c>
    </row>
    <row r="4397" spans="1:30" x14ac:dyDescent="0.35">
      <c r="A4397" t="s">
        <v>23</v>
      </c>
      <c r="B4397" t="s">
        <v>1756</v>
      </c>
      <c r="C4397" t="s">
        <v>21291</v>
      </c>
      <c r="D4397">
        <v>99</v>
      </c>
      <c r="E4397" s="4">
        <v>1200000</v>
      </c>
      <c r="F4397" s="4">
        <v>2812029</v>
      </c>
      <c r="G4397" s="3">
        <f>movie_metadata[[#This Row],[New_gross]]-movie_metadata[[#This Row],[New_budget]]</f>
        <v>1612029</v>
      </c>
      <c r="H4397" s="3" t="str">
        <f>IF(movie_metadata[[#This Row],[Profit/Loss_in money]]&gt;0,"Profit","Loss")</f>
        <v>Profit</v>
      </c>
      <c r="I4397" t="s">
        <v>26</v>
      </c>
      <c r="J4397" t="s">
        <v>27</v>
      </c>
      <c r="K4397" t="s">
        <v>2118</v>
      </c>
      <c r="L4397" s="1">
        <v>1992</v>
      </c>
      <c r="M4397" t="s">
        <v>572</v>
      </c>
      <c r="N4397">
        <v>8.4</v>
      </c>
      <c r="O4397">
        <v>2.35</v>
      </c>
      <c r="P4397">
        <v>19000</v>
      </c>
      <c r="Q4397">
        <v>173</v>
      </c>
      <c r="R4397">
        <v>16000</v>
      </c>
      <c r="S4397">
        <v>455</v>
      </c>
      <c r="T4397" t="s">
        <v>266</v>
      </c>
      <c r="U4397">
        <v>16000</v>
      </c>
      <c r="V4397" t="s">
        <v>1756</v>
      </c>
      <c r="W4397">
        <v>664719</v>
      </c>
      <c r="X4397">
        <v>28994</v>
      </c>
      <c r="Y4397" t="s">
        <v>4519</v>
      </c>
      <c r="Z4397">
        <v>0</v>
      </c>
      <c r="AA4397" t="s">
        <v>21292</v>
      </c>
      <c r="AB4397" t="s">
        <v>21293</v>
      </c>
      <c r="AC4397">
        <v>931</v>
      </c>
      <c r="AD4397">
        <v>12000</v>
      </c>
    </row>
    <row r="4398" spans="1:30" x14ac:dyDescent="0.35">
      <c r="A4398" t="s">
        <v>739</v>
      </c>
      <c r="B4398" t="s">
        <v>18223</v>
      </c>
      <c r="C4398" t="s">
        <v>21294</v>
      </c>
      <c r="D4398">
        <v>83</v>
      </c>
      <c r="E4398" s="4">
        <v>1945500</v>
      </c>
      <c r="F4398" s="4">
        <v>44266402.593939394</v>
      </c>
      <c r="G4398" s="3">
        <f>movie_metadata[[#This Row],[New_gross]]-movie_metadata[[#This Row],[New_budget]]</f>
        <v>42320902.593939394</v>
      </c>
      <c r="H4398" s="3" t="str">
        <f>IF(movie_metadata[[#This Row],[Profit/Loss_in money]]&gt;0,"Profit","Loss")</f>
        <v>Profit</v>
      </c>
      <c r="I4398" t="s">
        <v>26</v>
      </c>
      <c r="J4398" t="s">
        <v>27</v>
      </c>
      <c r="K4398" t="s">
        <v>5840</v>
      </c>
      <c r="L4398" s="1">
        <v>1940</v>
      </c>
      <c r="M4398" t="s">
        <v>6020</v>
      </c>
      <c r="N4398">
        <v>6.5</v>
      </c>
      <c r="O4398">
        <v>1.37</v>
      </c>
      <c r="P4398">
        <v>548</v>
      </c>
      <c r="Q4398">
        <v>7</v>
      </c>
      <c r="R4398">
        <v>9</v>
      </c>
      <c r="S4398">
        <v>51</v>
      </c>
      <c r="T4398" t="s">
        <v>21295</v>
      </c>
      <c r="U4398">
        <v>94</v>
      </c>
      <c r="V4398" t="s">
        <v>21296</v>
      </c>
      <c r="W4398">
        <v>1047</v>
      </c>
      <c r="X4398">
        <v>293</v>
      </c>
      <c r="Y4398" t="s">
        <v>21297</v>
      </c>
      <c r="Z4398">
        <v>1</v>
      </c>
      <c r="AA4398" t="s">
        <v>21298</v>
      </c>
      <c r="AB4398" t="s">
        <v>21299</v>
      </c>
      <c r="AC4398">
        <v>25</v>
      </c>
      <c r="AD4398">
        <v>62</v>
      </c>
    </row>
    <row r="4399" spans="1:30" x14ac:dyDescent="0.35">
      <c r="A4399" t="s">
        <v>23</v>
      </c>
      <c r="B4399" t="s">
        <v>8650</v>
      </c>
      <c r="C4399" t="s">
        <v>21300</v>
      </c>
      <c r="D4399">
        <v>142</v>
      </c>
      <c r="E4399" s="4">
        <v>1200000</v>
      </c>
      <c r="F4399" s="4">
        <v>6100000</v>
      </c>
      <c r="G4399" s="3">
        <f>movie_metadata[[#This Row],[New_gross]]-movie_metadata[[#This Row],[New_budget]]</f>
        <v>4900000</v>
      </c>
      <c r="H4399" s="3" t="str">
        <f>IF(movie_metadata[[#This Row],[Profit/Loss_in money]]&gt;0,"Profit","Loss")</f>
        <v>Profit</v>
      </c>
      <c r="I4399" t="s">
        <v>9779</v>
      </c>
      <c r="J4399" t="s">
        <v>7074</v>
      </c>
      <c r="K4399" t="s">
        <v>14992</v>
      </c>
      <c r="L4399" s="1">
        <v>1966</v>
      </c>
      <c r="M4399" t="s">
        <v>6020</v>
      </c>
      <c r="N4399">
        <v>8.9</v>
      </c>
      <c r="O4399">
        <v>2.35</v>
      </c>
      <c r="P4399">
        <v>20000</v>
      </c>
      <c r="Q4399">
        <v>181</v>
      </c>
      <c r="R4399">
        <v>0</v>
      </c>
      <c r="S4399">
        <v>24</v>
      </c>
      <c r="T4399" t="s">
        <v>21301</v>
      </c>
      <c r="U4399">
        <v>16000</v>
      </c>
      <c r="V4399" t="s">
        <v>3687</v>
      </c>
      <c r="W4399">
        <v>503509</v>
      </c>
      <c r="X4399">
        <v>16089</v>
      </c>
      <c r="Y4399" t="s">
        <v>21302</v>
      </c>
      <c r="Z4399">
        <v>3</v>
      </c>
      <c r="AA4399" t="s">
        <v>21303</v>
      </c>
      <c r="AB4399" t="s">
        <v>21304</v>
      </c>
      <c r="AC4399">
        <v>780</v>
      </c>
      <c r="AD4399">
        <v>34</v>
      </c>
    </row>
    <row r="4400" spans="1:30" x14ac:dyDescent="0.35">
      <c r="A4400" t="s">
        <v>23</v>
      </c>
      <c r="B4400" t="s">
        <v>21305</v>
      </c>
      <c r="C4400" t="s">
        <v>21306</v>
      </c>
      <c r="D4400">
        <v>112</v>
      </c>
      <c r="E4400" s="4">
        <v>4000000</v>
      </c>
      <c r="F4400" s="4">
        <v>375723</v>
      </c>
      <c r="G4400" s="3">
        <f>movie_metadata[[#This Row],[New_gross]]-movie_metadata[[#This Row],[New_budget]]</f>
        <v>-3624277</v>
      </c>
      <c r="H4400" s="3" t="str">
        <f>IF(movie_metadata[[#This Row],[Profit/Loss_in money]]&gt;0,"Profit","Loss")</f>
        <v>Loss</v>
      </c>
      <c r="I4400" t="s">
        <v>14478</v>
      </c>
      <c r="J4400" t="s">
        <v>16818</v>
      </c>
      <c r="K4400" t="s">
        <v>2520</v>
      </c>
      <c r="L4400" s="1">
        <v>2015</v>
      </c>
      <c r="M4400" t="s">
        <v>572</v>
      </c>
      <c r="N4400">
        <v>7.9</v>
      </c>
      <c r="O4400">
        <v>2.35</v>
      </c>
      <c r="P4400">
        <v>0</v>
      </c>
      <c r="Q4400">
        <v>111</v>
      </c>
      <c r="R4400">
        <v>9</v>
      </c>
      <c r="S4400">
        <v>4</v>
      </c>
      <c r="T4400" t="s">
        <v>21307</v>
      </c>
      <c r="U4400">
        <v>61</v>
      </c>
      <c r="V4400" t="s">
        <v>21308</v>
      </c>
      <c r="W4400">
        <v>7025</v>
      </c>
      <c r="X4400">
        <v>76</v>
      </c>
      <c r="Y4400" t="s">
        <v>21309</v>
      </c>
      <c r="Z4400">
        <v>1</v>
      </c>
      <c r="AA4400" t="s">
        <v>21310</v>
      </c>
      <c r="AB4400" t="s">
        <v>21311</v>
      </c>
      <c r="AC4400">
        <v>26</v>
      </c>
      <c r="AD4400">
        <v>9</v>
      </c>
    </row>
    <row r="4401" spans="1:30" x14ac:dyDescent="0.35">
      <c r="A4401" t="s">
        <v>23</v>
      </c>
      <c r="B4401" t="s">
        <v>21312</v>
      </c>
      <c r="C4401" t="s">
        <v>21313</v>
      </c>
      <c r="D4401">
        <v>108</v>
      </c>
      <c r="E4401" s="4">
        <v>1200000</v>
      </c>
      <c r="F4401" s="4">
        <v>594904</v>
      </c>
      <c r="G4401" s="3">
        <f>movie_metadata[[#This Row],[New_gross]]-movie_metadata[[#This Row],[New_budget]]</f>
        <v>-605096</v>
      </c>
      <c r="H4401" s="3" t="str">
        <f>IF(movie_metadata[[#This Row],[Profit/Loss_in money]]&gt;0,"Profit","Loss")</f>
        <v>Loss</v>
      </c>
      <c r="I4401" t="s">
        <v>26</v>
      </c>
      <c r="J4401" t="s">
        <v>27</v>
      </c>
      <c r="K4401" t="s">
        <v>2520</v>
      </c>
      <c r="L4401" s="1">
        <v>2012</v>
      </c>
      <c r="M4401" t="s">
        <v>29</v>
      </c>
      <c r="N4401">
        <v>6</v>
      </c>
      <c r="O4401">
        <v>1.85</v>
      </c>
      <c r="P4401">
        <v>0</v>
      </c>
      <c r="Q4401">
        <v>38</v>
      </c>
      <c r="R4401">
        <v>14</v>
      </c>
      <c r="S4401">
        <v>274</v>
      </c>
      <c r="T4401" t="s">
        <v>21314</v>
      </c>
      <c r="U4401">
        <v>1000</v>
      </c>
      <c r="V4401" t="s">
        <v>7033</v>
      </c>
      <c r="W4401">
        <v>2582</v>
      </c>
      <c r="X4401">
        <v>1805</v>
      </c>
      <c r="Y4401" t="s">
        <v>21315</v>
      </c>
      <c r="Z4401">
        <v>0</v>
      </c>
      <c r="AA4401" t="s">
        <v>21316</v>
      </c>
      <c r="AB4401" t="s">
        <v>21317</v>
      </c>
      <c r="AC4401">
        <v>89</v>
      </c>
      <c r="AD4401">
        <v>330</v>
      </c>
    </row>
    <row r="4402" spans="1:30" x14ac:dyDescent="0.35">
      <c r="A4402" t="s">
        <v>23</v>
      </c>
      <c r="B4402" t="s">
        <v>21318</v>
      </c>
      <c r="C4402" t="s">
        <v>21319</v>
      </c>
      <c r="D4402">
        <v>88</v>
      </c>
      <c r="E4402" s="4">
        <v>1200000</v>
      </c>
      <c r="F4402" s="4">
        <v>58936</v>
      </c>
      <c r="G4402" s="3">
        <f>movie_metadata[[#This Row],[New_gross]]-movie_metadata[[#This Row],[New_budget]]</f>
        <v>-1141064</v>
      </c>
      <c r="H4402" s="3" t="str">
        <f>IF(movie_metadata[[#This Row],[Profit/Loss_in money]]&gt;0,"Profit","Loss")</f>
        <v>Loss</v>
      </c>
      <c r="I4402" t="s">
        <v>26</v>
      </c>
      <c r="J4402" t="s">
        <v>27</v>
      </c>
      <c r="K4402" t="s">
        <v>6408</v>
      </c>
      <c r="L4402" s="1">
        <v>2001</v>
      </c>
      <c r="M4402" t="s">
        <v>572</v>
      </c>
      <c r="N4402">
        <v>6.1</v>
      </c>
      <c r="O4402">
        <v>1.78</v>
      </c>
      <c r="P4402">
        <v>27</v>
      </c>
      <c r="Q4402">
        <v>12</v>
      </c>
      <c r="R4402">
        <v>0</v>
      </c>
      <c r="S4402">
        <v>3</v>
      </c>
      <c r="T4402" t="s">
        <v>21320</v>
      </c>
      <c r="U4402">
        <v>268</v>
      </c>
      <c r="V4402" t="s">
        <v>21321</v>
      </c>
      <c r="W4402">
        <v>91</v>
      </c>
      <c r="X4402">
        <v>318</v>
      </c>
      <c r="Y4402" t="s">
        <v>21322</v>
      </c>
      <c r="Z4402">
        <v>0</v>
      </c>
      <c r="AA4402" t="s">
        <v>21323</v>
      </c>
      <c r="AB4402" t="s">
        <v>21324</v>
      </c>
      <c r="AC4402">
        <v>4</v>
      </c>
      <c r="AD4402">
        <v>44</v>
      </c>
    </row>
    <row r="4403" spans="1:30" x14ac:dyDescent="0.35">
      <c r="A4403" t="s">
        <v>23</v>
      </c>
      <c r="B4403" t="s">
        <v>14719</v>
      </c>
      <c r="C4403" t="s">
        <v>21325</v>
      </c>
      <c r="D4403">
        <v>97</v>
      </c>
      <c r="E4403" s="4">
        <v>1200000</v>
      </c>
      <c r="F4403" s="4">
        <v>24784</v>
      </c>
      <c r="G4403" s="3">
        <f>movie_metadata[[#This Row],[New_gross]]-movie_metadata[[#This Row],[New_budget]]</f>
        <v>-1175216</v>
      </c>
      <c r="H4403" s="3" t="str">
        <f>IF(movie_metadata[[#This Row],[Profit/Loss_in money]]&gt;0,"Profit","Loss")</f>
        <v>Loss</v>
      </c>
      <c r="I4403" t="s">
        <v>26</v>
      </c>
      <c r="J4403" t="s">
        <v>254</v>
      </c>
      <c r="K4403" t="s">
        <v>61</v>
      </c>
      <c r="L4403" s="1">
        <v>2011</v>
      </c>
      <c r="M4403" t="s">
        <v>4815</v>
      </c>
      <c r="N4403">
        <v>7.4</v>
      </c>
      <c r="O4403">
        <v>2.35</v>
      </c>
      <c r="P4403">
        <v>5000</v>
      </c>
      <c r="Q4403">
        <v>23</v>
      </c>
      <c r="R4403">
        <v>4</v>
      </c>
      <c r="T4403" t="s">
        <v>60</v>
      </c>
      <c r="V4403" t="s">
        <v>62</v>
      </c>
      <c r="W4403">
        <v>591</v>
      </c>
      <c r="X4403">
        <v>0</v>
      </c>
      <c r="Y4403" t="s">
        <v>62</v>
      </c>
      <c r="Z4403">
        <v>0</v>
      </c>
      <c r="AA4403" t="s">
        <v>21326</v>
      </c>
      <c r="AB4403" t="s">
        <v>21327</v>
      </c>
      <c r="AC4403">
        <v>10</v>
      </c>
    </row>
    <row r="4404" spans="1:30" x14ac:dyDescent="0.35">
      <c r="A4404" t="s">
        <v>23</v>
      </c>
      <c r="B4404" t="s">
        <v>21328</v>
      </c>
      <c r="C4404" t="s">
        <v>21329</v>
      </c>
      <c r="D4404">
        <v>85</v>
      </c>
      <c r="E4404" s="4">
        <v>1200000</v>
      </c>
      <c r="F4404" s="4">
        <v>7826</v>
      </c>
      <c r="G4404" s="3">
        <f>movie_metadata[[#This Row],[New_gross]]-movie_metadata[[#This Row],[New_budget]]</f>
        <v>-1192174</v>
      </c>
      <c r="H4404" s="3" t="str">
        <f>IF(movie_metadata[[#This Row],[Profit/Loss_in money]]&gt;0,"Profit","Loss")</f>
        <v>Loss</v>
      </c>
      <c r="I4404" t="s">
        <v>26</v>
      </c>
      <c r="J4404" t="s">
        <v>27</v>
      </c>
      <c r="K4404" t="s">
        <v>17516</v>
      </c>
      <c r="L4404" s="1">
        <v>2007</v>
      </c>
      <c r="M4404" t="s">
        <v>60</v>
      </c>
      <c r="N4404">
        <v>6.2</v>
      </c>
      <c r="O4404">
        <v>2.35</v>
      </c>
      <c r="P4404">
        <v>87</v>
      </c>
      <c r="Q4404">
        <v>17</v>
      </c>
      <c r="R4404">
        <v>0</v>
      </c>
      <c r="S4404">
        <v>924</v>
      </c>
      <c r="T4404" t="s">
        <v>614</v>
      </c>
      <c r="U4404">
        <v>49000</v>
      </c>
      <c r="V4404" t="s">
        <v>804</v>
      </c>
      <c r="W4404">
        <v>132</v>
      </c>
      <c r="X4404">
        <v>54484</v>
      </c>
      <c r="Y4404" t="s">
        <v>2953</v>
      </c>
      <c r="Z4404">
        <v>10</v>
      </c>
      <c r="AA4404" t="s">
        <v>21330</v>
      </c>
      <c r="AB4404" t="s">
        <v>21331</v>
      </c>
      <c r="AC4404">
        <v>2</v>
      </c>
      <c r="AD4404">
        <v>931</v>
      </c>
    </row>
    <row r="4405" spans="1:30" x14ac:dyDescent="0.35">
      <c r="A4405" t="s">
        <v>23</v>
      </c>
      <c r="B4405" t="s">
        <v>21332</v>
      </c>
      <c r="C4405" t="s">
        <v>21333</v>
      </c>
      <c r="D4405">
        <v>103</v>
      </c>
      <c r="E4405" s="4">
        <v>1500000</v>
      </c>
      <c r="F4405" s="4">
        <v>33123701.93877551</v>
      </c>
      <c r="G4405" s="3">
        <f>movie_metadata[[#This Row],[New_gross]]-movie_metadata[[#This Row],[New_budget]]</f>
        <v>31623701.93877551</v>
      </c>
      <c r="H4405" s="3" t="str">
        <f>IF(movie_metadata[[#This Row],[Profit/Loss_in money]]&gt;0,"Profit","Loss")</f>
        <v>Profit</v>
      </c>
      <c r="I4405" t="s">
        <v>1451</v>
      </c>
      <c r="J4405" t="s">
        <v>1452</v>
      </c>
      <c r="K4405" t="s">
        <v>3402</v>
      </c>
      <c r="L4405" s="1">
        <v>2011</v>
      </c>
      <c r="M4405" t="s">
        <v>60</v>
      </c>
      <c r="N4405">
        <v>5.6</v>
      </c>
      <c r="O4405">
        <v>1.78</v>
      </c>
      <c r="P4405">
        <v>754</v>
      </c>
      <c r="Q4405">
        <v>9</v>
      </c>
      <c r="R4405">
        <v>0</v>
      </c>
      <c r="S4405">
        <v>24</v>
      </c>
      <c r="T4405" t="s">
        <v>21334</v>
      </c>
      <c r="U4405">
        <v>34</v>
      </c>
      <c r="V4405" t="s">
        <v>21335</v>
      </c>
      <c r="W4405">
        <v>4068</v>
      </c>
      <c r="X4405">
        <v>114</v>
      </c>
      <c r="Y4405" t="s">
        <v>21336</v>
      </c>
      <c r="Z4405">
        <v>1</v>
      </c>
      <c r="AA4405" t="s">
        <v>21337</v>
      </c>
      <c r="AB4405" t="s">
        <v>21338</v>
      </c>
      <c r="AC4405">
        <v>16</v>
      </c>
      <c r="AD4405">
        <v>29</v>
      </c>
    </row>
    <row r="4406" spans="1:30" x14ac:dyDescent="0.35">
      <c r="A4406" t="s">
        <v>23</v>
      </c>
      <c r="B4406" t="s">
        <v>21339</v>
      </c>
      <c r="C4406" t="s">
        <v>21340</v>
      </c>
      <c r="D4406">
        <v>110</v>
      </c>
      <c r="E4406" s="4">
        <v>1200000</v>
      </c>
      <c r="F4406" s="4">
        <v>3830</v>
      </c>
      <c r="G4406" s="3">
        <f>movie_metadata[[#This Row],[New_gross]]-movie_metadata[[#This Row],[New_budget]]</f>
        <v>-1196170</v>
      </c>
      <c r="H4406" s="3" t="str">
        <f>IF(movie_metadata[[#This Row],[Profit/Loss_in money]]&gt;0,"Profit","Loss")</f>
        <v>Loss</v>
      </c>
      <c r="I4406" t="s">
        <v>2765</v>
      </c>
      <c r="J4406" t="s">
        <v>27</v>
      </c>
      <c r="K4406" t="s">
        <v>2520</v>
      </c>
      <c r="L4406" s="1">
        <v>2013</v>
      </c>
      <c r="M4406" t="s">
        <v>60</v>
      </c>
      <c r="N4406">
        <v>7.2</v>
      </c>
      <c r="O4406">
        <v>2.35</v>
      </c>
      <c r="P4406">
        <v>75</v>
      </c>
      <c r="Q4406">
        <v>1</v>
      </c>
      <c r="R4406">
        <v>0</v>
      </c>
      <c r="S4406">
        <v>0</v>
      </c>
      <c r="T4406" t="s">
        <v>21341</v>
      </c>
      <c r="U4406">
        <v>3</v>
      </c>
      <c r="V4406" t="s">
        <v>21342</v>
      </c>
      <c r="W4406">
        <v>27</v>
      </c>
      <c r="X4406">
        <v>5</v>
      </c>
      <c r="Y4406" t="s">
        <v>21343</v>
      </c>
      <c r="Z4406">
        <v>3</v>
      </c>
      <c r="AA4406" t="s">
        <v>62</v>
      </c>
      <c r="AB4406" t="s">
        <v>21344</v>
      </c>
      <c r="AC4406">
        <v>1</v>
      </c>
      <c r="AD4406">
        <v>2</v>
      </c>
    </row>
    <row r="4407" spans="1:30" x14ac:dyDescent="0.35">
      <c r="A4407" t="s">
        <v>23</v>
      </c>
      <c r="B4407" t="s">
        <v>21345</v>
      </c>
      <c r="C4407" t="s">
        <v>21346</v>
      </c>
      <c r="D4407">
        <v>88</v>
      </c>
      <c r="E4407" s="4">
        <v>37208648.833333336</v>
      </c>
      <c r="F4407" s="4">
        <v>47871522.055172414</v>
      </c>
      <c r="G4407" s="3">
        <f>movie_metadata[[#This Row],[New_gross]]-movie_metadata[[#This Row],[New_budget]]</f>
        <v>10662873.221839078</v>
      </c>
      <c r="H4407" s="3" t="str">
        <f>IF(movie_metadata[[#This Row],[Profit/Loss_in money]]&gt;0,"Profit","Loss")</f>
        <v>Profit</v>
      </c>
      <c r="I4407" t="s">
        <v>26</v>
      </c>
      <c r="J4407" t="s">
        <v>27</v>
      </c>
      <c r="K4407" t="s">
        <v>5374</v>
      </c>
      <c r="L4407" s="1">
        <v>2003</v>
      </c>
      <c r="M4407" t="s">
        <v>29</v>
      </c>
      <c r="N4407">
        <v>6.1</v>
      </c>
      <c r="O4407">
        <v>1.85</v>
      </c>
      <c r="P4407">
        <v>480</v>
      </c>
      <c r="Q4407">
        <v>51</v>
      </c>
      <c r="R4407">
        <v>4</v>
      </c>
      <c r="S4407">
        <v>95</v>
      </c>
      <c r="T4407" t="s">
        <v>8236</v>
      </c>
      <c r="U4407">
        <v>690</v>
      </c>
      <c r="V4407" t="s">
        <v>7679</v>
      </c>
      <c r="W4407">
        <v>2953</v>
      </c>
      <c r="X4407">
        <v>1438</v>
      </c>
      <c r="Y4407" t="s">
        <v>21347</v>
      </c>
      <c r="Z4407">
        <v>1</v>
      </c>
      <c r="AA4407" t="s">
        <v>21348</v>
      </c>
      <c r="AB4407" t="s">
        <v>21349</v>
      </c>
      <c r="AC4407">
        <v>38</v>
      </c>
      <c r="AD4407">
        <v>316</v>
      </c>
    </row>
    <row r="4408" spans="1:30" x14ac:dyDescent="0.35">
      <c r="A4408" t="s">
        <v>23</v>
      </c>
      <c r="B4408" t="s">
        <v>21350</v>
      </c>
      <c r="C4408" t="s">
        <v>21351</v>
      </c>
      <c r="D4408">
        <v>76</v>
      </c>
      <c r="E4408" s="4">
        <v>41637095.477386937</v>
      </c>
      <c r="F4408" s="4">
        <v>22453224.600000001</v>
      </c>
      <c r="G4408" s="3">
        <f>movie_metadata[[#This Row],[New_gross]]-movie_metadata[[#This Row],[New_budget]]</f>
        <v>-19183870.877386935</v>
      </c>
      <c r="H4408" s="3" t="str">
        <f>IF(movie_metadata[[#This Row],[Profit/Loss_in money]]&gt;0,"Profit","Loss")</f>
        <v>Loss</v>
      </c>
      <c r="I4408" t="s">
        <v>26</v>
      </c>
      <c r="J4408" t="s">
        <v>27</v>
      </c>
      <c r="K4408" t="s">
        <v>1664</v>
      </c>
      <c r="L4408" s="1">
        <v>2008</v>
      </c>
      <c r="M4408" t="s">
        <v>572</v>
      </c>
      <c r="N4408">
        <v>3.8</v>
      </c>
      <c r="O4408">
        <v>1.85</v>
      </c>
      <c r="P4408">
        <v>636</v>
      </c>
      <c r="Q4408">
        <v>14</v>
      </c>
      <c r="R4408">
        <v>0</v>
      </c>
      <c r="S4408">
        <v>227</v>
      </c>
      <c r="T4408" t="s">
        <v>10792</v>
      </c>
      <c r="U4408">
        <v>387</v>
      </c>
      <c r="V4408" t="s">
        <v>21352</v>
      </c>
      <c r="W4408">
        <v>9560</v>
      </c>
      <c r="X4408">
        <v>1190</v>
      </c>
      <c r="Y4408" t="s">
        <v>2980</v>
      </c>
      <c r="Z4408">
        <v>6</v>
      </c>
      <c r="AA4408" t="s">
        <v>21353</v>
      </c>
      <c r="AB4408" t="s">
        <v>21354</v>
      </c>
      <c r="AC4408">
        <v>35</v>
      </c>
      <c r="AD4408">
        <v>295</v>
      </c>
    </row>
    <row r="4409" spans="1:30" x14ac:dyDescent="0.35">
      <c r="A4409" t="s">
        <v>739</v>
      </c>
      <c r="B4409" t="s">
        <v>17668</v>
      </c>
      <c r="C4409" t="s">
        <v>21355</v>
      </c>
      <c r="D4409">
        <v>100</v>
      </c>
      <c r="E4409" s="4">
        <v>1200000</v>
      </c>
      <c r="F4409" s="4">
        <v>41095974.55704698</v>
      </c>
      <c r="G4409" s="3">
        <f>movie_metadata[[#This Row],[New_gross]]-movie_metadata[[#This Row],[New_budget]]</f>
        <v>39895974.55704698</v>
      </c>
      <c r="H4409" s="3" t="str">
        <f>IF(movie_metadata[[#This Row],[Profit/Loss_in money]]&gt;0,"Profit","Loss")</f>
        <v>Profit</v>
      </c>
      <c r="I4409" t="s">
        <v>26</v>
      </c>
      <c r="J4409" t="s">
        <v>27</v>
      </c>
      <c r="K4409" t="s">
        <v>21356</v>
      </c>
      <c r="L4409" s="1">
        <v>1936</v>
      </c>
      <c r="M4409" t="s">
        <v>6020</v>
      </c>
      <c r="N4409">
        <v>7.1</v>
      </c>
      <c r="O4409">
        <v>1.37</v>
      </c>
      <c r="P4409">
        <v>204</v>
      </c>
      <c r="Q4409">
        <v>24</v>
      </c>
      <c r="R4409">
        <v>345</v>
      </c>
      <c r="S4409">
        <v>94</v>
      </c>
      <c r="T4409" t="s">
        <v>12244</v>
      </c>
      <c r="U4409">
        <v>843</v>
      </c>
      <c r="V4409" t="s">
        <v>21357</v>
      </c>
      <c r="W4409">
        <v>3418</v>
      </c>
      <c r="X4409">
        <v>1621</v>
      </c>
      <c r="Y4409" t="s">
        <v>21296</v>
      </c>
      <c r="Z4409">
        <v>3</v>
      </c>
      <c r="AA4409" t="s">
        <v>21358</v>
      </c>
      <c r="AB4409" t="s">
        <v>21359</v>
      </c>
      <c r="AC4409">
        <v>52</v>
      </c>
      <c r="AD4409">
        <v>490</v>
      </c>
    </row>
    <row r="4410" spans="1:30" x14ac:dyDescent="0.35">
      <c r="A4410" t="s">
        <v>23</v>
      </c>
      <c r="B4410" t="s">
        <v>21360</v>
      </c>
      <c r="C4410" t="s">
        <v>21361</v>
      </c>
      <c r="D4410">
        <v>99</v>
      </c>
      <c r="E4410" s="4">
        <v>1200000</v>
      </c>
      <c r="F4410" s="4">
        <v>27322043.428571429</v>
      </c>
      <c r="G4410" s="3">
        <f>movie_metadata[[#This Row],[New_gross]]-movie_metadata[[#This Row],[New_budget]]</f>
        <v>26122043.428571429</v>
      </c>
      <c r="H4410" s="3" t="str">
        <f>IF(movie_metadata[[#This Row],[Profit/Loss_in money]]&gt;0,"Profit","Loss")</f>
        <v>Profit</v>
      </c>
      <c r="I4410" t="s">
        <v>26</v>
      </c>
      <c r="J4410" t="s">
        <v>254</v>
      </c>
      <c r="K4410" t="s">
        <v>10401</v>
      </c>
      <c r="L4410" s="1">
        <v>2011</v>
      </c>
      <c r="M4410" t="s">
        <v>572</v>
      </c>
      <c r="N4410">
        <v>4.5</v>
      </c>
      <c r="O4410">
        <v>2.35</v>
      </c>
      <c r="P4410">
        <v>161</v>
      </c>
      <c r="Q4410">
        <v>18</v>
      </c>
      <c r="R4410">
        <v>0</v>
      </c>
      <c r="S4410">
        <v>5</v>
      </c>
      <c r="T4410" t="s">
        <v>21362</v>
      </c>
      <c r="U4410">
        <v>721</v>
      </c>
      <c r="V4410" t="s">
        <v>17200</v>
      </c>
      <c r="W4410">
        <v>652</v>
      </c>
      <c r="X4410">
        <v>862</v>
      </c>
      <c r="Y4410" t="s">
        <v>21363</v>
      </c>
      <c r="Z4410">
        <v>2</v>
      </c>
      <c r="AA4410" t="s">
        <v>62</v>
      </c>
      <c r="AB4410" t="s">
        <v>21364</v>
      </c>
      <c r="AC4410">
        <v>11</v>
      </c>
      <c r="AD4410">
        <v>134</v>
      </c>
    </row>
    <row r="4411" spans="1:30" x14ac:dyDescent="0.35">
      <c r="A4411" t="s">
        <v>23</v>
      </c>
      <c r="B4411" t="s">
        <v>21365</v>
      </c>
      <c r="C4411" t="s">
        <v>21366</v>
      </c>
      <c r="D4411">
        <v>84</v>
      </c>
      <c r="E4411" s="4">
        <v>1200000</v>
      </c>
      <c r="F4411" s="4">
        <v>22453224.600000001</v>
      </c>
      <c r="G4411" s="3">
        <f>movie_metadata[[#This Row],[New_gross]]-movie_metadata[[#This Row],[New_budget]]</f>
        <v>21253224.600000001</v>
      </c>
      <c r="H4411" s="3" t="str">
        <f>IF(movie_metadata[[#This Row],[Profit/Loss_in money]]&gt;0,"Profit","Loss")</f>
        <v>Profit</v>
      </c>
      <c r="I4411" t="s">
        <v>26</v>
      </c>
      <c r="J4411" t="s">
        <v>254</v>
      </c>
      <c r="K4411" t="s">
        <v>21367</v>
      </c>
      <c r="L4411" s="1">
        <v>2012</v>
      </c>
      <c r="M4411" t="s">
        <v>572</v>
      </c>
      <c r="N4411">
        <v>3.8</v>
      </c>
      <c r="O4411">
        <v>2.35</v>
      </c>
      <c r="P4411">
        <v>238</v>
      </c>
      <c r="Q4411">
        <v>22</v>
      </c>
      <c r="R4411">
        <v>0</v>
      </c>
      <c r="S4411">
        <v>63</v>
      </c>
      <c r="T4411" t="s">
        <v>21368</v>
      </c>
      <c r="U4411">
        <v>380</v>
      </c>
      <c r="V4411" t="s">
        <v>21369</v>
      </c>
      <c r="W4411">
        <v>1321</v>
      </c>
      <c r="X4411">
        <v>630</v>
      </c>
      <c r="Y4411" t="s">
        <v>21370</v>
      </c>
      <c r="Z4411">
        <v>0</v>
      </c>
      <c r="AA4411" t="s">
        <v>21371</v>
      </c>
      <c r="AB4411" t="s">
        <v>21372</v>
      </c>
      <c r="AC4411">
        <v>51</v>
      </c>
      <c r="AD4411">
        <v>91</v>
      </c>
    </row>
    <row r="4412" spans="1:30" x14ac:dyDescent="0.35">
      <c r="A4412" t="s">
        <v>23</v>
      </c>
      <c r="B4412" t="s">
        <v>3606</v>
      </c>
      <c r="C4412" t="s">
        <v>21373</v>
      </c>
      <c r="D4412">
        <v>91</v>
      </c>
      <c r="E4412" s="4">
        <v>2600000</v>
      </c>
      <c r="F4412" s="4">
        <v>2850263</v>
      </c>
      <c r="G4412" s="3">
        <f>movie_metadata[[#This Row],[New_gross]]-movie_metadata[[#This Row],[New_budget]]</f>
        <v>250263</v>
      </c>
      <c r="H4412" s="3" t="str">
        <f>IF(movie_metadata[[#This Row],[Profit/Loss_in money]]&gt;0,"Profit","Loss")</f>
        <v>Profit</v>
      </c>
      <c r="I4412" t="s">
        <v>26</v>
      </c>
      <c r="J4412" t="s">
        <v>27</v>
      </c>
      <c r="K4412" t="s">
        <v>21374</v>
      </c>
      <c r="L4412" s="1">
        <v>1993</v>
      </c>
      <c r="M4412" t="s">
        <v>82</v>
      </c>
      <c r="N4412">
        <v>6.2</v>
      </c>
      <c r="O4412">
        <v>1.85</v>
      </c>
      <c r="P4412">
        <v>0</v>
      </c>
      <c r="Q4412">
        <v>9</v>
      </c>
      <c r="R4412">
        <v>38</v>
      </c>
      <c r="S4412">
        <v>117</v>
      </c>
      <c r="T4412" t="s">
        <v>5506</v>
      </c>
      <c r="U4412">
        <v>584</v>
      </c>
      <c r="V4412" t="s">
        <v>11723</v>
      </c>
      <c r="W4412">
        <v>5061</v>
      </c>
      <c r="X4412">
        <v>1218</v>
      </c>
      <c r="Y4412" t="s">
        <v>21375</v>
      </c>
      <c r="Z4412">
        <v>0</v>
      </c>
      <c r="AA4412" t="s">
        <v>21376</v>
      </c>
      <c r="AB4412" t="s">
        <v>21377</v>
      </c>
      <c r="AC4412">
        <v>70</v>
      </c>
      <c r="AD4412">
        <v>399</v>
      </c>
    </row>
    <row r="4413" spans="1:30" x14ac:dyDescent="0.35">
      <c r="A4413" t="s">
        <v>23</v>
      </c>
      <c r="B4413" t="s">
        <v>17036</v>
      </c>
      <c r="C4413" t="s">
        <v>21378</v>
      </c>
      <c r="D4413">
        <v>97</v>
      </c>
      <c r="E4413" s="4">
        <v>1200000</v>
      </c>
      <c r="F4413" s="4">
        <v>46173431.063218392</v>
      </c>
      <c r="G4413" s="3">
        <f>movie_metadata[[#This Row],[New_gross]]-movie_metadata[[#This Row],[New_budget]]</f>
        <v>44973431.063218392</v>
      </c>
      <c r="H4413" s="3" t="str">
        <f>IF(movie_metadata[[#This Row],[Profit/Loss_in money]]&gt;0,"Profit","Loss")</f>
        <v>Profit</v>
      </c>
      <c r="I4413" t="s">
        <v>26</v>
      </c>
      <c r="J4413" t="s">
        <v>27</v>
      </c>
      <c r="K4413" t="s">
        <v>2129</v>
      </c>
      <c r="L4413" s="1">
        <v>1970</v>
      </c>
      <c r="M4413" t="s">
        <v>572</v>
      </c>
      <c r="N4413">
        <v>6.6</v>
      </c>
      <c r="O4413">
        <v>1.85</v>
      </c>
      <c r="P4413">
        <v>477</v>
      </c>
      <c r="Q4413">
        <v>30</v>
      </c>
      <c r="R4413">
        <v>282</v>
      </c>
      <c r="S4413">
        <v>148</v>
      </c>
      <c r="T4413" t="s">
        <v>21379</v>
      </c>
      <c r="U4413">
        <v>586</v>
      </c>
      <c r="V4413" t="s">
        <v>21380</v>
      </c>
      <c r="W4413">
        <v>1172</v>
      </c>
      <c r="X4413">
        <v>1581</v>
      </c>
      <c r="Y4413" t="s">
        <v>21381</v>
      </c>
      <c r="Z4413">
        <v>1</v>
      </c>
      <c r="AA4413" t="s">
        <v>21382</v>
      </c>
      <c r="AB4413" t="s">
        <v>21383</v>
      </c>
      <c r="AC4413">
        <v>27</v>
      </c>
      <c r="AD4413">
        <v>434</v>
      </c>
    </row>
    <row r="4414" spans="1:30" x14ac:dyDescent="0.35">
      <c r="A4414" t="s">
        <v>23</v>
      </c>
      <c r="B4414" t="s">
        <v>21384</v>
      </c>
      <c r="C4414" t="s">
        <v>21385</v>
      </c>
      <c r="D4414">
        <v>84</v>
      </c>
      <c r="E4414" s="4">
        <v>1200000</v>
      </c>
      <c r="F4414" s="4">
        <v>40193383.166666664</v>
      </c>
      <c r="G4414" s="3">
        <f>movie_metadata[[#This Row],[New_gross]]-movie_metadata[[#This Row],[New_budget]]</f>
        <v>38993383.166666664</v>
      </c>
      <c r="H4414" s="3" t="str">
        <f>IF(movie_metadata[[#This Row],[Profit/Loss_in money]]&gt;0,"Profit","Loss")</f>
        <v>Profit</v>
      </c>
      <c r="I4414" t="s">
        <v>26</v>
      </c>
      <c r="J4414" t="s">
        <v>27</v>
      </c>
      <c r="K4414" t="s">
        <v>6392</v>
      </c>
      <c r="L4414" s="1">
        <v>2015</v>
      </c>
      <c r="M4414" t="s">
        <v>572</v>
      </c>
      <c r="N4414">
        <v>4.5999999999999996</v>
      </c>
      <c r="O4414">
        <v>2.35</v>
      </c>
      <c r="P4414">
        <v>479</v>
      </c>
      <c r="Q4414">
        <v>9</v>
      </c>
      <c r="R4414">
        <v>2</v>
      </c>
      <c r="S4414">
        <v>475</v>
      </c>
      <c r="T4414" t="s">
        <v>21386</v>
      </c>
      <c r="U4414">
        <v>10000</v>
      </c>
      <c r="V4414" t="s">
        <v>10869</v>
      </c>
      <c r="W4414">
        <v>742</v>
      </c>
      <c r="X4414">
        <v>11257</v>
      </c>
      <c r="Y4414" t="s">
        <v>1834</v>
      </c>
      <c r="Z4414">
        <v>0</v>
      </c>
      <c r="AA4414" t="s">
        <v>21069</v>
      </c>
      <c r="AB4414" t="s">
        <v>21387</v>
      </c>
      <c r="AC4414">
        <v>7</v>
      </c>
      <c r="AD4414">
        <v>500</v>
      </c>
    </row>
    <row r="4415" spans="1:30" x14ac:dyDescent="0.35">
      <c r="A4415" t="s">
        <v>23</v>
      </c>
      <c r="B4415" t="s">
        <v>21388</v>
      </c>
      <c r="C4415" t="s">
        <v>21389</v>
      </c>
      <c r="D4415">
        <v>100</v>
      </c>
      <c r="E4415" s="4">
        <v>1200000</v>
      </c>
      <c r="F4415" s="4">
        <v>27240144.428571429</v>
      </c>
      <c r="G4415" s="3">
        <f>movie_metadata[[#This Row],[New_gross]]-movie_metadata[[#This Row],[New_budget]]</f>
        <v>26040144.428571429</v>
      </c>
      <c r="H4415" s="3" t="str">
        <f>IF(movie_metadata[[#This Row],[Profit/Loss_in money]]&gt;0,"Profit","Loss")</f>
        <v>Profit</v>
      </c>
      <c r="I4415" t="s">
        <v>26</v>
      </c>
      <c r="J4415" t="s">
        <v>27</v>
      </c>
      <c r="K4415" t="s">
        <v>6392</v>
      </c>
      <c r="L4415" s="1">
        <v>2015</v>
      </c>
      <c r="M4415" t="s">
        <v>60</v>
      </c>
      <c r="N4415">
        <v>4.2</v>
      </c>
      <c r="O4415">
        <v>2.35</v>
      </c>
      <c r="P4415">
        <v>242</v>
      </c>
      <c r="Q4415">
        <v>7</v>
      </c>
      <c r="R4415">
        <v>0</v>
      </c>
      <c r="S4415">
        <v>312</v>
      </c>
      <c r="T4415" t="s">
        <v>21390</v>
      </c>
      <c r="U4415">
        <v>498</v>
      </c>
      <c r="V4415" t="s">
        <v>21391</v>
      </c>
      <c r="W4415">
        <v>71</v>
      </c>
      <c r="X4415">
        <v>1810</v>
      </c>
      <c r="Y4415" t="s">
        <v>21392</v>
      </c>
      <c r="Z4415">
        <v>1</v>
      </c>
      <c r="AA4415" t="s">
        <v>21393</v>
      </c>
      <c r="AB4415" t="s">
        <v>21394</v>
      </c>
      <c r="AC4415">
        <v>2</v>
      </c>
      <c r="AD4415">
        <v>350</v>
      </c>
    </row>
    <row r="4416" spans="1:30" x14ac:dyDescent="0.35">
      <c r="A4416" t="s">
        <v>23</v>
      </c>
      <c r="B4416" t="s">
        <v>21395</v>
      </c>
      <c r="C4416" t="s">
        <v>21396</v>
      </c>
      <c r="D4416">
        <v>94</v>
      </c>
      <c r="E4416" s="4">
        <v>3000000</v>
      </c>
      <c r="F4416" s="4">
        <v>16101109</v>
      </c>
      <c r="G4416" s="3">
        <f>movie_metadata[[#This Row],[New_gross]]-movie_metadata[[#This Row],[New_budget]]</f>
        <v>13101109</v>
      </c>
      <c r="H4416" s="3" t="str">
        <f>IF(movie_metadata[[#This Row],[Profit/Loss_in money]]&gt;0,"Profit","Loss")</f>
        <v>Profit</v>
      </c>
      <c r="I4416" t="s">
        <v>26</v>
      </c>
      <c r="J4416" t="s">
        <v>27</v>
      </c>
      <c r="K4416" t="s">
        <v>1664</v>
      </c>
      <c r="L4416" s="1">
        <v>2005</v>
      </c>
      <c r="M4416" t="s">
        <v>572</v>
      </c>
      <c r="N4416">
        <v>6.8</v>
      </c>
      <c r="O4416">
        <v>1.85</v>
      </c>
      <c r="P4416">
        <v>0</v>
      </c>
      <c r="Q4416">
        <v>91</v>
      </c>
      <c r="R4416">
        <v>6</v>
      </c>
      <c r="S4416">
        <v>804</v>
      </c>
      <c r="T4416" t="s">
        <v>6701</v>
      </c>
      <c r="U4416">
        <v>16000</v>
      </c>
      <c r="V4416" t="s">
        <v>308</v>
      </c>
      <c r="W4416">
        <v>76467</v>
      </c>
      <c r="X4416">
        <v>19957</v>
      </c>
      <c r="Y4416" t="s">
        <v>10990</v>
      </c>
      <c r="Z4416">
        <v>3</v>
      </c>
      <c r="AA4416" t="s">
        <v>21397</v>
      </c>
      <c r="AB4416" t="s">
        <v>21398</v>
      </c>
      <c r="AC4416">
        <v>236</v>
      </c>
      <c r="AD4416">
        <v>1000</v>
      </c>
    </row>
    <row r="4417" spans="1:30" x14ac:dyDescent="0.35">
      <c r="A4417" t="s">
        <v>739</v>
      </c>
      <c r="B4417" t="s">
        <v>17465</v>
      </c>
      <c r="C4417" t="s">
        <v>21399</v>
      </c>
      <c r="D4417">
        <v>90</v>
      </c>
      <c r="E4417" s="4">
        <v>695393</v>
      </c>
      <c r="F4417" s="4">
        <v>6013</v>
      </c>
      <c r="G4417" s="3">
        <f>movie_metadata[[#This Row],[New_gross]]-movie_metadata[[#This Row],[New_budget]]</f>
        <v>-689380</v>
      </c>
      <c r="H4417" s="3" t="str">
        <f>IF(movie_metadata[[#This Row],[Profit/Loss_in money]]&gt;0,"Profit","Loss")</f>
        <v>Loss</v>
      </c>
      <c r="I4417" t="s">
        <v>26</v>
      </c>
      <c r="J4417" t="s">
        <v>45</v>
      </c>
      <c r="K4417" t="s">
        <v>2118</v>
      </c>
      <c r="L4417" s="1">
        <v>2004</v>
      </c>
      <c r="M4417" t="s">
        <v>60</v>
      </c>
      <c r="N4417">
        <v>7.7</v>
      </c>
      <c r="O4417">
        <v>1.85</v>
      </c>
      <c r="P4417">
        <v>0</v>
      </c>
      <c r="Q4417">
        <v>99</v>
      </c>
      <c r="R4417">
        <v>222</v>
      </c>
      <c r="S4417">
        <v>68</v>
      </c>
      <c r="T4417" t="s">
        <v>5847</v>
      </c>
      <c r="U4417">
        <v>680</v>
      </c>
      <c r="V4417" t="s">
        <v>2277</v>
      </c>
      <c r="W4417">
        <v>39929</v>
      </c>
      <c r="X4417">
        <v>1311</v>
      </c>
      <c r="Y4417" t="s">
        <v>21400</v>
      </c>
      <c r="Z4417">
        <v>0</v>
      </c>
      <c r="AA4417" t="s">
        <v>21401</v>
      </c>
      <c r="AB4417" t="s">
        <v>21402</v>
      </c>
      <c r="AC4417">
        <v>207</v>
      </c>
      <c r="AD4417">
        <v>404</v>
      </c>
    </row>
    <row r="4418" spans="1:30" x14ac:dyDescent="0.35">
      <c r="A4418" t="s">
        <v>23</v>
      </c>
      <c r="B4418" t="s">
        <v>60</v>
      </c>
      <c r="C4418" t="s">
        <v>21403</v>
      </c>
      <c r="D4418">
        <v>90</v>
      </c>
      <c r="E4418" s="4">
        <v>36541497.422512971</v>
      </c>
      <c r="F4418" s="4">
        <v>41095974.55704698</v>
      </c>
      <c r="G4418" s="3">
        <f>movie_metadata[[#This Row],[New_gross]]-movie_metadata[[#This Row],[New_budget]]</f>
        <v>4554477.1345340088</v>
      </c>
      <c r="H4418" s="3" t="str">
        <f>IF(movie_metadata[[#This Row],[Profit/Loss_in money]]&gt;0,"Profit","Loss")</f>
        <v>Profit</v>
      </c>
      <c r="I4418" t="s">
        <v>26</v>
      </c>
      <c r="J4418" t="s">
        <v>358</v>
      </c>
      <c r="K4418" t="s">
        <v>4375</v>
      </c>
      <c r="L4418" s="1">
        <v>2005</v>
      </c>
      <c r="M4418" t="s">
        <v>60</v>
      </c>
      <c r="N4418">
        <v>7.1</v>
      </c>
      <c r="O4418">
        <v>2</v>
      </c>
      <c r="P4418">
        <v>954</v>
      </c>
      <c r="Q4418">
        <v>2</v>
      </c>
      <c r="S4418">
        <v>206</v>
      </c>
      <c r="T4418" t="s">
        <v>21404</v>
      </c>
      <c r="U4418">
        <v>511</v>
      </c>
      <c r="V4418" t="s">
        <v>21405</v>
      </c>
      <c r="W4418">
        <v>726</v>
      </c>
      <c r="X4418">
        <v>1617</v>
      </c>
      <c r="Y4418" t="s">
        <v>16268</v>
      </c>
      <c r="Z4418">
        <v>0</v>
      </c>
      <c r="AA4418" t="s">
        <v>21406</v>
      </c>
      <c r="AB4418" t="s">
        <v>21407</v>
      </c>
      <c r="AC4418">
        <v>6</v>
      </c>
      <c r="AD4418">
        <v>457</v>
      </c>
    </row>
    <row r="4419" spans="1:30" x14ac:dyDescent="0.35">
      <c r="A4419" t="s">
        <v>23</v>
      </c>
      <c r="B4419" t="s">
        <v>21408</v>
      </c>
      <c r="C4419" t="s">
        <v>21409</v>
      </c>
      <c r="D4419">
        <v>92</v>
      </c>
      <c r="E4419" s="4">
        <v>1100000</v>
      </c>
      <c r="F4419" s="4">
        <v>1400000</v>
      </c>
      <c r="G4419" s="3">
        <f>movie_metadata[[#This Row],[New_gross]]-movie_metadata[[#This Row],[New_budget]]</f>
        <v>300000</v>
      </c>
      <c r="H4419" s="3" t="str">
        <f>IF(movie_metadata[[#This Row],[Profit/Loss_in money]]&gt;0,"Profit","Loss")</f>
        <v>Profit</v>
      </c>
      <c r="I4419" t="s">
        <v>26</v>
      </c>
      <c r="J4419" t="s">
        <v>27</v>
      </c>
      <c r="K4419" t="s">
        <v>19822</v>
      </c>
      <c r="L4419" s="1">
        <v>1987</v>
      </c>
      <c r="M4419" t="s">
        <v>572</v>
      </c>
      <c r="N4419">
        <v>5.9</v>
      </c>
      <c r="O4419">
        <v>1.85</v>
      </c>
      <c r="P4419">
        <v>241</v>
      </c>
      <c r="Q4419">
        <v>57</v>
      </c>
      <c r="R4419">
        <v>155</v>
      </c>
      <c r="S4419">
        <v>147</v>
      </c>
      <c r="T4419" t="s">
        <v>16939</v>
      </c>
      <c r="U4419">
        <v>448</v>
      </c>
      <c r="V4419" t="s">
        <v>19649</v>
      </c>
      <c r="W4419">
        <v>1324</v>
      </c>
      <c r="X4419">
        <v>1329</v>
      </c>
      <c r="Y4419" t="s">
        <v>21410</v>
      </c>
      <c r="Z4419">
        <v>0</v>
      </c>
      <c r="AA4419" t="s">
        <v>21411</v>
      </c>
      <c r="AB4419" t="s">
        <v>21412</v>
      </c>
      <c r="AC4419">
        <v>37</v>
      </c>
      <c r="AD4419">
        <v>426</v>
      </c>
    </row>
    <row r="4420" spans="1:30" x14ac:dyDescent="0.35">
      <c r="A4420" t="s">
        <v>23</v>
      </c>
      <c r="B4420" t="s">
        <v>21413</v>
      </c>
      <c r="C4420" t="s">
        <v>21414</v>
      </c>
      <c r="D4420">
        <v>105</v>
      </c>
      <c r="E4420" s="4">
        <v>32750757.152284265</v>
      </c>
      <c r="F4420" s="4">
        <v>247740</v>
      </c>
      <c r="G4420" s="3">
        <f>movie_metadata[[#This Row],[New_gross]]-movie_metadata[[#This Row],[New_budget]]</f>
        <v>-32503017.152284265</v>
      </c>
      <c r="H4420" s="3" t="str">
        <f>IF(movie_metadata[[#This Row],[Profit/Loss_in money]]&gt;0,"Profit","Loss")</f>
        <v>Loss</v>
      </c>
      <c r="I4420" t="s">
        <v>26</v>
      </c>
      <c r="J4420" t="s">
        <v>27</v>
      </c>
      <c r="K4420" t="s">
        <v>2882</v>
      </c>
      <c r="L4420" s="1">
        <v>2002</v>
      </c>
      <c r="M4420" t="s">
        <v>60</v>
      </c>
      <c r="N4420">
        <v>4.7</v>
      </c>
      <c r="O4420">
        <v>1.33</v>
      </c>
      <c r="P4420">
        <v>51</v>
      </c>
      <c r="Q4420">
        <v>12</v>
      </c>
      <c r="R4420">
        <v>0</v>
      </c>
      <c r="T4420" t="s">
        <v>60</v>
      </c>
      <c r="V4420" t="s">
        <v>62</v>
      </c>
      <c r="W4420">
        <v>285</v>
      </c>
      <c r="X4420">
        <v>0</v>
      </c>
      <c r="Y4420" t="s">
        <v>62</v>
      </c>
      <c r="Z4420">
        <v>0</v>
      </c>
      <c r="AA4420" t="s">
        <v>21415</v>
      </c>
      <c r="AB4420" t="s">
        <v>21416</v>
      </c>
      <c r="AC4420">
        <v>8</v>
      </c>
    </row>
    <row r="4421" spans="1:30" x14ac:dyDescent="0.35">
      <c r="A4421" t="s">
        <v>739</v>
      </c>
      <c r="B4421" t="s">
        <v>21417</v>
      </c>
      <c r="C4421" t="s">
        <v>21418</v>
      </c>
      <c r="D4421">
        <v>73</v>
      </c>
      <c r="E4421" s="4">
        <v>1600000</v>
      </c>
      <c r="F4421" s="4">
        <v>39659</v>
      </c>
      <c r="G4421" s="3">
        <f>movie_metadata[[#This Row],[New_gross]]-movie_metadata[[#This Row],[New_budget]]</f>
        <v>-1560341</v>
      </c>
      <c r="H4421" s="3" t="str">
        <f>IF(movie_metadata[[#This Row],[Profit/Loss_in money]]&gt;0,"Profit","Loss")</f>
        <v>Loss</v>
      </c>
      <c r="I4421" t="s">
        <v>26</v>
      </c>
      <c r="J4421" t="s">
        <v>254</v>
      </c>
      <c r="K4421" t="s">
        <v>21419</v>
      </c>
      <c r="L4421" s="1">
        <v>2002</v>
      </c>
      <c r="M4421" t="s">
        <v>60</v>
      </c>
      <c r="N4421">
        <v>7</v>
      </c>
      <c r="O4421">
        <v>1.85</v>
      </c>
      <c r="P4421">
        <v>131</v>
      </c>
      <c r="Q4421">
        <v>58</v>
      </c>
      <c r="R4421">
        <v>126</v>
      </c>
      <c r="S4421">
        <v>3</v>
      </c>
      <c r="T4421" t="s">
        <v>21420</v>
      </c>
      <c r="U4421">
        <v>14</v>
      </c>
      <c r="V4421" t="s">
        <v>21421</v>
      </c>
      <c r="W4421">
        <v>1555</v>
      </c>
      <c r="X4421">
        <v>21</v>
      </c>
      <c r="Y4421" t="s">
        <v>21422</v>
      </c>
      <c r="Z4421">
        <v>1</v>
      </c>
      <c r="AA4421" t="s">
        <v>21423</v>
      </c>
      <c r="AB4421" t="s">
        <v>21424</v>
      </c>
      <c r="AC4421">
        <v>32</v>
      </c>
      <c r="AD4421">
        <v>4</v>
      </c>
    </row>
    <row r="4422" spans="1:30" x14ac:dyDescent="0.35">
      <c r="A4422" t="s">
        <v>23</v>
      </c>
      <c r="B4422" t="s">
        <v>21425</v>
      </c>
      <c r="C4422" t="s">
        <v>21426</v>
      </c>
      <c r="D4422">
        <v>116</v>
      </c>
      <c r="E4422" s="4">
        <v>10000000</v>
      </c>
      <c r="F4422" s="4">
        <v>47985218.06122449</v>
      </c>
      <c r="G4422" s="3">
        <f>movie_metadata[[#This Row],[New_gross]]-movie_metadata[[#This Row],[New_budget]]</f>
        <v>37985218.06122449</v>
      </c>
      <c r="H4422" s="3" t="str">
        <f>IF(movie_metadata[[#This Row],[Profit/Loss_in money]]&gt;0,"Profit","Loss")</f>
        <v>Profit</v>
      </c>
      <c r="I4422" t="s">
        <v>19392</v>
      </c>
      <c r="J4422" t="s">
        <v>8131</v>
      </c>
      <c r="K4422" t="s">
        <v>3402</v>
      </c>
      <c r="L4422" s="1">
        <v>2006</v>
      </c>
      <c r="M4422" t="s">
        <v>82</v>
      </c>
      <c r="N4422">
        <v>6.9</v>
      </c>
      <c r="O4422">
        <v>1.85</v>
      </c>
      <c r="P4422">
        <v>0</v>
      </c>
      <c r="Q4422">
        <v>5</v>
      </c>
      <c r="R4422">
        <v>12</v>
      </c>
      <c r="S4422">
        <v>25</v>
      </c>
      <c r="T4422" t="s">
        <v>21427</v>
      </c>
      <c r="U4422">
        <v>412</v>
      </c>
      <c r="V4422" t="s">
        <v>21428</v>
      </c>
      <c r="W4422">
        <v>2050</v>
      </c>
      <c r="X4422">
        <v>521</v>
      </c>
      <c r="Y4422" t="s">
        <v>21429</v>
      </c>
      <c r="Z4422">
        <v>2</v>
      </c>
      <c r="AA4422" t="s">
        <v>21430</v>
      </c>
      <c r="AB4422" t="s">
        <v>21431</v>
      </c>
      <c r="AC4422">
        <v>36</v>
      </c>
      <c r="AD4422">
        <v>48</v>
      </c>
    </row>
    <row r="4423" spans="1:30" x14ac:dyDescent="0.35">
      <c r="A4423" t="s">
        <v>23</v>
      </c>
      <c r="B4423" t="s">
        <v>21432</v>
      </c>
      <c r="C4423" t="s">
        <v>21433</v>
      </c>
      <c r="D4423">
        <v>110</v>
      </c>
      <c r="E4423" s="4">
        <v>1100000</v>
      </c>
      <c r="F4423" s="4">
        <v>56129</v>
      </c>
      <c r="G4423" s="3">
        <f>movie_metadata[[#This Row],[New_gross]]-movie_metadata[[#This Row],[New_budget]]</f>
        <v>-1043871</v>
      </c>
      <c r="H4423" s="3" t="str">
        <f>IF(movie_metadata[[#This Row],[Profit/Loss_in money]]&gt;0,"Profit","Loss")</f>
        <v>Loss</v>
      </c>
      <c r="I4423" t="s">
        <v>26</v>
      </c>
      <c r="J4423" t="s">
        <v>254</v>
      </c>
      <c r="K4423" t="s">
        <v>2946</v>
      </c>
      <c r="L4423" s="1">
        <v>2010</v>
      </c>
      <c r="M4423" t="s">
        <v>572</v>
      </c>
      <c r="N4423">
        <v>6.1</v>
      </c>
      <c r="O4423">
        <v>2.35</v>
      </c>
      <c r="P4423">
        <v>0</v>
      </c>
      <c r="Q4423">
        <v>97</v>
      </c>
      <c r="R4423">
        <v>22</v>
      </c>
      <c r="S4423">
        <v>48</v>
      </c>
      <c r="T4423" t="s">
        <v>21434</v>
      </c>
      <c r="U4423">
        <v>434</v>
      </c>
      <c r="V4423" t="s">
        <v>9526</v>
      </c>
      <c r="W4423">
        <v>6555</v>
      </c>
      <c r="X4423">
        <v>645</v>
      </c>
      <c r="Y4423" t="s">
        <v>21435</v>
      </c>
      <c r="Z4423">
        <v>1</v>
      </c>
      <c r="AA4423" t="s">
        <v>21436</v>
      </c>
      <c r="AB4423" t="s">
        <v>21437</v>
      </c>
      <c r="AC4423">
        <v>82</v>
      </c>
      <c r="AD4423">
        <v>95</v>
      </c>
    </row>
    <row r="4424" spans="1:30" x14ac:dyDescent="0.35">
      <c r="A4424" t="s">
        <v>23</v>
      </c>
      <c r="B4424" t="s">
        <v>21438</v>
      </c>
      <c r="C4424" t="s">
        <v>21439</v>
      </c>
      <c r="D4424">
        <v>102</v>
      </c>
      <c r="E4424" s="4">
        <v>1100000</v>
      </c>
      <c r="F4424" s="4">
        <v>4105123</v>
      </c>
      <c r="G4424" s="3">
        <f>movie_metadata[[#This Row],[New_gross]]-movie_metadata[[#This Row],[New_budget]]</f>
        <v>3005123</v>
      </c>
      <c r="H4424" s="3" t="str">
        <f>IF(movie_metadata[[#This Row],[Profit/Loss_in money]]&gt;0,"Profit","Loss")</f>
        <v>Profit</v>
      </c>
      <c r="I4424" t="s">
        <v>21440</v>
      </c>
      <c r="J4424" t="s">
        <v>21441</v>
      </c>
      <c r="K4424" t="s">
        <v>326</v>
      </c>
      <c r="L4424" s="1">
        <v>2011</v>
      </c>
      <c r="M4424" t="s">
        <v>572</v>
      </c>
      <c r="N4424">
        <v>7.6</v>
      </c>
      <c r="O4424">
        <v>1.85</v>
      </c>
      <c r="P4424">
        <v>51000</v>
      </c>
      <c r="Q4424">
        <v>481</v>
      </c>
      <c r="R4424">
        <v>338</v>
      </c>
      <c r="S4424">
        <v>60</v>
      </c>
      <c r="T4424" t="s">
        <v>21442</v>
      </c>
      <c r="U4424">
        <v>1000</v>
      </c>
      <c r="V4424" t="s">
        <v>21443</v>
      </c>
      <c r="W4424">
        <v>148221</v>
      </c>
      <c r="X4424">
        <v>1445</v>
      </c>
      <c r="Y4424" t="s">
        <v>21444</v>
      </c>
      <c r="Z4424">
        <v>0</v>
      </c>
      <c r="AA4424" t="s">
        <v>21445</v>
      </c>
      <c r="AB4424" t="s">
        <v>21446</v>
      </c>
      <c r="AC4424">
        <v>316</v>
      </c>
      <c r="AD4424">
        <v>342</v>
      </c>
    </row>
    <row r="4425" spans="1:30" x14ac:dyDescent="0.35">
      <c r="A4425" t="s">
        <v>23</v>
      </c>
      <c r="B4425" t="s">
        <v>21447</v>
      </c>
      <c r="C4425" t="s">
        <v>21448</v>
      </c>
      <c r="D4425">
        <v>89</v>
      </c>
      <c r="E4425" s="4">
        <v>1100000</v>
      </c>
      <c r="F4425" s="4">
        <v>9455254</v>
      </c>
      <c r="G4425" s="3">
        <f>movie_metadata[[#This Row],[New_gross]]-movie_metadata[[#This Row],[New_budget]]</f>
        <v>8355254</v>
      </c>
      <c r="H4425" s="3" t="str">
        <f>IF(movie_metadata[[#This Row],[Profit/Loss_in money]]&gt;0,"Profit","Loss")</f>
        <v>Profit</v>
      </c>
      <c r="I4425" t="s">
        <v>26</v>
      </c>
      <c r="J4425" t="s">
        <v>27</v>
      </c>
      <c r="K4425" t="s">
        <v>4169</v>
      </c>
      <c r="L4425" s="1">
        <v>2010</v>
      </c>
      <c r="M4425" t="s">
        <v>572</v>
      </c>
      <c r="N4425">
        <v>3</v>
      </c>
      <c r="O4425">
        <v>1.85</v>
      </c>
      <c r="P4425">
        <v>444</v>
      </c>
      <c r="Q4425">
        <v>17</v>
      </c>
      <c r="R4425">
        <v>252</v>
      </c>
      <c r="S4425">
        <v>252</v>
      </c>
      <c r="T4425" t="s">
        <v>14846</v>
      </c>
      <c r="U4425">
        <v>1000</v>
      </c>
      <c r="V4425" t="s">
        <v>19484</v>
      </c>
      <c r="W4425">
        <v>737</v>
      </c>
      <c r="X4425">
        <v>2510</v>
      </c>
      <c r="Y4425" t="s">
        <v>21447</v>
      </c>
      <c r="Z4425">
        <v>1</v>
      </c>
      <c r="AA4425" t="s">
        <v>21449</v>
      </c>
      <c r="AB4425" t="s">
        <v>21450</v>
      </c>
      <c r="AC4425">
        <v>15</v>
      </c>
      <c r="AD4425">
        <v>745</v>
      </c>
    </row>
    <row r="4426" spans="1:30" x14ac:dyDescent="0.35">
      <c r="A4426" t="s">
        <v>23</v>
      </c>
      <c r="B4426" t="s">
        <v>21451</v>
      </c>
      <c r="C4426" t="s">
        <v>21452</v>
      </c>
      <c r="D4426">
        <v>76</v>
      </c>
      <c r="E4426" s="4">
        <v>1100000</v>
      </c>
      <c r="F4426" s="4">
        <v>0</v>
      </c>
      <c r="G4426" s="3">
        <f>movie_metadata[[#This Row],[New_gross]]-movie_metadata[[#This Row],[New_budget]]</f>
        <v>-1100000</v>
      </c>
      <c r="H4426" s="3" t="str">
        <f>IF(movie_metadata[[#This Row],[Profit/Loss_in money]]&gt;0,"Profit","Loss")</f>
        <v>Loss</v>
      </c>
      <c r="I4426" t="s">
        <v>26</v>
      </c>
      <c r="J4426" t="s">
        <v>7074</v>
      </c>
      <c r="K4426" t="s">
        <v>6392</v>
      </c>
      <c r="L4426" s="1">
        <v>2013</v>
      </c>
      <c r="M4426" t="s">
        <v>572</v>
      </c>
      <c r="N4426">
        <v>2.6</v>
      </c>
      <c r="O4426">
        <v>2.35</v>
      </c>
      <c r="P4426">
        <v>200</v>
      </c>
      <c r="Q4426">
        <v>9</v>
      </c>
      <c r="R4426">
        <v>0</v>
      </c>
      <c r="S4426">
        <v>0</v>
      </c>
      <c r="T4426" t="s">
        <v>21453</v>
      </c>
      <c r="U4426">
        <v>12</v>
      </c>
      <c r="V4426" t="s">
        <v>21454</v>
      </c>
      <c r="W4426">
        <v>332</v>
      </c>
      <c r="X4426">
        <v>12</v>
      </c>
      <c r="Y4426" t="s">
        <v>21451</v>
      </c>
      <c r="Z4426">
        <v>0</v>
      </c>
      <c r="AA4426" t="s">
        <v>62</v>
      </c>
      <c r="AB4426" t="s">
        <v>21455</v>
      </c>
      <c r="AC4426">
        <v>10</v>
      </c>
      <c r="AD4426">
        <v>0</v>
      </c>
    </row>
    <row r="4427" spans="1:30" x14ac:dyDescent="0.35">
      <c r="A4427" t="s">
        <v>23</v>
      </c>
      <c r="B4427" t="s">
        <v>17668</v>
      </c>
      <c r="C4427" t="s">
        <v>21456</v>
      </c>
      <c r="D4427">
        <v>82</v>
      </c>
      <c r="E4427" s="4">
        <v>950000</v>
      </c>
      <c r="F4427" s="4">
        <v>84395118.5</v>
      </c>
      <c r="G4427" s="3">
        <f>movie_metadata[[#This Row],[New_gross]]-movie_metadata[[#This Row],[New_budget]]</f>
        <v>83445118.5</v>
      </c>
      <c r="H4427" s="3" t="str">
        <f>IF(movie_metadata[[#This Row],[Profit/Loss_in money]]&gt;0,"Profit","Loss")</f>
        <v>Profit</v>
      </c>
      <c r="I4427" t="s">
        <v>26</v>
      </c>
      <c r="J4427" t="s">
        <v>27</v>
      </c>
      <c r="K4427" t="s">
        <v>5597</v>
      </c>
      <c r="L4427" s="1">
        <v>1942</v>
      </c>
      <c r="M4427" t="s">
        <v>82</v>
      </c>
      <c r="N4427">
        <v>8.6</v>
      </c>
      <c r="O4427">
        <v>1.37</v>
      </c>
      <c r="P4427">
        <v>23000</v>
      </c>
      <c r="Q4427">
        <v>242</v>
      </c>
      <c r="R4427">
        <v>345</v>
      </c>
      <c r="S4427">
        <v>269</v>
      </c>
      <c r="T4427" t="s">
        <v>12805</v>
      </c>
      <c r="U4427">
        <v>2000</v>
      </c>
      <c r="V4427" t="s">
        <v>20698</v>
      </c>
      <c r="W4427">
        <v>387508</v>
      </c>
      <c r="X4427">
        <v>3442</v>
      </c>
      <c r="Y4427" t="s">
        <v>21457</v>
      </c>
      <c r="Z4427">
        <v>4</v>
      </c>
      <c r="AA4427" t="s">
        <v>21458</v>
      </c>
      <c r="AB4427" t="s">
        <v>21459</v>
      </c>
      <c r="AC4427">
        <v>1123</v>
      </c>
      <c r="AD4427">
        <v>607</v>
      </c>
    </row>
    <row r="4428" spans="1:30" x14ac:dyDescent="0.35">
      <c r="A4428" t="s">
        <v>23</v>
      </c>
      <c r="B4428" t="s">
        <v>21460</v>
      </c>
      <c r="C4428" t="s">
        <v>21461</v>
      </c>
      <c r="D4428">
        <v>89</v>
      </c>
      <c r="E4428" s="4">
        <v>1400000</v>
      </c>
      <c r="F4428" s="4">
        <v>47871522.055172414</v>
      </c>
      <c r="G4428" s="3">
        <f>movie_metadata[[#This Row],[New_gross]]-movie_metadata[[#This Row],[New_budget]]</f>
        <v>46471522.055172414</v>
      </c>
      <c r="H4428" s="3" t="str">
        <f>IF(movie_metadata[[#This Row],[Profit/Loss_in money]]&gt;0,"Profit","Loss")</f>
        <v>Profit</v>
      </c>
      <c r="I4428" t="s">
        <v>26</v>
      </c>
      <c r="J4428" t="s">
        <v>358</v>
      </c>
      <c r="K4428" t="s">
        <v>6122</v>
      </c>
      <c r="L4428" s="1">
        <v>2008</v>
      </c>
      <c r="M4428" t="s">
        <v>572</v>
      </c>
      <c r="N4428">
        <v>6.1</v>
      </c>
      <c r="O4428">
        <v>1.85</v>
      </c>
      <c r="P4428">
        <v>0</v>
      </c>
      <c r="Q4428">
        <v>95</v>
      </c>
      <c r="R4428">
        <v>0</v>
      </c>
      <c r="S4428">
        <v>5</v>
      </c>
      <c r="T4428" t="s">
        <v>21462</v>
      </c>
      <c r="U4428">
        <v>12</v>
      </c>
      <c r="V4428" t="s">
        <v>21463</v>
      </c>
      <c r="W4428">
        <v>9465</v>
      </c>
      <c r="X4428">
        <v>29</v>
      </c>
      <c r="Y4428" t="s">
        <v>21464</v>
      </c>
      <c r="Z4428">
        <v>0</v>
      </c>
      <c r="AA4428" t="s">
        <v>21465</v>
      </c>
      <c r="AB4428" t="s">
        <v>21466</v>
      </c>
      <c r="AC4428">
        <v>85</v>
      </c>
      <c r="AD4428">
        <v>5</v>
      </c>
    </row>
    <row r="4429" spans="1:30" x14ac:dyDescent="0.35">
      <c r="A4429" t="s">
        <v>23</v>
      </c>
      <c r="B4429" t="s">
        <v>21467</v>
      </c>
      <c r="C4429" t="s">
        <v>21468</v>
      </c>
      <c r="D4429">
        <v>150</v>
      </c>
      <c r="E4429" s="4">
        <v>37432523.809523806</v>
      </c>
      <c r="F4429" s="4">
        <v>54866338.819819823</v>
      </c>
      <c r="G4429" s="3">
        <f>movie_metadata[[#This Row],[New_gross]]-movie_metadata[[#This Row],[New_budget]]</f>
        <v>17433815.010296017</v>
      </c>
      <c r="H4429" s="3" t="str">
        <f>IF(movie_metadata[[#This Row],[Profit/Loss_in money]]&gt;0,"Profit","Loss")</f>
        <v>Profit</v>
      </c>
      <c r="I4429" t="s">
        <v>5595</v>
      </c>
      <c r="J4429" t="s">
        <v>5596</v>
      </c>
      <c r="K4429" t="s">
        <v>2520</v>
      </c>
      <c r="L4429" s="1">
        <v>2009</v>
      </c>
      <c r="M4429" t="s">
        <v>60</v>
      </c>
      <c r="N4429">
        <v>7.5</v>
      </c>
      <c r="O4429">
        <v>2.35</v>
      </c>
      <c r="P4429">
        <v>773</v>
      </c>
      <c r="Q4429">
        <v>14</v>
      </c>
      <c r="R4429">
        <v>6</v>
      </c>
      <c r="S4429">
        <v>20</v>
      </c>
      <c r="T4429" t="s">
        <v>21469</v>
      </c>
      <c r="U4429">
        <v>964</v>
      </c>
      <c r="V4429" t="s">
        <v>15907</v>
      </c>
      <c r="W4429">
        <v>11010</v>
      </c>
      <c r="X4429">
        <v>1052</v>
      </c>
      <c r="Y4429" t="s">
        <v>21470</v>
      </c>
      <c r="Z4429">
        <v>1</v>
      </c>
      <c r="AA4429" t="s">
        <v>21471</v>
      </c>
      <c r="AB4429" t="s">
        <v>21472</v>
      </c>
      <c r="AC4429">
        <v>35</v>
      </c>
      <c r="AD4429">
        <v>22</v>
      </c>
    </row>
    <row r="4430" spans="1:30" x14ac:dyDescent="0.35">
      <c r="A4430" t="s">
        <v>23</v>
      </c>
      <c r="B4430" t="s">
        <v>21473</v>
      </c>
      <c r="C4430" t="s">
        <v>21474</v>
      </c>
      <c r="D4430">
        <v>89</v>
      </c>
      <c r="E4430" s="4">
        <v>1000000</v>
      </c>
      <c r="F4430" s="4">
        <v>49321125.367567569</v>
      </c>
      <c r="G4430" s="3">
        <f>movie_metadata[[#This Row],[New_gross]]-movie_metadata[[#This Row],[New_budget]]</f>
        <v>48321125.367567569</v>
      </c>
      <c r="H4430" s="3" t="str">
        <f>IF(movie_metadata[[#This Row],[Profit/Loss_in money]]&gt;0,"Profit","Loss")</f>
        <v>Profit</v>
      </c>
      <c r="I4430" t="s">
        <v>26</v>
      </c>
      <c r="J4430" t="s">
        <v>27</v>
      </c>
      <c r="K4430" t="s">
        <v>1841</v>
      </c>
      <c r="L4430" s="1">
        <v>1972</v>
      </c>
      <c r="M4430" t="s">
        <v>14087</v>
      </c>
      <c r="N4430">
        <v>6.7</v>
      </c>
      <c r="O4430">
        <v>1.85</v>
      </c>
      <c r="P4430">
        <v>0</v>
      </c>
      <c r="Q4430">
        <v>87</v>
      </c>
      <c r="R4430">
        <v>136</v>
      </c>
      <c r="S4430">
        <v>42</v>
      </c>
      <c r="T4430" t="s">
        <v>3385</v>
      </c>
      <c r="U4430">
        <v>844</v>
      </c>
      <c r="V4430" t="s">
        <v>10425</v>
      </c>
      <c r="W4430">
        <v>20678</v>
      </c>
      <c r="X4430">
        <v>1080</v>
      </c>
      <c r="Y4430" t="s">
        <v>21475</v>
      </c>
      <c r="Z4430">
        <v>1</v>
      </c>
      <c r="AA4430" t="s">
        <v>21476</v>
      </c>
      <c r="AB4430" t="s">
        <v>21477</v>
      </c>
      <c r="AC4430">
        <v>199</v>
      </c>
      <c r="AD4430">
        <v>184</v>
      </c>
    </row>
    <row r="4431" spans="1:30" x14ac:dyDescent="0.35">
      <c r="A4431" t="s">
        <v>23</v>
      </c>
      <c r="B4431" t="s">
        <v>6223</v>
      </c>
      <c r="C4431" t="s">
        <v>21478</v>
      </c>
      <c r="D4431">
        <v>145</v>
      </c>
      <c r="E4431" s="4">
        <v>960000</v>
      </c>
      <c r="F4431" s="4">
        <v>117235247</v>
      </c>
      <c r="G4431" s="3">
        <f>movie_metadata[[#This Row],[New_gross]]-movie_metadata[[#This Row],[New_budget]]</f>
        <v>116275247</v>
      </c>
      <c r="H4431" s="3" t="str">
        <f>IF(movie_metadata[[#This Row],[Profit/Loss_in money]]&gt;0,"Profit","Loss")</f>
        <v>Profit</v>
      </c>
      <c r="I4431" t="s">
        <v>26</v>
      </c>
      <c r="J4431" t="s">
        <v>27</v>
      </c>
      <c r="K4431" t="s">
        <v>3787</v>
      </c>
      <c r="L4431" s="1">
        <v>1976</v>
      </c>
      <c r="M4431" t="s">
        <v>82</v>
      </c>
      <c r="N4431">
        <v>8.1</v>
      </c>
      <c r="O4431">
        <v>1.33</v>
      </c>
      <c r="P4431">
        <v>0</v>
      </c>
      <c r="Q4431">
        <v>141</v>
      </c>
      <c r="R4431">
        <v>80</v>
      </c>
      <c r="S4431">
        <v>794</v>
      </c>
      <c r="T4431" t="s">
        <v>21120</v>
      </c>
      <c r="U4431">
        <v>13000</v>
      </c>
      <c r="V4431" t="s">
        <v>1777</v>
      </c>
      <c r="W4431">
        <v>375240</v>
      </c>
      <c r="X4431">
        <v>16094</v>
      </c>
      <c r="Y4431" t="s">
        <v>11767</v>
      </c>
      <c r="Z4431">
        <v>0</v>
      </c>
      <c r="AA4431" t="s">
        <v>21479</v>
      </c>
      <c r="AB4431" t="s">
        <v>21480</v>
      </c>
      <c r="AC4431">
        <v>542</v>
      </c>
      <c r="AD4431">
        <v>1000</v>
      </c>
    </row>
    <row r="4432" spans="1:30" x14ac:dyDescent="0.35">
      <c r="A4432" t="s">
        <v>23</v>
      </c>
      <c r="B4432" t="s">
        <v>21481</v>
      </c>
      <c r="C4432" t="s">
        <v>21482</v>
      </c>
      <c r="D4432">
        <v>91</v>
      </c>
      <c r="E4432" s="4">
        <v>1100000</v>
      </c>
      <c r="F4432" s="4">
        <v>40012872.179487176</v>
      </c>
      <c r="G4432" s="3">
        <f>movie_metadata[[#This Row],[New_gross]]-movie_metadata[[#This Row],[New_budget]]</f>
        <v>38912872.179487176</v>
      </c>
      <c r="H4432" s="3" t="str">
        <f>IF(movie_metadata[[#This Row],[Profit/Loss_in money]]&gt;0,"Profit","Loss")</f>
        <v>Profit</v>
      </c>
      <c r="I4432" t="s">
        <v>26</v>
      </c>
      <c r="J4432" t="s">
        <v>12598</v>
      </c>
      <c r="K4432" t="s">
        <v>3402</v>
      </c>
      <c r="L4432" s="1">
        <v>2014</v>
      </c>
      <c r="M4432" t="s">
        <v>4815</v>
      </c>
      <c r="N4432">
        <v>4.9000000000000004</v>
      </c>
      <c r="O4432">
        <v>2.35</v>
      </c>
      <c r="P4432">
        <v>234</v>
      </c>
      <c r="Q4432">
        <v>16</v>
      </c>
      <c r="R4432">
        <v>2</v>
      </c>
      <c r="S4432">
        <v>9</v>
      </c>
      <c r="T4432" t="s">
        <v>4796</v>
      </c>
      <c r="U4432">
        <v>321</v>
      </c>
      <c r="V4432" t="s">
        <v>21483</v>
      </c>
      <c r="W4432">
        <v>512</v>
      </c>
      <c r="X4432">
        <v>622</v>
      </c>
      <c r="Y4432" t="s">
        <v>21484</v>
      </c>
      <c r="Z4432">
        <v>1</v>
      </c>
      <c r="AA4432" t="s">
        <v>21485</v>
      </c>
      <c r="AB4432" t="s">
        <v>21486</v>
      </c>
      <c r="AC4432">
        <v>2</v>
      </c>
      <c r="AD4432">
        <v>287</v>
      </c>
    </row>
    <row r="4433" spans="1:30" x14ac:dyDescent="0.35">
      <c r="A4433" t="s">
        <v>23</v>
      </c>
      <c r="B4433" t="s">
        <v>16332</v>
      </c>
      <c r="C4433" t="s">
        <v>21487</v>
      </c>
      <c r="D4433">
        <v>121</v>
      </c>
      <c r="E4433" s="4">
        <v>1000000</v>
      </c>
      <c r="F4433" s="4">
        <v>41403387.075000003</v>
      </c>
      <c r="G4433" s="3">
        <f>movie_metadata[[#This Row],[New_gross]]-movie_metadata[[#This Row],[New_budget]]</f>
        <v>40403387.075000003</v>
      </c>
      <c r="H4433" s="3" t="str">
        <f>IF(movie_metadata[[#This Row],[Profit/Loss_in money]]&gt;0,"Profit","Loss")</f>
        <v>Profit</v>
      </c>
      <c r="I4433" t="s">
        <v>26</v>
      </c>
      <c r="J4433" t="s">
        <v>45</v>
      </c>
      <c r="K4433" t="s">
        <v>21488</v>
      </c>
      <c r="L4433" s="1">
        <v>1963</v>
      </c>
      <c r="M4433" t="s">
        <v>5598</v>
      </c>
      <c r="N4433">
        <v>6.8</v>
      </c>
      <c r="O4433">
        <v>1.37</v>
      </c>
      <c r="P4433">
        <v>328</v>
      </c>
      <c r="Q4433">
        <v>30</v>
      </c>
      <c r="R4433">
        <v>62</v>
      </c>
      <c r="S4433">
        <v>69</v>
      </c>
      <c r="T4433" t="s">
        <v>18760</v>
      </c>
      <c r="U4433">
        <v>883</v>
      </c>
      <c r="V4433" t="s">
        <v>234</v>
      </c>
      <c r="W4433">
        <v>8508</v>
      </c>
      <c r="X4433">
        <v>1371</v>
      </c>
      <c r="Y4433" t="s">
        <v>21489</v>
      </c>
      <c r="Z4433">
        <v>1</v>
      </c>
      <c r="AA4433" t="s">
        <v>21490</v>
      </c>
      <c r="AB4433" t="s">
        <v>21491</v>
      </c>
      <c r="AC4433">
        <v>56</v>
      </c>
      <c r="AD4433">
        <v>269</v>
      </c>
    </row>
    <row r="4434" spans="1:30" x14ac:dyDescent="0.35">
      <c r="A4434" t="s">
        <v>23</v>
      </c>
      <c r="B4434" t="s">
        <v>21492</v>
      </c>
      <c r="C4434" t="s">
        <v>21493</v>
      </c>
      <c r="D4434">
        <v>83</v>
      </c>
      <c r="E4434" s="4">
        <v>1000000</v>
      </c>
      <c r="F4434" s="4">
        <v>31537320</v>
      </c>
      <c r="G4434" s="3">
        <f>movie_metadata[[#This Row],[New_gross]]-movie_metadata[[#This Row],[New_budget]]</f>
        <v>30537320</v>
      </c>
      <c r="H4434" s="3" t="str">
        <f>IF(movie_metadata[[#This Row],[Profit/Loss_in money]]&gt;0,"Profit","Loss")</f>
        <v>Profit</v>
      </c>
      <c r="I4434" t="s">
        <v>26</v>
      </c>
      <c r="J4434" t="s">
        <v>27</v>
      </c>
      <c r="K4434" t="s">
        <v>3022</v>
      </c>
      <c r="L4434" s="1">
        <v>2014</v>
      </c>
      <c r="M4434" t="s">
        <v>572</v>
      </c>
      <c r="N4434">
        <v>5.7</v>
      </c>
      <c r="O4434">
        <v>1.85</v>
      </c>
      <c r="P4434">
        <v>13000</v>
      </c>
      <c r="Q4434">
        <v>270</v>
      </c>
      <c r="R4434">
        <v>6</v>
      </c>
      <c r="S4434">
        <v>142</v>
      </c>
      <c r="T4434" t="s">
        <v>21494</v>
      </c>
      <c r="U4434">
        <v>707</v>
      </c>
      <c r="V4434" t="s">
        <v>17530</v>
      </c>
      <c r="W4434">
        <v>44329</v>
      </c>
      <c r="X4434">
        <v>1565</v>
      </c>
      <c r="Y4434" t="s">
        <v>21495</v>
      </c>
      <c r="Z4434">
        <v>0</v>
      </c>
      <c r="AA4434" t="s">
        <v>21496</v>
      </c>
      <c r="AB4434" t="s">
        <v>21497</v>
      </c>
      <c r="AC4434">
        <v>309</v>
      </c>
      <c r="AD4434">
        <v>305</v>
      </c>
    </row>
    <row r="4435" spans="1:30" x14ac:dyDescent="0.35">
      <c r="A4435" t="s">
        <v>23</v>
      </c>
      <c r="B4435" t="s">
        <v>479</v>
      </c>
      <c r="C4435" t="s">
        <v>21498</v>
      </c>
      <c r="D4435">
        <v>110</v>
      </c>
      <c r="E4435" s="4">
        <v>1300000</v>
      </c>
      <c r="F4435" s="4">
        <v>93365838.444444448</v>
      </c>
      <c r="G4435" s="3">
        <f>movie_metadata[[#This Row],[New_gross]]-movie_metadata[[#This Row],[New_budget]]</f>
        <v>92065838.444444448</v>
      </c>
      <c r="H4435" s="3" t="str">
        <f>IF(movie_metadata[[#This Row],[Profit/Loss_in money]]&gt;0,"Profit","Loss")</f>
        <v>Profit</v>
      </c>
      <c r="I4435" t="s">
        <v>26</v>
      </c>
      <c r="J4435" t="s">
        <v>27</v>
      </c>
      <c r="K4435" t="s">
        <v>1928</v>
      </c>
      <c r="L4435" s="1">
        <v>1976</v>
      </c>
      <c r="M4435" t="s">
        <v>572</v>
      </c>
      <c r="N4435">
        <v>8.3000000000000007</v>
      </c>
      <c r="O4435">
        <v>1.85</v>
      </c>
      <c r="P4435">
        <v>35000</v>
      </c>
      <c r="Q4435">
        <v>211</v>
      </c>
      <c r="R4435">
        <v>17000</v>
      </c>
      <c r="S4435">
        <v>595</v>
      </c>
      <c r="T4435" t="s">
        <v>2960</v>
      </c>
      <c r="U4435">
        <v>22000</v>
      </c>
      <c r="V4435" t="s">
        <v>1739</v>
      </c>
      <c r="W4435">
        <v>507063</v>
      </c>
      <c r="X4435">
        <v>23525</v>
      </c>
      <c r="Y4435" t="s">
        <v>3275</v>
      </c>
      <c r="Z4435">
        <v>1</v>
      </c>
      <c r="AA4435" t="s">
        <v>21499</v>
      </c>
      <c r="AB4435" t="s">
        <v>21500</v>
      </c>
      <c r="AC4435">
        <v>881</v>
      </c>
      <c r="AD4435">
        <v>745</v>
      </c>
    </row>
    <row r="4436" spans="1:30" x14ac:dyDescent="0.35">
      <c r="A4436" t="s">
        <v>23</v>
      </c>
      <c r="B4436" t="s">
        <v>2835</v>
      </c>
      <c r="C4436" t="s">
        <v>21501</v>
      </c>
      <c r="D4436">
        <v>91</v>
      </c>
      <c r="E4436" s="4">
        <v>1000000</v>
      </c>
      <c r="F4436" s="4">
        <v>17986000</v>
      </c>
      <c r="G4436" s="3">
        <f>movie_metadata[[#This Row],[New_gross]]-movie_metadata[[#This Row],[New_budget]]</f>
        <v>16986000</v>
      </c>
      <c r="H4436" s="3" t="str">
        <f>IF(movie_metadata[[#This Row],[Profit/Loss_in money]]&gt;0,"Profit","Loss")</f>
        <v>Profit</v>
      </c>
      <c r="I4436" t="s">
        <v>26</v>
      </c>
      <c r="J4436" t="s">
        <v>27</v>
      </c>
      <c r="K4436" t="s">
        <v>6392</v>
      </c>
      <c r="L4436" s="1">
        <v>1981</v>
      </c>
      <c r="M4436" t="s">
        <v>572</v>
      </c>
      <c r="N4436">
        <v>6.6</v>
      </c>
      <c r="O4436">
        <v>1.85</v>
      </c>
      <c r="P4436">
        <v>0</v>
      </c>
      <c r="Q4436">
        <v>161</v>
      </c>
      <c r="R4436">
        <v>287</v>
      </c>
      <c r="S4436">
        <v>725</v>
      </c>
      <c r="T4436" t="s">
        <v>5242</v>
      </c>
      <c r="U4436">
        <v>1000</v>
      </c>
      <c r="V4436" t="s">
        <v>8278</v>
      </c>
      <c r="W4436">
        <v>22773</v>
      </c>
      <c r="X4436">
        <v>4438</v>
      </c>
      <c r="Y4436" t="s">
        <v>14712</v>
      </c>
      <c r="Z4436">
        <v>0</v>
      </c>
      <c r="AA4436" t="s">
        <v>21502</v>
      </c>
      <c r="AB4436" t="s">
        <v>21503</v>
      </c>
      <c r="AC4436">
        <v>195</v>
      </c>
      <c r="AD4436">
        <v>823</v>
      </c>
    </row>
    <row r="4437" spans="1:30" x14ac:dyDescent="0.35">
      <c r="A4437" t="s">
        <v>23</v>
      </c>
      <c r="B4437" t="s">
        <v>5679</v>
      </c>
      <c r="C4437" t="s">
        <v>21504</v>
      </c>
      <c r="D4437">
        <v>110</v>
      </c>
      <c r="E4437" s="4">
        <v>1100000</v>
      </c>
      <c r="F4437" s="4">
        <v>16067035</v>
      </c>
      <c r="G4437" s="3">
        <f>movie_metadata[[#This Row],[New_gross]]-movie_metadata[[#This Row],[New_budget]]</f>
        <v>14967035</v>
      </c>
      <c r="H4437" s="3" t="str">
        <f>IF(movie_metadata[[#This Row],[Profit/Loss_in money]]&gt;0,"Profit","Loss")</f>
        <v>Profit</v>
      </c>
      <c r="I4437" t="s">
        <v>26</v>
      </c>
      <c r="J4437" t="s">
        <v>45</v>
      </c>
      <c r="K4437" t="s">
        <v>46</v>
      </c>
      <c r="L4437" s="1">
        <v>1962</v>
      </c>
      <c r="M4437" t="s">
        <v>6020</v>
      </c>
      <c r="N4437">
        <v>7.3</v>
      </c>
      <c r="O4437">
        <v>1.37</v>
      </c>
      <c r="P4437">
        <v>5000</v>
      </c>
      <c r="Q4437">
        <v>184</v>
      </c>
      <c r="R4437">
        <v>92</v>
      </c>
      <c r="S4437">
        <v>177</v>
      </c>
      <c r="T4437" t="s">
        <v>21505</v>
      </c>
      <c r="U4437">
        <v>650</v>
      </c>
      <c r="V4437" t="s">
        <v>21506</v>
      </c>
      <c r="W4437">
        <v>116642</v>
      </c>
      <c r="X4437">
        <v>1421</v>
      </c>
      <c r="Y4437" t="s">
        <v>4818</v>
      </c>
      <c r="Z4437">
        <v>4</v>
      </c>
      <c r="AA4437" t="s">
        <v>21507</v>
      </c>
      <c r="AB4437" t="s">
        <v>21508</v>
      </c>
      <c r="AC4437">
        <v>389</v>
      </c>
      <c r="AD4437">
        <v>275</v>
      </c>
    </row>
    <row r="4438" spans="1:30" x14ac:dyDescent="0.35">
      <c r="A4438" t="s">
        <v>23</v>
      </c>
      <c r="B4438" t="s">
        <v>21509</v>
      </c>
      <c r="C4438" t="s">
        <v>21510</v>
      </c>
      <c r="D4438">
        <v>86</v>
      </c>
      <c r="E4438" s="4">
        <v>1000000</v>
      </c>
      <c r="F4438" s="4">
        <v>18112929</v>
      </c>
      <c r="G4438" s="3">
        <f>movie_metadata[[#This Row],[New_gross]]-movie_metadata[[#This Row],[New_budget]]</f>
        <v>17112929</v>
      </c>
      <c r="H4438" s="3" t="str">
        <f>IF(movie_metadata[[#This Row],[Profit/Loss_in money]]&gt;0,"Profit","Loss")</f>
        <v>Profit</v>
      </c>
      <c r="I4438" t="s">
        <v>26</v>
      </c>
      <c r="J4438" t="s">
        <v>27</v>
      </c>
      <c r="K4438" t="s">
        <v>4268</v>
      </c>
      <c r="L4438" s="1">
        <v>2012</v>
      </c>
      <c r="M4438" t="s">
        <v>572</v>
      </c>
      <c r="N4438">
        <v>5</v>
      </c>
      <c r="O4438">
        <v>1.85</v>
      </c>
      <c r="P4438">
        <v>24000</v>
      </c>
      <c r="Q4438">
        <v>270</v>
      </c>
      <c r="R4438">
        <v>18</v>
      </c>
      <c r="S4438">
        <v>300</v>
      </c>
      <c r="T4438" t="s">
        <v>1858</v>
      </c>
      <c r="U4438">
        <v>1000</v>
      </c>
      <c r="V4438" t="s">
        <v>2163</v>
      </c>
      <c r="W4438">
        <v>52642</v>
      </c>
      <c r="X4438">
        <v>2665</v>
      </c>
      <c r="Y4438" t="s">
        <v>1611</v>
      </c>
      <c r="Z4438">
        <v>0</v>
      </c>
      <c r="AA4438" t="s">
        <v>21511</v>
      </c>
      <c r="AB4438" t="s">
        <v>21512</v>
      </c>
      <c r="AC4438">
        <v>271</v>
      </c>
      <c r="AD4438">
        <v>466</v>
      </c>
    </row>
    <row r="4439" spans="1:30" x14ac:dyDescent="0.35">
      <c r="A4439" t="s">
        <v>23</v>
      </c>
      <c r="B4439" t="s">
        <v>21513</v>
      </c>
      <c r="C4439" t="s">
        <v>21514</v>
      </c>
      <c r="D4439">
        <v>86</v>
      </c>
      <c r="E4439" s="4">
        <v>1000000</v>
      </c>
      <c r="F4439" s="4">
        <v>14564027</v>
      </c>
      <c r="G4439" s="3">
        <f>movie_metadata[[#This Row],[New_gross]]-movie_metadata[[#This Row],[New_budget]]</f>
        <v>13564027</v>
      </c>
      <c r="H4439" s="3" t="str">
        <f>IF(movie_metadata[[#This Row],[Profit/Loss_in money]]&gt;0,"Profit","Loss")</f>
        <v>Profit</v>
      </c>
      <c r="I4439" t="s">
        <v>26</v>
      </c>
      <c r="J4439" t="s">
        <v>45</v>
      </c>
      <c r="K4439" t="s">
        <v>7395</v>
      </c>
      <c r="L4439" s="1">
        <v>1987</v>
      </c>
      <c r="M4439" t="s">
        <v>572</v>
      </c>
      <c r="N4439">
        <v>7</v>
      </c>
      <c r="O4439">
        <v>1.85</v>
      </c>
      <c r="P4439">
        <v>0</v>
      </c>
      <c r="Q4439">
        <v>203</v>
      </c>
      <c r="R4439">
        <v>385</v>
      </c>
      <c r="S4439">
        <v>100</v>
      </c>
      <c r="T4439" t="s">
        <v>21515</v>
      </c>
      <c r="U4439">
        <v>266</v>
      </c>
      <c r="V4439" t="s">
        <v>21516</v>
      </c>
      <c r="W4439">
        <v>76407</v>
      </c>
      <c r="X4439">
        <v>673</v>
      </c>
      <c r="Y4439" t="s">
        <v>21517</v>
      </c>
      <c r="Z4439">
        <v>0</v>
      </c>
      <c r="AA4439" t="s">
        <v>21518</v>
      </c>
      <c r="AB4439" t="s">
        <v>21519</v>
      </c>
      <c r="AC4439">
        <v>335</v>
      </c>
      <c r="AD4439">
        <v>209</v>
      </c>
    </row>
    <row r="4440" spans="1:30" x14ac:dyDescent="0.35">
      <c r="A4440" t="s">
        <v>23</v>
      </c>
      <c r="B4440" t="s">
        <v>21520</v>
      </c>
      <c r="C4440" t="s">
        <v>21521</v>
      </c>
      <c r="D4440">
        <v>120</v>
      </c>
      <c r="E4440" s="4">
        <v>5000000</v>
      </c>
      <c r="F4440" s="4">
        <v>20773070</v>
      </c>
      <c r="G4440" s="3">
        <f>movie_metadata[[#This Row],[New_gross]]-movie_metadata[[#This Row],[New_budget]]</f>
        <v>15773070</v>
      </c>
      <c r="H4440" s="3" t="str">
        <f>IF(movie_metadata[[#This Row],[Profit/Loss_in money]]&gt;0,"Profit","Loss")</f>
        <v>Profit</v>
      </c>
      <c r="I4440" t="s">
        <v>26</v>
      </c>
      <c r="J4440" t="s">
        <v>27</v>
      </c>
      <c r="K4440" t="s">
        <v>3402</v>
      </c>
      <c r="L4440" s="1">
        <v>2016</v>
      </c>
      <c r="M4440" t="s">
        <v>82</v>
      </c>
      <c r="N4440">
        <v>3.4</v>
      </c>
      <c r="O4440">
        <v>2.35</v>
      </c>
      <c r="P4440">
        <v>0</v>
      </c>
      <c r="Q4440">
        <v>29</v>
      </c>
      <c r="R4440">
        <v>18</v>
      </c>
      <c r="S4440">
        <v>295</v>
      </c>
      <c r="T4440" t="s">
        <v>21522</v>
      </c>
      <c r="U4440">
        <v>634</v>
      </c>
      <c r="V4440" t="s">
        <v>21523</v>
      </c>
      <c r="W4440">
        <v>4501</v>
      </c>
      <c r="X4440">
        <v>1810</v>
      </c>
      <c r="Y4440" t="s">
        <v>21524</v>
      </c>
      <c r="Z4440">
        <v>11</v>
      </c>
      <c r="AA4440" t="s">
        <v>21525</v>
      </c>
      <c r="AB4440" t="s">
        <v>21526</v>
      </c>
      <c r="AC4440">
        <v>102</v>
      </c>
      <c r="AD4440">
        <v>420</v>
      </c>
    </row>
    <row r="4441" spans="1:30" x14ac:dyDescent="0.35">
      <c r="A4441" t="s">
        <v>23</v>
      </c>
      <c r="B4441" t="s">
        <v>9019</v>
      </c>
      <c r="C4441" t="s">
        <v>21527</v>
      </c>
      <c r="D4441">
        <v>90</v>
      </c>
      <c r="E4441" s="4">
        <v>1000000</v>
      </c>
      <c r="F4441" s="4">
        <v>10042266</v>
      </c>
      <c r="G4441" s="3">
        <f>movie_metadata[[#This Row],[New_gross]]-movie_metadata[[#This Row],[New_budget]]</f>
        <v>9042266</v>
      </c>
      <c r="H4441" s="3" t="str">
        <f>IF(movie_metadata[[#This Row],[Profit/Loss_in money]]&gt;0,"Profit","Loss")</f>
        <v>Profit</v>
      </c>
      <c r="I4441" t="s">
        <v>26</v>
      </c>
      <c r="J4441" t="s">
        <v>27</v>
      </c>
      <c r="K4441" t="s">
        <v>6122</v>
      </c>
      <c r="L4441" s="1">
        <v>2005</v>
      </c>
      <c r="M4441" t="s">
        <v>29</v>
      </c>
      <c r="N4441">
        <v>5.9</v>
      </c>
      <c r="O4441">
        <v>2.35</v>
      </c>
      <c r="P4441">
        <v>816</v>
      </c>
      <c r="Q4441">
        <v>137</v>
      </c>
      <c r="R4441">
        <v>65</v>
      </c>
      <c r="S4441">
        <v>683</v>
      </c>
      <c r="T4441" t="s">
        <v>3222</v>
      </c>
      <c r="U4441">
        <v>1000</v>
      </c>
      <c r="V4441" t="s">
        <v>13933</v>
      </c>
      <c r="W4441">
        <v>23021</v>
      </c>
      <c r="X4441">
        <v>3155</v>
      </c>
      <c r="Y4441" t="s">
        <v>14988</v>
      </c>
      <c r="Z4441">
        <v>0</v>
      </c>
      <c r="AA4441" t="s">
        <v>21528</v>
      </c>
      <c r="AB4441" t="s">
        <v>21529</v>
      </c>
      <c r="AC4441">
        <v>220</v>
      </c>
      <c r="AD4441">
        <v>989</v>
      </c>
    </row>
    <row r="4442" spans="1:30" x14ac:dyDescent="0.35">
      <c r="A4442" t="s">
        <v>23</v>
      </c>
      <c r="B4442" t="s">
        <v>21530</v>
      </c>
      <c r="C4442" t="s">
        <v>21531</v>
      </c>
      <c r="D4442">
        <v>99</v>
      </c>
      <c r="E4442" s="4">
        <v>1000000000</v>
      </c>
      <c r="F4442" s="4">
        <v>10037390</v>
      </c>
      <c r="G4442" s="3">
        <f>movie_metadata[[#This Row],[New_gross]]-movie_metadata[[#This Row],[New_budget]]</f>
        <v>-989962610</v>
      </c>
      <c r="H4442" s="3" t="str">
        <f>IF(movie_metadata[[#This Row],[Profit/Loss_in money]]&gt;0,"Profit","Loss")</f>
        <v>Loss</v>
      </c>
      <c r="I4442" t="s">
        <v>662</v>
      </c>
      <c r="J4442" t="s">
        <v>663</v>
      </c>
      <c r="K4442" t="s">
        <v>5655</v>
      </c>
      <c r="L4442" s="1">
        <v>1999</v>
      </c>
      <c r="M4442" t="s">
        <v>82</v>
      </c>
      <c r="N4442">
        <v>6</v>
      </c>
      <c r="O4442">
        <v>2.35</v>
      </c>
      <c r="P4442">
        <v>339</v>
      </c>
      <c r="Q4442">
        <v>107</v>
      </c>
      <c r="R4442">
        <v>2</v>
      </c>
      <c r="S4442">
        <v>3</v>
      </c>
      <c r="T4442" t="s">
        <v>21532</v>
      </c>
      <c r="U4442">
        <v>43</v>
      </c>
      <c r="V4442" t="s">
        <v>21533</v>
      </c>
      <c r="W4442">
        <v>5442</v>
      </c>
      <c r="X4442">
        <v>53</v>
      </c>
      <c r="Y4442" t="s">
        <v>21534</v>
      </c>
      <c r="Z4442">
        <v>0</v>
      </c>
      <c r="AA4442" t="s">
        <v>21535</v>
      </c>
      <c r="AB4442" t="s">
        <v>21536</v>
      </c>
      <c r="AC4442">
        <v>140</v>
      </c>
      <c r="AD4442">
        <v>3</v>
      </c>
    </row>
    <row r="4443" spans="1:30" x14ac:dyDescent="0.35">
      <c r="A4443" t="s">
        <v>23</v>
      </c>
      <c r="B4443" t="s">
        <v>12944</v>
      </c>
      <c r="C4443" t="s">
        <v>21537</v>
      </c>
      <c r="D4443">
        <v>112</v>
      </c>
      <c r="E4443" s="4">
        <v>3500000</v>
      </c>
      <c r="F4443" s="4">
        <v>9701559</v>
      </c>
      <c r="G4443" s="3">
        <f>movie_metadata[[#This Row],[New_gross]]-movie_metadata[[#This Row],[New_budget]]</f>
        <v>6201559</v>
      </c>
      <c r="H4443" s="3" t="str">
        <f>IF(movie_metadata[[#This Row],[Profit/Loss_in money]]&gt;0,"Profit","Loss")</f>
        <v>Profit</v>
      </c>
      <c r="I4443" t="s">
        <v>26</v>
      </c>
      <c r="J4443" t="s">
        <v>27</v>
      </c>
      <c r="K4443" t="s">
        <v>206</v>
      </c>
      <c r="L4443" s="1">
        <v>2010</v>
      </c>
      <c r="M4443" t="s">
        <v>572</v>
      </c>
      <c r="N4443">
        <v>7.4</v>
      </c>
      <c r="O4443">
        <v>1.66</v>
      </c>
      <c r="P4443">
        <v>25000</v>
      </c>
      <c r="Q4443">
        <v>377</v>
      </c>
      <c r="R4443">
        <v>310</v>
      </c>
      <c r="S4443">
        <v>616</v>
      </c>
      <c r="T4443" t="s">
        <v>705</v>
      </c>
      <c r="U4443">
        <v>33000</v>
      </c>
      <c r="V4443" t="s">
        <v>4205</v>
      </c>
      <c r="W4443">
        <v>141425</v>
      </c>
      <c r="X4443">
        <v>35941</v>
      </c>
      <c r="Y4443" t="s">
        <v>6690</v>
      </c>
      <c r="Z4443">
        <v>0</v>
      </c>
      <c r="AA4443" t="s">
        <v>21538</v>
      </c>
      <c r="AB4443" t="s">
        <v>21539</v>
      </c>
      <c r="AC4443">
        <v>283</v>
      </c>
      <c r="AD4443">
        <v>2000</v>
      </c>
    </row>
    <row r="4444" spans="1:30" x14ac:dyDescent="0.35">
      <c r="A4444" t="s">
        <v>23</v>
      </c>
      <c r="B4444" t="s">
        <v>21540</v>
      </c>
      <c r="C4444" t="s">
        <v>21541</v>
      </c>
      <c r="D4444">
        <v>103</v>
      </c>
      <c r="E4444" s="4">
        <v>1000000</v>
      </c>
      <c r="F4444" s="4">
        <v>9013113</v>
      </c>
      <c r="G4444" s="3">
        <f>movie_metadata[[#This Row],[New_gross]]-movie_metadata[[#This Row],[New_budget]]</f>
        <v>8013113</v>
      </c>
      <c r="H4444" s="3" t="str">
        <f>IF(movie_metadata[[#This Row],[Profit/Loss_in money]]&gt;0,"Profit","Loss")</f>
        <v>Profit</v>
      </c>
      <c r="I4444" t="s">
        <v>26</v>
      </c>
      <c r="J4444" t="s">
        <v>27</v>
      </c>
      <c r="K4444" t="s">
        <v>5374</v>
      </c>
      <c r="L4444" s="1">
        <v>2005</v>
      </c>
      <c r="M4444" t="s">
        <v>572</v>
      </c>
      <c r="N4444">
        <v>7.4</v>
      </c>
      <c r="O4444">
        <v>1.85</v>
      </c>
      <c r="P4444">
        <v>0</v>
      </c>
      <c r="Q4444">
        <v>169</v>
      </c>
      <c r="R4444">
        <v>2</v>
      </c>
      <c r="S4444">
        <v>226</v>
      </c>
      <c r="T4444" t="s">
        <v>1917</v>
      </c>
      <c r="U4444">
        <v>2000</v>
      </c>
      <c r="V4444" t="s">
        <v>4364</v>
      </c>
      <c r="W4444">
        <v>36321</v>
      </c>
      <c r="X4444">
        <v>3192</v>
      </c>
      <c r="Y4444" t="s">
        <v>21542</v>
      </c>
      <c r="Z4444">
        <v>2</v>
      </c>
      <c r="AA4444" t="s">
        <v>21543</v>
      </c>
      <c r="AB4444" t="s">
        <v>21544</v>
      </c>
      <c r="AC4444">
        <v>230</v>
      </c>
      <c r="AD4444">
        <v>508</v>
      </c>
    </row>
    <row r="4445" spans="1:30" x14ac:dyDescent="0.35">
      <c r="A4445" t="s">
        <v>23</v>
      </c>
      <c r="B4445" t="s">
        <v>10972</v>
      </c>
      <c r="C4445" t="s">
        <v>21545</v>
      </c>
      <c r="D4445">
        <v>83</v>
      </c>
      <c r="E4445" s="4">
        <v>1000000</v>
      </c>
      <c r="F4445" s="4">
        <v>53245055</v>
      </c>
      <c r="G4445" s="3">
        <f>movie_metadata[[#This Row],[New_gross]]-movie_metadata[[#This Row],[New_budget]]</f>
        <v>52245055</v>
      </c>
      <c r="H4445" s="3" t="str">
        <f>IF(movie_metadata[[#This Row],[Profit/Loss_in money]]&gt;0,"Profit","Loss")</f>
        <v>Profit</v>
      </c>
      <c r="I4445" t="s">
        <v>26</v>
      </c>
      <c r="J4445" t="s">
        <v>27</v>
      </c>
      <c r="K4445" t="s">
        <v>6392</v>
      </c>
      <c r="L4445" s="1">
        <v>2012</v>
      </c>
      <c r="M4445" t="s">
        <v>572</v>
      </c>
      <c r="N4445">
        <v>4.2</v>
      </c>
      <c r="O4445">
        <v>1.85</v>
      </c>
      <c r="P4445">
        <v>12000</v>
      </c>
      <c r="Q4445">
        <v>225</v>
      </c>
      <c r="R4445">
        <v>19</v>
      </c>
      <c r="S4445">
        <v>128</v>
      </c>
      <c r="T4445" t="s">
        <v>21546</v>
      </c>
      <c r="U4445">
        <v>403</v>
      </c>
      <c r="V4445" t="s">
        <v>21547</v>
      </c>
      <c r="W4445">
        <v>30570</v>
      </c>
      <c r="X4445">
        <v>988</v>
      </c>
      <c r="Y4445" t="s">
        <v>10219</v>
      </c>
      <c r="Z4445">
        <v>0</v>
      </c>
      <c r="AA4445" t="s">
        <v>21548</v>
      </c>
      <c r="AB4445" t="s">
        <v>21549</v>
      </c>
      <c r="AC4445">
        <v>290</v>
      </c>
      <c r="AD4445">
        <v>169</v>
      </c>
    </row>
    <row r="4446" spans="1:30" x14ac:dyDescent="0.35">
      <c r="A4446" t="s">
        <v>23</v>
      </c>
      <c r="B4446" t="s">
        <v>21550</v>
      </c>
      <c r="C4446" t="s">
        <v>21551</v>
      </c>
      <c r="D4446">
        <v>109</v>
      </c>
      <c r="E4446" s="4">
        <v>900000</v>
      </c>
      <c r="F4446" s="4">
        <v>9000000</v>
      </c>
      <c r="G4446" s="3">
        <f>movie_metadata[[#This Row],[New_gross]]-movie_metadata[[#This Row],[New_budget]]</f>
        <v>8100000</v>
      </c>
      <c r="H4446" s="3" t="str">
        <f>IF(movie_metadata[[#This Row],[Profit/Loss_in money]]&gt;0,"Profit","Loss")</f>
        <v>Profit</v>
      </c>
      <c r="I4446" t="s">
        <v>26</v>
      </c>
      <c r="J4446" t="s">
        <v>27</v>
      </c>
      <c r="K4446" t="s">
        <v>5501</v>
      </c>
      <c r="L4446" s="1">
        <v>1970</v>
      </c>
      <c r="M4446" t="s">
        <v>7319</v>
      </c>
      <c r="N4446">
        <v>6.2</v>
      </c>
      <c r="O4446">
        <v>2.35</v>
      </c>
      <c r="P4446">
        <v>0</v>
      </c>
      <c r="Q4446">
        <v>101</v>
      </c>
      <c r="R4446">
        <v>199</v>
      </c>
      <c r="S4446">
        <v>44</v>
      </c>
      <c r="T4446" t="s">
        <v>21552</v>
      </c>
      <c r="U4446">
        <v>503</v>
      </c>
      <c r="V4446" t="s">
        <v>2704</v>
      </c>
      <c r="W4446">
        <v>7584</v>
      </c>
      <c r="X4446">
        <v>731</v>
      </c>
      <c r="Y4446" t="s">
        <v>21553</v>
      </c>
      <c r="Z4446">
        <v>8</v>
      </c>
      <c r="AA4446" t="s">
        <v>21554</v>
      </c>
      <c r="AB4446" t="s">
        <v>21555</v>
      </c>
      <c r="AC4446">
        <v>137</v>
      </c>
      <c r="AD4446">
        <v>46</v>
      </c>
    </row>
    <row r="4447" spans="1:30" x14ac:dyDescent="0.35">
      <c r="A4447" t="s">
        <v>739</v>
      </c>
      <c r="B4447" t="s">
        <v>21556</v>
      </c>
      <c r="C4447" t="s">
        <v>21557</v>
      </c>
      <c r="D4447">
        <v>89</v>
      </c>
      <c r="E4447" s="4">
        <v>1000000</v>
      </c>
      <c r="F4447" s="4">
        <v>37462652.234482758</v>
      </c>
      <c r="G4447" s="3">
        <f>movie_metadata[[#This Row],[New_gross]]-movie_metadata[[#This Row],[New_budget]]</f>
        <v>36462652.234482758</v>
      </c>
      <c r="H4447" s="3" t="str">
        <f>IF(movie_metadata[[#This Row],[Profit/Loss_in money]]&gt;0,"Profit","Loss")</f>
        <v>Profit</v>
      </c>
      <c r="I4447" t="s">
        <v>26</v>
      </c>
      <c r="J4447" t="s">
        <v>27</v>
      </c>
      <c r="K4447" t="s">
        <v>4034</v>
      </c>
      <c r="L4447" s="1">
        <v>1956</v>
      </c>
      <c r="M4447" t="s">
        <v>60</v>
      </c>
      <c r="N4447">
        <v>6.2</v>
      </c>
      <c r="O4447">
        <v>2.35</v>
      </c>
      <c r="P4447">
        <v>365</v>
      </c>
      <c r="Q4447">
        <v>39</v>
      </c>
      <c r="R4447">
        <v>0</v>
      </c>
      <c r="S4447">
        <v>102</v>
      </c>
      <c r="T4447" t="s">
        <v>21558</v>
      </c>
      <c r="U4447">
        <v>356</v>
      </c>
      <c r="V4447" t="s">
        <v>21559</v>
      </c>
      <c r="W4447">
        <v>2636</v>
      </c>
      <c r="X4447">
        <v>831</v>
      </c>
      <c r="Y4447" t="s">
        <v>21560</v>
      </c>
      <c r="Z4447">
        <v>1</v>
      </c>
      <c r="AA4447" t="s">
        <v>21561</v>
      </c>
      <c r="AB4447" t="s">
        <v>21562</v>
      </c>
      <c r="AC4447">
        <v>36</v>
      </c>
      <c r="AD4447">
        <v>110</v>
      </c>
    </row>
    <row r="4448" spans="1:30" x14ac:dyDescent="0.35">
      <c r="A4448" t="s">
        <v>23</v>
      </c>
      <c r="B4448" t="s">
        <v>13500</v>
      </c>
      <c r="C4448" t="s">
        <v>21563</v>
      </c>
      <c r="D4448">
        <v>96</v>
      </c>
      <c r="E4448" s="4">
        <v>36258765.550239235</v>
      </c>
      <c r="F4448" s="4">
        <v>23808111</v>
      </c>
      <c r="G4448" s="3">
        <f>movie_metadata[[#This Row],[New_gross]]-movie_metadata[[#This Row],[New_budget]]</f>
        <v>-12450654.550239235</v>
      </c>
      <c r="H4448" s="3" t="str">
        <f>IF(movie_metadata[[#This Row],[Profit/Loss_in money]]&gt;0,"Profit","Loss")</f>
        <v>Loss</v>
      </c>
      <c r="I4448" t="s">
        <v>26</v>
      </c>
      <c r="J4448" t="s">
        <v>27</v>
      </c>
      <c r="K4448" t="s">
        <v>61</v>
      </c>
      <c r="L4448" s="1">
        <v>2006</v>
      </c>
      <c r="M4448" t="s">
        <v>82</v>
      </c>
      <c r="N4448">
        <v>7.5</v>
      </c>
      <c r="O4448">
        <v>1.85</v>
      </c>
      <c r="P4448">
        <v>0</v>
      </c>
      <c r="Q4448">
        <v>372</v>
      </c>
      <c r="R4448">
        <v>49</v>
      </c>
      <c r="T4448" t="s">
        <v>21564</v>
      </c>
      <c r="U4448">
        <v>861</v>
      </c>
      <c r="V4448" t="s">
        <v>3307</v>
      </c>
      <c r="W4448">
        <v>67654</v>
      </c>
      <c r="X4448">
        <v>929</v>
      </c>
      <c r="Y4448" t="s">
        <v>62</v>
      </c>
      <c r="Z4448">
        <v>0</v>
      </c>
      <c r="AA4448" t="s">
        <v>21565</v>
      </c>
      <c r="AB4448" t="s">
        <v>21566</v>
      </c>
      <c r="AC4448">
        <v>504</v>
      </c>
      <c r="AD4448">
        <v>68</v>
      </c>
    </row>
    <row r="4449" spans="1:30" x14ac:dyDescent="0.35">
      <c r="A4449" t="s">
        <v>739</v>
      </c>
      <c r="B4449" t="s">
        <v>21567</v>
      </c>
      <c r="C4449" t="s">
        <v>21568</v>
      </c>
      <c r="D4449">
        <v>109</v>
      </c>
      <c r="E4449" s="4">
        <v>1000000</v>
      </c>
      <c r="F4449" s="4">
        <v>54058783.513157897</v>
      </c>
      <c r="G4449" s="3">
        <f>movie_metadata[[#This Row],[New_gross]]-movie_metadata[[#This Row],[New_budget]]</f>
        <v>53058783.513157897</v>
      </c>
      <c r="H4449" s="3" t="str">
        <f>IF(movie_metadata[[#This Row],[Profit/Loss_in money]]&gt;0,"Profit","Loss")</f>
        <v>Profit</v>
      </c>
      <c r="I4449" t="s">
        <v>26</v>
      </c>
      <c r="J4449" t="s">
        <v>27</v>
      </c>
      <c r="K4449" t="s">
        <v>21569</v>
      </c>
      <c r="L4449" s="1">
        <v>1949</v>
      </c>
      <c r="M4449" t="s">
        <v>6020</v>
      </c>
      <c r="N4449">
        <v>7.2</v>
      </c>
      <c r="O4449">
        <v>1.37</v>
      </c>
      <c r="P4449">
        <v>624</v>
      </c>
      <c r="Q4449">
        <v>40</v>
      </c>
      <c r="R4449">
        <v>23</v>
      </c>
      <c r="S4449">
        <v>88</v>
      </c>
      <c r="T4449" t="s">
        <v>21570</v>
      </c>
      <c r="U4449">
        <v>183</v>
      </c>
      <c r="V4449" t="s">
        <v>21571</v>
      </c>
      <c r="W4449">
        <v>7346</v>
      </c>
      <c r="X4449">
        <v>510</v>
      </c>
      <c r="Y4449" t="s">
        <v>21572</v>
      </c>
      <c r="Z4449">
        <v>0</v>
      </c>
      <c r="AA4449" t="s">
        <v>21573</v>
      </c>
      <c r="AB4449" t="s">
        <v>21574</v>
      </c>
      <c r="AC4449">
        <v>69</v>
      </c>
      <c r="AD4449">
        <v>102</v>
      </c>
    </row>
    <row r="4450" spans="1:30" x14ac:dyDescent="0.35">
      <c r="A4450" t="s">
        <v>23</v>
      </c>
      <c r="B4450" t="s">
        <v>479</v>
      </c>
      <c r="C4450" t="s">
        <v>21575</v>
      </c>
      <c r="D4450">
        <v>122</v>
      </c>
      <c r="E4450" s="4">
        <v>41637095.477386937</v>
      </c>
      <c r="F4450" s="4">
        <v>5355376</v>
      </c>
      <c r="G4450" s="3">
        <f>movie_metadata[[#This Row],[New_gross]]-movie_metadata[[#This Row],[New_budget]]</f>
        <v>-36281719.477386937</v>
      </c>
      <c r="H4450" s="3" t="str">
        <f>IF(movie_metadata[[#This Row],[Profit/Loss_in money]]&gt;0,"Profit","Loss")</f>
        <v>Loss</v>
      </c>
      <c r="I4450" t="s">
        <v>26</v>
      </c>
      <c r="J4450" t="s">
        <v>27</v>
      </c>
      <c r="K4450" t="s">
        <v>21576</v>
      </c>
      <c r="L4450" s="1">
        <v>2008</v>
      </c>
      <c r="M4450" t="s">
        <v>29</v>
      </c>
      <c r="N4450">
        <v>7.2</v>
      </c>
      <c r="O4450">
        <v>1.85</v>
      </c>
      <c r="P4450">
        <v>0</v>
      </c>
      <c r="Q4450">
        <v>129</v>
      </c>
      <c r="R4450">
        <v>17000</v>
      </c>
      <c r="S4450">
        <v>184</v>
      </c>
      <c r="T4450" t="s">
        <v>21577</v>
      </c>
      <c r="U4450">
        <v>543</v>
      </c>
      <c r="V4450" t="s">
        <v>21578</v>
      </c>
      <c r="W4450">
        <v>9638</v>
      </c>
      <c r="X4450">
        <v>1218</v>
      </c>
      <c r="Y4450" t="s">
        <v>21579</v>
      </c>
      <c r="Z4450">
        <v>0</v>
      </c>
      <c r="AA4450" t="s">
        <v>21580</v>
      </c>
      <c r="AB4450" t="s">
        <v>21581</v>
      </c>
      <c r="AC4450">
        <v>67</v>
      </c>
      <c r="AD4450">
        <v>426</v>
      </c>
    </row>
    <row r="4451" spans="1:30" x14ac:dyDescent="0.35">
      <c r="A4451" t="s">
        <v>23</v>
      </c>
      <c r="B4451" t="s">
        <v>16320</v>
      </c>
      <c r="C4451" t="s">
        <v>21582</v>
      </c>
      <c r="D4451">
        <v>100</v>
      </c>
      <c r="E4451" s="4">
        <v>6000000</v>
      </c>
      <c r="F4451" s="4">
        <v>7186670</v>
      </c>
      <c r="G4451" s="3">
        <f>movie_metadata[[#This Row],[New_gross]]-movie_metadata[[#This Row],[New_budget]]</f>
        <v>1186670</v>
      </c>
      <c r="H4451" s="3" t="str">
        <f>IF(movie_metadata[[#This Row],[Profit/Loss_in money]]&gt;0,"Profit","Loss")</f>
        <v>Profit</v>
      </c>
      <c r="I4451" t="s">
        <v>26</v>
      </c>
      <c r="J4451" t="s">
        <v>27</v>
      </c>
      <c r="K4451" t="s">
        <v>17681</v>
      </c>
      <c r="L4451" s="1">
        <v>2013</v>
      </c>
      <c r="M4451" t="s">
        <v>572</v>
      </c>
      <c r="N4451">
        <v>5.4</v>
      </c>
      <c r="O4451">
        <v>2.35</v>
      </c>
      <c r="P4451">
        <v>12000</v>
      </c>
      <c r="Q4451">
        <v>285</v>
      </c>
      <c r="R4451">
        <v>0</v>
      </c>
      <c r="S4451">
        <v>389</v>
      </c>
      <c r="T4451" t="s">
        <v>1002</v>
      </c>
      <c r="U4451">
        <v>640</v>
      </c>
      <c r="V4451" t="s">
        <v>67</v>
      </c>
      <c r="W4451">
        <v>21468</v>
      </c>
      <c r="X4451">
        <v>2082</v>
      </c>
      <c r="Y4451" t="s">
        <v>21583</v>
      </c>
      <c r="Z4451">
        <v>0</v>
      </c>
      <c r="AA4451" t="s">
        <v>21584</v>
      </c>
      <c r="AB4451" t="s">
        <v>21585</v>
      </c>
      <c r="AC4451">
        <v>164</v>
      </c>
      <c r="AD4451">
        <v>550</v>
      </c>
    </row>
    <row r="4452" spans="1:30" x14ac:dyDescent="0.35">
      <c r="A4452" t="s">
        <v>23</v>
      </c>
      <c r="B4452" t="s">
        <v>21586</v>
      </c>
      <c r="C4452" t="s">
        <v>21587</v>
      </c>
      <c r="D4452">
        <v>109</v>
      </c>
      <c r="E4452" s="4">
        <v>1100000</v>
      </c>
      <c r="F4452" s="4">
        <v>51002419.543624163</v>
      </c>
      <c r="G4452" s="3">
        <f>movie_metadata[[#This Row],[New_gross]]-movie_metadata[[#This Row],[New_budget]]</f>
        <v>49902419.543624163</v>
      </c>
      <c r="H4452" s="3" t="str">
        <f>IF(movie_metadata[[#This Row],[Profit/Loss_in money]]&gt;0,"Profit","Loss")</f>
        <v>Profit</v>
      </c>
      <c r="I4452" t="s">
        <v>26</v>
      </c>
      <c r="J4452" t="s">
        <v>45</v>
      </c>
      <c r="K4452" t="s">
        <v>12731</v>
      </c>
      <c r="L4452" s="1">
        <v>2015</v>
      </c>
      <c r="M4452" t="s">
        <v>60</v>
      </c>
      <c r="N4452">
        <v>7</v>
      </c>
      <c r="O4452">
        <v>1.85</v>
      </c>
      <c r="P4452">
        <v>75</v>
      </c>
      <c r="Q4452">
        <v>29</v>
      </c>
      <c r="R4452">
        <v>0</v>
      </c>
      <c r="S4452">
        <v>30</v>
      </c>
      <c r="T4452" t="s">
        <v>21588</v>
      </c>
      <c r="U4452">
        <v>202</v>
      </c>
      <c r="V4452" t="s">
        <v>11938</v>
      </c>
      <c r="W4452">
        <v>162</v>
      </c>
      <c r="X4452">
        <v>283</v>
      </c>
      <c r="Y4452" t="s">
        <v>21589</v>
      </c>
      <c r="Z4452">
        <v>0</v>
      </c>
      <c r="AA4452" t="s">
        <v>21590</v>
      </c>
      <c r="AB4452" t="s">
        <v>21591</v>
      </c>
      <c r="AC4452">
        <v>5</v>
      </c>
      <c r="AD4452">
        <v>47</v>
      </c>
    </row>
    <row r="4453" spans="1:30" x14ac:dyDescent="0.35">
      <c r="A4453" t="s">
        <v>23</v>
      </c>
      <c r="B4453" t="s">
        <v>21592</v>
      </c>
      <c r="C4453" t="s">
        <v>21593</v>
      </c>
      <c r="D4453">
        <v>95</v>
      </c>
      <c r="E4453" s="4">
        <v>1000000</v>
      </c>
      <c r="F4453" s="4">
        <v>5997134</v>
      </c>
      <c r="G4453" s="3">
        <f>movie_metadata[[#This Row],[New_gross]]-movie_metadata[[#This Row],[New_budget]]</f>
        <v>4997134</v>
      </c>
      <c r="H4453" s="3" t="str">
        <f>IF(movie_metadata[[#This Row],[Profit/Loss_in money]]&gt;0,"Profit","Loss")</f>
        <v>Profit</v>
      </c>
      <c r="I4453" t="s">
        <v>26</v>
      </c>
      <c r="J4453" t="s">
        <v>27</v>
      </c>
      <c r="K4453" t="s">
        <v>5013</v>
      </c>
      <c r="L4453" s="1">
        <v>2012</v>
      </c>
      <c r="M4453" t="s">
        <v>572</v>
      </c>
      <c r="N4453">
        <v>7.2</v>
      </c>
      <c r="O4453">
        <v>1.85</v>
      </c>
      <c r="P4453">
        <v>11000</v>
      </c>
      <c r="Q4453">
        <v>337</v>
      </c>
      <c r="R4453">
        <v>20</v>
      </c>
      <c r="S4453">
        <v>365</v>
      </c>
      <c r="T4453" t="s">
        <v>3076</v>
      </c>
      <c r="U4453">
        <v>422</v>
      </c>
      <c r="V4453" t="s">
        <v>11557</v>
      </c>
      <c r="W4453">
        <v>36381</v>
      </c>
      <c r="X4453">
        <v>1899</v>
      </c>
      <c r="Y4453" t="s">
        <v>21594</v>
      </c>
      <c r="Z4453">
        <v>3</v>
      </c>
      <c r="AA4453" t="s">
        <v>21595</v>
      </c>
      <c r="AB4453" t="s">
        <v>21596</v>
      </c>
      <c r="AC4453">
        <v>126</v>
      </c>
      <c r="AD4453">
        <v>374</v>
      </c>
    </row>
    <row r="4454" spans="1:30" x14ac:dyDescent="0.35">
      <c r="A4454" t="s">
        <v>23</v>
      </c>
      <c r="B4454" t="s">
        <v>21597</v>
      </c>
      <c r="C4454" t="s">
        <v>21598</v>
      </c>
      <c r="D4454">
        <v>94</v>
      </c>
      <c r="E4454" s="4">
        <v>41637095.477386937</v>
      </c>
      <c r="F4454" s="4">
        <v>4417124</v>
      </c>
      <c r="G4454" s="3">
        <f>movie_metadata[[#This Row],[New_gross]]-movie_metadata[[#This Row],[New_budget]]</f>
        <v>-37219971.477386937</v>
      </c>
      <c r="H4454" s="3" t="str">
        <f>IF(movie_metadata[[#This Row],[Profit/Loss_in money]]&gt;0,"Profit","Loss")</f>
        <v>Loss</v>
      </c>
      <c r="I4454" t="s">
        <v>26</v>
      </c>
      <c r="J4454" t="s">
        <v>27</v>
      </c>
      <c r="K4454" t="s">
        <v>61</v>
      </c>
      <c r="L4454" s="1">
        <v>2008</v>
      </c>
      <c r="M4454" t="s">
        <v>82</v>
      </c>
      <c r="N4454">
        <v>7.9</v>
      </c>
      <c r="O4454">
        <v>1.78</v>
      </c>
      <c r="P4454">
        <v>37000</v>
      </c>
      <c r="Q4454">
        <v>120</v>
      </c>
      <c r="R4454">
        <v>11</v>
      </c>
      <c r="S4454">
        <v>2</v>
      </c>
      <c r="T4454" t="s">
        <v>21599</v>
      </c>
      <c r="U4454">
        <v>37</v>
      </c>
      <c r="V4454" t="s">
        <v>21600</v>
      </c>
      <c r="W4454">
        <v>42389</v>
      </c>
      <c r="X4454">
        <v>42</v>
      </c>
      <c r="Y4454" t="s">
        <v>21601</v>
      </c>
      <c r="Z4454">
        <v>0</v>
      </c>
      <c r="AA4454" t="s">
        <v>21602</v>
      </c>
      <c r="AB4454" t="s">
        <v>21603</v>
      </c>
      <c r="AC4454">
        <v>183</v>
      </c>
      <c r="AD4454">
        <v>3</v>
      </c>
    </row>
    <row r="4455" spans="1:30" x14ac:dyDescent="0.35">
      <c r="A4455" t="s">
        <v>23</v>
      </c>
      <c r="B4455" t="s">
        <v>18242</v>
      </c>
      <c r="C4455" t="s">
        <v>21604</v>
      </c>
      <c r="D4455">
        <v>107</v>
      </c>
      <c r="E4455" s="4">
        <v>37652702.696078435</v>
      </c>
      <c r="F4455" s="4">
        <v>5355847</v>
      </c>
      <c r="G4455" s="3">
        <f>movie_metadata[[#This Row],[New_gross]]-movie_metadata[[#This Row],[New_budget]]</f>
        <v>-32296855.696078435</v>
      </c>
      <c r="H4455" s="3" t="str">
        <f>IF(movie_metadata[[#This Row],[Profit/Loss_in money]]&gt;0,"Profit","Loss")</f>
        <v>Loss</v>
      </c>
      <c r="I4455" t="s">
        <v>26</v>
      </c>
      <c r="J4455" t="s">
        <v>27</v>
      </c>
      <c r="K4455" t="s">
        <v>3402</v>
      </c>
      <c r="L4455" s="1">
        <v>2011</v>
      </c>
      <c r="M4455" t="s">
        <v>29</v>
      </c>
      <c r="N4455">
        <v>6.8</v>
      </c>
      <c r="O4455">
        <v>2.35</v>
      </c>
      <c r="P4455">
        <v>0</v>
      </c>
      <c r="Q4455">
        <v>40</v>
      </c>
      <c r="R4455">
        <v>10</v>
      </c>
      <c r="S4455">
        <v>245</v>
      </c>
      <c r="T4455" t="s">
        <v>21605</v>
      </c>
      <c r="U4455">
        <v>544</v>
      </c>
      <c r="V4455" t="s">
        <v>18755</v>
      </c>
      <c r="W4455">
        <v>6110</v>
      </c>
      <c r="X4455">
        <v>1147</v>
      </c>
      <c r="Y4455" t="s">
        <v>21606</v>
      </c>
      <c r="Z4455">
        <v>1</v>
      </c>
      <c r="AA4455" t="s">
        <v>21607</v>
      </c>
      <c r="AB4455" t="s">
        <v>21608</v>
      </c>
      <c r="AC4455">
        <v>82</v>
      </c>
      <c r="AD4455">
        <v>264</v>
      </c>
    </row>
    <row r="4456" spans="1:30" x14ac:dyDescent="0.35">
      <c r="A4456" t="s">
        <v>23</v>
      </c>
      <c r="B4456" t="s">
        <v>13167</v>
      </c>
      <c r="C4456" t="s">
        <v>21609</v>
      </c>
      <c r="D4456">
        <v>104</v>
      </c>
      <c r="E4456" s="4">
        <v>1000000</v>
      </c>
      <c r="F4456" s="4">
        <v>3386698</v>
      </c>
      <c r="G4456" s="3">
        <f>movie_metadata[[#This Row],[New_gross]]-movie_metadata[[#This Row],[New_budget]]</f>
        <v>2386698</v>
      </c>
      <c r="H4456" s="3" t="str">
        <f>IF(movie_metadata[[#This Row],[Profit/Loss_in money]]&gt;0,"Profit","Loss")</f>
        <v>Profit</v>
      </c>
      <c r="I4456" t="s">
        <v>26</v>
      </c>
      <c r="J4456" t="s">
        <v>27</v>
      </c>
      <c r="K4456" t="s">
        <v>1407</v>
      </c>
      <c r="L4456" s="1">
        <v>1998</v>
      </c>
      <c r="M4456" t="s">
        <v>572</v>
      </c>
      <c r="N4456">
        <v>6.7</v>
      </c>
      <c r="O4456">
        <v>1.85</v>
      </c>
      <c r="P4456">
        <v>392</v>
      </c>
      <c r="Q4456">
        <v>38</v>
      </c>
      <c r="R4456">
        <v>122</v>
      </c>
      <c r="S4456">
        <v>458</v>
      </c>
      <c r="T4456" t="s">
        <v>19339</v>
      </c>
      <c r="U4456">
        <v>22000</v>
      </c>
      <c r="V4456" t="s">
        <v>691</v>
      </c>
      <c r="W4456">
        <v>4195</v>
      </c>
      <c r="X4456">
        <v>23461</v>
      </c>
      <c r="Y4456" t="s">
        <v>4585</v>
      </c>
      <c r="Z4456">
        <v>1</v>
      </c>
      <c r="AA4456" t="s">
        <v>21610</v>
      </c>
      <c r="AB4456" t="s">
        <v>21611</v>
      </c>
      <c r="AC4456">
        <v>86</v>
      </c>
      <c r="AD4456">
        <v>472</v>
      </c>
    </row>
    <row r="4457" spans="1:30" x14ac:dyDescent="0.35">
      <c r="A4457" t="s">
        <v>23</v>
      </c>
      <c r="B4457" t="s">
        <v>21612</v>
      </c>
      <c r="C4457" t="s">
        <v>21613</v>
      </c>
      <c r="D4457">
        <v>93</v>
      </c>
      <c r="E4457" s="4">
        <v>33862479.638009049</v>
      </c>
      <c r="F4457" s="4">
        <v>5283379</v>
      </c>
      <c r="G4457" s="3">
        <f>movie_metadata[[#This Row],[New_gross]]-movie_metadata[[#This Row],[New_budget]]</f>
        <v>-28579100.638009049</v>
      </c>
      <c r="H4457" s="3" t="str">
        <f>IF(movie_metadata[[#This Row],[Profit/Loss_in money]]&gt;0,"Profit","Loss")</f>
        <v>Loss</v>
      </c>
      <c r="I4457" t="s">
        <v>26</v>
      </c>
      <c r="J4457" t="s">
        <v>27</v>
      </c>
      <c r="K4457" t="s">
        <v>2520</v>
      </c>
      <c r="L4457" s="1">
        <v>2014</v>
      </c>
      <c r="M4457" t="s">
        <v>572</v>
      </c>
      <c r="N4457">
        <v>6.8</v>
      </c>
      <c r="O4457">
        <v>2.35</v>
      </c>
      <c r="P4457">
        <v>0</v>
      </c>
      <c r="Q4457">
        <v>185</v>
      </c>
      <c r="R4457">
        <v>7</v>
      </c>
      <c r="S4457">
        <v>180</v>
      </c>
      <c r="T4457" t="s">
        <v>9220</v>
      </c>
      <c r="U4457">
        <v>3000</v>
      </c>
      <c r="V4457" t="s">
        <v>941</v>
      </c>
      <c r="W4457">
        <v>31254</v>
      </c>
      <c r="X4457">
        <v>3986</v>
      </c>
      <c r="Y4457" t="s">
        <v>21614</v>
      </c>
      <c r="Z4457">
        <v>2</v>
      </c>
      <c r="AA4457" t="s">
        <v>21615</v>
      </c>
      <c r="AB4457" t="s">
        <v>21616</v>
      </c>
      <c r="AC4457">
        <v>79</v>
      </c>
      <c r="AD4457">
        <v>439</v>
      </c>
    </row>
    <row r="4458" spans="1:30" x14ac:dyDescent="0.35">
      <c r="A4458" t="s">
        <v>23</v>
      </c>
      <c r="B4458" t="s">
        <v>21617</v>
      </c>
      <c r="C4458" t="s">
        <v>21618</v>
      </c>
      <c r="D4458">
        <v>102</v>
      </c>
      <c r="E4458" s="4">
        <v>37652702.696078435</v>
      </c>
      <c r="F4458" s="4">
        <v>2981638</v>
      </c>
      <c r="G4458" s="3">
        <f>movie_metadata[[#This Row],[New_gross]]-movie_metadata[[#This Row],[New_budget]]</f>
        <v>-34671064.696078435</v>
      </c>
      <c r="H4458" s="3" t="str">
        <f>IF(movie_metadata[[#This Row],[Profit/Loss_in money]]&gt;0,"Profit","Loss")</f>
        <v>Loss</v>
      </c>
      <c r="I4458" t="s">
        <v>26</v>
      </c>
      <c r="J4458" t="s">
        <v>27</v>
      </c>
      <c r="K4458" t="s">
        <v>1916</v>
      </c>
      <c r="L4458" s="1">
        <v>2011</v>
      </c>
      <c r="M4458" t="s">
        <v>572</v>
      </c>
      <c r="N4458">
        <v>6.9</v>
      </c>
      <c r="O4458">
        <v>2.35</v>
      </c>
      <c r="P4458">
        <v>0</v>
      </c>
      <c r="Q4458">
        <v>348</v>
      </c>
      <c r="R4458">
        <v>46</v>
      </c>
      <c r="S4458">
        <v>287</v>
      </c>
      <c r="T4458" t="s">
        <v>21619</v>
      </c>
      <c r="U4458">
        <v>321</v>
      </c>
      <c r="V4458" t="s">
        <v>21483</v>
      </c>
      <c r="W4458">
        <v>40425</v>
      </c>
      <c r="X4458">
        <v>1263</v>
      </c>
      <c r="Y4458" t="s">
        <v>4796</v>
      </c>
      <c r="Z4458">
        <v>0</v>
      </c>
      <c r="AA4458" t="s">
        <v>21620</v>
      </c>
      <c r="AB4458" t="s">
        <v>21621</v>
      </c>
      <c r="AC4458">
        <v>186</v>
      </c>
      <c r="AD4458">
        <v>300</v>
      </c>
    </row>
    <row r="4459" spans="1:30" x14ac:dyDescent="0.35">
      <c r="A4459" t="s">
        <v>23</v>
      </c>
      <c r="B4459" t="s">
        <v>21622</v>
      </c>
      <c r="C4459" t="s">
        <v>21623</v>
      </c>
      <c r="D4459">
        <v>84</v>
      </c>
      <c r="E4459" s="4">
        <v>33862479.638009049</v>
      </c>
      <c r="F4459" s="4">
        <v>3122616</v>
      </c>
      <c r="G4459" s="3">
        <f>movie_metadata[[#This Row],[New_gross]]-movie_metadata[[#This Row],[New_budget]]</f>
        <v>-30739863.638009049</v>
      </c>
      <c r="H4459" s="3" t="str">
        <f>IF(movie_metadata[[#This Row],[Profit/Loss_in money]]&gt;0,"Profit","Loss")</f>
        <v>Loss</v>
      </c>
      <c r="I4459" t="s">
        <v>26</v>
      </c>
      <c r="J4459" t="s">
        <v>27</v>
      </c>
      <c r="K4459" t="s">
        <v>2520</v>
      </c>
      <c r="L4459" s="1">
        <v>2014</v>
      </c>
      <c r="M4459" t="s">
        <v>572</v>
      </c>
      <c r="N4459">
        <v>6.8</v>
      </c>
      <c r="O4459">
        <v>2.35</v>
      </c>
      <c r="P4459">
        <v>0</v>
      </c>
      <c r="Q4459">
        <v>155</v>
      </c>
      <c r="R4459">
        <v>9</v>
      </c>
      <c r="S4459">
        <v>313</v>
      </c>
      <c r="T4459" t="s">
        <v>21624</v>
      </c>
      <c r="U4459">
        <v>612</v>
      </c>
      <c r="V4459" t="s">
        <v>2255</v>
      </c>
      <c r="W4459">
        <v>16594</v>
      </c>
      <c r="X4459">
        <v>1587</v>
      </c>
      <c r="Y4459" t="s">
        <v>21625</v>
      </c>
      <c r="Z4459">
        <v>1</v>
      </c>
      <c r="AA4459" t="s">
        <v>21626</v>
      </c>
      <c r="AB4459" t="s">
        <v>21627</v>
      </c>
      <c r="AC4459">
        <v>73</v>
      </c>
      <c r="AD4459">
        <v>457</v>
      </c>
    </row>
    <row r="4460" spans="1:30" x14ac:dyDescent="0.35">
      <c r="A4460" t="s">
        <v>23</v>
      </c>
      <c r="B4460" t="s">
        <v>21628</v>
      </c>
      <c r="C4460" t="s">
        <v>21629</v>
      </c>
      <c r="D4460">
        <v>97</v>
      </c>
      <c r="E4460" s="4">
        <v>1000000</v>
      </c>
      <c r="F4460" s="4">
        <v>2508841</v>
      </c>
      <c r="G4460" s="3">
        <f>movie_metadata[[#This Row],[New_gross]]-movie_metadata[[#This Row],[New_budget]]</f>
        <v>1508841</v>
      </c>
      <c r="H4460" s="3" t="str">
        <f>IF(movie_metadata[[#This Row],[Profit/Loss_in money]]&gt;0,"Profit","Loss")</f>
        <v>Profit</v>
      </c>
      <c r="I4460" t="s">
        <v>26</v>
      </c>
      <c r="J4460" t="s">
        <v>27</v>
      </c>
      <c r="K4460" t="s">
        <v>1928</v>
      </c>
      <c r="L4460" s="1">
        <v>2008</v>
      </c>
      <c r="M4460" t="s">
        <v>572</v>
      </c>
      <c r="N4460">
        <v>7.2</v>
      </c>
      <c r="O4460">
        <v>1.85</v>
      </c>
      <c r="P4460">
        <v>0</v>
      </c>
      <c r="Q4460">
        <v>181</v>
      </c>
      <c r="R4460">
        <v>33</v>
      </c>
      <c r="S4460">
        <v>229</v>
      </c>
      <c r="T4460" t="s">
        <v>21630</v>
      </c>
      <c r="U4460">
        <v>496</v>
      </c>
      <c r="V4460" t="s">
        <v>7173</v>
      </c>
      <c r="W4460">
        <v>21746</v>
      </c>
      <c r="X4460">
        <v>994</v>
      </c>
      <c r="Y4460" t="s">
        <v>21631</v>
      </c>
      <c r="Z4460">
        <v>1</v>
      </c>
      <c r="AA4460" t="s">
        <v>21632</v>
      </c>
      <c r="AB4460" t="s">
        <v>21633</v>
      </c>
      <c r="AC4460">
        <v>93</v>
      </c>
      <c r="AD4460">
        <v>238</v>
      </c>
    </row>
    <row r="4461" spans="1:30" x14ac:dyDescent="0.35">
      <c r="A4461" t="s">
        <v>23</v>
      </c>
      <c r="B4461" t="s">
        <v>21634</v>
      </c>
      <c r="C4461" t="s">
        <v>21635</v>
      </c>
      <c r="D4461">
        <v>91</v>
      </c>
      <c r="E4461" s="4">
        <v>1000000</v>
      </c>
      <c r="F4461" s="4">
        <v>4946250</v>
      </c>
      <c r="G4461" s="3">
        <f>movie_metadata[[#This Row],[New_gross]]-movie_metadata[[#This Row],[New_budget]]</f>
        <v>3946250</v>
      </c>
      <c r="H4461" s="3" t="str">
        <f>IF(movie_metadata[[#This Row],[Profit/Loss_in money]]&gt;0,"Profit","Loss")</f>
        <v>Profit</v>
      </c>
      <c r="I4461" t="s">
        <v>26</v>
      </c>
      <c r="J4461" t="s">
        <v>27</v>
      </c>
      <c r="K4461" t="s">
        <v>4059</v>
      </c>
      <c r="L4461" s="1">
        <v>2013</v>
      </c>
      <c r="M4461" t="s">
        <v>29</v>
      </c>
      <c r="N4461">
        <v>7.4</v>
      </c>
      <c r="O4461">
        <v>1.78</v>
      </c>
      <c r="P4461">
        <v>14000</v>
      </c>
      <c r="Q4461">
        <v>149</v>
      </c>
      <c r="R4461">
        <v>9</v>
      </c>
      <c r="S4461">
        <v>13</v>
      </c>
      <c r="T4461" t="s">
        <v>21636</v>
      </c>
      <c r="U4461">
        <v>130</v>
      </c>
      <c r="V4461" t="s">
        <v>19874</v>
      </c>
      <c r="W4461">
        <v>9540</v>
      </c>
      <c r="X4461">
        <v>198</v>
      </c>
      <c r="Y4461" t="s">
        <v>21637</v>
      </c>
      <c r="Z4461">
        <v>0</v>
      </c>
      <c r="AA4461" t="s">
        <v>21638</v>
      </c>
      <c r="AB4461" t="s">
        <v>21639</v>
      </c>
      <c r="AC4461">
        <v>80</v>
      </c>
      <c r="AD4461">
        <v>19</v>
      </c>
    </row>
    <row r="4462" spans="1:30" x14ac:dyDescent="0.35">
      <c r="A4462" t="s">
        <v>23</v>
      </c>
      <c r="B4462" t="s">
        <v>17422</v>
      </c>
      <c r="C4462" t="s">
        <v>21640</v>
      </c>
      <c r="D4462">
        <v>84</v>
      </c>
      <c r="E4462" s="4">
        <v>1000000</v>
      </c>
      <c r="F4462" s="4">
        <v>1950218</v>
      </c>
      <c r="G4462" s="3">
        <f>movie_metadata[[#This Row],[New_gross]]-movie_metadata[[#This Row],[New_budget]]</f>
        <v>950218</v>
      </c>
      <c r="H4462" s="3" t="str">
        <f>IF(movie_metadata[[#This Row],[Profit/Loss_in money]]&gt;0,"Profit","Loss")</f>
        <v>Profit</v>
      </c>
      <c r="I4462" t="s">
        <v>26</v>
      </c>
      <c r="J4462" t="s">
        <v>27</v>
      </c>
      <c r="K4462" t="s">
        <v>2520</v>
      </c>
      <c r="L4462" s="1">
        <v>1997</v>
      </c>
      <c r="M4462" t="s">
        <v>572</v>
      </c>
      <c r="N4462">
        <v>5.6</v>
      </c>
      <c r="O4462">
        <v>1.85</v>
      </c>
      <c r="P4462">
        <v>387</v>
      </c>
      <c r="Q4462">
        <v>54</v>
      </c>
      <c r="R4462">
        <v>56</v>
      </c>
      <c r="S4462">
        <v>13</v>
      </c>
      <c r="T4462" t="s">
        <v>21641</v>
      </c>
      <c r="U4462">
        <v>21000</v>
      </c>
      <c r="V4462" t="s">
        <v>90</v>
      </c>
      <c r="W4462">
        <v>5933</v>
      </c>
      <c r="X4462">
        <v>21124</v>
      </c>
      <c r="Y4462" t="s">
        <v>21642</v>
      </c>
      <c r="Z4462">
        <v>3</v>
      </c>
      <c r="AA4462" t="s">
        <v>21643</v>
      </c>
      <c r="AB4462" t="s">
        <v>21644</v>
      </c>
      <c r="AC4462">
        <v>102</v>
      </c>
      <c r="AD4462">
        <v>104</v>
      </c>
    </row>
    <row r="4463" spans="1:30" x14ac:dyDescent="0.35">
      <c r="A4463" t="s">
        <v>23</v>
      </c>
      <c r="B4463" t="s">
        <v>16081</v>
      </c>
      <c r="C4463" t="s">
        <v>21645</v>
      </c>
      <c r="D4463">
        <v>86</v>
      </c>
      <c r="E4463" s="4">
        <v>1000000</v>
      </c>
      <c r="F4463" s="4">
        <v>1277257</v>
      </c>
      <c r="G4463" s="3">
        <f>movie_metadata[[#This Row],[New_gross]]-movie_metadata[[#This Row],[New_budget]]</f>
        <v>277257</v>
      </c>
      <c r="H4463" s="3" t="str">
        <f>IF(movie_metadata[[#This Row],[Profit/Loss_in money]]&gt;0,"Profit","Loss")</f>
        <v>Profit</v>
      </c>
      <c r="I4463" t="s">
        <v>26</v>
      </c>
      <c r="J4463" t="s">
        <v>45</v>
      </c>
      <c r="K4463" t="s">
        <v>1407</v>
      </c>
      <c r="L4463" s="1">
        <v>1996</v>
      </c>
      <c r="M4463" t="s">
        <v>572</v>
      </c>
      <c r="N4463">
        <v>6.8</v>
      </c>
      <c r="O4463">
        <v>1.85</v>
      </c>
      <c r="P4463">
        <v>227</v>
      </c>
      <c r="Q4463">
        <v>18</v>
      </c>
      <c r="R4463">
        <v>132</v>
      </c>
      <c r="S4463">
        <v>584</v>
      </c>
      <c r="T4463" t="s">
        <v>2254</v>
      </c>
      <c r="U4463">
        <v>778</v>
      </c>
      <c r="V4463" t="s">
        <v>4358</v>
      </c>
      <c r="W4463">
        <v>2629</v>
      </c>
      <c r="X4463">
        <v>2400</v>
      </c>
      <c r="Y4463" t="s">
        <v>3548</v>
      </c>
      <c r="Z4463">
        <v>2</v>
      </c>
      <c r="AA4463" t="s">
        <v>21646</v>
      </c>
      <c r="AB4463" t="s">
        <v>21647</v>
      </c>
      <c r="AC4463">
        <v>32</v>
      </c>
      <c r="AD4463">
        <v>695</v>
      </c>
    </row>
    <row r="4464" spans="1:30" x14ac:dyDescent="0.35">
      <c r="A4464" t="s">
        <v>23</v>
      </c>
      <c r="B4464" t="s">
        <v>21648</v>
      </c>
      <c r="C4464" t="s">
        <v>21649</v>
      </c>
      <c r="D4464">
        <v>92</v>
      </c>
      <c r="E4464" s="4">
        <v>1000000</v>
      </c>
      <c r="F4464" s="4">
        <v>1677838</v>
      </c>
      <c r="G4464" s="3">
        <f>movie_metadata[[#This Row],[New_gross]]-movie_metadata[[#This Row],[New_budget]]</f>
        <v>677838</v>
      </c>
      <c r="H4464" s="3" t="str">
        <f>IF(movie_metadata[[#This Row],[Profit/Loss_in money]]&gt;0,"Profit","Loss")</f>
        <v>Profit</v>
      </c>
      <c r="I4464" t="s">
        <v>26</v>
      </c>
      <c r="J4464" t="s">
        <v>27</v>
      </c>
      <c r="K4464" t="s">
        <v>61</v>
      </c>
      <c r="L4464" s="1">
        <v>2006</v>
      </c>
      <c r="M4464" t="s">
        <v>82</v>
      </c>
      <c r="N4464">
        <v>7.7</v>
      </c>
      <c r="O4464">
        <v>1.75</v>
      </c>
      <c r="P4464">
        <v>0</v>
      </c>
      <c r="Q4464">
        <v>87</v>
      </c>
      <c r="R4464">
        <v>2</v>
      </c>
      <c r="S4464">
        <v>5</v>
      </c>
      <c r="T4464" t="s">
        <v>21650</v>
      </c>
      <c r="U4464">
        <v>783</v>
      </c>
      <c r="V4464" t="s">
        <v>965</v>
      </c>
      <c r="W4464">
        <v>11283</v>
      </c>
      <c r="X4464">
        <v>1447</v>
      </c>
      <c r="Y4464" t="s">
        <v>21651</v>
      </c>
      <c r="Z4464">
        <v>0</v>
      </c>
      <c r="AA4464" t="s">
        <v>21652</v>
      </c>
      <c r="AB4464" t="s">
        <v>21653</v>
      </c>
      <c r="AC4464">
        <v>155</v>
      </c>
      <c r="AD4464">
        <v>659</v>
      </c>
    </row>
    <row r="4465" spans="1:30" x14ac:dyDescent="0.35">
      <c r="A4465" t="s">
        <v>23</v>
      </c>
      <c r="B4465" t="s">
        <v>21654</v>
      </c>
      <c r="C4465" t="s">
        <v>21655</v>
      </c>
      <c r="D4465">
        <v>94</v>
      </c>
      <c r="E4465" s="4">
        <v>1000000</v>
      </c>
      <c r="F4465" s="4">
        <v>1744858</v>
      </c>
      <c r="G4465" s="3">
        <f>movie_metadata[[#This Row],[New_gross]]-movie_metadata[[#This Row],[New_budget]]</f>
        <v>744858</v>
      </c>
      <c r="H4465" s="3" t="str">
        <f>IF(movie_metadata[[#This Row],[Profit/Loss_in money]]&gt;0,"Profit","Loss")</f>
        <v>Profit</v>
      </c>
      <c r="I4465" t="s">
        <v>26</v>
      </c>
      <c r="J4465" t="s">
        <v>27</v>
      </c>
      <c r="K4465" t="s">
        <v>4470</v>
      </c>
      <c r="L4465" s="1">
        <v>2000</v>
      </c>
      <c r="M4465" t="s">
        <v>572</v>
      </c>
      <c r="N4465">
        <v>7</v>
      </c>
      <c r="O4465">
        <v>2.35</v>
      </c>
      <c r="P4465">
        <v>671</v>
      </c>
      <c r="Q4465">
        <v>51</v>
      </c>
      <c r="R4465">
        <v>112</v>
      </c>
      <c r="S4465">
        <v>428</v>
      </c>
      <c r="T4465" t="s">
        <v>6372</v>
      </c>
      <c r="U4465">
        <v>1000</v>
      </c>
      <c r="V4465" t="s">
        <v>1369</v>
      </c>
      <c r="W4465">
        <v>6084</v>
      </c>
      <c r="X4465">
        <v>3085</v>
      </c>
      <c r="Y4465" t="s">
        <v>8981</v>
      </c>
      <c r="Z4465">
        <v>1</v>
      </c>
      <c r="AA4465" t="s">
        <v>21656</v>
      </c>
      <c r="AB4465" t="s">
        <v>21657</v>
      </c>
      <c r="AC4465">
        <v>120</v>
      </c>
      <c r="AD4465">
        <v>826</v>
      </c>
    </row>
    <row r="4466" spans="1:30" x14ac:dyDescent="0.35">
      <c r="A4466" t="s">
        <v>23</v>
      </c>
      <c r="B4466" t="s">
        <v>17752</v>
      </c>
      <c r="C4466" t="s">
        <v>21658</v>
      </c>
      <c r="D4466">
        <v>92</v>
      </c>
      <c r="E4466" s="4">
        <v>1000000</v>
      </c>
      <c r="F4466" s="4">
        <v>54058783.513157897</v>
      </c>
      <c r="G4466" s="3">
        <f>movie_metadata[[#This Row],[New_gross]]-movie_metadata[[#This Row],[New_budget]]</f>
        <v>53058783.513157897</v>
      </c>
      <c r="H4466" s="3" t="str">
        <f>IF(movie_metadata[[#This Row],[Profit/Loss_in money]]&gt;0,"Profit","Loss")</f>
        <v>Profit</v>
      </c>
      <c r="I4466" t="s">
        <v>26</v>
      </c>
      <c r="J4466" t="s">
        <v>27</v>
      </c>
      <c r="K4466" t="s">
        <v>21659</v>
      </c>
      <c r="L4466" s="1">
        <v>2002</v>
      </c>
      <c r="M4466" t="s">
        <v>572</v>
      </c>
      <c r="N4466">
        <v>7.2</v>
      </c>
      <c r="O4466">
        <v>1.85</v>
      </c>
      <c r="P4466">
        <v>0</v>
      </c>
      <c r="Q4466">
        <v>260</v>
      </c>
      <c r="R4466">
        <v>152</v>
      </c>
      <c r="S4466">
        <v>124</v>
      </c>
      <c r="T4466" t="s">
        <v>17036</v>
      </c>
      <c r="U4466">
        <v>1000</v>
      </c>
      <c r="V4466" t="s">
        <v>5999</v>
      </c>
      <c r="W4466">
        <v>38893</v>
      </c>
      <c r="X4466">
        <v>1587</v>
      </c>
      <c r="Y4466" t="s">
        <v>21660</v>
      </c>
      <c r="Z4466">
        <v>2</v>
      </c>
      <c r="AA4466" t="s">
        <v>21661</v>
      </c>
      <c r="AB4466" t="s">
        <v>21662</v>
      </c>
      <c r="AC4466">
        <v>366</v>
      </c>
      <c r="AD4466">
        <v>282</v>
      </c>
    </row>
    <row r="4467" spans="1:30" x14ac:dyDescent="0.35">
      <c r="A4467" t="s">
        <v>23</v>
      </c>
      <c r="B4467" t="s">
        <v>21663</v>
      </c>
      <c r="C4467" t="s">
        <v>21664</v>
      </c>
      <c r="D4467">
        <v>100</v>
      </c>
      <c r="E4467" s="4">
        <v>1000000</v>
      </c>
      <c r="F4467" s="4">
        <v>982214</v>
      </c>
      <c r="G4467" s="3">
        <f>movie_metadata[[#This Row],[New_gross]]-movie_metadata[[#This Row],[New_budget]]</f>
        <v>-17786</v>
      </c>
      <c r="H4467" s="3" t="str">
        <f>IF(movie_metadata[[#This Row],[Profit/Loss_in money]]&gt;0,"Profit","Loss")</f>
        <v>Loss</v>
      </c>
      <c r="I4467" t="s">
        <v>26</v>
      </c>
      <c r="J4467" t="s">
        <v>27</v>
      </c>
      <c r="K4467" t="s">
        <v>3402</v>
      </c>
      <c r="L4467" s="1">
        <v>1998</v>
      </c>
      <c r="M4467" t="s">
        <v>572</v>
      </c>
      <c r="N4467">
        <v>7.2</v>
      </c>
      <c r="O4467">
        <v>1.85</v>
      </c>
      <c r="P4467">
        <v>603</v>
      </c>
      <c r="Q4467">
        <v>16</v>
      </c>
      <c r="R4467">
        <v>12</v>
      </c>
      <c r="S4467">
        <v>6</v>
      </c>
      <c r="T4467" t="s">
        <v>21665</v>
      </c>
      <c r="U4467">
        <v>245</v>
      </c>
      <c r="V4467" t="s">
        <v>7979</v>
      </c>
      <c r="W4467">
        <v>1976</v>
      </c>
      <c r="X4467">
        <v>295</v>
      </c>
      <c r="Y4467" t="s">
        <v>21666</v>
      </c>
      <c r="Z4467">
        <v>0</v>
      </c>
      <c r="AA4467" t="s">
        <v>21667</v>
      </c>
      <c r="AB4467" t="s">
        <v>21668</v>
      </c>
      <c r="AC4467">
        <v>51</v>
      </c>
      <c r="AD4467">
        <v>38</v>
      </c>
    </row>
    <row r="4468" spans="1:30" x14ac:dyDescent="0.35">
      <c r="A4468" t="s">
        <v>23</v>
      </c>
      <c r="B4468" t="s">
        <v>21669</v>
      </c>
      <c r="C4468" t="s">
        <v>21670</v>
      </c>
      <c r="D4468">
        <v>119</v>
      </c>
      <c r="E4468" s="4">
        <v>1000000</v>
      </c>
      <c r="F4468" s="4">
        <v>798341</v>
      </c>
      <c r="G4468" s="3">
        <f>movie_metadata[[#This Row],[New_gross]]-movie_metadata[[#This Row],[New_budget]]</f>
        <v>-201659</v>
      </c>
      <c r="H4468" s="3" t="str">
        <f>IF(movie_metadata[[#This Row],[Profit/Loss_in money]]&gt;0,"Profit","Loss")</f>
        <v>Loss</v>
      </c>
      <c r="I4468" t="s">
        <v>26</v>
      </c>
      <c r="J4468" t="s">
        <v>27</v>
      </c>
      <c r="K4468" t="s">
        <v>3074</v>
      </c>
      <c r="L4468" s="1">
        <v>2001</v>
      </c>
      <c r="M4468" t="s">
        <v>29</v>
      </c>
      <c r="N4468">
        <v>7.2</v>
      </c>
      <c r="O4468">
        <v>1.85</v>
      </c>
      <c r="P4468">
        <v>100</v>
      </c>
      <c r="Q4468">
        <v>12</v>
      </c>
      <c r="R4468">
        <v>13</v>
      </c>
      <c r="S4468">
        <v>25</v>
      </c>
      <c r="T4468" t="s">
        <v>21671</v>
      </c>
      <c r="U4468">
        <v>957</v>
      </c>
      <c r="V4468" t="s">
        <v>6060</v>
      </c>
      <c r="W4468">
        <v>983</v>
      </c>
      <c r="X4468">
        <v>1107</v>
      </c>
      <c r="Y4468" t="s">
        <v>21672</v>
      </c>
      <c r="Z4468">
        <v>0</v>
      </c>
      <c r="AA4468" t="s">
        <v>21673</v>
      </c>
      <c r="AB4468" t="s">
        <v>21674</v>
      </c>
      <c r="AC4468">
        <v>63</v>
      </c>
      <c r="AD4468">
        <v>81</v>
      </c>
    </row>
    <row r="4469" spans="1:30" x14ac:dyDescent="0.35">
      <c r="A4469" t="s">
        <v>739</v>
      </c>
      <c r="B4469" t="s">
        <v>21675</v>
      </c>
      <c r="C4469" t="s">
        <v>21676</v>
      </c>
      <c r="D4469">
        <v>167</v>
      </c>
      <c r="E4469" s="4">
        <v>1000000</v>
      </c>
      <c r="F4469" s="4">
        <v>610991</v>
      </c>
      <c r="G4469" s="3">
        <f>movie_metadata[[#This Row],[New_gross]]-movie_metadata[[#This Row],[New_budget]]</f>
        <v>-389009</v>
      </c>
      <c r="H4469" s="3" t="str">
        <f>IF(movie_metadata[[#This Row],[Profit/Loss_in money]]&gt;0,"Profit","Loss")</f>
        <v>Loss</v>
      </c>
      <c r="I4469" t="s">
        <v>5595</v>
      </c>
      <c r="J4469" t="s">
        <v>5596</v>
      </c>
      <c r="K4469" t="s">
        <v>206</v>
      </c>
      <c r="L4469" s="1">
        <v>2000</v>
      </c>
      <c r="M4469" t="s">
        <v>60</v>
      </c>
      <c r="N4469">
        <v>6.2</v>
      </c>
      <c r="O4469">
        <v>2.35</v>
      </c>
      <c r="P4469">
        <v>92</v>
      </c>
      <c r="Q4469">
        <v>1</v>
      </c>
      <c r="R4469">
        <v>10</v>
      </c>
      <c r="S4469">
        <v>97</v>
      </c>
      <c r="T4469" t="s">
        <v>21677</v>
      </c>
      <c r="U4469">
        <v>353</v>
      </c>
      <c r="V4469" t="s">
        <v>20357</v>
      </c>
      <c r="W4469">
        <v>2715</v>
      </c>
      <c r="X4469">
        <v>773</v>
      </c>
      <c r="Y4469" t="s">
        <v>21678</v>
      </c>
      <c r="Z4469">
        <v>3</v>
      </c>
      <c r="AA4469" t="s">
        <v>21679</v>
      </c>
      <c r="AB4469" t="s">
        <v>21680</v>
      </c>
      <c r="AC4469">
        <v>19</v>
      </c>
      <c r="AD4469">
        <v>186</v>
      </c>
    </row>
    <row r="4470" spans="1:30" x14ac:dyDescent="0.35">
      <c r="A4470" t="s">
        <v>23</v>
      </c>
      <c r="B4470" t="s">
        <v>10546</v>
      </c>
      <c r="C4470" t="s">
        <v>21681</v>
      </c>
      <c r="D4470">
        <v>92</v>
      </c>
      <c r="E4470" s="4">
        <v>1000000</v>
      </c>
      <c r="F4470" s="4">
        <v>582024</v>
      </c>
      <c r="G4470" s="3">
        <f>movie_metadata[[#This Row],[New_gross]]-movie_metadata[[#This Row],[New_budget]]</f>
        <v>-417976</v>
      </c>
      <c r="H4470" s="3" t="str">
        <f>IF(movie_metadata[[#This Row],[Profit/Loss_in money]]&gt;0,"Profit","Loss")</f>
        <v>Loss</v>
      </c>
      <c r="I4470" t="s">
        <v>26</v>
      </c>
      <c r="J4470" t="s">
        <v>27</v>
      </c>
      <c r="K4470" t="s">
        <v>5473</v>
      </c>
      <c r="L4470" s="1">
        <v>1997</v>
      </c>
      <c r="M4470" t="s">
        <v>6708</v>
      </c>
      <c r="N4470">
        <v>6.2</v>
      </c>
      <c r="O4470">
        <v>1.85</v>
      </c>
      <c r="P4470">
        <v>0</v>
      </c>
      <c r="Q4470">
        <v>59</v>
      </c>
      <c r="R4470">
        <v>406</v>
      </c>
      <c r="S4470">
        <v>194</v>
      </c>
      <c r="T4470" t="s">
        <v>21682</v>
      </c>
      <c r="U4470">
        <v>406</v>
      </c>
      <c r="V4470" t="s">
        <v>10546</v>
      </c>
      <c r="W4470">
        <v>30396</v>
      </c>
      <c r="X4470">
        <v>904</v>
      </c>
      <c r="Y4470" t="s">
        <v>21683</v>
      </c>
      <c r="Z4470">
        <v>0</v>
      </c>
      <c r="AA4470" t="s">
        <v>21684</v>
      </c>
      <c r="AB4470" t="s">
        <v>21685</v>
      </c>
      <c r="AC4470">
        <v>168</v>
      </c>
      <c r="AD4470">
        <v>203</v>
      </c>
    </row>
    <row r="4471" spans="1:30" x14ac:dyDescent="0.35">
      <c r="A4471" t="s">
        <v>23</v>
      </c>
      <c r="B4471" t="s">
        <v>5408</v>
      </c>
      <c r="C4471" t="s">
        <v>21686</v>
      </c>
      <c r="D4471">
        <v>108</v>
      </c>
      <c r="E4471" s="4">
        <v>2500000</v>
      </c>
      <c r="F4471" s="4">
        <v>548712</v>
      </c>
      <c r="G4471" s="3">
        <f>movie_metadata[[#This Row],[New_gross]]-movie_metadata[[#This Row],[New_budget]]</f>
        <v>-1951288</v>
      </c>
      <c r="H4471" s="3" t="str">
        <f>IF(movie_metadata[[#This Row],[Profit/Loss_in money]]&gt;0,"Profit","Loss")</f>
        <v>Loss</v>
      </c>
      <c r="I4471" t="s">
        <v>26</v>
      </c>
      <c r="J4471" t="s">
        <v>27</v>
      </c>
      <c r="K4471" t="s">
        <v>206</v>
      </c>
      <c r="L4471" s="1">
        <v>2003</v>
      </c>
      <c r="M4471" t="s">
        <v>572</v>
      </c>
      <c r="N4471">
        <v>6.9</v>
      </c>
      <c r="O4471">
        <v>2.35</v>
      </c>
      <c r="P4471">
        <v>571</v>
      </c>
      <c r="Q4471">
        <v>88</v>
      </c>
      <c r="R4471">
        <v>234</v>
      </c>
      <c r="S4471">
        <v>463</v>
      </c>
      <c r="T4471" t="s">
        <v>11743</v>
      </c>
      <c r="U4471">
        <v>11000</v>
      </c>
      <c r="V4471" t="s">
        <v>1942</v>
      </c>
      <c r="W4471">
        <v>9233</v>
      </c>
      <c r="X4471">
        <v>12385</v>
      </c>
      <c r="Y4471" t="s">
        <v>5845</v>
      </c>
      <c r="Z4471">
        <v>0</v>
      </c>
      <c r="AA4471" t="s">
        <v>21687</v>
      </c>
      <c r="AB4471" t="s">
        <v>21688</v>
      </c>
      <c r="AC4471">
        <v>126</v>
      </c>
      <c r="AD4471">
        <v>552</v>
      </c>
    </row>
    <row r="4472" spans="1:30" x14ac:dyDescent="0.35">
      <c r="A4472" t="s">
        <v>23</v>
      </c>
      <c r="B4472" t="s">
        <v>21689</v>
      </c>
      <c r="C4472" t="s">
        <v>21690</v>
      </c>
      <c r="D4472">
        <v>97</v>
      </c>
      <c r="E4472" s="4">
        <v>1000000</v>
      </c>
      <c r="F4472" s="4">
        <v>464655</v>
      </c>
      <c r="G4472" s="3">
        <f>movie_metadata[[#This Row],[New_gross]]-movie_metadata[[#This Row],[New_budget]]</f>
        <v>-535345</v>
      </c>
      <c r="H4472" s="3" t="str">
        <f>IF(movie_metadata[[#This Row],[Profit/Loss_in money]]&gt;0,"Profit","Loss")</f>
        <v>Loss</v>
      </c>
      <c r="I4472" t="s">
        <v>26</v>
      </c>
      <c r="J4472" t="s">
        <v>27</v>
      </c>
      <c r="K4472" t="s">
        <v>2520</v>
      </c>
      <c r="L4472" s="1">
        <v>1997</v>
      </c>
      <c r="M4472" t="s">
        <v>572</v>
      </c>
      <c r="N4472">
        <v>7</v>
      </c>
      <c r="O4472">
        <v>1.85</v>
      </c>
      <c r="P4472">
        <v>166</v>
      </c>
      <c r="Q4472">
        <v>28</v>
      </c>
      <c r="R4472">
        <v>4</v>
      </c>
      <c r="S4472">
        <v>301</v>
      </c>
      <c r="T4472" t="s">
        <v>4275</v>
      </c>
      <c r="U4472">
        <v>611</v>
      </c>
      <c r="V4472" t="s">
        <v>10130</v>
      </c>
      <c r="W4472">
        <v>1524</v>
      </c>
      <c r="X4472">
        <v>1692</v>
      </c>
      <c r="Y4472" t="s">
        <v>14143</v>
      </c>
      <c r="Z4472">
        <v>0</v>
      </c>
      <c r="AA4472" t="s">
        <v>21691</v>
      </c>
      <c r="AB4472" t="s">
        <v>21692</v>
      </c>
      <c r="AC4472">
        <v>29</v>
      </c>
      <c r="AD4472">
        <v>394</v>
      </c>
    </row>
    <row r="4473" spans="1:30" x14ac:dyDescent="0.35">
      <c r="A4473" t="s">
        <v>23</v>
      </c>
      <c r="B4473" t="s">
        <v>19063</v>
      </c>
      <c r="C4473" t="s">
        <v>21693</v>
      </c>
      <c r="D4473">
        <v>88</v>
      </c>
      <c r="E4473" s="4">
        <v>1000000</v>
      </c>
      <c r="F4473" s="4">
        <v>464126</v>
      </c>
      <c r="G4473" s="3">
        <f>movie_metadata[[#This Row],[New_gross]]-movie_metadata[[#This Row],[New_budget]]</f>
        <v>-535874</v>
      </c>
      <c r="H4473" s="3" t="str">
        <f>IF(movie_metadata[[#This Row],[Profit/Loss_in money]]&gt;0,"Profit","Loss")</f>
        <v>Loss</v>
      </c>
      <c r="I4473" t="s">
        <v>26</v>
      </c>
      <c r="J4473" t="s">
        <v>27</v>
      </c>
      <c r="K4473" t="s">
        <v>3402</v>
      </c>
      <c r="L4473" s="1">
        <v>2002</v>
      </c>
      <c r="M4473" t="s">
        <v>572</v>
      </c>
      <c r="N4473">
        <v>6.7</v>
      </c>
      <c r="O4473">
        <v>1.85</v>
      </c>
      <c r="P4473">
        <v>115</v>
      </c>
      <c r="Q4473">
        <v>44</v>
      </c>
      <c r="R4473">
        <v>22</v>
      </c>
      <c r="S4473">
        <v>275</v>
      </c>
      <c r="T4473" t="s">
        <v>5320</v>
      </c>
      <c r="U4473">
        <v>638</v>
      </c>
      <c r="V4473" t="s">
        <v>3216</v>
      </c>
      <c r="W4473">
        <v>3142</v>
      </c>
      <c r="X4473">
        <v>1641</v>
      </c>
      <c r="Y4473" t="s">
        <v>391</v>
      </c>
      <c r="Z4473">
        <v>0</v>
      </c>
      <c r="AA4473" t="s">
        <v>21694</v>
      </c>
      <c r="AB4473" t="s">
        <v>21695</v>
      </c>
      <c r="AC4473">
        <v>68</v>
      </c>
      <c r="AD4473">
        <v>400</v>
      </c>
    </row>
    <row r="4474" spans="1:30" x14ac:dyDescent="0.35">
      <c r="A4474" t="s">
        <v>23</v>
      </c>
      <c r="B4474" t="s">
        <v>21696</v>
      </c>
      <c r="C4474" t="s">
        <v>21697</v>
      </c>
      <c r="D4474">
        <v>100</v>
      </c>
      <c r="E4474" s="4">
        <v>1000000</v>
      </c>
      <c r="F4474" s="4">
        <v>428535</v>
      </c>
      <c r="G4474" s="3">
        <f>movie_metadata[[#This Row],[New_gross]]-movie_metadata[[#This Row],[New_budget]]</f>
        <v>-571465</v>
      </c>
      <c r="H4474" s="3" t="str">
        <f>IF(movie_metadata[[#This Row],[Profit/Loss_in money]]&gt;0,"Profit","Loss")</f>
        <v>Loss</v>
      </c>
      <c r="I4474" t="s">
        <v>26</v>
      </c>
      <c r="J4474" t="s">
        <v>27</v>
      </c>
      <c r="K4474" t="s">
        <v>1674</v>
      </c>
      <c r="L4474" s="1">
        <v>2000</v>
      </c>
      <c r="M4474" t="s">
        <v>572</v>
      </c>
      <c r="N4474">
        <v>3.6</v>
      </c>
      <c r="O4474">
        <v>2.35</v>
      </c>
      <c r="P4474">
        <v>24</v>
      </c>
      <c r="Q4474">
        <v>13</v>
      </c>
      <c r="R4474">
        <v>0</v>
      </c>
      <c r="S4474">
        <v>268</v>
      </c>
      <c r="T4474" t="s">
        <v>5008</v>
      </c>
      <c r="U4474">
        <v>844</v>
      </c>
      <c r="V4474" t="s">
        <v>3291</v>
      </c>
      <c r="W4474">
        <v>505</v>
      </c>
      <c r="X4474">
        <v>2289</v>
      </c>
      <c r="Y4474" t="s">
        <v>17733</v>
      </c>
      <c r="Z4474">
        <v>1</v>
      </c>
      <c r="AA4474" t="s">
        <v>21698</v>
      </c>
      <c r="AB4474" t="s">
        <v>21699</v>
      </c>
      <c r="AC4474">
        <v>32</v>
      </c>
      <c r="AD4474">
        <v>625</v>
      </c>
    </row>
    <row r="4475" spans="1:30" x14ac:dyDescent="0.35">
      <c r="A4475" t="s">
        <v>23</v>
      </c>
      <c r="B4475" t="s">
        <v>21700</v>
      </c>
      <c r="C4475" t="s">
        <v>21701</v>
      </c>
      <c r="D4475">
        <v>100</v>
      </c>
      <c r="E4475" s="4">
        <v>39502675.802884616</v>
      </c>
      <c r="F4475" s="4">
        <v>750100</v>
      </c>
      <c r="G4475" s="3">
        <f>movie_metadata[[#This Row],[New_gross]]-movie_metadata[[#This Row],[New_budget]]</f>
        <v>-38752575.802884616</v>
      </c>
      <c r="H4475" s="3" t="str">
        <f>IF(movie_metadata[[#This Row],[Profit/Loss_in money]]&gt;0,"Profit","Loss")</f>
        <v>Loss</v>
      </c>
      <c r="I4475" t="s">
        <v>26</v>
      </c>
      <c r="J4475" t="s">
        <v>27</v>
      </c>
      <c r="K4475" t="s">
        <v>3402</v>
      </c>
      <c r="L4475" s="1">
        <v>2013</v>
      </c>
      <c r="M4475" t="s">
        <v>572</v>
      </c>
      <c r="N4475">
        <v>6.3</v>
      </c>
      <c r="O4475">
        <v>1.85</v>
      </c>
      <c r="P4475">
        <v>0</v>
      </c>
      <c r="Q4475">
        <v>117</v>
      </c>
      <c r="R4475">
        <v>71</v>
      </c>
      <c r="S4475">
        <v>145</v>
      </c>
      <c r="T4475" t="s">
        <v>14127</v>
      </c>
      <c r="U4475">
        <v>11000</v>
      </c>
      <c r="V4475" t="s">
        <v>74</v>
      </c>
      <c r="W4475">
        <v>19752</v>
      </c>
      <c r="X4475">
        <v>12234</v>
      </c>
      <c r="Y4475" t="s">
        <v>21702</v>
      </c>
      <c r="Z4475">
        <v>0</v>
      </c>
      <c r="AA4475" t="s">
        <v>21703</v>
      </c>
      <c r="AB4475" t="s">
        <v>21704</v>
      </c>
      <c r="AC4475">
        <v>61</v>
      </c>
      <c r="AD4475">
        <v>733</v>
      </c>
    </row>
    <row r="4476" spans="1:30" x14ac:dyDescent="0.35">
      <c r="A4476" t="s">
        <v>23</v>
      </c>
      <c r="B4476" t="s">
        <v>21705</v>
      </c>
      <c r="C4476" t="s">
        <v>21706</v>
      </c>
      <c r="D4476">
        <v>124</v>
      </c>
      <c r="E4476" s="4">
        <v>37432523.809523806</v>
      </c>
      <c r="F4476" s="4">
        <v>621240</v>
      </c>
      <c r="G4476" s="3">
        <f>movie_metadata[[#This Row],[New_gross]]-movie_metadata[[#This Row],[New_budget]]</f>
        <v>-36811283.809523806</v>
      </c>
      <c r="H4476" s="3" t="str">
        <f>IF(movie_metadata[[#This Row],[Profit/Loss_in money]]&gt;0,"Profit","Loss")</f>
        <v>Loss</v>
      </c>
      <c r="I4476" t="s">
        <v>15925</v>
      </c>
      <c r="J4476" t="s">
        <v>754</v>
      </c>
      <c r="K4476" t="s">
        <v>1928</v>
      </c>
      <c r="L4476" s="1">
        <v>2009</v>
      </c>
      <c r="M4476" t="s">
        <v>60</v>
      </c>
      <c r="N4476">
        <v>7.4</v>
      </c>
      <c r="O4476">
        <v>1.85</v>
      </c>
      <c r="P4476">
        <v>0</v>
      </c>
      <c r="Q4476">
        <v>100</v>
      </c>
      <c r="R4476">
        <v>13</v>
      </c>
      <c r="S4476">
        <v>7</v>
      </c>
      <c r="T4476" t="s">
        <v>21705</v>
      </c>
      <c r="U4476">
        <v>20</v>
      </c>
      <c r="V4476" t="s">
        <v>21707</v>
      </c>
      <c r="W4476">
        <v>4999</v>
      </c>
      <c r="X4476">
        <v>42</v>
      </c>
      <c r="Y4476" t="s">
        <v>21708</v>
      </c>
      <c r="Z4476">
        <v>6</v>
      </c>
      <c r="AA4476" t="s">
        <v>21709</v>
      </c>
      <c r="AB4476" t="s">
        <v>21710</v>
      </c>
      <c r="AC4476">
        <v>32</v>
      </c>
      <c r="AD4476">
        <v>13</v>
      </c>
    </row>
    <row r="4477" spans="1:30" x14ac:dyDescent="0.35">
      <c r="A4477" t="s">
        <v>23</v>
      </c>
      <c r="B4477" t="s">
        <v>21711</v>
      </c>
      <c r="C4477" t="s">
        <v>21712</v>
      </c>
      <c r="D4477">
        <v>88</v>
      </c>
      <c r="E4477" s="4">
        <v>1000000</v>
      </c>
      <c r="F4477" s="4">
        <v>104077</v>
      </c>
      <c r="G4477" s="3">
        <f>movie_metadata[[#This Row],[New_gross]]-movie_metadata[[#This Row],[New_budget]]</f>
        <v>-895923</v>
      </c>
      <c r="H4477" s="3" t="str">
        <f>IF(movie_metadata[[#This Row],[Profit/Loss_in money]]&gt;0,"Profit","Loss")</f>
        <v>Loss</v>
      </c>
      <c r="I4477" t="s">
        <v>26</v>
      </c>
      <c r="J4477" t="s">
        <v>27</v>
      </c>
      <c r="K4477" t="s">
        <v>2482</v>
      </c>
      <c r="L4477" s="1">
        <v>2006</v>
      </c>
      <c r="M4477" t="s">
        <v>572</v>
      </c>
      <c r="N4477">
        <v>7.4</v>
      </c>
      <c r="O4477">
        <v>1.78</v>
      </c>
      <c r="P4477">
        <v>11000</v>
      </c>
      <c r="Q4477">
        <v>117</v>
      </c>
      <c r="R4477">
        <v>21</v>
      </c>
      <c r="S4477">
        <v>772</v>
      </c>
      <c r="T4477" t="s">
        <v>3944</v>
      </c>
      <c r="U4477">
        <v>1000</v>
      </c>
      <c r="V4477" t="s">
        <v>2710</v>
      </c>
      <c r="W4477">
        <v>46076</v>
      </c>
      <c r="X4477">
        <v>4720</v>
      </c>
      <c r="Y4477" t="s">
        <v>15039</v>
      </c>
      <c r="Z4477">
        <v>2</v>
      </c>
      <c r="AA4477" t="s">
        <v>21713</v>
      </c>
      <c r="AB4477" t="s">
        <v>21714</v>
      </c>
      <c r="AC4477">
        <v>88</v>
      </c>
      <c r="AD4477">
        <v>835</v>
      </c>
    </row>
    <row r="4478" spans="1:30" x14ac:dyDescent="0.35">
      <c r="A4478" t="s">
        <v>23</v>
      </c>
      <c r="B4478" t="s">
        <v>21715</v>
      </c>
      <c r="C4478" t="s">
        <v>21716</v>
      </c>
      <c r="D4478">
        <v>106</v>
      </c>
      <c r="E4478" s="4">
        <v>33862479.638009049</v>
      </c>
      <c r="F4478" s="4">
        <v>334658</v>
      </c>
      <c r="G4478" s="3">
        <f>movie_metadata[[#This Row],[New_gross]]-movie_metadata[[#This Row],[New_budget]]</f>
        <v>-33527821.638009049</v>
      </c>
      <c r="H4478" s="3" t="str">
        <f>IF(movie_metadata[[#This Row],[Profit/Loss_in money]]&gt;0,"Profit","Loss")</f>
        <v>Loss</v>
      </c>
      <c r="I4478" t="s">
        <v>26</v>
      </c>
      <c r="J4478" t="s">
        <v>27</v>
      </c>
      <c r="K4478" t="s">
        <v>5490</v>
      </c>
      <c r="L4478" s="1">
        <v>2014</v>
      </c>
      <c r="M4478" t="s">
        <v>572</v>
      </c>
      <c r="N4478">
        <v>7.3</v>
      </c>
      <c r="O4478">
        <v>2.39</v>
      </c>
      <c r="P4478">
        <v>32000</v>
      </c>
      <c r="Q4478">
        <v>140</v>
      </c>
      <c r="R4478">
        <v>135</v>
      </c>
      <c r="S4478">
        <v>11</v>
      </c>
      <c r="T4478" t="s">
        <v>17216</v>
      </c>
      <c r="U4478">
        <v>7000</v>
      </c>
      <c r="V4478" t="s">
        <v>21717</v>
      </c>
      <c r="W4478">
        <v>75633</v>
      </c>
      <c r="X4478">
        <v>7098</v>
      </c>
      <c r="Y4478" t="s">
        <v>21718</v>
      </c>
      <c r="Z4478">
        <v>0</v>
      </c>
      <c r="AA4478" t="s">
        <v>21719</v>
      </c>
      <c r="AB4478" t="s">
        <v>21720</v>
      </c>
      <c r="AC4478">
        <v>160</v>
      </c>
      <c r="AD4478">
        <v>71</v>
      </c>
    </row>
    <row r="4479" spans="1:30" x14ac:dyDescent="0.35">
      <c r="A4479" t="s">
        <v>23</v>
      </c>
      <c r="B4479" t="s">
        <v>21721</v>
      </c>
      <c r="C4479" t="s">
        <v>21722</v>
      </c>
      <c r="D4479">
        <v>79</v>
      </c>
      <c r="E4479" s="4">
        <v>1000000</v>
      </c>
      <c r="F4479" s="4">
        <v>279282</v>
      </c>
      <c r="G4479" s="3">
        <f>movie_metadata[[#This Row],[New_gross]]-movie_metadata[[#This Row],[New_budget]]</f>
        <v>-720718</v>
      </c>
      <c r="H4479" s="3" t="str">
        <f>IF(movie_metadata[[#This Row],[Profit/Loss_in money]]&gt;0,"Profit","Loss")</f>
        <v>Loss</v>
      </c>
      <c r="I4479" t="s">
        <v>26</v>
      </c>
      <c r="J4479" t="s">
        <v>27</v>
      </c>
      <c r="K4479" t="s">
        <v>1407</v>
      </c>
      <c r="L4479" s="1">
        <v>2003</v>
      </c>
      <c r="M4479" t="s">
        <v>29</v>
      </c>
      <c r="N4479">
        <v>6.1</v>
      </c>
      <c r="O4479">
        <v>1.85</v>
      </c>
      <c r="P4479">
        <v>150</v>
      </c>
      <c r="Q4479">
        <v>29</v>
      </c>
      <c r="R4479">
        <v>2</v>
      </c>
      <c r="S4479">
        <v>551</v>
      </c>
      <c r="T4479" t="s">
        <v>2624</v>
      </c>
      <c r="U4479">
        <v>855</v>
      </c>
      <c r="V4479" t="s">
        <v>14898</v>
      </c>
      <c r="W4479">
        <v>3806</v>
      </c>
      <c r="X4479">
        <v>2489</v>
      </c>
      <c r="Y4479" t="s">
        <v>3647</v>
      </c>
      <c r="Z4479">
        <v>2</v>
      </c>
      <c r="AA4479" t="s">
        <v>21723</v>
      </c>
      <c r="AB4479" t="s">
        <v>21724</v>
      </c>
      <c r="AC4479">
        <v>49</v>
      </c>
      <c r="AD4479">
        <v>577</v>
      </c>
    </row>
    <row r="4480" spans="1:30" x14ac:dyDescent="0.35">
      <c r="A4480" t="s">
        <v>23</v>
      </c>
      <c r="B4480" t="s">
        <v>21725</v>
      </c>
      <c r="C4480" t="s">
        <v>21726</v>
      </c>
      <c r="D4480">
        <v>96</v>
      </c>
      <c r="E4480" s="4">
        <v>1000000</v>
      </c>
      <c r="F4480" s="4">
        <v>484221</v>
      </c>
      <c r="G4480" s="3">
        <f>movie_metadata[[#This Row],[New_gross]]-movie_metadata[[#This Row],[New_budget]]</f>
        <v>-515779</v>
      </c>
      <c r="H4480" s="3" t="str">
        <f>IF(movie_metadata[[#This Row],[Profit/Loss_in money]]&gt;0,"Profit","Loss")</f>
        <v>Loss</v>
      </c>
      <c r="I4480" t="s">
        <v>21440</v>
      </c>
      <c r="J4480" t="s">
        <v>45</v>
      </c>
      <c r="K4480" t="s">
        <v>21727</v>
      </c>
      <c r="L4480" s="1">
        <v>2012</v>
      </c>
      <c r="M4480" t="s">
        <v>4815</v>
      </c>
      <c r="N4480">
        <v>8.1999999999999993</v>
      </c>
      <c r="O4480">
        <v>1.85</v>
      </c>
      <c r="P4480">
        <v>20000</v>
      </c>
      <c r="Q4480">
        <v>248</v>
      </c>
      <c r="R4480">
        <v>50</v>
      </c>
      <c r="S4480">
        <v>0</v>
      </c>
      <c r="T4480" t="s">
        <v>21728</v>
      </c>
      <c r="U4480">
        <v>3</v>
      </c>
      <c r="V4480" t="s">
        <v>21729</v>
      </c>
      <c r="W4480">
        <v>23836</v>
      </c>
      <c r="X4480">
        <v>6</v>
      </c>
      <c r="Y4480" t="s">
        <v>21730</v>
      </c>
      <c r="Z4480">
        <v>1</v>
      </c>
      <c r="AA4480" t="s">
        <v>21731</v>
      </c>
      <c r="AB4480" t="s">
        <v>21732</v>
      </c>
      <c r="AC4480">
        <v>107</v>
      </c>
      <c r="AD4480">
        <v>3</v>
      </c>
    </row>
    <row r="4481" spans="1:30" x14ac:dyDescent="0.35">
      <c r="A4481" t="s">
        <v>23</v>
      </c>
      <c r="B4481" t="s">
        <v>21733</v>
      </c>
      <c r="C4481" t="s">
        <v>21734</v>
      </c>
      <c r="D4481">
        <v>53</v>
      </c>
      <c r="E4481" s="4">
        <v>1000000</v>
      </c>
      <c r="F4481" s="4">
        <v>274661</v>
      </c>
      <c r="G4481" s="3">
        <f>movie_metadata[[#This Row],[New_gross]]-movie_metadata[[#This Row],[New_budget]]</f>
        <v>-725339</v>
      </c>
      <c r="H4481" s="3" t="str">
        <f>IF(movie_metadata[[#This Row],[Profit/Loss_in money]]&gt;0,"Profit","Loss")</f>
        <v>Loss</v>
      </c>
      <c r="I4481" t="s">
        <v>26</v>
      </c>
      <c r="J4481" t="s">
        <v>27</v>
      </c>
      <c r="K4481" t="s">
        <v>17937</v>
      </c>
      <c r="L4481" s="1">
        <v>2007</v>
      </c>
      <c r="M4481" t="s">
        <v>572</v>
      </c>
      <c r="N4481">
        <v>7.7</v>
      </c>
      <c r="O4481">
        <v>1.85</v>
      </c>
      <c r="P4481">
        <v>0</v>
      </c>
      <c r="Q4481">
        <v>84</v>
      </c>
      <c r="R4481">
        <v>141</v>
      </c>
      <c r="S4481">
        <v>23</v>
      </c>
      <c r="T4481" t="s">
        <v>19875</v>
      </c>
      <c r="U4481">
        <v>141</v>
      </c>
      <c r="V4481" t="s">
        <v>21733</v>
      </c>
      <c r="W4481">
        <v>10564</v>
      </c>
      <c r="X4481">
        <v>313</v>
      </c>
      <c r="Y4481" t="s">
        <v>21735</v>
      </c>
      <c r="Z4481">
        <v>0</v>
      </c>
      <c r="AA4481" t="s">
        <v>21736</v>
      </c>
      <c r="AB4481" t="s">
        <v>21737</v>
      </c>
      <c r="AC4481">
        <v>40</v>
      </c>
      <c r="AD4481">
        <v>125</v>
      </c>
    </row>
    <row r="4482" spans="1:30" x14ac:dyDescent="0.35">
      <c r="A4482" t="s">
        <v>23</v>
      </c>
      <c r="B4482" t="s">
        <v>21738</v>
      </c>
      <c r="C4482" t="s">
        <v>21739</v>
      </c>
      <c r="D4482">
        <v>97</v>
      </c>
      <c r="E4482" s="4">
        <v>1000000</v>
      </c>
      <c r="F4482" s="4">
        <v>144431</v>
      </c>
      <c r="G4482" s="3">
        <f>movie_metadata[[#This Row],[New_gross]]-movie_metadata[[#This Row],[New_budget]]</f>
        <v>-855569</v>
      </c>
      <c r="H4482" s="3" t="str">
        <f>IF(movie_metadata[[#This Row],[Profit/Loss_in money]]&gt;0,"Profit","Loss")</f>
        <v>Loss</v>
      </c>
      <c r="I4482" t="s">
        <v>26</v>
      </c>
      <c r="J4482" t="s">
        <v>45</v>
      </c>
      <c r="K4482" t="s">
        <v>16510</v>
      </c>
      <c r="L4482" s="1">
        <v>2006</v>
      </c>
      <c r="M4482" t="s">
        <v>29</v>
      </c>
      <c r="N4482">
        <v>7.3</v>
      </c>
      <c r="O4482">
        <v>1.85</v>
      </c>
      <c r="P4482">
        <v>587</v>
      </c>
      <c r="Q4482">
        <v>40</v>
      </c>
      <c r="R4482">
        <v>10</v>
      </c>
      <c r="S4482">
        <v>5</v>
      </c>
      <c r="T4482" t="s">
        <v>21740</v>
      </c>
      <c r="U4482">
        <v>102</v>
      </c>
      <c r="V4482" t="s">
        <v>21741</v>
      </c>
      <c r="W4482">
        <v>1290</v>
      </c>
      <c r="X4482">
        <v>118</v>
      </c>
      <c r="Y4482" t="s">
        <v>21742</v>
      </c>
      <c r="Z4482">
        <v>0</v>
      </c>
      <c r="AA4482" t="s">
        <v>21743</v>
      </c>
      <c r="AB4482" t="s">
        <v>21744</v>
      </c>
      <c r="AC4482">
        <v>13</v>
      </c>
      <c r="AD4482">
        <v>7</v>
      </c>
    </row>
    <row r="4483" spans="1:30" x14ac:dyDescent="0.35">
      <c r="A4483" t="s">
        <v>23</v>
      </c>
      <c r="B4483" t="s">
        <v>21745</v>
      </c>
      <c r="C4483" t="s">
        <v>21746</v>
      </c>
      <c r="D4483">
        <v>120</v>
      </c>
      <c r="E4483" s="4">
        <v>46894594.163157895</v>
      </c>
      <c r="F4483" s="4">
        <v>227241</v>
      </c>
      <c r="G4483" s="3">
        <f>movie_metadata[[#This Row],[New_gross]]-movie_metadata[[#This Row],[New_budget]]</f>
        <v>-46667353.163157895</v>
      </c>
      <c r="H4483" s="3" t="str">
        <f>IF(movie_metadata[[#This Row],[Profit/Loss_in money]]&gt;0,"Profit","Loss")</f>
        <v>Loss</v>
      </c>
      <c r="I4483" t="s">
        <v>26</v>
      </c>
      <c r="J4483" t="s">
        <v>27</v>
      </c>
      <c r="K4483" t="s">
        <v>3402</v>
      </c>
      <c r="L4483" s="1">
        <v>2004</v>
      </c>
      <c r="M4483" t="s">
        <v>5598</v>
      </c>
      <c r="N4483">
        <v>7.4</v>
      </c>
      <c r="O4483">
        <v>2.35</v>
      </c>
      <c r="P4483">
        <v>32</v>
      </c>
      <c r="Q4483">
        <v>1</v>
      </c>
      <c r="R4483">
        <v>0</v>
      </c>
      <c r="S4483">
        <v>0</v>
      </c>
      <c r="T4483" t="s">
        <v>21747</v>
      </c>
      <c r="U4483">
        <v>12</v>
      </c>
      <c r="V4483" t="s">
        <v>21748</v>
      </c>
      <c r="W4483">
        <v>56</v>
      </c>
      <c r="X4483">
        <v>15</v>
      </c>
      <c r="Y4483" t="s">
        <v>21749</v>
      </c>
      <c r="Z4483">
        <v>0</v>
      </c>
      <c r="AA4483" t="s">
        <v>21750</v>
      </c>
      <c r="AB4483" t="s">
        <v>21751</v>
      </c>
      <c r="AC4483">
        <v>2</v>
      </c>
      <c r="AD4483">
        <v>3</v>
      </c>
    </row>
    <row r="4484" spans="1:30" x14ac:dyDescent="0.35">
      <c r="A4484" t="s">
        <v>23</v>
      </c>
      <c r="B4484" t="s">
        <v>4185</v>
      </c>
      <c r="C4484" t="s">
        <v>21752</v>
      </c>
      <c r="D4484">
        <v>90</v>
      </c>
      <c r="E4484" s="4">
        <v>35200472.392638035</v>
      </c>
      <c r="F4484" s="4">
        <v>112521</v>
      </c>
      <c r="G4484" s="3">
        <f>movie_metadata[[#This Row],[New_gross]]-movie_metadata[[#This Row],[New_budget]]</f>
        <v>-35087951.392638035</v>
      </c>
      <c r="H4484" s="3" t="str">
        <f>IF(movie_metadata[[#This Row],[Profit/Loss_in money]]&gt;0,"Profit","Loss")</f>
        <v>Loss</v>
      </c>
      <c r="I4484" t="s">
        <v>26</v>
      </c>
      <c r="J4484" t="s">
        <v>27</v>
      </c>
      <c r="K4484" t="s">
        <v>2520</v>
      </c>
      <c r="L4484" s="1">
        <v>2000</v>
      </c>
      <c r="M4484" t="s">
        <v>29</v>
      </c>
      <c r="N4484">
        <v>5.7</v>
      </c>
      <c r="O4484">
        <v>2.35</v>
      </c>
      <c r="P4484">
        <v>25</v>
      </c>
      <c r="Q4484">
        <v>13</v>
      </c>
      <c r="R4484">
        <v>165</v>
      </c>
      <c r="S4484">
        <v>679</v>
      </c>
      <c r="T4484" t="s">
        <v>6147</v>
      </c>
      <c r="U4484">
        <v>978</v>
      </c>
      <c r="V4484" t="s">
        <v>6695</v>
      </c>
      <c r="W4484">
        <v>455</v>
      </c>
      <c r="X4484">
        <v>3258</v>
      </c>
      <c r="Y4484" t="s">
        <v>21753</v>
      </c>
      <c r="Z4484">
        <v>1</v>
      </c>
      <c r="AA4484" t="s">
        <v>21754</v>
      </c>
      <c r="AB4484" t="s">
        <v>21755</v>
      </c>
      <c r="AC4484">
        <v>16</v>
      </c>
      <c r="AD4484">
        <v>922</v>
      </c>
    </row>
    <row r="4485" spans="1:30" x14ac:dyDescent="0.35">
      <c r="A4485" t="s">
        <v>23</v>
      </c>
      <c r="B4485" t="s">
        <v>21756</v>
      </c>
      <c r="C4485" t="s">
        <v>21757</v>
      </c>
      <c r="D4485">
        <v>91</v>
      </c>
      <c r="E4485" s="4">
        <v>1000000</v>
      </c>
      <c r="F4485" s="4">
        <v>287761</v>
      </c>
      <c r="G4485" s="3">
        <f>movie_metadata[[#This Row],[New_gross]]-movie_metadata[[#This Row],[New_budget]]</f>
        <v>-712239</v>
      </c>
      <c r="H4485" s="3" t="str">
        <f>IF(movie_metadata[[#This Row],[Profit/Loss_in money]]&gt;0,"Profit","Loss")</f>
        <v>Loss</v>
      </c>
      <c r="I4485" t="s">
        <v>26</v>
      </c>
      <c r="J4485" t="s">
        <v>165</v>
      </c>
      <c r="K4485" t="s">
        <v>21758</v>
      </c>
      <c r="L4485" s="1">
        <v>2013</v>
      </c>
      <c r="M4485" t="s">
        <v>82</v>
      </c>
      <c r="N4485">
        <v>7.6</v>
      </c>
      <c r="O4485">
        <v>1.85</v>
      </c>
      <c r="P4485">
        <v>0</v>
      </c>
      <c r="Q4485">
        <v>31</v>
      </c>
      <c r="R4485">
        <v>9</v>
      </c>
      <c r="S4485">
        <v>9</v>
      </c>
      <c r="T4485" t="s">
        <v>21759</v>
      </c>
      <c r="U4485">
        <v>53</v>
      </c>
      <c r="V4485" t="s">
        <v>21760</v>
      </c>
      <c r="W4485">
        <v>2482</v>
      </c>
      <c r="X4485">
        <v>86</v>
      </c>
      <c r="Y4485" t="s">
        <v>21756</v>
      </c>
      <c r="Z4485">
        <v>1</v>
      </c>
      <c r="AA4485" t="s">
        <v>21761</v>
      </c>
      <c r="AB4485" t="s">
        <v>21762</v>
      </c>
      <c r="AC4485">
        <v>16</v>
      </c>
      <c r="AD4485">
        <v>24</v>
      </c>
    </row>
    <row r="4486" spans="1:30" x14ac:dyDescent="0.35">
      <c r="A4486" t="s">
        <v>23</v>
      </c>
      <c r="B4486" t="s">
        <v>21763</v>
      </c>
      <c r="C4486" t="s">
        <v>21764</v>
      </c>
      <c r="D4486">
        <v>93</v>
      </c>
      <c r="E4486" s="4">
        <v>1000000</v>
      </c>
      <c r="F4486" s="4">
        <v>100240</v>
      </c>
      <c r="G4486" s="3">
        <f>movie_metadata[[#This Row],[New_gross]]-movie_metadata[[#This Row],[New_budget]]</f>
        <v>-899760</v>
      </c>
      <c r="H4486" s="3" t="str">
        <f>IF(movie_metadata[[#This Row],[Profit/Loss_in money]]&gt;0,"Profit","Loss")</f>
        <v>Loss</v>
      </c>
      <c r="I4486" t="s">
        <v>26</v>
      </c>
      <c r="J4486" t="s">
        <v>7698</v>
      </c>
      <c r="K4486" t="s">
        <v>61</v>
      </c>
      <c r="L4486" s="1">
        <v>2014</v>
      </c>
      <c r="M4486" t="s">
        <v>264</v>
      </c>
      <c r="N4486">
        <v>6.8</v>
      </c>
      <c r="O4486">
        <v>2.35</v>
      </c>
      <c r="P4486">
        <v>0</v>
      </c>
      <c r="Q4486">
        <v>43</v>
      </c>
      <c r="R4486">
        <v>0</v>
      </c>
      <c r="S4486">
        <v>0</v>
      </c>
      <c r="T4486" t="s">
        <v>21765</v>
      </c>
      <c r="U4486">
        <v>20</v>
      </c>
      <c r="V4486" t="s">
        <v>21766</v>
      </c>
      <c r="W4486">
        <v>1220</v>
      </c>
      <c r="X4486">
        <v>28</v>
      </c>
      <c r="Y4486" t="s">
        <v>15124</v>
      </c>
      <c r="Z4486">
        <v>0</v>
      </c>
      <c r="AA4486" t="s">
        <v>21767</v>
      </c>
      <c r="AB4486" t="s">
        <v>21768</v>
      </c>
      <c r="AC4486">
        <v>11</v>
      </c>
      <c r="AD4486">
        <v>8</v>
      </c>
    </row>
    <row r="4487" spans="1:30" x14ac:dyDescent="0.35">
      <c r="A4487" t="s">
        <v>23</v>
      </c>
      <c r="B4487" t="s">
        <v>21769</v>
      </c>
      <c r="C4487" t="s">
        <v>21770</v>
      </c>
      <c r="D4487">
        <v>112</v>
      </c>
      <c r="E4487" s="4">
        <v>1000000</v>
      </c>
      <c r="F4487" s="4">
        <v>96734</v>
      </c>
      <c r="G4487" s="3">
        <f>movie_metadata[[#This Row],[New_gross]]-movie_metadata[[#This Row],[New_budget]]</f>
        <v>-903266</v>
      </c>
      <c r="H4487" s="3" t="str">
        <f>IF(movie_metadata[[#This Row],[Profit/Loss_in money]]&gt;0,"Profit","Loss")</f>
        <v>Loss</v>
      </c>
      <c r="I4487" t="s">
        <v>26</v>
      </c>
      <c r="J4487" t="s">
        <v>27</v>
      </c>
      <c r="K4487" t="s">
        <v>769</v>
      </c>
      <c r="L4487" s="1">
        <v>2012</v>
      </c>
      <c r="M4487" t="s">
        <v>29</v>
      </c>
      <c r="N4487">
        <v>5.6</v>
      </c>
      <c r="O4487">
        <v>1.85</v>
      </c>
      <c r="P4487">
        <v>706</v>
      </c>
      <c r="Q4487">
        <v>2</v>
      </c>
      <c r="R4487">
        <v>74</v>
      </c>
      <c r="S4487">
        <v>891</v>
      </c>
      <c r="T4487" t="s">
        <v>17709</v>
      </c>
      <c r="U4487">
        <v>260000</v>
      </c>
      <c r="V4487" t="s">
        <v>20884</v>
      </c>
      <c r="W4487">
        <v>606</v>
      </c>
      <c r="X4487">
        <v>263584</v>
      </c>
      <c r="Y4487" t="s">
        <v>21771</v>
      </c>
      <c r="Z4487">
        <v>3</v>
      </c>
      <c r="AA4487" t="s">
        <v>21772</v>
      </c>
      <c r="AB4487" t="s">
        <v>21773</v>
      </c>
      <c r="AC4487">
        <v>5</v>
      </c>
      <c r="AD4487">
        <v>984</v>
      </c>
    </row>
    <row r="4488" spans="1:30" x14ac:dyDescent="0.35">
      <c r="A4488" t="s">
        <v>23</v>
      </c>
      <c r="B4488" t="s">
        <v>21774</v>
      </c>
      <c r="C4488" t="s">
        <v>21775</v>
      </c>
      <c r="D4488">
        <v>160</v>
      </c>
      <c r="E4488" s="4">
        <v>1500000</v>
      </c>
      <c r="F4488" s="4">
        <v>49000</v>
      </c>
      <c r="G4488" s="3">
        <f>movie_metadata[[#This Row],[New_gross]]-movie_metadata[[#This Row],[New_budget]]</f>
        <v>-1451000</v>
      </c>
      <c r="H4488" s="3" t="str">
        <f>IF(movie_metadata[[#This Row],[Profit/Loss_in money]]&gt;0,"Profit","Loss")</f>
        <v>Loss</v>
      </c>
      <c r="I4488" t="s">
        <v>5595</v>
      </c>
      <c r="J4488" t="s">
        <v>5596</v>
      </c>
      <c r="K4488" t="s">
        <v>10401</v>
      </c>
      <c r="L4488" s="1">
        <v>2005</v>
      </c>
      <c r="M4488" t="s">
        <v>60</v>
      </c>
      <c r="N4488">
        <v>4.8</v>
      </c>
      <c r="O4488">
        <v>2.35</v>
      </c>
      <c r="P4488">
        <v>31</v>
      </c>
      <c r="Q4488">
        <v>4</v>
      </c>
      <c r="R4488">
        <v>5</v>
      </c>
      <c r="S4488">
        <v>219</v>
      </c>
      <c r="T4488" t="s">
        <v>13341</v>
      </c>
      <c r="U4488">
        <v>724</v>
      </c>
      <c r="V4488" t="s">
        <v>21776</v>
      </c>
      <c r="W4488">
        <v>1524</v>
      </c>
      <c r="X4488">
        <v>2024</v>
      </c>
      <c r="Y4488" t="s">
        <v>21777</v>
      </c>
      <c r="Z4488">
        <v>5</v>
      </c>
      <c r="AA4488" t="s">
        <v>21778</v>
      </c>
      <c r="AB4488" t="s">
        <v>21779</v>
      </c>
      <c r="AC4488">
        <v>30</v>
      </c>
      <c r="AD4488">
        <v>668</v>
      </c>
    </row>
    <row r="4489" spans="1:30" x14ac:dyDescent="0.35">
      <c r="A4489" t="s">
        <v>23</v>
      </c>
      <c r="B4489" t="s">
        <v>21780</v>
      </c>
      <c r="C4489" t="s">
        <v>21781</v>
      </c>
      <c r="D4489">
        <v>95</v>
      </c>
      <c r="E4489" s="4">
        <v>900000</v>
      </c>
      <c r="F4489" s="4">
        <v>100659</v>
      </c>
      <c r="G4489" s="3">
        <f>movie_metadata[[#This Row],[New_gross]]-movie_metadata[[#This Row],[New_budget]]</f>
        <v>-799341</v>
      </c>
      <c r="H4489" s="3" t="str">
        <f>IF(movie_metadata[[#This Row],[Profit/Loss_in money]]&gt;0,"Profit","Loss")</f>
        <v>Loss</v>
      </c>
      <c r="I4489" t="s">
        <v>26</v>
      </c>
      <c r="J4489" t="s">
        <v>27</v>
      </c>
      <c r="K4489" t="s">
        <v>6392</v>
      </c>
      <c r="L4489" s="1">
        <v>2009</v>
      </c>
      <c r="M4489" t="s">
        <v>572</v>
      </c>
      <c r="N4489">
        <v>6.4</v>
      </c>
      <c r="O4489">
        <v>1.85</v>
      </c>
      <c r="P4489">
        <v>0</v>
      </c>
      <c r="Q4489">
        <v>238</v>
      </c>
      <c r="R4489">
        <v>243</v>
      </c>
      <c r="S4489">
        <v>725</v>
      </c>
      <c r="T4489" t="s">
        <v>9468</v>
      </c>
      <c r="U4489">
        <v>969</v>
      </c>
      <c r="V4489" t="s">
        <v>21782</v>
      </c>
      <c r="W4489">
        <v>30160</v>
      </c>
      <c r="X4489">
        <v>3833</v>
      </c>
      <c r="Y4489" t="s">
        <v>14712</v>
      </c>
      <c r="Z4489">
        <v>0</v>
      </c>
      <c r="AA4489" t="s">
        <v>21783</v>
      </c>
      <c r="AB4489" t="s">
        <v>21784</v>
      </c>
      <c r="AC4489">
        <v>193</v>
      </c>
      <c r="AD4489">
        <v>962</v>
      </c>
    </row>
    <row r="4490" spans="1:30" x14ac:dyDescent="0.35">
      <c r="A4490" t="s">
        <v>23</v>
      </c>
      <c r="B4490" t="s">
        <v>21785</v>
      </c>
      <c r="C4490" t="s">
        <v>21786</v>
      </c>
      <c r="D4490">
        <v>93</v>
      </c>
      <c r="E4490" s="4">
        <v>500000</v>
      </c>
      <c r="F4490" s="4">
        <v>48430</v>
      </c>
      <c r="G4490" s="3">
        <f>movie_metadata[[#This Row],[New_gross]]-movie_metadata[[#This Row],[New_budget]]</f>
        <v>-451570</v>
      </c>
      <c r="H4490" s="3" t="str">
        <f>IF(movie_metadata[[#This Row],[Profit/Loss_in money]]&gt;0,"Profit","Loss")</f>
        <v>Loss</v>
      </c>
      <c r="I4490" t="s">
        <v>26</v>
      </c>
      <c r="J4490" t="s">
        <v>27</v>
      </c>
      <c r="K4490" t="s">
        <v>5957</v>
      </c>
      <c r="L4490" s="1">
        <v>2010</v>
      </c>
      <c r="M4490" t="s">
        <v>572</v>
      </c>
      <c r="N4490">
        <v>6.8</v>
      </c>
      <c r="O4490">
        <v>1.85</v>
      </c>
      <c r="P4490">
        <v>0</v>
      </c>
      <c r="Q4490">
        <v>112</v>
      </c>
      <c r="R4490">
        <v>11</v>
      </c>
      <c r="S4490">
        <v>271</v>
      </c>
      <c r="T4490" t="s">
        <v>4417</v>
      </c>
      <c r="U4490">
        <v>443</v>
      </c>
      <c r="V4490" t="s">
        <v>3384</v>
      </c>
      <c r="W4490">
        <v>20176</v>
      </c>
      <c r="X4490">
        <v>1452</v>
      </c>
      <c r="Y4490" t="s">
        <v>3419</v>
      </c>
      <c r="Z4490">
        <v>1</v>
      </c>
      <c r="AA4490" t="s">
        <v>21787</v>
      </c>
      <c r="AB4490" t="s">
        <v>21788</v>
      </c>
      <c r="AC4490">
        <v>73</v>
      </c>
      <c r="AD4490">
        <v>298</v>
      </c>
    </row>
    <row r="4491" spans="1:30" x14ac:dyDescent="0.35">
      <c r="A4491" t="s">
        <v>23</v>
      </c>
      <c r="B4491" t="s">
        <v>6086</v>
      </c>
      <c r="C4491" t="s">
        <v>21789</v>
      </c>
      <c r="D4491">
        <v>88</v>
      </c>
      <c r="E4491" s="4">
        <v>1000000</v>
      </c>
      <c r="F4491" s="4">
        <v>21210</v>
      </c>
      <c r="G4491" s="3">
        <f>movie_metadata[[#This Row],[New_gross]]-movie_metadata[[#This Row],[New_budget]]</f>
        <v>-978790</v>
      </c>
      <c r="H4491" s="3" t="str">
        <f>IF(movie_metadata[[#This Row],[Profit/Loss_in money]]&gt;0,"Profit","Loss")</f>
        <v>Loss</v>
      </c>
      <c r="I4491" t="s">
        <v>26</v>
      </c>
      <c r="J4491" t="s">
        <v>27</v>
      </c>
      <c r="K4491" t="s">
        <v>1001</v>
      </c>
      <c r="L4491" s="1">
        <v>1998</v>
      </c>
      <c r="M4491" t="s">
        <v>572</v>
      </c>
      <c r="N4491">
        <v>6.1</v>
      </c>
      <c r="O4491">
        <v>1.85</v>
      </c>
      <c r="P4491">
        <v>157</v>
      </c>
      <c r="Q4491">
        <v>33</v>
      </c>
      <c r="R4491">
        <v>29</v>
      </c>
      <c r="S4491">
        <v>117</v>
      </c>
      <c r="T4491" t="s">
        <v>4234</v>
      </c>
      <c r="U4491">
        <v>499</v>
      </c>
      <c r="V4491" t="s">
        <v>2124</v>
      </c>
      <c r="W4491">
        <v>2735</v>
      </c>
      <c r="X4491">
        <v>1141</v>
      </c>
      <c r="Y4491" t="s">
        <v>16010</v>
      </c>
      <c r="Z4491">
        <v>0</v>
      </c>
      <c r="AA4491" t="s">
        <v>21790</v>
      </c>
      <c r="AB4491" t="s">
        <v>21791</v>
      </c>
      <c r="AC4491">
        <v>52</v>
      </c>
      <c r="AD4491">
        <v>230</v>
      </c>
    </row>
    <row r="4492" spans="1:30" x14ac:dyDescent="0.35">
      <c r="A4492" t="s">
        <v>23</v>
      </c>
      <c r="B4492" t="s">
        <v>21792</v>
      </c>
      <c r="C4492" t="s">
        <v>21793</v>
      </c>
      <c r="D4492">
        <v>105</v>
      </c>
      <c r="E4492" s="4">
        <v>1000000</v>
      </c>
      <c r="F4492" s="4">
        <v>42556838.428571425</v>
      </c>
      <c r="G4492" s="3">
        <f>movie_metadata[[#This Row],[New_gross]]-movie_metadata[[#This Row],[New_budget]]</f>
        <v>41556838.428571425</v>
      </c>
      <c r="H4492" s="3" t="str">
        <f>IF(movie_metadata[[#This Row],[Profit/Loss_in money]]&gt;0,"Profit","Loss")</f>
        <v>Profit</v>
      </c>
      <c r="I4492" t="s">
        <v>26</v>
      </c>
      <c r="J4492" t="s">
        <v>27</v>
      </c>
      <c r="K4492" t="s">
        <v>4814</v>
      </c>
      <c r="L4492" s="1">
        <v>1999</v>
      </c>
      <c r="M4492" t="s">
        <v>572</v>
      </c>
      <c r="N4492">
        <v>5.2</v>
      </c>
      <c r="O4492">
        <v>2.35</v>
      </c>
      <c r="P4492">
        <v>27</v>
      </c>
      <c r="Q4492">
        <v>8</v>
      </c>
      <c r="R4492">
        <v>5</v>
      </c>
      <c r="S4492">
        <v>73</v>
      </c>
      <c r="T4492" t="s">
        <v>21794</v>
      </c>
      <c r="U4492">
        <v>590</v>
      </c>
      <c r="V4492" t="s">
        <v>21795</v>
      </c>
      <c r="W4492">
        <v>1434</v>
      </c>
      <c r="X4492">
        <v>1042</v>
      </c>
      <c r="Y4492" t="s">
        <v>21796</v>
      </c>
      <c r="Z4492">
        <v>2</v>
      </c>
      <c r="AA4492" t="s">
        <v>21797</v>
      </c>
      <c r="AB4492" t="s">
        <v>21798</v>
      </c>
      <c r="AC4492">
        <v>43</v>
      </c>
      <c r="AD4492">
        <v>231</v>
      </c>
    </row>
    <row r="4493" spans="1:30" x14ac:dyDescent="0.35">
      <c r="A4493" t="s">
        <v>23</v>
      </c>
      <c r="B4493" t="s">
        <v>21799</v>
      </c>
      <c r="C4493" t="s">
        <v>21800</v>
      </c>
      <c r="D4493">
        <v>98</v>
      </c>
      <c r="E4493" s="4">
        <v>31761030.927835051</v>
      </c>
      <c r="F4493" s="4">
        <v>22434</v>
      </c>
      <c r="G4493" s="3">
        <f>movie_metadata[[#This Row],[New_gross]]-movie_metadata[[#This Row],[New_budget]]</f>
        <v>-31738596.927835051</v>
      </c>
      <c r="H4493" s="3" t="str">
        <f>IF(movie_metadata[[#This Row],[Profit/Loss_in money]]&gt;0,"Profit","Loss")</f>
        <v>Loss</v>
      </c>
      <c r="I4493" t="s">
        <v>26</v>
      </c>
      <c r="J4493" t="s">
        <v>27</v>
      </c>
      <c r="K4493" t="s">
        <v>2520</v>
      </c>
      <c r="L4493" s="1">
        <v>1996</v>
      </c>
      <c r="M4493" t="s">
        <v>572</v>
      </c>
      <c r="N4493">
        <v>6.9</v>
      </c>
      <c r="O4493">
        <v>1.85</v>
      </c>
      <c r="P4493">
        <v>43</v>
      </c>
      <c r="Q4493">
        <v>95</v>
      </c>
      <c r="R4493">
        <v>8</v>
      </c>
      <c r="S4493">
        <v>14</v>
      </c>
      <c r="T4493" t="s">
        <v>21801</v>
      </c>
      <c r="U4493">
        <v>96</v>
      </c>
      <c r="V4493" t="s">
        <v>21802</v>
      </c>
      <c r="W4493">
        <v>334</v>
      </c>
      <c r="X4493">
        <v>196</v>
      </c>
      <c r="Y4493" t="s">
        <v>21803</v>
      </c>
      <c r="Z4493">
        <v>1</v>
      </c>
      <c r="AA4493" t="s">
        <v>21804</v>
      </c>
      <c r="AB4493" t="s">
        <v>21805</v>
      </c>
      <c r="AC4493">
        <v>17</v>
      </c>
      <c r="AD4493">
        <v>71</v>
      </c>
    </row>
    <row r="4494" spans="1:30" x14ac:dyDescent="0.35">
      <c r="A4494" t="s">
        <v>23</v>
      </c>
      <c r="B4494" t="s">
        <v>7554</v>
      </c>
      <c r="C4494" t="s">
        <v>21806</v>
      </c>
      <c r="D4494">
        <v>82</v>
      </c>
      <c r="E4494" s="4">
        <v>1000000</v>
      </c>
      <c r="F4494" s="4">
        <v>12996</v>
      </c>
      <c r="G4494" s="3">
        <f>movie_metadata[[#This Row],[New_gross]]-movie_metadata[[#This Row],[New_budget]]</f>
        <v>-987004</v>
      </c>
      <c r="H4494" s="3" t="str">
        <f>IF(movie_metadata[[#This Row],[Profit/Loss_in money]]&gt;0,"Profit","Loss")</f>
        <v>Loss</v>
      </c>
      <c r="I4494" t="s">
        <v>26</v>
      </c>
      <c r="J4494" t="s">
        <v>27</v>
      </c>
      <c r="K4494" t="s">
        <v>963</v>
      </c>
      <c r="L4494" s="1">
        <v>2000</v>
      </c>
      <c r="M4494" t="s">
        <v>572</v>
      </c>
      <c r="N4494">
        <v>6</v>
      </c>
      <c r="O4494">
        <v>1.85</v>
      </c>
      <c r="P4494">
        <v>210</v>
      </c>
      <c r="Q4494">
        <v>29</v>
      </c>
      <c r="R4494">
        <v>82</v>
      </c>
      <c r="S4494">
        <v>490</v>
      </c>
      <c r="T4494" t="s">
        <v>645</v>
      </c>
      <c r="U4494">
        <v>2000</v>
      </c>
      <c r="V4494" t="s">
        <v>227</v>
      </c>
      <c r="W4494">
        <v>1938</v>
      </c>
      <c r="X4494">
        <v>3905</v>
      </c>
      <c r="Y4494" t="s">
        <v>1884</v>
      </c>
      <c r="Z4494">
        <v>0</v>
      </c>
      <c r="AA4494" t="s">
        <v>21807</v>
      </c>
      <c r="AB4494" t="s">
        <v>21808</v>
      </c>
      <c r="AC4494">
        <v>54</v>
      </c>
      <c r="AD4494">
        <v>571</v>
      </c>
    </row>
    <row r="4495" spans="1:30" x14ac:dyDescent="0.35">
      <c r="A4495" t="s">
        <v>23</v>
      </c>
      <c r="B4495" t="s">
        <v>21809</v>
      </c>
      <c r="C4495" t="s">
        <v>21810</v>
      </c>
      <c r="D4495">
        <v>89</v>
      </c>
      <c r="E4495" s="4">
        <v>1000000</v>
      </c>
      <c r="F4495" s="4">
        <v>40807395.57333333</v>
      </c>
      <c r="G4495" s="3">
        <f>movie_metadata[[#This Row],[New_gross]]-movie_metadata[[#This Row],[New_budget]]</f>
        <v>39807395.57333333</v>
      </c>
      <c r="H4495" s="3" t="str">
        <f>IF(movie_metadata[[#This Row],[Profit/Loss_in money]]&gt;0,"Profit","Loss")</f>
        <v>Profit</v>
      </c>
      <c r="I4495" t="s">
        <v>26</v>
      </c>
      <c r="J4495" t="s">
        <v>27</v>
      </c>
      <c r="K4495" t="s">
        <v>1674</v>
      </c>
      <c r="L4495" s="1">
        <v>2009</v>
      </c>
      <c r="M4495" t="s">
        <v>60</v>
      </c>
      <c r="N4495">
        <v>6.3</v>
      </c>
      <c r="O4495">
        <v>1.78</v>
      </c>
      <c r="P4495">
        <v>143</v>
      </c>
      <c r="Q4495">
        <v>3</v>
      </c>
      <c r="R4495">
        <v>32</v>
      </c>
      <c r="S4495">
        <v>256</v>
      </c>
      <c r="T4495" t="s">
        <v>21811</v>
      </c>
      <c r="U4495">
        <v>386</v>
      </c>
      <c r="V4495" t="s">
        <v>21812</v>
      </c>
      <c r="W4495">
        <v>397</v>
      </c>
      <c r="X4495">
        <v>1647</v>
      </c>
      <c r="Y4495" t="s">
        <v>21813</v>
      </c>
      <c r="Z4495">
        <v>1</v>
      </c>
      <c r="AA4495" t="s">
        <v>21814</v>
      </c>
      <c r="AB4495" t="s">
        <v>21815</v>
      </c>
      <c r="AC4495">
        <v>6</v>
      </c>
      <c r="AD4495">
        <v>261</v>
      </c>
    </row>
    <row r="4496" spans="1:30" x14ac:dyDescent="0.35">
      <c r="A4496" t="s">
        <v>739</v>
      </c>
      <c r="B4496" t="s">
        <v>21816</v>
      </c>
      <c r="C4496" t="s">
        <v>21817</v>
      </c>
      <c r="D4496">
        <v>78</v>
      </c>
      <c r="E4496" s="4">
        <v>1000000</v>
      </c>
      <c r="F4496" s="4">
        <v>10018</v>
      </c>
      <c r="G4496" s="3">
        <f>movie_metadata[[#This Row],[New_gross]]-movie_metadata[[#This Row],[New_budget]]</f>
        <v>-989982</v>
      </c>
      <c r="H4496" s="3" t="str">
        <f>IF(movie_metadata[[#This Row],[Profit/Loss_in money]]&gt;0,"Profit","Loss")</f>
        <v>Loss</v>
      </c>
      <c r="I4496" t="s">
        <v>26</v>
      </c>
      <c r="J4496" t="s">
        <v>27</v>
      </c>
      <c r="K4496" t="s">
        <v>2118</v>
      </c>
      <c r="L4496" s="1">
        <v>2006</v>
      </c>
      <c r="M4496" t="s">
        <v>4815</v>
      </c>
      <c r="N4496">
        <v>6.1</v>
      </c>
      <c r="O4496">
        <v>1.85</v>
      </c>
      <c r="P4496">
        <v>244</v>
      </c>
      <c r="Q4496">
        <v>71</v>
      </c>
      <c r="R4496">
        <v>0</v>
      </c>
      <c r="S4496">
        <v>61</v>
      </c>
      <c r="T4496" t="s">
        <v>20646</v>
      </c>
      <c r="U4496">
        <v>262</v>
      </c>
      <c r="V4496" t="s">
        <v>21818</v>
      </c>
      <c r="W4496">
        <v>3228</v>
      </c>
      <c r="X4496">
        <v>509</v>
      </c>
      <c r="Y4496" t="s">
        <v>21819</v>
      </c>
      <c r="Z4496">
        <v>0</v>
      </c>
      <c r="AA4496" t="s">
        <v>21820</v>
      </c>
      <c r="AB4496" t="s">
        <v>21821</v>
      </c>
      <c r="AC4496">
        <v>31</v>
      </c>
      <c r="AD4496">
        <v>163</v>
      </c>
    </row>
    <row r="4497" spans="1:30" x14ac:dyDescent="0.35">
      <c r="A4497" t="s">
        <v>23</v>
      </c>
      <c r="B4497" t="s">
        <v>21822</v>
      </c>
      <c r="C4497" t="s">
        <v>21823</v>
      </c>
      <c r="D4497">
        <v>97</v>
      </c>
      <c r="E4497" s="4">
        <v>1000000</v>
      </c>
      <c r="F4497" s="4">
        <v>62480</v>
      </c>
      <c r="G4497" s="3">
        <f>movie_metadata[[#This Row],[New_gross]]-movie_metadata[[#This Row],[New_budget]]</f>
        <v>-937520</v>
      </c>
      <c r="H4497" s="3" t="str">
        <f>IF(movie_metadata[[#This Row],[Profit/Loss_in money]]&gt;0,"Profit","Loss")</f>
        <v>Loss</v>
      </c>
      <c r="I4497" t="s">
        <v>26</v>
      </c>
      <c r="J4497" t="s">
        <v>27</v>
      </c>
      <c r="K4497" t="s">
        <v>1841</v>
      </c>
      <c r="L4497" s="1">
        <v>2015</v>
      </c>
      <c r="M4497" t="s">
        <v>572</v>
      </c>
      <c r="N4497">
        <v>5.5</v>
      </c>
      <c r="O4497">
        <v>2.39</v>
      </c>
      <c r="P4497">
        <v>793</v>
      </c>
      <c r="Q4497">
        <v>36</v>
      </c>
      <c r="R4497">
        <v>4</v>
      </c>
      <c r="S4497">
        <v>150</v>
      </c>
      <c r="T4497" t="s">
        <v>21824</v>
      </c>
      <c r="U4497">
        <v>446</v>
      </c>
      <c r="V4497" t="s">
        <v>11375</v>
      </c>
      <c r="W4497">
        <v>1048</v>
      </c>
      <c r="X4497">
        <v>928</v>
      </c>
      <c r="Y4497" t="s">
        <v>21825</v>
      </c>
      <c r="Z4497">
        <v>1</v>
      </c>
      <c r="AA4497" t="s">
        <v>21826</v>
      </c>
      <c r="AB4497" t="s">
        <v>21827</v>
      </c>
      <c r="AC4497">
        <v>7</v>
      </c>
      <c r="AD4497">
        <v>171</v>
      </c>
    </row>
    <row r="4498" spans="1:30" x14ac:dyDescent="0.35">
      <c r="A4498" t="s">
        <v>23</v>
      </c>
      <c r="B4498" t="s">
        <v>21828</v>
      </c>
      <c r="C4498" t="s">
        <v>21829</v>
      </c>
      <c r="D4498">
        <v>81</v>
      </c>
      <c r="E4498" s="4">
        <v>1000000</v>
      </c>
      <c r="F4498" s="4">
        <v>6387</v>
      </c>
      <c r="G4498" s="3">
        <f>movie_metadata[[#This Row],[New_gross]]-movie_metadata[[#This Row],[New_budget]]</f>
        <v>-993613</v>
      </c>
      <c r="H4498" s="3" t="str">
        <f>IF(movie_metadata[[#This Row],[Profit/Loss_in money]]&gt;0,"Profit","Loss")</f>
        <v>Loss</v>
      </c>
      <c r="I4498" t="s">
        <v>26</v>
      </c>
      <c r="J4498" t="s">
        <v>27</v>
      </c>
      <c r="K4498" t="s">
        <v>2249</v>
      </c>
      <c r="L4498" s="1">
        <v>2006</v>
      </c>
      <c r="M4498" t="s">
        <v>572</v>
      </c>
      <c r="N4498">
        <v>6.9</v>
      </c>
      <c r="O4498">
        <v>1.85</v>
      </c>
      <c r="P4498">
        <v>0</v>
      </c>
      <c r="Q4498">
        <v>56</v>
      </c>
      <c r="R4498">
        <v>0</v>
      </c>
      <c r="S4498">
        <v>394</v>
      </c>
      <c r="T4498" t="s">
        <v>21830</v>
      </c>
      <c r="U4498">
        <v>975</v>
      </c>
      <c r="V4498" t="s">
        <v>2516</v>
      </c>
      <c r="W4498">
        <v>4862</v>
      </c>
      <c r="X4498">
        <v>2694</v>
      </c>
      <c r="Y4498" t="s">
        <v>21831</v>
      </c>
      <c r="Z4498">
        <v>0</v>
      </c>
      <c r="AA4498" t="s">
        <v>21832</v>
      </c>
      <c r="AB4498" t="s">
        <v>21833</v>
      </c>
      <c r="AC4498">
        <v>37</v>
      </c>
      <c r="AD4498">
        <v>645</v>
      </c>
    </row>
    <row r="4499" spans="1:30" x14ac:dyDescent="0.35">
      <c r="A4499" t="s">
        <v>23</v>
      </c>
      <c r="B4499" t="s">
        <v>19378</v>
      </c>
      <c r="C4499" t="s">
        <v>21834</v>
      </c>
      <c r="D4499">
        <v>90</v>
      </c>
      <c r="E4499" s="4">
        <v>59947149.532710284</v>
      </c>
      <c r="F4499" s="4">
        <v>5494</v>
      </c>
      <c r="G4499" s="3">
        <f>movie_metadata[[#This Row],[New_gross]]-movie_metadata[[#This Row],[New_budget]]</f>
        <v>-59941655.532710284</v>
      </c>
      <c r="H4499" s="3" t="str">
        <f>IF(movie_metadata[[#This Row],[Profit/Loss_in money]]&gt;0,"Profit","Loss")</f>
        <v>Loss</v>
      </c>
      <c r="I4499" t="s">
        <v>26</v>
      </c>
      <c r="J4499" t="s">
        <v>27</v>
      </c>
      <c r="K4499" t="s">
        <v>2520</v>
      </c>
      <c r="L4499" s="1">
        <v>1997</v>
      </c>
      <c r="M4499" t="s">
        <v>572</v>
      </c>
      <c r="N4499">
        <v>5.6</v>
      </c>
      <c r="O4499">
        <v>2.35</v>
      </c>
      <c r="P4499">
        <v>17</v>
      </c>
      <c r="Q4499">
        <v>8</v>
      </c>
      <c r="R4499">
        <v>18</v>
      </c>
      <c r="S4499">
        <v>422</v>
      </c>
      <c r="T4499" t="s">
        <v>1884</v>
      </c>
      <c r="U4499">
        <v>491</v>
      </c>
      <c r="V4499" t="s">
        <v>14812</v>
      </c>
      <c r="W4499">
        <v>377</v>
      </c>
      <c r="X4499">
        <v>2633</v>
      </c>
      <c r="Y4499" t="s">
        <v>2947</v>
      </c>
      <c r="Z4499">
        <v>3</v>
      </c>
      <c r="AA4499" t="s">
        <v>21835</v>
      </c>
      <c r="AB4499" t="s">
        <v>21836</v>
      </c>
      <c r="AC4499">
        <v>13</v>
      </c>
      <c r="AD4499">
        <v>490</v>
      </c>
    </row>
    <row r="4500" spans="1:30" x14ac:dyDescent="0.35">
      <c r="A4500" t="s">
        <v>23</v>
      </c>
      <c r="B4500" t="s">
        <v>21837</v>
      </c>
      <c r="C4500" t="s">
        <v>21838</v>
      </c>
      <c r="D4500">
        <v>97</v>
      </c>
      <c r="E4500" s="4">
        <v>1000000</v>
      </c>
      <c r="F4500" s="4">
        <v>11641988</v>
      </c>
      <c r="G4500" s="3">
        <f>movie_metadata[[#This Row],[New_gross]]-movie_metadata[[#This Row],[New_budget]]</f>
        <v>10641988</v>
      </c>
      <c r="H4500" s="3" t="str">
        <f>IF(movie_metadata[[#This Row],[Profit/Loss_in money]]&gt;0,"Profit","Loss")</f>
        <v>Profit</v>
      </c>
      <c r="I4500" t="s">
        <v>26</v>
      </c>
      <c r="J4500" t="s">
        <v>27</v>
      </c>
      <c r="K4500" t="s">
        <v>21839</v>
      </c>
      <c r="L4500" s="1">
        <v>2005</v>
      </c>
      <c r="M4500" t="s">
        <v>572</v>
      </c>
      <c r="N4500">
        <v>1.9</v>
      </c>
      <c r="O4500">
        <v>1.78</v>
      </c>
      <c r="P4500">
        <v>128</v>
      </c>
      <c r="Q4500">
        <v>3</v>
      </c>
      <c r="R4500">
        <v>0</v>
      </c>
      <c r="S4500">
        <v>94</v>
      </c>
      <c r="T4500" t="s">
        <v>21840</v>
      </c>
      <c r="U4500">
        <v>639</v>
      </c>
      <c r="V4500" t="s">
        <v>21841</v>
      </c>
      <c r="W4500">
        <v>534</v>
      </c>
      <c r="X4500">
        <v>1188</v>
      </c>
      <c r="Y4500" t="s">
        <v>21842</v>
      </c>
      <c r="Z4500">
        <v>2</v>
      </c>
      <c r="AA4500" t="s">
        <v>21843</v>
      </c>
      <c r="AB4500" t="s">
        <v>21844</v>
      </c>
      <c r="AC4500">
        <v>9</v>
      </c>
      <c r="AD4500">
        <v>361</v>
      </c>
    </row>
    <row r="4501" spans="1:30" x14ac:dyDescent="0.35">
      <c r="A4501" t="s">
        <v>23</v>
      </c>
      <c r="B4501" t="s">
        <v>10452</v>
      </c>
      <c r="C4501" t="s">
        <v>21845</v>
      </c>
      <c r="D4501">
        <v>88</v>
      </c>
      <c r="E4501" s="4">
        <v>1000000</v>
      </c>
      <c r="F4501" s="4">
        <v>721</v>
      </c>
      <c r="G4501" s="3">
        <f>movie_metadata[[#This Row],[New_gross]]-movie_metadata[[#This Row],[New_budget]]</f>
        <v>-999279</v>
      </c>
      <c r="H4501" s="3" t="str">
        <f>IF(movie_metadata[[#This Row],[Profit/Loss_in money]]&gt;0,"Profit","Loss")</f>
        <v>Loss</v>
      </c>
      <c r="I4501" t="s">
        <v>26</v>
      </c>
      <c r="J4501" t="s">
        <v>754</v>
      </c>
      <c r="K4501" t="s">
        <v>769</v>
      </c>
      <c r="L4501" s="1">
        <v>2006</v>
      </c>
      <c r="M4501" t="s">
        <v>572</v>
      </c>
      <c r="N4501">
        <v>4.0999999999999996</v>
      </c>
      <c r="O4501">
        <v>1.85</v>
      </c>
      <c r="P4501">
        <v>42</v>
      </c>
      <c r="Q4501">
        <v>8</v>
      </c>
      <c r="R4501">
        <v>53</v>
      </c>
      <c r="S4501">
        <v>176</v>
      </c>
      <c r="T4501" t="s">
        <v>21846</v>
      </c>
      <c r="U4501">
        <v>563</v>
      </c>
      <c r="V4501" t="s">
        <v>3880</v>
      </c>
      <c r="W4501">
        <v>783</v>
      </c>
      <c r="X4501">
        <v>1284</v>
      </c>
      <c r="Y4501" t="s">
        <v>21847</v>
      </c>
      <c r="Z4501">
        <v>2</v>
      </c>
      <c r="AA4501" t="s">
        <v>21848</v>
      </c>
      <c r="AB4501" t="s">
        <v>21849</v>
      </c>
      <c r="AC4501">
        <v>12</v>
      </c>
      <c r="AD4501">
        <v>288</v>
      </c>
    </row>
    <row r="4502" spans="1:30" x14ac:dyDescent="0.35">
      <c r="A4502" t="s">
        <v>23</v>
      </c>
      <c r="B4502" t="s">
        <v>7521</v>
      </c>
      <c r="C4502" t="s">
        <v>21850</v>
      </c>
      <c r="D4502">
        <v>96</v>
      </c>
      <c r="E4502" s="4">
        <v>1500000</v>
      </c>
      <c r="F4502" s="4">
        <v>703</v>
      </c>
      <c r="G4502" s="3">
        <f>movie_metadata[[#This Row],[New_gross]]-movie_metadata[[#This Row],[New_budget]]</f>
        <v>-1499297</v>
      </c>
      <c r="H4502" s="3" t="str">
        <f>IF(movie_metadata[[#This Row],[Profit/Loss_in money]]&gt;0,"Profit","Loss")</f>
        <v>Loss</v>
      </c>
      <c r="I4502" t="s">
        <v>26</v>
      </c>
      <c r="J4502" t="s">
        <v>27</v>
      </c>
      <c r="K4502" t="s">
        <v>2520</v>
      </c>
      <c r="L4502" s="1">
        <v>2001</v>
      </c>
      <c r="M4502" t="s">
        <v>572</v>
      </c>
      <c r="N4502">
        <v>5.4</v>
      </c>
      <c r="O4502">
        <v>1.85</v>
      </c>
      <c r="P4502">
        <v>47</v>
      </c>
      <c r="Q4502">
        <v>9</v>
      </c>
      <c r="R4502">
        <v>436</v>
      </c>
      <c r="S4502">
        <v>4</v>
      </c>
      <c r="T4502" t="s">
        <v>7521</v>
      </c>
      <c r="U4502">
        <v>474</v>
      </c>
      <c r="V4502" t="s">
        <v>11223</v>
      </c>
      <c r="W4502">
        <v>480</v>
      </c>
      <c r="X4502">
        <v>920</v>
      </c>
      <c r="Y4502" t="s">
        <v>21851</v>
      </c>
      <c r="Z4502">
        <v>3</v>
      </c>
      <c r="AA4502" t="s">
        <v>21852</v>
      </c>
      <c r="AB4502" t="s">
        <v>21853</v>
      </c>
      <c r="AC4502">
        <v>21</v>
      </c>
      <c r="AD4502">
        <v>436</v>
      </c>
    </row>
    <row r="4503" spans="1:30" x14ac:dyDescent="0.35">
      <c r="A4503" t="s">
        <v>23</v>
      </c>
      <c r="B4503" t="s">
        <v>21854</v>
      </c>
      <c r="C4503" t="s">
        <v>21855</v>
      </c>
      <c r="D4503">
        <v>105</v>
      </c>
      <c r="E4503" s="4">
        <v>1000000</v>
      </c>
      <c r="F4503" s="4">
        <v>41403387.075000003</v>
      </c>
      <c r="G4503" s="3">
        <f>movie_metadata[[#This Row],[New_gross]]-movie_metadata[[#This Row],[New_budget]]</f>
        <v>40403387.075000003</v>
      </c>
      <c r="H4503" s="3" t="str">
        <f>IF(movie_metadata[[#This Row],[Profit/Loss_in money]]&gt;0,"Profit","Loss")</f>
        <v>Profit</v>
      </c>
      <c r="I4503" t="s">
        <v>2765</v>
      </c>
      <c r="J4503" t="s">
        <v>2900</v>
      </c>
      <c r="K4503" t="s">
        <v>4814</v>
      </c>
      <c r="L4503" s="1">
        <v>2013</v>
      </c>
      <c r="M4503" t="s">
        <v>4815</v>
      </c>
      <c r="N4503">
        <v>6.8</v>
      </c>
      <c r="O4503">
        <v>1.85</v>
      </c>
      <c r="P4503">
        <v>0</v>
      </c>
      <c r="Q4503">
        <v>87</v>
      </c>
      <c r="R4503">
        <v>50</v>
      </c>
      <c r="S4503">
        <v>8</v>
      </c>
      <c r="T4503" t="s">
        <v>21856</v>
      </c>
      <c r="U4503">
        <v>327</v>
      </c>
      <c r="V4503" t="s">
        <v>21857</v>
      </c>
      <c r="W4503">
        <v>3499</v>
      </c>
      <c r="X4503">
        <v>351</v>
      </c>
      <c r="Y4503" t="s">
        <v>21858</v>
      </c>
      <c r="Z4503">
        <v>0</v>
      </c>
      <c r="AA4503" t="s">
        <v>21859</v>
      </c>
      <c r="AB4503" t="s">
        <v>21860</v>
      </c>
      <c r="AC4503">
        <v>15</v>
      </c>
      <c r="AD4503">
        <v>9</v>
      </c>
    </row>
    <row r="4504" spans="1:30" x14ac:dyDescent="0.35">
      <c r="A4504" t="s">
        <v>23</v>
      </c>
      <c r="B4504" t="s">
        <v>21861</v>
      </c>
      <c r="C4504" t="s">
        <v>21862</v>
      </c>
      <c r="D4504">
        <v>90</v>
      </c>
      <c r="E4504" s="4">
        <v>1000000</v>
      </c>
      <c r="F4504" s="4">
        <v>51002419.543624163</v>
      </c>
      <c r="G4504" s="3">
        <f>movie_metadata[[#This Row],[New_gross]]-movie_metadata[[#This Row],[New_budget]]</f>
        <v>50002419.543624163</v>
      </c>
      <c r="H4504" s="3" t="str">
        <f>IF(movie_metadata[[#This Row],[Profit/Loss_in money]]&gt;0,"Profit","Loss")</f>
        <v>Profit</v>
      </c>
      <c r="I4504" t="s">
        <v>21863</v>
      </c>
      <c r="J4504" t="s">
        <v>21864</v>
      </c>
      <c r="K4504" t="s">
        <v>3049</v>
      </c>
      <c r="L4504" s="1">
        <v>2015</v>
      </c>
      <c r="M4504" t="s">
        <v>60</v>
      </c>
      <c r="N4504">
        <v>7</v>
      </c>
      <c r="O4504">
        <v>2.35</v>
      </c>
      <c r="P4504">
        <v>259</v>
      </c>
      <c r="Q4504">
        <v>6</v>
      </c>
      <c r="R4504">
        <v>3</v>
      </c>
      <c r="S4504">
        <v>4</v>
      </c>
      <c r="T4504" t="s">
        <v>21865</v>
      </c>
      <c r="U4504">
        <v>7</v>
      </c>
      <c r="V4504" t="s">
        <v>21866</v>
      </c>
      <c r="W4504">
        <v>876</v>
      </c>
      <c r="X4504">
        <v>19</v>
      </c>
      <c r="Y4504" t="s">
        <v>21867</v>
      </c>
      <c r="Z4504">
        <v>9</v>
      </c>
      <c r="AA4504" t="s">
        <v>21868</v>
      </c>
      <c r="AB4504" t="s">
        <v>21869</v>
      </c>
      <c r="AC4504">
        <v>15</v>
      </c>
      <c r="AD4504">
        <v>5</v>
      </c>
    </row>
    <row r="4505" spans="1:30" x14ac:dyDescent="0.35">
      <c r="A4505" t="s">
        <v>23</v>
      </c>
      <c r="B4505" t="s">
        <v>21870</v>
      </c>
      <c r="C4505" t="s">
        <v>21871</v>
      </c>
      <c r="D4505">
        <v>76</v>
      </c>
      <c r="E4505" s="4">
        <v>1000000</v>
      </c>
      <c r="F4505" s="4">
        <v>49321125.367567569</v>
      </c>
      <c r="G4505" s="3">
        <f>movie_metadata[[#This Row],[New_gross]]-movie_metadata[[#This Row],[New_budget]]</f>
        <v>48321125.367567569</v>
      </c>
      <c r="H4505" s="3" t="str">
        <f>IF(movie_metadata[[#This Row],[Profit/Loss_in money]]&gt;0,"Profit","Loss")</f>
        <v>Profit</v>
      </c>
      <c r="I4505" t="s">
        <v>26</v>
      </c>
      <c r="J4505" t="s">
        <v>27</v>
      </c>
      <c r="K4505" t="s">
        <v>206</v>
      </c>
      <c r="L4505" s="1">
        <v>2006</v>
      </c>
      <c r="M4505" t="s">
        <v>4815</v>
      </c>
      <c r="N4505">
        <v>6.7</v>
      </c>
      <c r="O4505">
        <v>1.85</v>
      </c>
      <c r="P4505">
        <v>501</v>
      </c>
      <c r="Q4505">
        <v>14</v>
      </c>
      <c r="R4505">
        <v>57</v>
      </c>
      <c r="S4505">
        <v>228</v>
      </c>
      <c r="T4505" t="s">
        <v>18506</v>
      </c>
      <c r="U4505">
        <v>442</v>
      </c>
      <c r="V4505" t="s">
        <v>21872</v>
      </c>
      <c r="W4505">
        <v>9190</v>
      </c>
      <c r="X4505">
        <v>1635</v>
      </c>
      <c r="Y4505" t="s">
        <v>21873</v>
      </c>
      <c r="Z4505">
        <v>0</v>
      </c>
      <c r="AA4505" t="s">
        <v>21874</v>
      </c>
      <c r="AB4505" t="s">
        <v>21875</v>
      </c>
      <c r="AC4505">
        <v>75</v>
      </c>
      <c r="AD4505">
        <v>403</v>
      </c>
    </row>
    <row r="4506" spans="1:30" x14ac:dyDescent="0.35">
      <c r="A4506" t="s">
        <v>23</v>
      </c>
      <c r="B4506" t="s">
        <v>21876</v>
      </c>
      <c r="C4506" t="s">
        <v>21877</v>
      </c>
      <c r="D4506">
        <v>96</v>
      </c>
      <c r="E4506" s="4">
        <v>1000000</v>
      </c>
      <c r="F4506" s="4">
        <v>43398733.811881185</v>
      </c>
      <c r="G4506" s="3">
        <f>movie_metadata[[#This Row],[New_gross]]-movie_metadata[[#This Row],[New_budget]]</f>
        <v>42398733.811881185</v>
      </c>
      <c r="H4506" s="3" t="str">
        <f>IF(movie_metadata[[#This Row],[Profit/Loss_in money]]&gt;0,"Profit","Loss")</f>
        <v>Profit</v>
      </c>
      <c r="I4506" t="s">
        <v>26</v>
      </c>
      <c r="J4506" t="s">
        <v>27</v>
      </c>
      <c r="K4506" t="s">
        <v>2520</v>
      </c>
      <c r="L4506" s="1">
        <v>2014</v>
      </c>
      <c r="M4506" t="s">
        <v>60</v>
      </c>
      <c r="N4506">
        <v>5.8</v>
      </c>
      <c r="O4506">
        <v>1.78</v>
      </c>
      <c r="P4506">
        <v>903</v>
      </c>
      <c r="Q4506">
        <v>20</v>
      </c>
      <c r="R4506">
        <v>0</v>
      </c>
      <c r="S4506">
        <v>396</v>
      </c>
      <c r="T4506" t="s">
        <v>3677</v>
      </c>
      <c r="U4506">
        <v>782</v>
      </c>
      <c r="V4506" t="s">
        <v>9414</v>
      </c>
      <c r="W4506">
        <v>1359</v>
      </c>
      <c r="X4506">
        <v>2607</v>
      </c>
      <c r="Y4506" t="s">
        <v>1187</v>
      </c>
      <c r="Z4506">
        <v>1</v>
      </c>
      <c r="AA4506" t="s">
        <v>21878</v>
      </c>
      <c r="AB4506" t="s">
        <v>21879</v>
      </c>
      <c r="AC4506">
        <v>8</v>
      </c>
      <c r="AD4506">
        <v>490</v>
      </c>
    </row>
    <row r="4507" spans="1:30" x14ac:dyDescent="0.35">
      <c r="A4507" t="s">
        <v>23</v>
      </c>
      <c r="B4507" t="s">
        <v>21880</v>
      </c>
      <c r="C4507" t="s">
        <v>21881</v>
      </c>
      <c r="D4507">
        <v>99</v>
      </c>
      <c r="E4507" s="4">
        <v>1000000</v>
      </c>
      <c r="F4507" s="4">
        <v>37462652.234482758</v>
      </c>
      <c r="G4507" s="3">
        <f>movie_metadata[[#This Row],[New_gross]]-movie_metadata[[#This Row],[New_budget]]</f>
        <v>36462652.234482758</v>
      </c>
      <c r="H4507" s="3" t="str">
        <f>IF(movie_metadata[[#This Row],[Profit/Loss_in money]]&gt;0,"Profit","Loss")</f>
        <v>Profit</v>
      </c>
      <c r="I4507" t="s">
        <v>26</v>
      </c>
      <c r="J4507" t="s">
        <v>27</v>
      </c>
      <c r="K4507" t="s">
        <v>2118</v>
      </c>
      <c r="L4507" s="1">
        <v>2006</v>
      </c>
      <c r="M4507" t="s">
        <v>572</v>
      </c>
      <c r="N4507">
        <v>6.2</v>
      </c>
      <c r="O4507">
        <v>2.35</v>
      </c>
      <c r="P4507">
        <v>138</v>
      </c>
      <c r="Q4507">
        <v>23</v>
      </c>
      <c r="R4507">
        <v>0</v>
      </c>
      <c r="S4507">
        <v>131</v>
      </c>
      <c r="T4507" t="s">
        <v>391</v>
      </c>
      <c r="U4507">
        <v>363</v>
      </c>
      <c r="V4507" t="s">
        <v>21882</v>
      </c>
      <c r="W4507">
        <v>1420</v>
      </c>
      <c r="X4507">
        <v>997</v>
      </c>
      <c r="Y4507" t="s">
        <v>21883</v>
      </c>
      <c r="Z4507">
        <v>2</v>
      </c>
      <c r="AA4507" t="s">
        <v>21884</v>
      </c>
      <c r="AB4507" t="s">
        <v>21885</v>
      </c>
      <c r="AC4507">
        <v>26</v>
      </c>
      <c r="AD4507">
        <v>275</v>
      </c>
    </row>
    <row r="4508" spans="1:30" x14ac:dyDescent="0.35">
      <c r="A4508" t="s">
        <v>23</v>
      </c>
      <c r="B4508" t="s">
        <v>21886</v>
      </c>
      <c r="C4508" t="s">
        <v>21887</v>
      </c>
      <c r="D4508">
        <v>90</v>
      </c>
      <c r="E4508" s="4">
        <v>1000000</v>
      </c>
      <c r="F4508" s="4">
        <v>8524723.4000000004</v>
      </c>
      <c r="G4508" s="3">
        <f>movie_metadata[[#This Row],[New_gross]]-movie_metadata[[#This Row],[New_budget]]</f>
        <v>7524723.4000000004</v>
      </c>
      <c r="H4508" s="3" t="str">
        <f>IF(movie_metadata[[#This Row],[Profit/Loss_in money]]&gt;0,"Profit","Loss")</f>
        <v>Profit</v>
      </c>
      <c r="I4508" t="s">
        <v>26</v>
      </c>
      <c r="J4508" t="s">
        <v>27</v>
      </c>
      <c r="K4508" t="s">
        <v>1664</v>
      </c>
      <c r="L4508" s="1">
        <v>2009</v>
      </c>
      <c r="M4508" t="s">
        <v>572</v>
      </c>
      <c r="N4508">
        <v>2.8</v>
      </c>
      <c r="O4508">
        <v>16</v>
      </c>
      <c r="P4508">
        <v>297</v>
      </c>
      <c r="Q4508">
        <v>6</v>
      </c>
      <c r="R4508">
        <v>15</v>
      </c>
      <c r="S4508">
        <v>106</v>
      </c>
      <c r="T4508" t="s">
        <v>21888</v>
      </c>
      <c r="U4508">
        <v>984</v>
      </c>
      <c r="V4508" t="s">
        <v>17709</v>
      </c>
      <c r="W4508">
        <v>1612</v>
      </c>
      <c r="X4508">
        <v>1752</v>
      </c>
      <c r="Y4508" t="s">
        <v>21889</v>
      </c>
      <c r="Z4508">
        <v>4</v>
      </c>
      <c r="AA4508" t="s">
        <v>21890</v>
      </c>
      <c r="AB4508" t="s">
        <v>21891</v>
      </c>
      <c r="AC4508">
        <v>28</v>
      </c>
      <c r="AD4508">
        <v>157</v>
      </c>
    </row>
    <row r="4509" spans="1:30" x14ac:dyDescent="0.35">
      <c r="A4509" t="s">
        <v>739</v>
      </c>
      <c r="B4509" t="s">
        <v>16431</v>
      </c>
      <c r="C4509" t="s">
        <v>21892</v>
      </c>
      <c r="D4509">
        <v>94</v>
      </c>
      <c r="E4509" s="4">
        <v>7492857.1428571427</v>
      </c>
      <c r="F4509" s="4">
        <v>55856656.279220782</v>
      </c>
      <c r="G4509" s="3">
        <f>movie_metadata[[#This Row],[New_gross]]-movie_metadata[[#This Row],[New_budget]]</f>
        <v>48363799.13636364</v>
      </c>
      <c r="H4509" s="3" t="str">
        <f>IF(movie_metadata[[#This Row],[Profit/Loss_in money]]&gt;0,"Profit","Loss")</f>
        <v>Profit</v>
      </c>
      <c r="I4509" t="s">
        <v>26</v>
      </c>
      <c r="J4509" t="s">
        <v>45</v>
      </c>
      <c r="K4509" t="s">
        <v>3402</v>
      </c>
      <c r="L4509" s="1">
        <v>1965</v>
      </c>
      <c r="M4509" t="s">
        <v>60</v>
      </c>
      <c r="N4509">
        <v>7.3</v>
      </c>
      <c r="O4509">
        <v>1.37</v>
      </c>
      <c r="P4509">
        <v>32</v>
      </c>
      <c r="Q4509">
        <v>12</v>
      </c>
      <c r="R4509">
        <v>82</v>
      </c>
      <c r="S4509">
        <v>47</v>
      </c>
      <c r="T4509" t="s">
        <v>14801</v>
      </c>
      <c r="U4509">
        <v>694</v>
      </c>
      <c r="V4509" t="s">
        <v>1687</v>
      </c>
      <c r="W4509">
        <v>340</v>
      </c>
      <c r="X4509">
        <v>964</v>
      </c>
      <c r="Y4509" t="s">
        <v>21893</v>
      </c>
      <c r="Z4509">
        <v>1</v>
      </c>
      <c r="AA4509" t="s">
        <v>21894</v>
      </c>
      <c r="AB4509" t="s">
        <v>21895</v>
      </c>
      <c r="AC4509">
        <v>7</v>
      </c>
      <c r="AD4509">
        <v>196</v>
      </c>
    </row>
    <row r="4510" spans="1:30" x14ac:dyDescent="0.35">
      <c r="A4510" t="s">
        <v>23</v>
      </c>
      <c r="B4510" t="s">
        <v>21896</v>
      </c>
      <c r="C4510" t="s">
        <v>21897</v>
      </c>
      <c r="D4510">
        <v>87</v>
      </c>
      <c r="E4510" s="4">
        <v>1000000</v>
      </c>
      <c r="F4510" s="4">
        <v>43398733.811881185</v>
      </c>
      <c r="G4510" s="3">
        <f>movie_metadata[[#This Row],[New_gross]]-movie_metadata[[#This Row],[New_budget]]</f>
        <v>42398733.811881185</v>
      </c>
      <c r="H4510" s="3" t="str">
        <f>IF(movie_metadata[[#This Row],[Profit/Loss_in money]]&gt;0,"Profit","Loss")</f>
        <v>Profit</v>
      </c>
      <c r="I4510" t="s">
        <v>26</v>
      </c>
      <c r="J4510" t="s">
        <v>27</v>
      </c>
      <c r="K4510" t="s">
        <v>3402</v>
      </c>
      <c r="L4510" s="1">
        <v>2004</v>
      </c>
      <c r="M4510" t="s">
        <v>82</v>
      </c>
      <c r="N4510">
        <v>5.8</v>
      </c>
      <c r="O4510">
        <v>2.35</v>
      </c>
      <c r="P4510">
        <v>141</v>
      </c>
      <c r="Q4510">
        <v>2</v>
      </c>
      <c r="R4510">
        <v>3</v>
      </c>
      <c r="S4510">
        <v>149</v>
      </c>
      <c r="T4510" t="s">
        <v>17036</v>
      </c>
      <c r="U4510">
        <v>767</v>
      </c>
      <c r="V4510" t="s">
        <v>6435</v>
      </c>
      <c r="W4510">
        <v>275</v>
      </c>
      <c r="X4510">
        <v>1593</v>
      </c>
      <c r="Y4510" t="s">
        <v>21898</v>
      </c>
      <c r="Z4510">
        <v>2</v>
      </c>
      <c r="AA4510" t="s">
        <v>62</v>
      </c>
      <c r="AB4510" t="s">
        <v>21899</v>
      </c>
      <c r="AC4510">
        <v>22</v>
      </c>
      <c r="AD4510">
        <v>282</v>
      </c>
    </row>
    <row r="4511" spans="1:30" x14ac:dyDescent="0.35">
      <c r="A4511" t="s">
        <v>23</v>
      </c>
      <c r="B4511" t="s">
        <v>6273</v>
      </c>
      <c r="C4511" t="s">
        <v>21900</v>
      </c>
      <c r="D4511">
        <v>93</v>
      </c>
      <c r="E4511" s="4">
        <v>41637095.477386937</v>
      </c>
      <c r="F4511" s="4">
        <v>44266402.593939394</v>
      </c>
      <c r="G4511" s="3">
        <f>movie_metadata[[#This Row],[New_gross]]-movie_metadata[[#This Row],[New_budget]]</f>
        <v>2629307.1165524572</v>
      </c>
      <c r="H4511" s="3" t="str">
        <f>IF(movie_metadata[[#This Row],[Profit/Loss_in money]]&gt;0,"Profit","Loss")</f>
        <v>Profit</v>
      </c>
      <c r="I4511" t="s">
        <v>26</v>
      </c>
      <c r="J4511" t="s">
        <v>27</v>
      </c>
      <c r="K4511" t="s">
        <v>3402</v>
      </c>
      <c r="L4511" s="1">
        <v>2008</v>
      </c>
      <c r="M4511" t="s">
        <v>572</v>
      </c>
      <c r="N4511">
        <v>6.5</v>
      </c>
      <c r="O4511">
        <v>1.85</v>
      </c>
      <c r="P4511">
        <v>599</v>
      </c>
      <c r="Q4511">
        <v>12</v>
      </c>
      <c r="R4511">
        <v>923</v>
      </c>
      <c r="S4511">
        <v>904</v>
      </c>
      <c r="T4511" t="s">
        <v>482</v>
      </c>
      <c r="U4511">
        <v>34000</v>
      </c>
      <c r="V4511" t="s">
        <v>340</v>
      </c>
      <c r="W4511">
        <v>3943</v>
      </c>
      <c r="X4511">
        <v>52113</v>
      </c>
      <c r="Y4511" t="s">
        <v>3001</v>
      </c>
      <c r="Z4511">
        <v>3</v>
      </c>
      <c r="AA4511" t="s">
        <v>21901</v>
      </c>
      <c r="AB4511" t="s">
        <v>21902</v>
      </c>
      <c r="AC4511">
        <v>24</v>
      </c>
      <c r="AD4511">
        <v>17000</v>
      </c>
    </row>
    <row r="4512" spans="1:30" x14ac:dyDescent="0.35">
      <c r="A4512" t="s">
        <v>23</v>
      </c>
      <c r="B4512" t="s">
        <v>21903</v>
      </c>
      <c r="C4512" t="s">
        <v>21904</v>
      </c>
      <c r="D4512">
        <v>90</v>
      </c>
      <c r="E4512" s="4">
        <v>1000000</v>
      </c>
      <c r="F4512" s="4">
        <v>47871522.055172414</v>
      </c>
      <c r="G4512" s="3">
        <f>movie_metadata[[#This Row],[New_gross]]-movie_metadata[[#This Row],[New_budget]]</f>
        <v>46871522.055172414</v>
      </c>
      <c r="H4512" s="3" t="str">
        <f>IF(movie_metadata[[#This Row],[Profit/Loss_in money]]&gt;0,"Profit","Loss")</f>
        <v>Profit</v>
      </c>
      <c r="I4512" t="s">
        <v>26</v>
      </c>
      <c r="J4512" t="s">
        <v>27</v>
      </c>
      <c r="K4512" t="s">
        <v>3402</v>
      </c>
      <c r="L4512" s="1">
        <v>2008</v>
      </c>
      <c r="M4512" t="s">
        <v>572</v>
      </c>
      <c r="N4512">
        <v>6.1</v>
      </c>
      <c r="O4512">
        <v>2.35</v>
      </c>
      <c r="P4512">
        <v>3</v>
      </c>
      <c r="Q4512">
        <v>1</v>
      </c>
      <c r="R4512">
        <v>0</v>
      </c>
      <c r="S4512">
        <v>171</v>
      </c>
      <c r="T4512" t="s">
        <v>16573</v>
      </c>
      <c r="U4512">
        <v>1000</v>
      </c>
      <c r="V4512" t="s">
        <v>301</v>
      </c>
      <c r="W4512">
        <v>33</v>
      </c>
      <c r="X4512">
        <v>1996</v>
      </c>
      <c r="Y4512" t="s">
        <v>21905</v>
      </c>
      <c r="Z4512">
        <v>5</v>
      </c>
      <c r="AA4512" t="s">
        <v>62</v>
      </c>
      <c r="AB4512" t="s">
        <v>21906</v>
      </c>
      <c r="AD4512">
        <v>618</v>
      </c>
    </row>
    <row r="4513" spans="1:30" x14ac:dyDescent="0.35">
      <c r="A4513" t="s">
        <v>23</v>
      </c>
      <c r="B4513" t="s">
        <v>21907</v>
      </c>
      <c r="C4513" t="s">
        <v>21908</v>
      </c>
      <c r="D4513">
        <v>89</v>
      </c>
      <c r="E4513" s="4">
        <v>500000</v>
      </c>
      <c r="F4513" s="4">
        <v>27178415.033333335</v>
      </c>
      <c r="G4513" s="3">
        <f>movie_metadata[[#This Row],[New_gross]]-movie_metadata[[#This Row],[New_budget]]</f>
        <v>26678415.033333335</v>
      </c>
      <c r="H4513" s="3" t="str">
        <f>IF(movie_metadata[[#This Row],[Profit/Loss_in money]]&gt;0,"Profit","Loss")</f>
        <v>Profit</v>
      </c>
      <c r="I4513" t="s">
        <v>26</v>
      </c>
      <c r="J4513" t="s">
        <v>27</v>
      </c>
      <c r="K4513" t="s">
        <v>12627</v>
      </c>
      <c r="L4513" s="1">
        <v>2009</v>
      </c>
      <c r="M4513" t="s">
        <v>572</v>
      </c>
      <c r="N4513">
        <v>5.0999999999999996</v>
      </c>
      <c r="O4513">
        <v>1.85</v>
      </c>
      <c r="P4513">
        <v>0</v>
      </c>
      <c r="Q4513">
        <v>64</v>
      </c>
      <c r="R4513">
        <v>23</v>
      </c>
      <c r="S4513">
        <v>23</v>
      </c>
      <c r="T4513" t="s">
        <v>21909</v>
      </c>
      <c r="U4513">
        <v>199</v>
      </c>
      <c r="V4513" t="s">
        <v>21910</v>
      </c>
      <c r="W4513">
        <v>3650</v>
      </c>
      <c r="X4513">
        <v>292</v>
      </c>
      <c r="Y4513" t="s">
        <v>21907</v>
      </c>
      <c r="Z4513">
        <v>0</v>
      </c>
      <c r="AA4513" t="s">
        <v>21911</v>
      </c>
      <c r="AB4513" t="s">
        <v>21912</v>
      </c>
      <c r="AC4513">
        <v>39</v>
      </c>
      <c r="AD4513">
        <v>37</v>
      </c>
    </row>
    <row r="4514" spans="1:30" x14ac:dyDescent="0.35">
      <c r="A4514" t="s">
        <v>23</v>
      </c>
      <c r="B4514" t="s">
        <v>21913</v>
      </c>
      <c r="C4514" t="s">
        <v>21914</v>
      </c>
      <c r="D4514">
        <v>83</v>
      </c>
      <c r="E4514" s="4">
        <v>1000000</v>
      </c>
      <c r="F4514" s="4">
        <v>17010646</v>
      </c>
      <c r="G4514" s="3">
        <f>movie_metadata[[#This Row],[New_gross]]-movie_metadata[[#This Row],[New_budget]]</f>
        <v>16010646</v>
      </c>
      <c r="H4514" s="3" t="str">
        <f>IF(movie_metadata[[#This Row],[Profit/Loss_in money]]&gt;0,"Profit","Loss")</f>
        <v>Profit</v>
      </c>
      <c r="I4514" t="s">
        <v>26</v>
      </c>
      <c r="J4514" t="s">
        <v>27</v>
      </c>
      <c r="K4514" t="s">
        <v>6392</v>
      </c>
      <c r="L4514" s="1">
        <v>2012</v>
      </c>
      <c r="M4514" t="s">
        <v>29</v>
      </c>
      <c r="N4514">
        <v>2.2000000000000002</v>
      </c>
      <c r="O4514">
        <v>1.78</v>
      </c>
      <c r="P4514">
        <v>150</v>
      </c>
      <c r="Q4514">
        <v>7</v>
      </c>
      <c r="R4514">
        <v>142</v>
      </c>
      <c r="S4514">
        <v>317</v>
      </c>
      <c r="T4514" t="s">
        <v>15593</v>
      </c>
      <c r="U4514">
        <v>458</v>
      </c>
      <c r="V4514" t="s">
        <v>21915</v>
      </c>
      <c r="W4514">
        <v>634</v>
      </c>
      <c r="X4514">
        <v>1549</v>
      </c>
      <c r="Y4514" t="s">
        <v>21916</v>
      </c>
      <c r="Z4514">
        <v>1</v>
      </c>
      <c r="AA4514" t="s">
        <v>21917</v>
      </c>
      <c r="AB4514" t="s">
        <v>21918</v>
      </c>
      <c r="AC4514">
        <v>14</v>
      </c>
      <c r="AD4514">
        <v>383</v>
      </c>
    </row>
    <row r="4515" spans="1:30" x14ac:dyDescent="0.35">
      <c r="A4515" t="s">
        <v>23</v>
      </c>
      <c r="B4515" t="s">
        <v>21919</v>
      </c>
      <c r="C4515" t="s">
        <v>21920</v>
      </c>
      <c r="D4515">
        <v>96</v>
      </c>
      <c r="E4515" s="4">
        <v>33862479.638009049</v>
      </c>
      <c r="F4515" s="4">
        <v>54058783.513157897</v>
      </c>
      <c r="G4515" s="3">
        <f>movie_metadata[[#This Row],[New_gross]]-movie_metadata[[#This Row],[New_budget]]</f>
        <v>20196303.875148848</v>
      </c>
      <c r="H4515" s="3" t="str">
        <f>IF(movie_metadata[[#This Row],[Profit/Loss_in money]]&gt;0,"Profit","Loss")</f>
        <v>Profit</v>
      </c>
      <c r="I4515" t="s">
        <v>2765</v>
      </c>
      <c r="J4515" t="s">
        <v>3558</v>
      </c>
      <c r="K4515" t="s">
        <v>206</v>
      </c>
      <c r="L4515" s="1">
        <v>2014</v>
      </c>
      <c r="M4515" t="s">
        <v>5598</v>
      </c>
      <c r="N4515">
        <v>7.2</v>
      </c>
      <c r="O4515">
        <v>2.35</v>
      </c>
      <c r="P4515">
        <v>68</v>
      </c>
      <c r="Q4515">
        <v>9</v>
      </c>
      <c r="R4515">
        <v>0</v>
      </c>
      <c r="S4515">
        <v>0</v>
      </c>
      <c r="T4515" t="s">
        <v>21921</v>
      </c>
      <c r="U4515">
        <v>90</v>
      </c>
      <c r="V4515" t="s">
        <v>21922</v>
      </c>
      <c r="W4515">
        <v>955</v>
      </c>
      <c r="X4515">
        <v>90</v>
      </c>
      <c r="Y4515" t="s">
        <v>21923</v>
      </c>
      <c r="Z4515">
        <v>0</v>
      </c>
      <c r="AA4515" t="s">
        <v>21924</v>
      </c>
      <c r="AB4515" t="s">
        <v>21925</v>
      </c>
      <c r="AC4515">
        <v>7</v>
      </c>
      <c r="AD4515">
        <v>0</v>
      </c>
    </row>
    <row r="4516" spans="1:30" x14ac:dyDescent="0.35">
      <c r="A4516" t="s">
        <v>23</v>
      </c>
      <c r="B4516" t="s">
        <v>21926</v>
      </c>
      <c r="C4516" t="s">
        <v>21927</v>
      </c>
      <c r="D4516">
        <v>90</v>
      </c>
      <c r="E4516" s="4">
        <v>1000000</v>
      </c>
      <c r="F4516" s="4">
        <v>38844610.303370789</v>
      </c>
      <c r="G4516" s="3">
        <f>movie_metadata[[#This Row],[New_gross]]-movie_metadata[[#This Row],[New_budget]]</f>
        <v>37844610.303370789</v>
      </c>
      <c r="H4516" s="3" t="str">
        <f>IF(movie_metadata[[#This Row],[Profit/Loss_in money]]&gt;0,"Profit","Loss")</f>
        <v>Profit</v>
      </c>
      <c r="I4516" t="s">
        <v>26</v>
      </c>
      <c r="J4516" t="s">
        <v>27</v>
      </c>
      <c r="K4516" t="s">
        <v>1407</v>
      </c>
      <c r="L4516" s="1">
        <v>2011</v>
      </c>
      <c r="M4516" t="s">
        <v>60</v>
      </c>
      <c r="N4516">
        <v>5.7</v>
      </c>
      <c r="O4516">
        <v>1.66</v>
      </c>
      <c r="P4516">
        <v>370</v>
      </c>
      <c r="Q4516">
        <v>21</v>
      </c>
      <c r="R4516">
        <v>0</v>
      </c>
      <c r="S4516">
        <v>360</v>
      </c>
      <c r="T4516" t="s">
        <v>20432</v>
      </c>
      <c r="U4516">
        <v>898</v>
      </c>
      <c r="V4516" t="s">
        <v>3335</v>
      </c>
      <c r="W4516">
        <v>982</v>
      </c>
      <c r="X4516">
        <v>2116</v>
      </c>
      <c r="Y4516" t="s">
        <v>1494</v>
      </c>
      <c r="Z4516">
        <v>1</v>
      </c>
      <c r="AA4516" t="s">
        <v>21928</v>
      </c>
      <c r="AB4516" t="s">
        <v>21929</v>
      </c>
      <c r="AC4516">
        <v>12</v>
      </c>
      <c r="AD4516">
        <v>395</v>
      </c>
    </row>
    <row r="4517" spans="1:30" x14ac:dyDescent="0.35">
      <c r="A4517" t="s">
        <v>23</v>
      </c>
      <c r="B4517" t="s">
        <v>21930</v>
      </c>
      <c r="C4517" t="s">
        <v>21931</v>
      </c>
      <c r="D4517">
        <v>138</v>
      </c>
      <c r="E4517" s="4">
        <v>1000000</v>
      </c>
      <c r="F4517" s="4">
        <v>30389904.25</v>
      </c>
      <c r="G4517" s="3">
        <f>movie_metadata[[#This Row],[New_gross]]-movie_metadata[[#This Row],[New_budget]]</f>
        <v>29389904.25</v>
      </c>
      <c r="H4517" s="3" t="str">
        <f>IF(movie_metadata[[#This Row],[Profit/Loss_in money]]&gt;0,"Profit","Loss")</f>
        <v>Profit</v>
      </c>
      <c r="I4517" t="s">
        <v>26</v>
      </c>
      <c r="J4517" t="s">
        <v>27</v>
      </c>
      <c r="K4517" t="s">
        <v>6408</v>
      </c>
      <c r="L4517" s="1">
        <v>2009</v>
      </c>
      <c r="M4517" t="s">
        <v>29</v>
      </c>
      <c r="N4517">
        <v>3.4</v>
      </c>
      <c r="O4517">
        <v>2.35</v>
      </c>
      <c r="P4517">
        <v>41</v>
      </c>
      <c r="Q4517">
        <v>1</v>
      </c>
      <c r="R4517">
        <v>105</v>
      </c>
      <c r="S4517">
        <v>110</v>
      </c>
      <c r="T4517" t="s">
        <v>21932</v>
      </c>
      <c r="U4517">
        <v>592</v>
      </c>
      <c r="V4517" t="s">
        <v>17341</v>
      </c>
      <c r="W4517">
        <v>293</v>
      </c>
      <c r="X4517">
        <v>1350</v>
      </c>
      <c r="Y4517" t="s">
        <v>21933</v>
      </c>
      <c r="Z4517">
        <v>6</v>
      </c>
      <c r="AA4517" t="s">
        <v>62</v>
      </c>
      <c r="AB4517" t="s">
        <v>21934</v>
      </c>
      <c r="AC4517">
        <v>1</v>
      </c>
      <c r="AD4517">
        <v>207</v>
      </c>
    </row>
    <row r="4518" spans="1:30" x14ac:dyDescent="0.35">
      <c r="A4518" t="s">
        <v>23</v>
      </c>
      <c r="B4518" t="s">
        <v>21913</v>
      </c>
      <c r="C4518" t="s">
        <v>21935</v>
      </c>
      <c r="D4518">
        <v>84</v>
      </c>
      <c r="E4518" s="4">
        <v>1000000</v>
      </c>
      <c r="F4518" s="4">
        <v>22453224.600000001</v>
      </c>
      <c r="G4518" s="3">
        <f>movie_metadata[[#This Row],[New_gross]]-movie_metadata[[#This Row],[New_budget]]</f>
        <v>21453224.600000001</v>
      </c>
      <c r="H4518" s="3" t="str">
        <f>IF(movie_metadata[[#This Row],[Profit/Loss_in money]]&gt;0,"Profit","Loss")</f>
        <v>Profit</v>
      </c>
      <c r="I4518" t="s">
        <v>26</v>
      </c>
      <c r="J4518" t="s">
        <v>27</v>
      </c>
      <c r="K4518" t="s">
        <v>14992</v>
      </c>
      <c r="L4518" s="1">
        <v>2014</v>
      </c>
      <c r="M4518" t="s">
        <v>29</v>
      </c>
      <c r="N4518">
        <v>3.8</v>
      </c>
      <c r="O4518">
        <v>1.78</v>
      </c>
      <c r="P4518">
        <v>54</v>
      </c>
      <c r="Q4518">
        <v>1</v>
      </c>
      <c r="R4518">
        <v>142</v>
      </c>
      <c r="S4518">
        <v>402</v>
      </c>
      <c r="T4518" t="s">
        <v>4824</v>
      </c>
      <c r="U4518">
        <v>10000</v>
      </c>
      <c r="V4518" t="s">
        <v>10869</v>
      </c>
      <c r="W4518">
        <v>93</v>
      </c>
      <c r="X4518">
        <v>11466</v>
      </c>
      <c r="Y4518" t="s">
        <v>21936</v>
      </c>
      <c r="Z4518">
        <v>3</v>
      </c>
      <c r="AA4518" t="s">
        <v>21937</v>
      </c>
      <c r="AB4518" t="s">
        <v>21938</v>
      </c>
      <c r="AC4518">
        <v>6</v>
      </c>
      <c r="AD4518">
        <v>854</v>
      </c>
    </row>
    <row r="4519" spans="1:30" x14ac:dyDescent="0.35">
      <c r="A4519" t="s">
        <v>23</v>
      </c>
      <c r="B4519" t="s">
        <v>16622</v>
      </c>
      <c r="C4519" t="s">
        <v>21939</v>
      </c>
      <c r="D4519">
        <v>83</v>
      </c>
      <c r="E4519" s="4">
        <v>38897216.623036653</v>
      </c>
      <c r="F4519" s="4">
        <v>17718182.173913043</v>
      </c>
      <c r="G4519" s="3">
        <f>movie_metadata[[#This Row],[New_gross]]-movie_metadata[[#This Row],[New_budget]]</f>
        <v>-21179034.44912361</v>
      </c>
      <c r="H4519" s="3" t="str">
        <f>IF(movie_metadata[[#This Row],[Profit/Loss_in money]]&gt;0,"Profit","Loss")</f>
        <v>Loss</v>
      </c>
      <c r="I4519" t="s">
        <v>26</v>
      </c>
      <c r="J4519" t="s">
        <v>27</v>
      </c>
      <c r="K4519" t="s">
        <v>5534</v>
      </c>
      <c r="L4519" s="1">
        <v>2012</v>
      </c>
      <c r="M4519" t="s">
        <v>572</v>
      </c>
      <c r="N4519">
        <v>4.7</v>
      </c>
      <c r="O4519">
        <v>1.85</v>
      </c>
      <c r="P4519">
        <v>0</v>
      </c>
      <c r="Q4519">
        <v>95</v>
      </c>
      <c r="R4519">
        <v>224</v>
      </c>
      <c r="S4519">
        <v>37</v>
      </c>
      <c r="T4519" t="s">
        <v>21940</v>
      </c>
      <c r="U4519">
        <v>224</v>
      </c>
      <c r="V4519" t="s">
        <v>16622</v>
      </c>
      <c r="W4519">
        <v>6531</v>
      </c>
      <c r="X4519">
        <v>344</v>
      </c>
      <c r="Y4519" t="s">
        <v>21941</v>
      </c>
      <c r="Z4519">
        <v>1</v>
      </c>
      <c r="AA4519" t="s">
        <v>21942</v>
      </c>
      <c r="AB4519" t="s">
        <v>21943</v>
      </c>
      <c r="AC4519">
        <v>47</v>
      </c>
      <c r="AD4519">
        <v>59</v>
      </c>
    </row>
    <row r="4520" spans="1:30" x14ac:dyDescent="0.35">
      <c r="A4520" t="s">
        <v>23</v>
      </c>
      <c r="B4520" t="s">
        <v>21944</v>
      </c>
      <c r="C4520" t="s">
        <v>21945</v>
      </c>
      <c r="D4520">
        <v>96</v>
      </c>
      <c r="E4520" s="4">
        <v>1000000</v>
      </c>
      <c r="F4520" s="4">
        <v>33123701.93877551</v>
      </c>
      <c r="G4520" s="3">
        <f>movie_metadata[[#This Row],[New_gross]]-movie_metadata[[#This Row],[New_budget]]</f>
        <v>32123701.93877551</v>
      </c>
      <c r="H4520" s="3" t="str">
        <f>IF(movie_metadata[[#This Row],[Profit/Loss_in money]]&gt;0,"Profit","Loss")</f>
        <v>Profit</v>
      </c>
      <c r="I4520" t="s">
        <v>26</v>
      </c>
      <c r="J4520" t="s">
        <v>45</v>
      </c>
      <c r="K4520" t="s">
        <v>5094</v>
      </c>
      <c r="L4520" s="1">
        <v>2012</v>
      </c>
      <c r="M4520" t="s">
        <v>4815</v>
      </c>
      <c r="N4520">
        <v>5.6</v>
      </c>
      <c r="O4520">
        <v>2.35</v>
      </c>
      <c r="P4520">
        <v>968</v>
      </c>
      <c r="Q4520">
        <v>40</v>
      </c>
      <c r="R4520">
        <v>0</v>
      </c>
      <c r="S4520">
        <v>177</v>
      </c>
      <c r="T4520" t="s">
        <v>21946</v>
      </c>
      <c r="U4520">
        <v>335</v>
      </c>
      <c r="V4520" t="s">
        <v>21947</v>
      </c>
      <c r="W4520">
        <v>6513</v>
      </c>
      <c r="X4520">
        <v>1226</v>
      </c>
      <c r="Y4520" t="s">
        <v>21948</v>
      </c>
      <c r="Z4520">
        <v>2</v>
      </c>
      <c r="AA4520" t="s">
        <v>21949</v>
      </c>
      <c r="AB4520" t="s">
        <v>21950</v>
      </c>
      <c r="AC4520">
        <v>41</v>
      </c>
      <c r="AD4520">
        <v>334</v>
      </c>
    </row>
    <row r="4521" spans="1:30" x14ac:dyDescent="0.35">
      <c r="A4521" t="s">
        <v>23</v>
      </c>
      <c r="B4521" t="s">
        <v>21951</v>
      </c>
      <c r="C4521" t="s">
        <v>21952</v>
      </c>
      <c r="D4521">
        <v>94</v>
      </c>
      <c r="E4521" s="4">
        <v>1000000</v>
      </c>
      <c r="F4521" s="4">
        <v>9935307.6999999993</v>
      </c>
      <c r="G4521" s="3">
        <f>movie_metadata[[#This Row],[New_gross]]-movie_metadata[[#This Row],[New_budget]]</f>
        <v>8935307.6999999993</v>
      </c>
      <c r="H4521" s="3" t="str">
        <f>IF(movie_metadata[[#This Row],[Profit/Loss_in money]]&gt;0,"Profit","Loss")</f>
        <v>Profit</v>
      </c>
      <c r="I4521" t="s">
        <v>26</v>
      </c>
      <c r="J4521" t="s">
        <v>27</v>
      </c>
      <c r="K4521" t="s">
        <v>4066</v>
      </c>
      <c r="L4521" s="1">
        <v>2006</v>
      </c>
      <c r="M4521" t="s">
        <v>60</v>
      </c>
      <c r="N4521">
        <v>3.9</v>
      </c>
      <c r="O4521">
        <v>2.35</v>
      </c>
      <c r="P4521">
        <v>91</v>
      </c>
      <c r="Q4521">
        <v>6</v>
      </c>
      <c r="R4521">
        <v>6</v>
      </c>
      <c r="S4521">
        <v>0</v>
      </c>
      <c r="T4521" t="s">
        <v>21953</v>
      </c>
      <c r="U4521">
        <v>92</v>
      </c>
      <c r="V4521" t="s">
        <v>21954</v>
      </c>
      <c r="W4521">
        <v>425</v>
      </c>
      <c r="X4521">
        <v>109</v>
      </c>
      <c r="Y4521" t="s">
        <v>21955</v>
      </c>
      <c r="Z4521">
        <v>0</v>
      </c>
      <c r="AA4521" t="s">
        <v>21956</v>
      </c>
      <c r="AB4521" t="s">
        <v>21957</v>
      </c>
      <c r="AC4521">
        <v>24</v>
      </c>
      <c r="AD4521">
        <v>17</v>
      </c>
    </row>
    <row r="4522" spans="1:30" x14ac:dyDescent="0.35">
      <c r="A4522" t="s">
        <v>23</v>
      </c>
      <c r="B4522" t="s">
        <v>21958</v>
      </c>
      <c r="C4522" t="s">
        <v>21959</v>
      </c>
      <c r="D4522">
        <v>90</v>
      </c>
      <c r="E4522" s="4">
        <v>1000000</v>
      </c>
      <c r="F4522" s="4">
        <v>34288338.670731708</v>
      </c>
      <c r="G4522" s="3">
        <f>movie_metadata[[#This Row],[New_gross]]-movie_metadata[[#This Row],[New_budget]]</f>
        <v>33288338.670731708</v>
      </c>
      <c r="H4522" s="3" t="str">
        <f>IF(movie_metadata[[#This Row],[Profit/Loss_in money]]&gt;0,"Profit","Loss")</f>
        <v>Profit</v>
      </c>
      <c r="I4522" t="s">
        <v>26</v>
      </c>
      <c r="J4522" t="s">
        <v>254</v>
      </c>
      <c r="K4522" t="s">
        <v>21960</v>
      </c>
      <c r="L4522" s="1">
        <v>2014</v>
      </c>
      <c r="M4522" t="s">
        <v>60</v>
      </c>
      <c r="N4522">
        <v>5.4</v>
      </c>
      <c r="O4522">
        <v>2.35</v>
      </c>
      <c r="P4522">
        <v>48</v>
      </c>
      <c r="Q4522">
        <v>16</v>
      </c>
      <c r="R4522">
        <v>0</v>
      </c>
      <c r="S4522">
        <v>36</v>
      </c>
      <c r="T4522" t="s">
        <v>21961</v>
      </c>
      <c r="U4522">
        <v>57</v>
      </c>
      <c r="V4522" t="s">
        <v>21002</v>
      </c>
      <c r="W4522">
        <v>137</v>
      </c>
      <c r="X4522">
        <v>231</v>
      </c>
      <c r="Y4522" t="s">
        <v>21962</v>
      </c>
      <c r="Z4522">
        <v>2</v>
      </c>
      <c r="AA4522" t="s">
        <v>62</v>
      </c>
      <c r="AB4522" t="s">
        <v>21963</v>
      </c>
      <c r="AC4522">
        <v>16</v>
      </c>
      <c r="AD4522">
        <v>40</v>
      </c>
    </row>
    <row r="4523" spans="1:30" x14ac:dyDescent="0.35">
      <c r="A4523" t="s">
        <v>23</v>
      </c>
      <c r="B4523" t="s">
        <v>21964</v>
      </c>
      <c r="C4523" t="s">
        <v>21965</v>
      </c>
      <c r="D4523">
        <v>95</v>
      </c>
      <c r="E4523" s="4">
        <v>1000000</v>
      </c>
      <c r="F4523" s="4">
        <v>42556838.428571425</v>
      </c>
      <c r="G4523" s="3">
        <f>movie_metadata[[#This Row],[New_gross]]-movie_metadata[[#This Row],[New_budget]]</f>
        <v>41556838.428571425</v>
      </c>
      <c r="H4523" s="3" t="str">
        <f>IF(movie_metadata[[#This Row],[Profit/Loss_in money]]&gt;0,"Profit","Loss")</f>
        <v>Profit</v>
      </c>
      <c r="I4523" t="s">
        <v>26</v>
      </c>
      <c r="J4523" t="s">
        <v>27</v>
      </c>
      <c r="K4523" t="s">
        <v>6392</v>
      </c>
      <c r="L4523" s="1">
        <v>2015</v>
      </c>
      <c r="M4523" t="s">
        <v>572</v>
      </c>
      <c r="N4523">
        <v>5.2</v>
      </c>
      <c r="O4523">
        <v>2.35</v>
      </c>
      <c r="P4523">
        <v>936</v>
      </c>
      <c r="Q4523">
        <v>39</v>
      </c>
      <c r="R4523">
        <v>53</v>
      </c>
      <c r="S4523">
        <v>253</v>
      </c>
      <c r="T4523" t="s">
        <v>13013</v>
      </c>
      <c r="U4523">
        <v>677</v>
      </c>
      <c r="V4523" t="s">
        <v>21966</v>
      </c>
      <c r="W4523">
        <v>6256</v>
      </c>
      <c r="X4523">
        <v>1825</v>
      </c>
      <c r="Y4523" t="s">
        <v>21967</v>
      </c>
      <c r="Z4523">
        <v>0</v>
      </c>
      <c r="AA4523" t="s">
        <v>21968</v>
      </c>
      <c r="AB4523" t="s">
        <v>21969</v>
      </c>
      <c r="AC4523">
        <v>19</v>
      </c>
      <c r="AD4523">
        <v>366</v>
      </c>
    </row>
    <row r="4524" spans="1:30" x14ac:dyDescent="0.35">
      <c r="A4524" t="s">
        <v>23</v>
      </c>
      <c r="B4524" t="s">
        <v>21970</v>
      </c>
      <c r="C4524" t="s">
        <v>21971</v>
      </c>
      <c r="D4524">
        <v>93</v>
      </c>
      <c r="E4524" s="4">
        <v>1000000</v>
      </c>
      <c r="F4524" s="4">
        <v>20575987</v>
      </c>
      <c r="G4524" s="3">
        <f>movie_metadata[[#This Row],[New_gross]]-movie_metadata[[#This Row],[New_budget]]</f>
        <v>19575987</v>
      </c>
      <c r="H4524" s="3" t="str">
        <f>IF(movie_metadata[[#This Row],[Profit/Loss_in money]]&gt;0,"Profit","Loss")</f>
        <v>Profit</v>
      </c>
      <c r="I4524" t="s">
        <v>26</v>
      </c>
      <c r="J4524" t="s">
        <v>27</v>
      </c>
      <c r="K4524" t="s">
        <v>8524</v>
      </c>
      <c r="L4524" s="1">
        <v>2013</v>
      </c>
      <c r="M4524" t="s">
        <v>4815</v>
      </c>
      <c r="N4524">
        <v>3.5</v>
      </c>
      <c r="O4524">
        <v>2.35</v>
      </c>
      <c r="P4524">
        <v>0</v>
      </c>
      <c r="Q4524">
        <v>150</v>
      </c>
      <c r="R4524">
        <v>3</v>
      </c>
      <c r="S4524">
        <v>115</v>
      </c>
      <c r="T4524" t="s">
        <v>21972</v>
      </c>
      <c r="U4524">
        <v>214</v>
      </c>
      <c r="V4524" t="s">
        <v>21973</v>
      </c>
      <c r="W4524">
        <v>2057</v>
      </c>
      <c r="X4524">
        <v>656</v>
      </c>
      <c r="Y4524" t="s">
        <v>21974</v>
      </c>
      <c r="Z4524">
        <v>2</v>
      </c>
      <c r="AA4524" t="s">
        <v>21975</v>
      </c>
      <c r="AB4524" t="s">
        <v>21976</v>
      </c>
      <c r="AC4524">
        <v>30</v>
      </c>
      <c r="AD4524">
        <v>211</v>
      </c>
    </row>
    <row r="4525" spans="1:30" x14ac:dyDescent="0.35">
      <c r="A4525" t="s">
        <v>60</v>
      </c>
      <c r="B4525" t="s">
        <v>21977</v>
      </c>
      <c r="C4525" t="s">
        <v>21978</v>
      </c>
      <c r="D4525">
        <v>111</v>
      </c>
      <c r="E4525" s="4">
        <v>1000000</v>
      </c>
      <c r="F4525" s="4">
        <v>18658828.323943663</v>
      </c>
      <c r="G4525" s="3">
        <f>movie_metadata[[#This Row],[New_gross]]-movie_metadata[[#This Row],[New_budget]]</f>
        <v>17658828.323943663</v>
      </c>
      <c r="H4525" s="3" t="str">
        <f>IF(movie_metadata[[#This Row],[Profit/Loss_in money]]&gt;0,"Profit","Loss")</f>
        <v>Profit</v>
      </c>
      <c r="I4525" t="s">
        <v>60</v>
      </c>
      <c r="J4525" t="s">
        <v>27</v>
      </c>
      <c r="K4525" t="s">
        <v>3402</v>
      </c>
      <c r="L4525" s="1">
        <v>2014</v>
      </c>
      <c r="M4525" t="s">
        <v>82</v>
      </c>
      <c r="N4525">
        <v>5.3</v>
      </c>
      <c r="O4525">
        <v>2.35</v>
      </c>
      <c r="P4525">
        <v>212</v>
      </c>
      <c r="Q4525">
        <v>1</v>
      </c>
      <c r="R4525">
        <v>0</v>
      </c>
      <c r="S4525">
        <v>426</v>
      </c>
      <c r="T4525" t="s">
        <v>15465</v>
      </c>
      <c r="U4525">
        <v>657</v>
      </c>
      <c r="V4525" t="s">
        <v>21979</v>
      </c>
      <c r="W4525">
        <v>207</v>
      </c>
      <c r="X4525">
        <v>2677</v>
      </c>
      <c r="Y4525" t="s">
        <v>7057</v>
      </c>
      <c r="Z4525">
        <v>0</v>
      </c>
      <c r="AA4525" t="s">
        <v>62</v>
      </c>
      <c r="AB4525" t="s">
        <v>21980</v>
      </c>
      <c r="AC4525">
        <v>1</v>
      </c>
      <c r="AD4525">
        <v>608</v>
      </c>
    </row>
    <row r="4526" spans="1:30" x14ac:dyDescent="0.35">
      <c r="A4526" t="s">
        <v>23</v>
      </c>
      <c r="B4526" t="s">
        <v>21981</v>
      </c>
      <c r="C4526" t="s">
        <v>21982</v>
      </c>
      <c r="D4526">
        <v>103</v>
      </c>
      <c r="E4526" s="4">
        <v>4907666.666666667</v>
      </c>
      <c r="F4526" s="4">
        <v>41095974.55704698</v>
      </c>
      <c r="G4526" s="3">
        <f>movie_metadata[[#This Row],[New_gross]]-movie_metadata[[#This Row],[New_budget]]</f>
        <v>36188307.890380315</v>
      </c>
      <c r="H4526" s="3" t="str">
        <f>IF(movie_metadata[[#This Row],[Profit/Loss_in money]]&gt;0,"Profit","Loss")</f>
        <v>Profit</v>
      </c>
      <c r="I4526" t="s">
        <v>26</v>
      </c>
      <c r="J4526" t="s">
        <v>27</v>
      </c>
      <c r="K4526" t="s">
        <v>5490</v>
      </c>
      <c r="L4526" s="1">
        <v>1968</v>
      </c>
      <c r="M4526" t="s">
        <v>82</v>
      </c>
      <c r="N4526">
        <v>7.1</v>
      </c>
      <c r="O4526">
        <v>2.35</v>
      </c>
      <c r="P4526">
        <v>785</v>
      </c>
      <c r="Q4526">
        <v>32</v>
      </c>
      <c r="R4526">
        <v>17</v>
      </c>
      <c r="S4526">
        <v>113</v>
      </c>
      <c r="T4526" t="s">
        <v>10315</v>
      </c>
      <c r="U4526">
        <v>754</v>
      </c>
      <c r="V4526" t="s">
        <v>6674</v>
      </c>
      <c r="W4526">
        <v>4998</v>
      </c>
      <c r="X4526">
        <v>1567</v>
      </c>
      <c r="Y4526" t="s">
        <v>21983</v>
      </c>
      <c r="Z4526">
        <v>0</v>
      </c>
      <c r="AA4526" t="s">
        <v>21984</v>
      </c>
      <c r="AB4526" t="s">
        <v>21985</v>
      </c>
      <c r="AC4526">
        <v>55</v>
      </c>
      <c r="AD4526">
        <v>605</v>
      </c>
    </row>
    <row r="4527" spans="1:30" x14ac:dyDescent="0.35">
      <c r="A4527" t="s">
        <v>23</v>
      </c>
      <c r="B4527" t="s">
        <v>21986</v>
      </c>
      <c r="C4527" t="s">
        <v>21987</v>
      </c>
      <c r="D4527">
        <v>87</v>
      </c>
      <c r="E4527" s="4">
        <v>950000</v>
      </c>
      <c r="F4527" s="4">
        <v>46357505.382716052</v>
      </c>
      <c r="G4527" s="3">
        <f>movie_metadata[[#This Row],[New_gross]]-movie_metadata[[#This Row],[New_budget]]</f>
        <v>45407505.382716052</v>
      </c>
      <c r="H4527" s="3" t="str">
        <f>IF(movie_metadata[[#This Row],[Profit/Loss_in money]]&gt;0,"Profit","Loss")</f>
        <v>Profit</v>
      </c>
      <c r="I4527" t="s">
        <v>26</v>
      </c>
      <c r="J4527" t="s">
        <v>754</v>
      </c>
      <c r="K4527" t="s">
        <v>5534</v>
      </c>
      <c r="L4527" s="1">
        <v>2013</v>
      </c>
      <c r="M4527" t="s">
        <v>572</v>
      </c>
      <c r="N4527">
        <v>5.5</v>
      </c>
      <c r="O4527">
        <v>2.35</v>
      </c>
      <c r="P4527">
        <v>2000</v>
      </c>
      <c r="Q4527">
        <v>78</v>
      </c>
      <c r="R4527">
        <v>0</v>
      </c>
      <c r="S4527">
        <v>302</v>
      </c>
      <c r="T4527" t="s">
        <v>3334</v>
      </c>
      <c r="U4527">
        <v>696</v>
      </c>
      <c r="V4527" t="s">
        <v>21988</v>
      </c>
      <c r="W4527">
        <v>6265</v>
      </c>
      <c r="X4527">
        <v>1618</v>
      </c>
      <c r="Y4527" t="s">
        <v>21989</v>
      </c>
      <c r="Z4527">
        <v>1</v>
      </c>
      <c r="AA4527" t="s">
        <v>24147</v>
      </c>
      <c r="AB4527" t="s">
        <v>21990</v>
      </c>
      <c r="AC4527">
        <v>56</v>
      </c>
      <c r="AD4527">
        <v>371</v>
      </c>
    </row>
    <row r="4528" spans="1:30" x14ac:dyDescent="0.35">
      <c r="A4528" t="s">
        <v>23</v>
      </c>
      <c r="B4528" t="s">
        <v>60</v>
      </c>
      <c r="C4528" t="s">
        <v>21991</v>
      </c>
      <c r="D4528">
        <v>30</v>
      </c>
      <c r="E4528" s="4">
        <v>36541497.422512971</v>
      </c>
      <c r="F4528" s="4">
        <v>38150146.992424242</v>
      </c>
      <c r="G4528" s="3">
        <f>movie_metadata[[#This Row],[New_gross]]-movie_metadata[[#This Row],[New_budget]]</f>
        <v>1608649.5699112713</v>
      </c>
      <c r="H4528" s="3" t="str">
        <f>IF(movie_metadata[[#This Row],[Profit/Loss_in money]]&gt;0,"Profit","Loss")</f>
        <v>Profit</v>
      </c>
      <c r="I4528" t="s">
        <v>26</v>
      </c>
      <c r="J4528" t="s">
        <v>27</v>
      </c>
      <c r="K4528" t="s">
        <v>1664</v>
      </c>
      <c r="L4528" s="1">
        <v>2005</v>
      </c>
      <c r="M4528" t="s">
        <v>60</v>
      </c>
      <c r="N4528">
        <v>5.9</v>
      </c>
      <c r="O4528">
        <v>2.35</v>
      </c>
      <c r="P4528">
        <v>57</v>
      </c>
      <c r="Q4528">
        <v>1</v>
      </c>
      <c r="S4528">
        <v>223</v>
      </c>
      <c r="T4528" t="s">
        <v>21992</v>
      </c>
      <c r="U4528">
        <v>775</v>
      </c>
      <c r="V4528" t="s">
        <v>3654</v>
      </c>
      <c r="W4528">
        <v>954</v>
      </c>
      <c r="X4528">
        <v>1713</v>
      </c>
      <c r="Y4528" t="s">
        <v>21993</v>
      </c>
      <c r="Z4528">
        <v>8</v>
      </c>
      <c r="AA4528" t="s">
        <v>21994</v>
      </c>
      <c r="AB4528" t="s">
        <v>21995</v>
      </c>
      <c r="AC4528">
        <v>14</v>
      </c>
      <c r="AD4528">
        <v>275</v>
      </c>
    </row>
    <row r="4529" spans="1:30" x14ac:dyDescent="0.35">
      <c r="A4529" t="s">
        <v>23</v>
      </c>
      <c r="B4529" t="s">
        <v>21996</v>
      </c>
      <c r="C4529" t="s">
        <v>21997</v>
      </c>
      <c r="D4529">
        <v>100</v>
      </c>
      <c r="E4529" s="4">
        <v>950000</v>
      </c>
      <c r="F4529" s="4">
        <v>39098914.305555552</v>
      </c>
      <c r="G4529" s="3">
        <f>movie_metadata[[#This Row],[New_gross]]-movie_metadata[[#This Row],[New_budget]]</f>
        <v>38148914.305555552</v>
      </c>
      <c r="H4529" s="3" t="str">
        <f>IF(movie_metadata[[#This Row],[Profit/Loss_in money]]&gt;0,"Profit","Loss")</f>
        <v>Profit</v>
      </c>
      <c r="I4529" t="s">
        <v>26</v>
      </c>
      <c r="J4529" t="s">
        <v>27</v>
      </c>
      <c r="K4529" t="s">
        <v>3402</v>
      </c>
      <c r="L4529" s="1">
        <v>2014</v>
      </c>
      <c r="M4529" t="s">
        <v>4815</v>
      </c>
      <c r="N4529">
        <v>6</v>
      </c>
      <c r="O4529">
        <v>2.35</v>
      </c>
      <c r="P4529">
        <v>884</v>
      </c>
      <c r="Q4529">
        <v>8</v>
      </c>
      <c r="R4529">
        <v>12</v>
      </c>
      <c r="S4529">
        <v>354</v>
      </c>
      <c r="T4529" t="s">
        <v>21998</v>
      </c>
      <c r="U4529">
        <v>529</v>
      </c>
      <c r="V4529" t="s">
        <v>3788</v>
      </c>
      <c r="W4529">
        <v>7870</v>
      </c>
      <c r="X4529">
        <v>2468</v>
      </c>
      <c r="Y4529" t="s">
        <v>9917</v>
      </c>
      <c r="Z4529">
        <v>1</v>
      </c>
      <c r="AA4529" t="s">
        <v>21999</v>
      </c>
      <c r="AB4529" t="s">
        <v>22000</v>
      </c>
      <c r="AC4529">
        <v>64</v>
      </c>
      <c r="AD4529">
        <v>413</v>
      </c>
    </row>
    <row r="4530" spans="1:30" x14ac:dyDescent="0.35">
      <c r="A4530" t="s">
        <v>23</v>
      </c>
      <c r="B4530" t="s">
        <v>22001</v>
      </c>
      <c r="C4530" t="s">
        <v>22002</v>
      </c>
      <c r="D4530">
        <v>90</v>
      </c>
      <c r="E4530" s="4">
        <v>989000</v>
      </c>
      <c r="F4530" s="4">
        <v>30689986</v>
      </c>
      <c r="G4530" s="3">
        <f>movie_metadata[[#This Row],[New_gross]]-movie_metadata[[#This Row],[New_budget]]</f>
        <v>29700986</v>
      </c>
      <c r="H4530" s="3" t="str">
        <f>IF(movie_metadata[[#This Row],[Profit/Loss_in money]]&gt;0,"Profit","Loss")</f>
        <v>Profit</v>
      </c>
      <c r="I4530" t="s">
        <v>26</v>
      </c>
      <c r="J4530" t="s">
        <v>27</v>
      </c>
      <c r="K4530" t="s">
        <v>1674</v>
      </c>
      <c r="L4530" s="1">
        <v>2007</v>
      </c>
      <c r="M4530" t="s">
        <v>60</v>
      </c>
      <c r="N4530">
        <v>4.8</v>
      </c>
      <c r="O4530">
        <v>2.35</v>
      </c>
      <c r="P4530">
        <v>42</v>
      </c>
      <c r="Q4530">
        <v>6</v>
      </c>
      <c r="R4530">
        <v>29</v>
      </c>
      <c r="S4530">
        <v>558</v>
      </c>
      <c r="T4530" t="s">
        <v>8145</v>
      </c>
      <c r="U4530">
        <v>1000</v>
      </c>
      <c r="V4530" t="s">
        <v>1752</v>
      </c>
      <c r="W4530">
        <v>443</v>
      </c>
      <c r="X4530">
        <v>2504</v>
      </c>
      <c r="Y4530" t="s">
        <v>1771</v>
      </c>
      <c r="Z4530">
        <v>1</v>
      </c>
      <c r="AA4530" t="s">
        <v>22003</v>
      </c>
      <c r="AB4530" t="s">
        <v>22004</v>
      </c>
      <c r="AC4530">
        <v>4</v>
      </c>
      <c r="AD4530">
        <v>569</v>
      </c>
    </row>
    <row r="4531" spans="1:30" x14ac:dyDescent="0.35">
      <c r="A4531" t="s">
        <v>23</v>
      </c>
      <c r="B4531" t="s">
        <v>22005</v>
      </c>
      <c r="C4531" t="s">
        <v>22006</v>
      </c>
      <c r="D4531">
        <v>83</v>
      </c>
      <c r="E4531" s="4">
        <v>913000</v>
      </c>
      <c r="F4531" s="4">
        <v>41095974.55704698</v>
      </c>
      <c r="G4531" s="3">
        <f>movie_metadata[[#This Row],[New_gross]]-movie_metadata[[#This Row],[New_budget]]</f>
        <v>40182974.55704698</v>
      </c>
      <c r="H4531" s="3" t="str">
        <f>IF(movie_metadata[[#This Row],[Profit/Loss_in money]]&gt;0,"Profit","Loss")</f>
        <v>Profit</v>
      </c>
      <c r="I4531" t="s">
        <v>26</v>
      </c>
      <c r="J4531" t="s">
        <v>27</v>
      </c>
      <c r="K4531" t="s">
        <v>22007</v>
      </c>
      <c r="L4531" s="1">
        <v>2014</v>
      </c>
      <c r="M4531" t="s">
        <v>60</v>
      </c>
      <c r="N4531">
        <v>7.1</v>
      </c>
      <c r="O4531">
        <v>2.35</v>
      </c>
      <c r="P4531">
        <v>489</v>
      </c>
      <c r="Q4531">
        <v>9</v>
      </c>
      <c r="R4531">
        <v>0</v>
      </c>
      <c r="S4531">
        <v>17</v>
      </c>
      <c r="T4531" t="s">
        <v>22008</v>
      </c>
      <c r="U4531">
        <v>56</v>
      </c>
      <c r="V4531" t="s">
        <v>22009</v>
      </c>
      <c r="W4531">
        <v>265</v>
      </c>
      <c r="X4531">
        <v>104</v>
      </c>
      <c r="Y4531" t="s">
        <v>22010</v>
      </c>
      <c r="Z4531">
        <v>0</v>
      </c>
      <c r="AA4531" t="s">
        <v>22011</v>
      </c>
      <c r="AB4531" t="s">
        <v>22012</v>
      </c>
      <c r="AC4531">
        <v>3</v>
      </c>
      <c r="AD4531">
        <v>28</v>
      </c>
    </row>
    <row r="4532" spans="1:30" x14ac:dyDescent="0.35">
      <c r="A4532" t="s">
        <v>739</v>
      </c>
      <c r="B4532" t="s">
        <v>20200</v>
      </c>
      <c r="C4532" t="s">
        <v>22013</v>
      </c>
      <c r="D4532">
        <v>108</v>
      </c>
      <c r="E4532" s="4">
        <v>910000</v>
      </c>
      <c r="F4532" s="4">
        <v>9600000</v>
      </c>
      <c r="G4532" s="3">
        <f>movie_metadata[[#This Row],[New_gross]]-movie_metadata[[#This Row],[New_budget]]</f>
        <v>8690000</v>
      </c>
      <c r="H4532" s="3" t="str">
        <f>IF(movie_metadata[[#This Row],[Profit/Loss_in money]]&gt;0,"Profit","Loss")</f>
        <v>Profit</v>
      </c>
      <c r="I4532" t="s">
        <v>26</v>
      </c>
      <c r="J4532" t="s">
        <v>27</v>
      </c>
      <c r="K4532" t="s">
        <v>4814</v>
      </c>
      <c r="L4532" s="1">
        <v>1954</v>
      </c>
      <c r="M4532" t="s">
        <v>4815</v>
      </c>
      <c r="N4532">
        <v>8.1999999999999993</v>
      </c>
      <c r="O4532">
        <v>1.85</v>
      </c>
      <c r="P4532">
        <v>0</v>
      </c>
      <c r="Q4532">
        <v>134</v>
      </c>
      <c r="R4532">
        <v>603</v>
      </c>
      <c r="S4532">
        <v>279</v>
      </c>
      <c r="T4532" t="s">
        <v>12513</v>
      </c>
      <c r="U4532">
        <v>10000</v>
      </c>
      <c r="V4532" t="s">
        <v>112</v>
      </c>
      <c r="W4532">
        <v>100890</v>
      </c>
      <c r="X4532">
        <v>11094</v>
      </c>
      <c r="Y4532" t="s">
        <v>5797</v>
      </c>
      <c r="Z4532">
        <v>2</v>
      </c>
      <c r="AA4532" t="s">
        <v>22014</v>
      </c>
      <c r="AB4532" t="s">
        <v>22015</v>
      </c>
      <c r="AC4532">
        <v>281</v>
      </c>
      <c r="AD4532">
        <v>416</v>
      </c>
    </row>
    <row r="4533" spans="1:30" x14ac:dyDescent="0.35">
      <c r="A4533" t="s">
        <v>23</v>
      </c>
      <c r="B4533" t="s">
        <v>22016</v>
      </c>
      <c r="C4533" t="s">
        <v>22017</v>
      </c>
      <c r="D4533">
        <v>100</v>
      </c>
      <c r="E4533" s="4">
        <v>930000</v>
      </c>
      <c r="F4533" s="4">
        <v>20186</v>
      </c>
      <c r="G4533" s="3">
        <f>movie_metadata[[#This Row],[New_gross]]-movie_metadata[[#This Row],[New_budget]]</f>
        <v>-909814</v>
      </c>
      <c r="H4533" s="3" t="str">
        <f>IF(movie_metadata[[#This Row],[Profit/Loss_in money]]&gt;0,"Profit","Loss")</f>
        <v>Loss</v>
      </c>
      <c r="I4533" t="s">
        <v>26</v>
      </c>
      <c r="J4533" t="s">
        <v>27</v>
      </c>
      <c r="K4533" t="s">
        <v>1664</v>
      </c>
      <c r="L4533" s="1">
        <v>2011</v>
      </c>
      <c r="M4533" t="s">
        <v>572</v>
      </c>
      <c r="N4533">
        <v>5.7</v>
      </c>
      <c r="O4533">
        <v>2.35</v>
      </c>
      <c r="P4533">
        <v>995</v>
      </c>
      <c r="Q4533">
        <v>18</v>
      </c>
      <c r="R4533">
        <v>28</v>
      </c>
      <c r="S4533">
        <v>501</v>
      </c>
      <c r="T4533" t="s">
        <v>10963</v>
      </c>
      <c r="U4533">
        <v>945</v>
      </c>
      <c r="V4533" t="s">
        <v>12576</v>
      </c>
      <c r="W4533">
        <v>6025</v>
      </c>
      <c r="X4533">
        <v>2924</v>
      </c>
      <c r="Y4533" t="s">
        <v>6977</v>
      </c>
      <c r="Z4533">
        <v>8</v>
      </c>
      <c r="AA4533" t="s">
        <v>22018</v>
      </c>
      <c r="AB4533" t="s">
        <v>22019</v>
      </c>
      <c r="AC4533">
        <v>15</v>
      </c>
      <c r="AD4533">
        <v>756</v>
      </c>
    </row>
    <row r="4534" spans="1:30" x14ac:dyDescent="0.35">
      <c r="A4534" t="s">
        <v>23</v>
      </c>
      <c r="B4534" t="s">
        <v>22020</v>
      </c>
      <c r="C4534" t="s">
        <v>22021</v>
      </c>
      <c r="D4534">
        <v>113</v>
      </c>
      <c r="E4534" s="4">
        <v>590000</v>
      </c>
      <c r="F4534" s="4">
        <v>1185783</v>
      </c>
      <c r="G4534" s="3">
        <f>movie_metadata[[#This Row],[New_gross]]-movie_metadata[[#This Row],[New_budget]]</f>
        <v>595783</v>
      </c>
      <c r="H4534" s="3" t="str">
        <f>IF(movie_metadata[[#This Row],[Profit/Loss_in money]]&gt;0,"Profit","Loss")</f>
        <v>Profit</v>
      </c>
      <c r="I4534" t="s">
        <v>22022</v>
      </c>
      <c r="J4534" t="s">
        <v>8804</v>
      </c>
      <c r="K4534" t="s">
        <v>3402</v>
      </c>
      <c r="L4534" s="1">
        <v>2007</v>
      </c>
      <c r="M4534" t="s">
        <v>4815</v>
      </c>
      <c r="N4534">
        <v>7.9</v>
      </c>
      <c r="O4534">
        <v>1.85</v>
      </c>
      <c r="P4534">
        <v>14000</v>
      </c>
      <c r="Q4534">
        <v>233</v>
      </c>
      <c r="R4534">
        <v>163</v>
      </c>
      <c r="S4534">
        <v>27</v>
      </c>
      <c r="T4534" t="s">
        <v>22023</v>
      </c>
      <c r="U4534">
        <v>131</v>
      </c>
      <c r="V4534" t="s">
        <v>22024</v>
      </c>
      <c r="W4534">
        <v>44763</v>
      </c>
      <c r="X4534">
        <v>264</v>
      </c>
      <c r="Y4534" t="s">
        <v>22025</v>
      </c>
      <c r="Z4534">
        <v>0</v>
      </c>
      <c r="AA4534" t="s">
        <v>22026</v>
      </c>
      <c r="AB4534" t="s">
        <v>22027</v>
      </c>
      <c r="AC4534">
        <v>172</v>
      </c>
      <c r="AD4534">
        <v>60</v>
      </c>
    </row>
    <row r="4535" spans="1:30" x14ac:dyDescent="0.35">
      <c r="A4535" t="s">
        <v>23</v>
      </c>
      <c r="B4535" t="s">
        <v>22028</v>
      </c>
      <c r="C4535" t="s">
        <v>22029</v>
      </c>
      <c r="D4535">
        <v>97</v>
      </c>
      <c r="E4535" s="4">
        <v>3000000</v>
      </c>
      <c r="F4535" s="4">
        <v>55856656.279220782</v>
      </c>
      <c r="G4535" s="3">
        <f>movie_metadata[[#This Row],[New_gross]]-movie_metadata[[#This Row],[New_budget]]</f>
        <v>52856656.279220782</v>
      </c>
      <c r="H4535" s="3" t="str">
        <f>IF(movie_metadata[[#This Row],[Profit/Loss_in money]]&gt;0,"Profit","Loss")</f>
        <v>Profit</v>
      </c>
      <c r="I4535" t="s">
        <v>26</v>
      </c>
      <c r="J4535" t="s">
        <v>27</v>
      </c>
      <c r="K4535" t="s">
        <v>6392</v>
      </c>
      <c r="L4535" s="1">
        <v>2015</v>
      </c>
      <c r="M4535" t="s">
        <v>60</v>
      </c>
      <c r="N4535">
        <v>7.3</v>
      </c>
      <c r="O4535">
        <v>2.35</v>
      </c>
      <c r="P4535">
        <v>52</v>
      </c>
      <c r="Q4535">
        <v>10</v>
      </c>
      <c r="R4535">
        <v>171</v>
      </c>
      <c r="S4535">
        <v>76</v>
      </c>
      <c r="T4535" t="s">
        <v>22028</v>
      </c>
      <c r="U4535">
        <v>1000</v>
      </c>
      <c r="V4535" t="s">
        <v>6278</v>
      </c>
      <c r="W4535">
        <v>139</v>
      </c>
      <c r="X4535">
        <v>1343</v>
      </c>
      <c r="Y4535" t="s">
        <v>10888</v>
      </c>
      <c r="Z4535">
        <v>0</v>
      </c>
      <c r="AA4535" t="s">
        <v>22030</v>
      </c>
      <c r="AB4535" t="s">
        <v>22031</v>
      </c>
      <c r="AC4535">
        <v>3</v>
      </c>
      <c r="AD4535">
        <v>171</v>
      </c>
    </row>
    <row r="4536" spans="1:30" x14ac:dyDescent="0.35">
      <c r="A4536" t="s">
        <v>23</v>
      </c>
      <c r="B4536" t="s">
        <v>3533</v>
      </c>
      <c r="C4536" t="s">
        <v>22032</v>
      </c>
      <c r="D4536">
        <v>104</v>
      </c>
      <c r="E4536" s="4">
        <v>950000</v>
      </c>
      <c r="F4536" s="4">
        <v>1007962</v>
      </c>
      <c r="G4536" s="3">
        <f>movie_metadata[[#This Row],[New_gross]]-movie_metadata[[#This Row],[New_budget]]</f>
        <v>57962</v>
      </c>
      <c r="H4536" s="3" t="str">
        <f>IF(movie_metadata[[#This Row],[Profit/Loss_in money]]&gt;0,"Profit","Loss")</f>
        <v>Profit</v>
      </c>
      <c r="I4536" t="s">
        <v>26</v>
      </c>
      <c r="J4536" t="s">
        <v>27</v>
      </c>
      <c r="K4536" t="s">
        <v>2118</v>
      </c>
      <c r="L4536" s="1">
        <v>2005</v>
      </c>
      <c r="M4536" t="s">
        <v>572</v>
      </c>
      <c r="N4536">
        <v>7.1</v>
      </c>
      <c r="O4536">
        <v>2.35</v>
      </c>
      <c r="P4536">
        <v>12000</v>
      </c>
      <c r="Q4536">
        <v>231</v>
      </c>
      <c r="R4536">
        <v>171</v>
      </c>
      <c r="S4536">
        <v>0</v>
      </c>
      <c r="T4536" t="s">
        <v>22033</v>
      </c>
      <c r="U4536">
        <v>109</v>
      </c>
      <c r="V4536" t="s">
        <v>22034</v>
      </c>
      <c r="W4536">
        <v>131969</v>
      </c>
      <c r="X4536">
        <v>117</v>
      </c>
      <c r="Y4536" t="s">
        <v>22035</v>
      </c>
      <c r="Z4536">
        <v>0</v>
      </c>
      <c r="AA4536" t="s">
        <v>24148</v>
      </c>
      <c r="AB4536" t="s">
        <v>22036</v>
      </c>
      <c r="AC4536">
        <v>651</v>
      </c>
      <c r="AD4536">
        <v>8</v>
      </c>
    </row>
    <row r="4537" spans="1:30" x14ac:dyDescent="0.35">
      <c r="A4537" t="s">
        <v>23</v>
      </c>
      <c r="B4537" t="s">
        <v>21283</v>
      </c>
      <c r="C4537" t="s">
        <v>22037</v>
      </c>
      <c r="D4537">
        <v>91</v>
      </c>
      <c r="E4537" s="4">
        <v>900000</v>
      </c>
      <c r="F4537" s="4">
        <v>381186</v>
      </c>
      <c r="G4537" s="3">
        <f>movie_metadata[[#This Row],[New_gross]]-movie_metadata[[#This Row],[New_budget]]</f>
        <v>-518814</v>
      </c>
      <c r="H4537" s="3" t="str">
        <f>IF(movie_metadata[[#This Row],[Profit/Loss_in money]]&gt;0,"Profit","Loss")</f>
        <v>Loss</v>
      </c>
      <c r="I4537" t="s">
        <v>26</v>
      </c>
      <c r="J4537" t="s">
        <v>27</v>
      </c>
      <c r="K4537" t="s">
        <v>4066</v>
      </c>
      <c r="L4537" s="1">
        <v>2005</v>
      </c>
      <c r="M4537" t="s">
        <v>572</v>
      </c>
      <c r="N4537">
        <v>6.4</v>
      </c>
      <c r="O4537">
        <v>2.35</v>
      </c>
      <c r="P4537">
        <v>698</v>
      </c>
      <c r="Q4537">
        <v>65</v>
      </c>
      <c r="R4537">
        <v>91</v>
      </c>
      <c r="S4537">
        <v>659</v>
      </c>
      <c r="T4537" t="s">
        <v>7883</v>
      </c>
      <c r="U4537">
        <v>982</v>
      </c>
      <c r="V4537" t="s">
        <v>2593</v>
      </c>
      <c r="W4537">
        <v>13485</v>
      </c>
      <c r="X4537">
        <v>3299</v>
      </c>
      <c r="Y4537" t="s">
        <v>17335</v>
      </c>
      <c r="Z4537">
        <v>0</v>
      </c>
      <c r="AA4537" t="s">
        <v>22038</v>
      </c>
      <c r="AB4537" t="s">
        <v>22039</v>
      </c>
      <c r="AC4537">
        <v>90</v>
      </c>
      <c r="AD4537">
        <v>796</v>
      </c>
    </row>
    <row r="4538" spans="1:30" x14ac:dyDescent="0.35">
      <c r="A4538" t="s">
        <v>23</v>
      </c>
      <c r="B4538" t="s">
        <v>22040</v>
      </c>
      <c r="C4538" t="s">
        <v>22041</v>
      </c>
      <c r="D4538">
        <v>107</v>
      </c>
      <c r="E4538" s="4">
        <v>37652702.696078435</v>
      </c>
      <c r="F4538" s="4">
        <v>439958</v>
      </c>
      <c r="G4538" s="3">
        <f>movie_metadata[[#This Row],[New_gross]]-movie_metadata[[#This Row],[New_budget]]</f>
        <v>-37212744.696078435</v>
      </c>
      <c r="H4538" s="3" t="str">
        <f>IF(movie_metadata[[#This Row],[Profit/Loss_in money]]&gt;0,"Profit","Loss")</f>
        <v>Loss</v>
      </c>
      <c r="I4538" t="s">
        <v>22042</v>
      </c>
      <c r="J4538" t="s">
        <v>1452</v>
      </c>
      <c r="K4538" t="s">
        <v>3402</v>
      </c>
      <c r="L4538" s="1">
        <v>2011</v>
      </c>
      <c r="M4538" t="s">
        <v>572</v>
      </c>
      <c r="N4538">
        <v>5.9</v>
      </c>
      <c r="O4538">
        <v>2.35</v>
      </c>
      <c r="P4538">
        <v>0</v>
      </c>
      <c r="Q4538">
        <v>76</v>
      </c>
      <c r="R4538">
        <v>32</v>
      </c>
      <c r="S4538">
        <v>127</v>
      </c>
      <c r="T4538" t="s">
        <v>22043</v>
      </c>
      <c r="U4538">
        <v>144</v>
      </c>
      <c r="V4538" t="s">
        <v>22044</v>
      </c>
      <c r="W4538">
        <v>6277</v>
      </c>
      <c r="X4538">
        <v>509</v>
      </c>
      <c r="Y4538" t="s">
        <v>22045</v>
      </c>
      <c r="Z4538">
        <v>1</v>
      </c>
      <c r="AA4538" t="s">
        <v>22046</v>
      </c>
      <c r="AB4538" t="s">
        <v>22047</v>
      </c>
      <c r="AC4538">
        <v>43</v>
      </c>
      <c r="AD4538">
        <v>127</v>
      </c>
    </row>
    <row r="4539" spans="1:30" x14ac:dyDescent="0.35">
      <c r="A4539" t="s">
        <v>23</v>
      </c>
      <c r="B4539" t="s">
        <v>7089</v>
      </c>
      <c r="C4539" t="s">
        <v>22048</v>
      </c>
      <c r="D4539">
        <v>85</v>
      </c>
      <c r="E4539" s="4">
        <v>900000</v>
      </c>
      <c r="F4539" s="4">
        <v>16097842</v>
      </c>
      <c r="G4539" s="3">
        <f>movie_metadata[[#This Row],[New_gross]]-movie_metadata[[#This Row],[New_budget]]</f>
        <v>15197842</v>
      </c>
      <c r="H4539" s="3" t="str">
        <f>IF(movie_metadata[[#This Row],[Profit/Loss_in money]]&gt;0,"Profit","Loss")</f>
        <v>Profit</v>
      </c>
      <c r="I4539" t="s">
        <v>26</v>
      </c>
      <c r="J4539" t="s">
        <v>27</v>
      </c>
      <c r="K4539" t="s">
        <v>6316</v>
      </c>
      <c r="L4539" s="1">
        <v>2013</v>
      </c>
      <c r="M4539" t="s">
        <v>572</v>
      </c>
      <c r="N4539">
        <v>7.5</v>
      </c>
      <c r="O4539">
        <v>1.85</v>
      </c>
      <c r="P4539">
        <v>17000</v>
      </c>
      <c r="Q4539">
        <v>327</v>
      </c>
      <c r="R4539">
        <v>0</v>
      </c>
      <c r="S4539">
        <v>88</v>
      </c>
      <c r="T4539" t="s">
        <v>11210</v>
      </c>
      <c r="U4539">
        <v>282</v>
      </c>
      <c r="V4539" t="s">
        <v>22049</v>
      </c>
      <c r="W4539">
        <v>53919</v>
      </c>
      <c r="X4539">
        <v>687</v>
      </c>
      <c r="Y4539" t="s">
        <v>22050</v>
      </c>
      <c r="Z4539">
        <v>0</v>
      </c>
      <c r="AA4539" t="s">
        <v>22051</v>
      </c>
      <c r="AB4539" t="s">
        <v>22052</v>
      </c>
      <c r="AC4539">
        <v>168</v>
      </c>
      <c r="AD4539">
        <v>270</v>
      </c>
    </row>
    <row r="4540" spans="1:30" x14ac:dyDescent="0.35">
      <c r="A4540" t="s">
        <v>23</v>
      </c>
      <c r="B4540" t="s">
        <v>22053</v>
      </c>
      <c r="C4540" t="s">
        <v>22054</v>
      </c>
      <c r="D4540">
        <v>101</v>
      </c>
      <c r="E4540" s="4">
        <v>900000</v>
      </c>
      <c r="F4540" s="4">
        <v>6643</v>
      </c>
      <c r="G4540" s="3">
        <f>movie_metadata[[#This Row],[New_gross]]-movie_metadata[[#This Row],[New_budget]]</f>
        <v>-893357</v>
      </c>
      <c r="H4540" s="3" t="str">
        <f>IF(movie_metadata[[#This Row],[Profit/Loss_in money]]&gt;0,"Profit","Loss")</f>
        <v>Loss</v>
      </c>
      <c r="I4540" t="s">
        <v>26</v>
      </c>
      <c r="J4540" t="s">
        <v>27</v>
      </c>
      <c r="K4540" t="s">
        <v>22055</v>
      </c>
      <c r="L4540" s="1">
        <v>2012</v>
      </c>
      <c r="M4540" t="s">
        <v>572</v>
      </c>
      <c r="N4540">
        <v>6.4</v>
      </c>
      <c r="O4540">
        <v>2.35</v>
      </c>
      <c r="P4540">
        <v>0</v>
      </c>
      <c r="Q4540">
        <v>62</v>
      </c>
      <c r="R4540">
        <v>6</v>
      </c>
      <c r="S4540">
        <v>727</v>
      </c>
      <c r="T4540" t="s">
        <v>2291</v>
      </c>
      <c r="U4540">
        <v>975</v>
      </c>
      <c r="V4540" t="s">
        <v>615</v>
      </c>
      <c r="W4540">
        <v>11965</v>
      </c>
      <c r="X4540">
        <v>4184</v>
      </c>
      <c r="Y4540" t="s">
        <v>4980</v>
      </c>
      <c r="Z4540">
        <v>2</v>
      </c>
      <c r="AA4540" t="s">
        <v>22056</v>
      </c>
      <c r="AB4540" t="s">
        <v>22057</v>
      </c>
      <c r="AC4540">
        <v>39</v>
      </c>
      <c r="AD4540">
        <v>947</v>
      </c>
    </row>
    <row r="4541" spans="1:30" x14ac:dyDescent="0.35">
      <c r="A4541" t="s">
        <v>23</v>
      </c>
      <c r="B4541" t="s">
        <v>2742</v>
      </c>
      <c r="C4541" t="s">
        <v>22058</v>
      </c>
      <c r="D4541">
        <v>70</v>
      </c>
      <c r="E4541" s="4">
        <v>950000</v>
      </c>
      <c r="F4541" s="4">
        <v>102797150</v>
      </c>
      <c r="G4541" s="3">
        <f>movie_metadata[[#This Row],[New_gross]]-movie_metadata[[#This Row],[New_budget]]</f>
        <v>101847150</v>
      </c>
      <c r="H4541" s="3" t="str">
        <f>IF(movie_metadata[[#This Row],[Profit/Loss_in money]]&gt;0,"Profit","Loss")</f>
        <v>Profit</v>
      </c>
      <c r="I4541" t="s">
        <v>26</v>
      </c>
      <c r="J4541" t="s">
        <v>27</v>
      </c>
      <c r="K4541" t="s">
        <v>22059</v>
      </c>
      <c r="L4541" s="1">
        <v>1942</v>
      </c>
      <c r="M4541" t="s">
        <v>6020</v>
      </c>
      <c r="N4541">
        <v>7.4</v>
      </c>
      <c r="O4541">
        <v>1.33</v>
      </c>
      <c r="P4541">
        <v>0</v>
      </c>
      <c r="Q4541">
        <v>116</v>
      </c>
      <c r="R4541">
        <v>11</v>
      </c>
      <c r="S4541">
        <v>8</v>
      </c>
      <c r="T4541" t="s">
        <v>22060</v>
      </c>
      <c r="U4541">
        <v>16</v>
      </c>
      <c r="V4541" t="s">
        <v>22061</v>
      </c>
      <c r="W4541">
        <v>94225</v>
      </c>
      <c r="X4541">
        <v>63</v>
      </c>
      <c r="Y4541" t="s">
        <v>22062</v>
      </c>
      <c r="Z4541">
        <v>0</v>
      </c>
      <c r="AA4541" t="s">
        <v>22063</v>
      </c>
      <c r="AB4541" t="s">
        <v>22064</v>
      </c>
      <c r="AC4541">
        <v>136</v>
      </c>
      <c r="AD4541">
        <v>12</v>
      </c>
    </row>
    <row r="4542" spans="1:30" x14ac:dyDescent="0.35">
      <c r="A4542" t="s">
        <v>23</v>
      </c>
      <c r="B4542" t="s">
        <v>9458</v>
      </c>
      <c r="C4542" t="s">
        <v>22065</v>
      </c>
      <c r="D4542">
        <v>88</v>
      </c>
      <c r="E4542" s="4">
        <v>850000</v>
      </c>
      <c r="F4542" s="4">
        <v>442638</v>
      </c>
      <c r="G4542" s="3">
        <f>movie_metadata[[#This Row],[New_gross]]-movie_metadata[[#This Row],[New_budget]]</f>
        <v>-407362</v>
      </c>
      <c r="H4542" s="3" t="str">
        <f>IF(movie_metadata[[#This Row],[Profit/Loss_in money]]&gt;0,"Profit","Loss")</f>
        <v>Loss</v>
      </c>
      <c r="I4542" t="s">
        <v>26</v>
      </c>
      <c r="J4542" t="s">
        <v>27</v>
      </c>
      <c r="K4542" t="s">
        <v>3890</v>
      </c>
      <c r="L4542" s="1">
        <v>2007</v>
      </c>
      <c r="M4542" t="s">
        <v>572</v>
      </c>
      <c r="N4542">
        <v>7.3</v>
      </c>
      <c r="O4542">
        <v>2.35</v>
      </c>
      <c r="P4542">
        <v>337</v>
      </c>
      <c r="Q4542">
        <v>73</v>
      </c>
      <c r="R4542">
        <v>0</v>
      </c>
      <c r="S4542">
        <v>102</v>
      </c>
      <c r="T4542" t="s">
        <v>22066</v>
      </c>
      <c r="U4542">
        <v>465</v>
      </c>
      <c r="V4542" t="s">
        <v>14516</v>
      </c>
      <c r="W4542">
        <v>5489</v>
      </c>
      <c r="X4542">
        <v>897</v>
      </c>
      <c r="Y4542" t="s">
        <v>20983</v>
      </c>
      <c r="Z4542">
        <v>1</v>
      </c>
      <c r="AA4542" t="s">
        <v>22067</v>
      </c>
      <c r="AB4542" t="s">
        <v>22068</v>
      </c>
      <c r="AC4542">
        <v>23</v>
      </c>
      <c r="AD4542">
        <v>140</v>
      </c>
    </row>
    <row r="4543" spans="1:30" x14ac:dyDescent="0.35">
      <c r="A4543" t="s">
        <v>23</v>
      </c>
      <c r="B4543" t="s">
        <v>22069</v>
      </c>
      <c r="C4543" t="s">
        <v>22070</v>
      </c>
      <c r="D4543">
        <v>107</v>
      </c>
      <c r="E4543" s="4">
        <v>850000</v>
      </c>
      <c r="F4543" s="4">
        <v>819939</v>
      </c>
      <c r="G4543" s="3">
        <f>movie_metadata[[#This Row],[New_gross]]-movie_metadata[[#This Row],[New_budget]]</f>
        <v>-30061</v>
      </c>
      <c r="H4543" s="3" t="str">
        <f>IF(movie_metadata[[#This Row],[Profit/Loss_in money]]&gt;0,"Profit","Loss")</f>
        <v>Loss</v>
      </c>
      <c r="I4543" t="s">
        <v>26</v>
      </c>
      <c r="J4543" t="s">
        <v>27</v>
      </c>
      <c r="K4543" t="s">
        <v>1407</v>
      </c>
      <c r="L4543" s="1">
        <v>2003</v>
      </c>
      <c r="M4543" t="s">
        <v>572</v>
      </c>
      <c r="N4543">
        <v>7.2</v>
      </c>
      <c r="O4543">
        <v>1.85</v>
      </c>
      <c r="P4543">
        <v>0</v>
      </c>
      <c r="Q4543">
        <v>35</v>
      </c>
      <c r="R4543">
        <v>6</v>
      </c>
      <c r="S4543">
        <v>522</v>
      </c>
      <c r="T4543" t="s">
        <v>9242</v>
      </c>
      <c r="U4543">
        <v>23000</v>
      </c>
      <c r="V4543" t="s">
        <v>57</v>
      </c>
      <c r="W4543">
        <v>14580</v>
      </c>
      <c r="X4543">
        <v>26017</v>
      </c>
      <c r="Y4543" t="s">
        <v>5682</v>
      </c>
      <c r="Z4543">
        <v>2</v>
      </c>
      <c r="AA4543" t="s">
        <v>22071</v>
      </c>
      <c r="AB4543" t="s">
        <v>22072</v>
      </c>
      <c r="AC4543">
        <v>252</v>
      </c>
      <c r="AD4543">
        <v>813</v>
      </c>
    </row>
    <row r="4544" spans="1:30" x14ac:dyDescent="0.35">
      <c r="A4544" t="s">
        <v>23</v>
      </c>
      <c r="B4544" t="s">
        <v>22073</v>
      </c>
      <c r="C4544" t="s">
        <v>22074</v>
      </c>
      <c r="D4544">
        <v>78</v>
      </c>
      <c r="E4544" s="4">
        <v>900000</v>
      </c>
      <c r="F4544" s="4">
        <v>49321125.367567569</v>
      </c>
      <c r="G4544" s="3">
        <f>movie_metadata[[#This Row],[New_gross]]-movie_metadata[[#This Row],[New_budget]]</f>
        <v>48421125.367567569</v>
      </c>
      <c r="H4544" s="3" t="str">
        <f>IF(movie_metadata[[#This Row],[Profit/Loss_in money]]&gt;0,"Profit","Loss")</f>
        <v>Profit</v>
      </c>
      <c r="I4544" t="s">
        <v>1451</v>
      </c>
      <c r="J4544" t="s">
        <v>1452</v>
      </c>
      <c r="K4544" t="s">
        <v>3402</v>
      </c>
      <c r="L4544" s="1">
        <v>2011</v>
      </c>
      <c r="M4544" t="s">
        <v>60</v>
      </c>
      <c r="N4544">
        <v>6.7</v>
      </c>
      <c r="O4544">
        <v>16</v>
      </c>
      <c r="P4544">
        <v>24</v>
      </c>
      <c r="Q4544">
        <v>2</v>
      </c>
      <c r="R4544">
        <v>0</v>
      </c>
      <c r="S4544">
        <v>0</v>
      </c>
      <c r="T4544" t="s">
        <v>22075</v>
      </c>
      <c r="U4544">
        <v>0</v>
      </c>
      <c r="V4544" t="s">
        <v>22076</v>
      </c>
      <c r="W4544">
        <v>19</v>
      </c>
      <c r="X4544">
        <v>0</v>
      </c>
      <c r="Y4544" t="s">
        <v>22077</v>
      </c>
      <c r="Z4544">
        <v>1</v>
      </c>
      <c r="AA4544" t="s">
        <v>22078</v>
      </c>
      <c r="AB4544" t="s">
        <v>22079</v>
      </c>
      <c r="AC4544">
        <v>2</v>
      </c>
      <c r="AD4544">
        <v>0</v>
      </c>
    </row>
    <row r="4545" spans="1:30" x14ac:dyDescent="0.35">
      <c r="A4545" t="s">
        <v>23</v>
      </c>
      <c r="B4545" t="s">
        <v>22080</v>
      </c>
      <c r="C4545" t="s">
        <v>22081</v>
      </c>
      <c r="D4545">
        <v>90</v>
      </c>
      <c r="E4545" s="4">
        <v>1000000</v>
      </c>
      <c r="F4545" s="4">
        <v>41095974.55704698</v>
      </c>
      <c r="G4545" s="3">
        <f>movie_metadata[[#This Row],[New_gross]]-movie_metadata[[#This Row],[New_budget]]</f>
        <v>40095974.55704698</v>
      </c>
      <c r="H4545" s="3" t="str">
        <f>IF(movie_metadata[[#This Row],[Profit/Loss_in money]]&gt;0,"Profit","Loss")</f>
        <v>Profit</v>
      </c>
      <c r="I4545" t="s">
        <v>26</v>
      </c>
      <c r="J4545" t="s">
        <v>27</v>
      </c>
      <c r="K4545" t="s">
        <v>3402</v>
      </c>
      <c r="L4545" s="1">
        <v>2013</v>
      </c>
      <c r="M4545" t="s">
        <v>572</v>
      </c>
      <c r="N4545">
        <v>7.1</v>
      </c>
      <c r="O4545">
        <v>2.35</v>
      </c>
      <c r="P4545">
        <v>181</v>
      </c>
      <c r="Q4545">
        <v>6</v>
      </c>
      <c r="R4545">
        <v>66</v>
      </c>
      <c r="S4545">
        <v>734</v>
      </c>
      <c r="T4545" t="s">
        <v>1719</v>
      </c>
      <c r="U4545">
        <v>904</v>
      </c>
      <c r="V4545" t="s">
        <v>3001</v>
      </c>
      <c r="W4545">
        <v>122</v>
      </c>
      <c r="X4545">
        <v>5435</v>
      </c>
      <c r="Y4545" t="s">
        <v>7247</v>
      </c>
      <c r="Z4545">
        <v>4</v>
      </c>
      <c r="AA4545" t="s">
        <v>22082</v>
      </c>
      <c r="AB4545" t="s">
        <v>22083</v>
      </c>
      <c r="AC4545">
        <v>3</v>
      </c>
      <c r="AD4545">
        <v>782</v>
      </c>
    </row>
    <row r="4546" spans="1:30" x14ac:dyDescent="0.35">
      <c r="A4546" t="s">
        <v>23</v>
      </c>
      <c r="B4546" t="s">
        <v>22084</v>
      </c>
      <c r="C4546" t="s">
        <v>22085</v>
      </c>
      <c r="D4546">
        <v>88</v>
      </c>
      <c r="E4546" s="4">
        <v>850000</v>
      </c>
      <c r="F4546" s="4">
        <v>1243961</v>
      </c>
      <c r="G4546" s="3">
        <f>movie_metadata[[#This Row],[New_gross]]-movie_metadata[[#This Row],[New_budget]]</f>
        <v>393961</v>
      </c>
      <c r="H4546" s="3" t="str">
        <f>IF(movie_metadata[[#This Row],[Profit/Loss_in money]]&gt;0,"Profit","Loss")</f>
        <v>Profit</v>
      </c>
      <c r="I4546" t="s">
        <v>26</v>
      </c>
      <c r="J4546" t="s">
        <v>27</v>
      </c>
      <c r="K4546" t="s">
        <v>1664</v>
      </c>
      <c r="L4546" s="1">
        <v>2012</v>
      </c>
      <c r="M4546" t="s">
        <v>572</v>
      </c>
      <c r="N4546">
        <v>6</v>
      </c>
      <c r="O4546">
        <v>2.35</v>
      </c>
      <c r="P4546">
        <v>0</v>
      </c>
      <c r="Q4546">
        <v>115</v>
      </c>
      <c r="R4546">
        <v>15</v>
      </c>
      <c r="S4546">
        <v>567</v>
      </c>
      <c r="T4546" t="s">
        <v>9671</v>
      </c>
      <c r="U4546">
        <v>938</v>
      </c>
      <c r="V4546" t="s">
        <v>10936</v>
      </c>
      <c r="W4546">
        <v>13421</v>
      </c>
      <c r="X4546">
        <v>3770</v>
      </c>
      <c r="Y4546" t="s">
        <v>11268</v>
      </c>
      <c r="Z4546">
        <v>0</v>
      </c>
      <c r="AA4546" t="s">
        <v>22086</v>
      </c>
      <c r="AB4546" t="s">
        <v>22087</v>
      </c>
      <c r="AC4546">
        <v>34</v>
      </c>
      <c r="AD4546">
        <v>904</v>
      </c>
    </row>
    <row r="4547" spans="1:30" x14ac:dyDescent="0.35">
      <c r="A4547" t="s">
        <v>23</v>
      </c>
      <c r="B4547" t="s">
        <v>8340</v>
      </c>
      <c r="C4547" t="s">
        <v>22088</v>
      </c>
      <c r="D4547">
        <v>92</v>
      </c>
      <c r="E4547" s="4">
        <v>38897216.623036653</v>
      </c>
      <c r="F4547" s="4">
        <v>3094687</v>
      </c>
      <c r="G4547" s="3">
        <f>movie_metadata[[#This Row],[New_gross]]-movie_metadata[[#This Row],[New_budget]]</f>
        <v>-35802529.623036653</v>
      </c>
      <c r="H4547" s="3" t="str">
        <f>IF(movie_metadata[[#This Row],[Profit/Loss_in money]]&gt;0,"Profit","Loss")</f>
        <v>Loss</v>
      </c>
      <c r="I4547" t="s">
        <v>26</v>
      </c>
      <c r="J4547" t="s">
        <v>27</v>
      </c>
      <c r="K4547" t="s">
        <v>1407</v>
      </c>
      <c r="L4547" s="1">
        <v>2012</v>
      </c>
      <c r="M4547" t="s">
        <v>572</v>
      </c>
      <c r="N4547">
        <v>6.7</v>
      </c>
      <c r="O4547">
        <v>2.35</v>
      </c>
      <c r="P4547">
        <v>0</v>
      </c>
      <c r="Q4547">
        <v>193</v>
      </c>
      <c r="R4547">
        <v>43</v>
      </c>
      <c r="S4547">
        <v>172</v>
      </c>
      <c r="T4547" t="s">
        <v>22089</v>
      </c>
      <c r="U4547">
        <v>904</v>
      </c>
      <c r="V4547" t="s">
        <v>9671</v>
      </c>
      <c r="W4547">
        <v>24391</v>
      </c>
      <c r="X4547">
        <v>1751</v>
      </c>
      <c r="Y4547" t="s">
        <v>15084</v>
      </c>
      <c r="Z4547">
        <v>2</v>
      </c>
      <c r="AA4547" t="s">
        <v>22090</v>
      </c>
      <c r="AB4547" t="s">
        <v>22091</v>
      </c>
      <c r="AC4547">
        <v>61</v>
      </c>
      <c r="AD4547">
        <v>517</v>
      </c>
    </row>
    <row r="4548" spans="1:30" x14ac:dyDescent="0.35">
      <c r="A4548" t="s">
        <v>23</v>
      </c>
      <c r="B4548" t="s">
        <v>22092</v>
      </c>
      <c r="C4548" t="s">
        <v>22093</v>
      </c>
      <c r="D4548">
        <v>95</v>
      </c>
      <c r="E4548" s="4">
        <v>825000</v>
      </c>
      <c r="F4548" s="4">
        <v>15278</v>
      </c>
      <c r="G4548" s="3">
        <f>movie_metadata[[#This Row],[New_gross]]-movie_metadata[[#This Row],[New_budget]]</f>
        <v>-809722</v>
      </c>
      <c r="H4548" s="3" t="str">
        <f>IF(movie_metadata[[#This Row],[Profit/Loss_in money]]&gt;0,"Profit","Loss")</f>
        <v>Loss</v>
      </c>
      <c r="I4548" t="s">
        <v>26</v>
      </c>
      <c r="J4548" t="s">
        <v>27</v>
      </c>
      <c r="K4548" t="s">
        <v>22094</v>
      </c>
      <c r="L4548" s="1">
        <v>2002</v>
      </c>
      <c r="M4548" t="s">
        <v>82</v>
      </c>
      <c r="N4548">
        <v>5.6</v>
      </c>
      <c r="O4548">
        <v>1.85</v>
      </c>
      <c r="P4548">
        <v>409</v>
      </c>
      <c r="Q4548">
        <v>16</v>
      </c>
      <c r="R4548">
        <v>14</v>
      </c>
      <c r="S4548">
        <v>221</v>
      </c>
      <c r="T4548" t="s">
        <v>22095</v>
      </c>
      <c r="U4548">
        <v>284</v>
      </c>
      <c r="V4548" t="s">
        <v>6180</v>
      </c>
      <c r="W4548">
        <v>1742</v>
      </c>
      <c r="X4548">
        <v>1185</v>
      </c>
      <c r="Y4548" t="s">
        <v>22096</v>
      </c>
      <c r="Z4548">
        <v>1</v>
      </c>
      <c r="AA4548" t="s">
        <v>22097</v>
      </c>
      <c r="AB4548" t="s">
        <v>22098</v>
      </c>
      <c r="AC4548">
        <v>158</v>
      </c>
      <c r="AD4548">
        <v>234</v>
      </c>
    </row>
    <row r="4549" spans="1:30" x14ac:dyDescent="0.35">
      <c r="A4549" t="s">
        <v>23</v>
      </c>
      <c r="B4549" t="s">
        <v>18011</v>
      </c>
      <c r="C4549" t="s">
        <v>22099</v>
      </c>
      <c r="D4549">
        <v>85</v>
      </c>
      <c r="E4549" s="4">
        <v>500000</v>
      </c>
      <c r="F4549" s="4">
        <v>51002419.543624163</v>
      </c>
      <c r="G4549" s="3">
        <f>movie_metadata[[#This Row],[New_gross]]-movie_metadata[[#This Row],[New_budget]]</f>
        <v>50502419.543624163</v>
      </c>
      <c r="H4549" s="3" t="str">
        <f>IF(movie_metadata[[#This Row],[Profit/Loss_in money]]&gt;0,"Profit","Loss")</f>
        <v>Profit</v>
      </c>
      <c r="I4549" t="s">
        <v>26</v>
      </c>
      <c r="J4549" t="s">
        <v>45</v>
      </c>
      <c r="K4549" t="s">
        <v>2118</v>
      </c>
      <c r="L4549" s="1">
        <v>2006</v>
      </c>
      <c r="M4549" t="s">
        <v>572</v>
      </c>
      <c r="N4549">
        <v>7</v>
      </c>
      <c r="O4549">
        <v>2.35</v>
      </c>
      <c r="P4549">
        <v>933</v>
      </c>
      <c r="Q4549">
        <v>68</v>
      </c>
      <c r="R4549">
        <v>46</v>
      </c>
      <c r="S4549">
        <v>141</v>
      </c>
      <c r="T4549" t="s">
        <v>22100</v>
      </c>
      <c r="U4549">
        <v>418</v>
      </c>
      <c r="V4549" t="s">
        <v>20428</v>
      </c>
      <c r="W4549">
        <v>7308</v>
      </c>
      <c r="X4549">
        <v>926</v>
      </c>
      <c r="Y4549" t="s">
        <v>18015</v>
      </c>
      <c r="Z4549">
        <v>0</v>
      </c>
      <c r="AA4549" t="s">
        <v>22101</v>
      </c>
      <c r="AB4549" t="s">
        <v>22102</v>
      </c>
      <c r="AC4549">
        <v>72</v>
      </c>
      <c r="AD4549">
        <v>146</v>
      </c>
    </row>
    <row r="4550" spans="1:30" x14ac:dyDescent="0.35">
      <c r="A4550" t="s">
        <v>23</v>
      </c>
      <c r="B4550" t="s">
        <v>18344</v>
      </c>
      <c r="C4550" t="s">
        <v>22103</v>
      </c>
      <c r="D4550">
        <v>86</v>
      </c>
      <c r="E4550" s="4">
        <v>990000</v>
      </c>
      <c r="F4550" s="4">
        <v>40012872.179487176</v>
      </c>
      <c r="G4550" s="3">
        <f>movie_metadata[[#This Row],[New_gross]]-movie_metadata[[#This Row],[New_budget]]</f>
        <v>39022872.179487176</v>
      </c>
      <c r="H4550" s="3" t="str">
        <f>IF(movie_metadata[[#This Row],[Profit/Loss_in money]]&gt;0,"Profit","Loss")</f>
        <v>Profit</v>
      </c>
      <c r="I4550" t="s">
        <v>26</v>
      </c>
      <c r="J4550" t="s">
        <v>27</v>
      </c>
      <c r="K4550" t="s">
        <v>22104</v>
      </c>
      <c r="L4550" s="1">
        <v>2015</v>
      </c>
      <c r="M4550" t="s">
        <v>60</v>
      </c>
      <c r="N4550">
        <v>4.9000000000000004</v>
      </c>
      <c r="O4550">
        <v>2.35</v>
      </c>
      <c r="P4550">
        <v>549</v>
      </c>
      <c r="Q4550">
        <v>16</v>
      </c>
      <c r="R4550">
        <v>63</v>
      </c>
      <c r="S4550">
        <v>175</v>
      </c>
      <c r="T4550" t="s">
        <v>22105</v>
      </c>
      <c r="U4550">
        <v>489</v>
      </c>
      <c r="V4550" t="s">
        <v>9566</v>
      </c>
      <c r="W4550">
        <v>2706</v>
      </c>
      <c r="X4550">
        <v>1278</v>
      </c>
      <c r="Y4550" t="s">
        <v>22106</v>
      </c>
      <c r="Z4550">
        <v>2</v>
      </c>
      <c r="AA4550" t="s">
        <v>22107</v>
      </c>
      <c r="AB4550" t="s">
        <v>22108</v>
      </c>
      <c r="AC4550">
        <v>23</v>
      </c>
      <c r="AD4550">
        <v>207</v>
      </c>
    </row>
    <row r="4551" spans="1:30" x14ac:dyDescent="0.35">
      <c r="A4551" t="s">
        <v>23</v>
      </c>
      <c r="B4551" t="s">
        <v>22109</v>
      </c>
      <c r="C4551" t="s">
        <v>22110</v>
      </c>
      <c r="D4551">
        <v>90</v>
      </c>
      <c r="E4551" s="4">
        <v>100000</v>
      </c>
      <c r="F4551" s="4">
        <v>7888703</v>
      </c>
      <c r="G4551" s="3">
        <f>movie_metadata[[#This Row],[New_gross]]-movie_metadata[[#This Row],[New_budget]]</f>
        <v>7788703</v>
      </c>
      <c r="H4551" s="3" t="str">
        <f>IF(movie_metadata[[#This Row],[Profit/Loss_in money]]&gt;0,"Profit","Loss")</f>
        <v>Profit</v>
      </c>
      <c r="I4551" t="s">
        <v>26</v>
      </c>
      <c r="J4551" t="s">
        <v>27</v>
      </c>
      <c r="K4551" t="s">
        <v>844</v>
      </c>
      <c r="L4551" s="1">
        <v>2015</v>
      </c>
      <c r="M4551" t="s">
        <v>60</v>
      </c>
      <c r="N4551">
        <v>3.2</v>
      </c>
      <c r="O4551">
        <v>2.35</v>
      </c>
      <c r="P4551">
        <v>312</v>
      </c>
      <c r="Q4551">
        <v>7</v>
      </c>
      <c r="R4551">
        <v>8</v>
      </c>
      <c r="S4551">
        <v>487</v>
      </c>
      <c r="T4551" t="s">
        <v>8977</v>
      </c>
      <c r="U4551">
        <v>1000</v>
      </c>
      <c r="V4551" t="s">
        <v>22111</v>
      </c>
      <c r="W4551">
        <v>169</v>
      </c>
      <c r="X4551">
        <v>3336</v>
      </c>
      <c r="Y4551" t="s">
        <v>19488</v>
      </c>
      <c r="Z4551">
        <v>1</v>
      </c>
      <c r="AA4551" t="s">
        <v>62</v>
      </c>
      <c r="AB4551" t="s">
        <v>22112</v>
      </c>
      <c r="AC4551">
        <v>6</v>
      </c>
      <c r="AD4551">
        <v>806</v>
      </c>
    </row>
    <row r="4552" spans="1:30" x14ac:dyDescent="0.35">
      <c r="A4552" t="s">
        <v>23</v>
      </c>
      <c r="B4552" t="s">
        <v>22113</v>
      </c>
      <c r="C4552" t="s">
        <v>22114</v>
      </c>
      <c r="D4552">
        <v>123</v>
      </c>
      <c r="E4552" s="4">
        <v>500000</v>
      </c>
      <c r="F4552" s="4">
        <v>7098492</v>
      </c>
      <c r="G4552" s="3">
        <f>movie_metadata[[#This Row],[New_gross]]-movie_metadata[[#This Row],[New_budget]]</f>
        <v>6598492</v>
      </c>
      <c r="H4552" s="3" t="str">
        <f>IF(movie_metadata[[#This Row],[Profit/Loss_in money]]&gt;0,"Profit","Loss")</f>
        <v>Profit</v>
      </c>
      <c r="I4552" t="s">
        <v>22042</v>
      </c>
      <c r="J4552" t="s">
        <v>13530</v>
      </c>
      <c r="K4552" t="s">
        <v>8050</v>
      </c>
      <c r="L4552" s="1">
        <v>2011</v>
      </c>
      <c r="M4552" t="s">
        <v>29</v>
      </c>
      <c r="N4552">
        <v>8.4</v>
      </c>
      <c r="O4552">
        <v>1.85</v>
      </c>
      <c r="P4552">
        <v>48000</v>
      </c>
      <c r="Q4552">
        <v>354</v>
      </c>
      <c r="R4552">
        <v>0</v>
      </c>
      <c r="S4552">
        <v>620</v>
      </c>
      <c r="T4552" t="s">
        <v>22115</v>
      </c>
      <c r="U4552">
        <v>786</v>
      </c>
      <c r="V4552" t="s">
        <v>22116</v>
      </c>
      <c r="W4552">
        <v>151812</v>
      </c>
      <c r="X4552">
        <v>2501</v>
      </c>
      <c r="Y4552" t="s">
        <v>22117</v>
      </c>
      <c r="Z4552">
        <v>2</v>
      </c>
      <c r="AA4552" t="s">
        <v>22118</v>
      </c>
      <c r="AB4552" t="s">
        <v>22119</v>
      </c>
      <c r="AC4552">
        <v>264</v>
      </c>
      <c r="AD4552">
        <v>712</v>
      </c>
    </row>
    <row r="4553" spans="1:30" x14ac:dyDescent="0.35">
      <c r="A4553" t="s">
        <v>23</v>
      </c>
      <c r="B4553" t="s">
        <v>22120</v>
      </c>
      <c r="C4553" t="s">
        <v>22121</v>
      </c>
      <c r="D4553">
        <v>93</v>
      </c>
      <c r="E4553" s="4">
        <v>37432523.809523806</v>
      </c>
      <c r="F4553" s="4">
        <v>47985218.06122449</v>
      </c>
      <c r="G4553" s="3">
        <f>movie_metadata[[#This Row],[New_gross]]-movie_metadata[[#This Row],[New_budget]]</f>
        <v>10552694.251700684</v>
      </c>
      <c r="H4553" s="3" t="str">
        <f>IF(movie_metadata[[#This Row],[Profit/Loss_in money]]&gt;0,"Profit","Loss")</f>
        <v>Profit</v>
      </c>
      <c r="I4553" t="s">
        <v>26</v>
      </c>
      <c r="J4553" t="s">
        <v>45</v>
      </c>
      <c r="K4553" t="s">
        <v>10401</v>
      </c>
      <c r="L4553" s="1">
        <v>2009</v>
      </c>
      <c r="M4553" t="s">
        <v>60</v>
      </c>
      <c r="N4553">
        <v>6.9</v>
      </c>
      <c r="O4553">
        <v>2.35</v>
      </c>
      <c r="P4553">
        <v>33</v>
      </c>
      <c r="Q4553">
        <v>16</v>
      </c>
      <c r="R4553">
        <v>5</v>
      </c>
      <c r="S4553">
        <v>10</v>
      </c>
      <c r="T4553" t="s">
        <v>22122</v>
      </c>
      <c r="U4553">
        <v>49</v>
      </c>
      <c r="V4553" t="s">
        <v>22123</v>
      </c>
      <c r="W4553">
        <v>190</v>
      </c>
      <c r="X4553">
        <v>81</v>
      </c>
      <c r="Y4553" t="s">
        <v>22124</v>
      </c>
      <c r="Z4553">
        <v>1</v>
      </c>
      <c r="AA4553" t="s">
        <v>22125</v>
      </c>
      <c r="AB4553" t="s">
        <v>22126</v>
      </c>
      <c r="AC4553">
        <v>6</v>
      </c>
      <c r="AD4553">
        <v>11</v>
      </c>
    </row>
    <row r="4554" spans="1:30" x14ac:dyDescent="0.35">
      <c r="A4554" t="s">
        <v>23</v>
      </c>
      <c r="B4554" t="s">
        <v>18271</v>
      </c>
      <c r="C4554" t="s">
        <v>22127</v>
      </c>
      <c r="D4554">
        <v>88</v>
      </c>
      <c r="E4554" s="4">
        <v>800000</v>
      </c>
      <c r="F4554" s="4">
        <v>4771000</v>
      </c>
      <c r="G4554" s="3">
        <f>movie_metadata[[#This Row],[New_gross]]-movie_metadata[[#This Row],[New_budget]]</f>
        <v>3971000</v>
      </c>
      <c r="H4554" s="3" t="str">
        <f>IF(movie_metadata[[#This Row],[Profit/Loss_in money]]&gt;0,"Profit","Loss")</f>
        <v>Profit</v>
      </c>
      <c r="I4554" t="s">
        <v>26</v>
      </c>
      <c r="J4554" t="s">
        <v>27</v>
      </c>
      <c r="K4554" t="s">
        <v>2520</v>
      </c>
      <c r="L4554" s="1">
        <v>1995</v>
      </c>
      <c r="M4554" t="s">
        <v>572</v>
      </c>
      <c r="N4554">
        <v>7.5</v>
      </c>
      <c r="O4554">
        <v>1.85</v>
      </c>
      <c r="P4554">
        <v>0</v>
      </c>
      <c r="Q4554">
        <v>74</v>
      </c>
      <c r="R4554">
        <v>377</v>
      </c>
      <c r="S4554">
        <v>236</v>
      </c>
      <c r="T4554" t="s">
        <v>22128</v>
      </c>
      <c r="U4554">
        <v>529</v>
      </c>
      <c r="V4554" t="s">
        <v>8121</v>
      </c>
      <c r="W4554">
        <v>26513</v>
      </c>
      <c r="X4554">
        <v>1502</v>
      </c>
      <c r="Y4554" t="s">
        <v>22129</v>
      </c>
      <c r="Z4554">
        <v>1</v>
      </c>
      <c r="AA4554" t="s">
        <v>22130</v>
      </c>
      <c r="AB4554" t="s">
        <v>22131</v>
      </c>
      <c r="AC4554">
        <v>174</v>
      </c>
      <c r="AD4554">
        <v>502</v>
      </c>
    </row>
    <row r="4555" spans="1:30" x14ac:dyDescent="0.35">
      <c r="A4555" t="s">
        <v>23</v>
      </c>
      <c r="B4555" t="s">
        <v>19671</v>
      </c>
      <c r="C4555" t="s">
        <v>22132</v>
      </c>
      <c r="D4555">
        <v>114</v>
      </c>
      <c r="E4555" s="4">
        <v>800000</v>
      </c>
      <c r="F4555" s="4">
        <v>1001437</v>
      </c>
      <c r="G4555" s="3">
        <f>movie_metadata[[#This Row],[New_gross]]-movie_metadata[[#This Row],[New_budget]]</f>
        <v>201437</v>
      </c>
      <c r="H4555" s="3" t="str">
        <f>IF(movie_metadata[[#This Row],[Profit/Loss_in money]]&gt;0,"Profit","Loss")</f>
        <v>Profit</v>
      </c>
      <c r="I4555" t="s">
        <v>26</v>
      </c>
      <c r="J4555" t="s">
        <v>27</v>
      </c>
      <c r="K4555" t="s">
        <v>206</v>
      </c>
      <c r="L4555" s="1">
        <v>1993</v>
      </c>
      <c r="M4555" t="s">
        <v>572</v>
      </c>
      <c r="N4555">
        <v>7.2</v>
      </c>
      <c r="O4555">
        <v>1.85</v>
      </c>
      <c r="P4555">
        <v>81</v>
      </c>
      <c r="Q4555">
        <v>11</v>
      </c>
      <c r="R4555">
        <v>9</v>
      </c>
      <c r="S4555">
        <v>86</v>
      </c>
      <c r="T4555" t="s">
        <v>13495</v>
      </c>
      <c r="U4555">
        <v>159</v>
      </c>
      <c r="V4555" t="s">
        <v>22133</v>
      </c>
      <c r="W4555">
        <v>2039</v>
      </c>
      <c r="X4555">
        <v>423</v>
      </c>
      <c r="Y4555" t="s">
        <v>22134</v>
      </c>
      <c r="Z4555">
        <v>1</v>
      </c>
      <c r="AA4555" t="s">
        <v>22135</v>
      </c>
      <c r="AB4555" t="s">
        <v>22136</v>
      </c>
      <c r="AC4555">
        <v>28</v>
      </c>
      <c r="AD4555">
        <v>143</v>
      </c>
    </row>
    <row r="4556" spans="1:30" x14ac:dyDescent="0.35">
      <c r="A4556" t="s">
        <v>23</v>
      </c>
      <c r="B4556" t="s">
        <v>14875</v>
      </c>
      <c r="C4556" t="s">
        <v>22137</v>
      </c>
      <c r="D4556">
        <v>88</v>
      </c>
      <c r="E4556" s="4">
        <v>800000</v>
      </c>
      <c r="F4556" s="4">
        <v>2073984</v>
      </c>
      <c r="G4556" s="3">
        <f>movie_metadata[[#This Row],[New_gross]]-movie_metadata[[#This Row],[New_budget]]</f>
        <v>1273984</v>
      </c>
      <c r="H4556" s="3" t="str">
        <f>IF(movie_metadata[[#This Row],[Profit/Loss_in money]]&gt;0,"Profit","Loss")</f>
        <v>Profit</v>
      </c>
      <c r="I4556" t="s">
        <v>26</v>
      </c>
      <c r="J4556" t="s">
        <v>1452</v>
      </c>
      <c r="K4556" t="s">
        <v>206</v>
      </c>
      <c r="L4556" s="1">
        <v>2002</v>
      </c>
      <c r="M4556" t="s">
        <v>572</v>
      </c>
      <c r="N4556">
        <v>7.2</v>
      </c>
      <c r="O4556">
        <v>1.85</v>
      </c>
      <c r="P4556">
        <v>219</v>
      </c>
      <c r="Q4556">
        <v>59</v>
      </c>
      <c r="R4556">
        <v>6</v>
      </c>
      <c r="S4556">
        <v>68</v>
      </c>
      <c r="T4556" t="s">
        <v>11210</v>
      </c>
      <c r="U4556">
        <v>302</v>
      </c>
      <c r="V4556" t="s">
        <v>22138</v>
      </c>
      <c r="W4556">
        <v>4743</v>
      </c>
      <c r="X4556">
        <v>663</v>
      </c>
      <c r="Y4556" t="s">
        <v>22139</v>
      </c>
      <c r="Z4556">
        <v>1</v>
      </c>
      <c r="AA4556" t="s">
        <v>22140</v>
      </c>
      <c r="AB4556" t="s">
        <v>22141</v>
      </c>
      <c r="AC4556">
        <v>135</v>
      </c>
      <c r="AD4556">
        <v>270</v>
      </c>
    </row>
    <row r="4557" spans="1:30" x14ac:dyDescent="0.35">
      <c r="A4557" t="s">
        <v>739</v>
      </c>
      <c r="B4557" t="s">
        <v>22142</v>
      </c>
      <c r="C4557" t="s">
        <v>22143</v>
      </c>
      <c r="D4557">
        <v>110</v>
      </c>
      <c r="E4557" s="4">
        <v>379000</v>
      </c>
      <c r="F4557" s="4">
        <v>9950</v>
      </c>
      <c r="G4557" s="3">
        <f>movie_metadata[[#This Row],[New_gross]]-movie_metadata[[#This Row],[New_budget]]</f>
        <v>-369050</v>
      </c>
      <c r="H4557" s="3" t="str">
        <f>IF(movie_metadata[[#This Row],[Profit/Loss_in money]]&gt;0,"Profit","Loss")</f>
        <v>Loss</v>
      </c>
      <c r="I4557" t="s">
        <v>8717</v>
      </c>
      <c r="J4557" t="s">
        <v>754</v>
      </c>
      <c r="K4557" t="s">
        <v>4814</v>
      </c>
      <c r="L4557" s="1">
        <v>1929</v>
      </c>
      <c r="M4557" t="s">
        <v>4815</v>
      </c>
      <c r="N4557">
        <v>8</v>
      </c>
      <c r="O4557">
        <v>1.33</v>
      </c>
      <c r="P4557">
        <v>926</v>
      </c>
      <c r="Q4557">
        <v>71</v>
      </c>
      <c r="R4557">
        <v>21</v>
      </c>
      <c r="S4557">
        <v>3</v>
      </c>
      <c r="T4557" t="s">
        <v>22144</v>
      </c>
      <c r="U4557">
        <v>426</v>
      </c>
      <c r="V4557" t="s">
        <v>22145</v>
      </c>
      <c r="W4557">
        <v>7431</v>
      </c>
      <c r="X4557">
        <v>455</v>
      </c>
      <c r="Y4557" t="s">
        <v>22146</v>
      </c>
      <c r="Z4557">
        <v>1</v>
      </c>
      <c r="AA4557" t="s">
        <v>22147</v>
      </c>
      <c r="AB4557" t="s">
        <v>22148</v>
      </c>
      <c r="AC4557">
        <v>84</v>
      </c>
      <c r="AD4557">
        <v>20</v>
      </c>
    </row>
    <row r="4558" spans="1:30" x14ac:dyDescent="0.35">
      <c r="A4558" t="s">
        <v>23</v>
      </c>
      <c r="B4558" t="s">
        <v>22149</v>
      </c>
      <c r="C4558" t="s">
        <v>22150</v>
      </c>
      <c r="D4558">
        <v>95</v>
      </c>
      <c r="E4558" s="4">
        <v>850000</v>
      </c>
      <c r="F4558" s="4">
        <v>40504450.288288288</v>
      </c>
      <c r="G4558" s="3">
        <f>movie_metadata[[#This Row],[New_gross]]-movie_metadata[[#This Row],[New_budget]]</f>
        <v>39654450.288288288</v>
      </c>
      <c r="H4558" s="3" t="str">
        <f>IF(movie_metadata[[#This Row],[Profit/Loss_in money]]&gt;0,"Profit","Loss")</f>
        <v>Profit</v>
      </c>
      <c r="I4558" t="s">
        <v>26</v>
      </c>
      <c r="J4558" t="s">
        <v>27</v>
      </c>
      <c r="K4558" t="s">
        <v>3402</v>
      </c>
      <c r="L4558" s="1">
        <v>2008</v>
      </c>
      <c r="M4558" t="s">
        <v>60</v>
      </c>
      <c r="N4558">
        <v>7.4</v>
      </c>
      <c r="O4558">
        <v>1.78</v>
      </c>
      <c r="P4558">
        <v>18</v>
      </c>
      <c r="Q4558">
        <v>5</v>
      </c>
      <c r="R4558">
        <v>0</v>
      </c>
      <c r="S4558">
        <v>167</v>
      </c>
      <c r="T4558" t="s">
        <v>22151</v>
      </c>
      <c r="U4558">
        <v>940</v>
      </c>
      <c r="V4558" t="s">
        <v>3253</v>
      </c>
      <c r="W4558">
        <v>59</v>
      </c>
      <c r="X4558">
        <v>1484</v>
      </c>
      <c r="Y4558" t="s">
        <v>22152</v>
      </c>
      <c r="Z4558">
        <v>2</v>
      </c>
      <c r="AA4558" t="s">
        <v>22153</v>
      </c>
      <c r="AB4558" t="s">
        <v>22154</v>
      </c>
      <c r="AC4558">
        <v>1</v>
      </c>
      <c r="AD4558">
        <v>188</v>
      </c>
    </row>
    <row r="4559" spans="1:30" x14ac:dyDescent="0.35">
      <c r="A4559" t="s">
        <v>23</v>
      </c>
      <c r="B4559" t="s">
        <v>22155</v>
      </c>
      <c r="C4559" t="s">
        <v>22156</v>
      </c>
      <c r="D4559">
        <v>83</v>
      </c>
      <c r="E4559" s="4">
        <v>800000</v>
      </c>
      <c r="F4559" s="4">
        <v>54058783.513157897</v>
      </c>
      <c r="G4559" s="3">
        <f>movie_metadata[[#This Row],[New_gross]]-movie_metadata[[#This Row],[New_budget]]</f>
        <v>53258783.513157897</v>
      </c>
      <c r="H4559" s="3" t="str">
        <f>IF(movie_metadata[[#This Row],[Profit/Loss_in money]]&gt;0,"Profit","Loss")</f>
        <v>Profit</v>
      </c>
      <c r="I4559" t="s">
        <v>2765</v>
      </c>
      <c r="J4559" t="s">
        <v>18912</v>
      </c>
      <c r="K4559" t="s">
        <v>3402</v>
      </c>
      <c r="L4559" s="1">
        <v>2004</v>
      </c>
      <c r="M4559" t="s">
        <v>5598</v>
      </c>
      <c r="N4559">
        <v>7.2</v>
      </c>
      <c r="O4559">
        <v>2.35</v>
      </c>
      <c r="P4559">
        <v>83</v>
      </c>
      <c r="Q4559">
        <v>25</v>
      </c>
      <c r="R4559">
        <v>0</v>
      </c>
      <c r="S4559">
        <v>0</v>
      </c>
      <c r="T4559" t="s">
        <v>22157</v>
      </c>
      <c r="U4559">
        <v>24</v>
      </c>
      <c r="V4559" t="s">
        <v>22158</v>
      </c>
      <c r="W4559">
        <v>772</v>
      </c>
      <c r="X4559">
        <v>29</v>
      </c>
      <c r="Y4559" t="s">
        <v>22159</v>
      </c>
      <c r="Z4559">
        <v>0</v>
      </c>
      <c r="AA4559" t="s">
        <v>22160</v>
      </c>
      <c r="AB4559" t="s">
        <v>22161</v>
      </c>
      <c r="AC4559">
        <v>11</v>
      </c>
      <c r="AD4559">
        <v>5</v>
      </c>
    </row>
    <row r="4560" spans="1:30" x14ac:dyDescent="0.35">
      <c r="A4560" t="s">
        <v>23</v>
      </c>
      <c r="B4560" t="s">
        <v>4342</v>
      </c>
      <c r="C4560" t="s">
        <v>22162</v>
      </c>
      <c r="D4560">
        <v>104</v>
      </c>
      <c r="E4560" s="4">
        <v>800000</v>
      </c>
      <c r="F4560" s="4">
        <v>144583</v>
      </c>
      <c r="G4560" s="3">
        <f>movie_metadata[[#This Row],[New_gross]]-movie_metadata[[#This Row],[New_budget]]</f>
        <v>-655417</v>
      </c>
      <c r="H4560" s="3" t="str">
        <f>IF(movie_metadata[[#This Row],[Profit/Loss_in money]]&gt;0,"Profit","Loss")</f>
        <v>Loss</v>
      </c>
      <c r="I4560" t="s">
        <v>26</v>
      </c>
      <c r="J4560" t="s">
        <v>1452</v>
      </c>
      <c r="K4560" t="s">
        <v>4066</v>
      </c>
      <c r="L4560" s="1">
        <v>1999</v>
      </c>
      <c r="M4560" t="s">
        <v>572</v>
      </c>
      <c r="N4560">
        <v>6.5</v>
      </c>
      <c r="O4560">
        <v>1.85</v>
      </c>
      <c r="P4560">
        <v>130</v>
      </c>
      <c r="Q4560">
        <v>29</v>
      </c>
      <c r="R4560">
        <v>37</v>
      </c>
      <c r="S4560">
        <v>501</v>
      </c>
      <c r="T4560" t="s">
        <v>13818</v>
      </c>
      <c r="U4560">
        <v>574</v>
      </c>
      <c r="V4560" t="s">
        <v>3228</v>
      </c>
      <c r="W4560">
        <v>2256</v>
      </c>
      <c r="X4560">
        <v>1983</v>
      </c>
      <c r="Y4560" t="s">
        <v>3956</v>
      </c>
      <c r="Z4560">
        <v>0</v>
      </c>
      <c r="AA4560" t="s">
        <v>22163</v>
      </c>
      <c r="AB4560" t="s">
        <v>22164</v>
      </c>
      <c r="AC4560">
        <v>79</v>
      </c>
      <c r="AD4560">
        <v>573</v>
      </c>
    </row>
    <row r="4561" spans="1:30" x14ac:dyDescent="0.35">
      <c r="A4561" t="s">
        <v>23</v>
      </c>
      <c r="B4561" t="s">
        <v>22165</v>
      </c>
      <c r="C4561" t="s">
        <v>22166</v>
      </c>
      <c r="D4561">
        <v>94</v>
      </c>
      <c r="E4561" s="4">
        <v>800000</v>
      </c>
      <c r="F4561" s="4">
        <v>54058783.513157897</v>
      </c>
      <c r="G4561" s="3">
        <f>movie_metadata[[#This Row],[New_gross]]-movie_metadata[[#This Row],[New_budget]]</f>
        <v>53258783.513157897</v>
      </c>
      <c r="H4561" s="3" t="str">
        <f>IF(movie_metadata[[#This Row],[Profit/Loss_in money]]&gt;0,"Profit","Loss")</f>
        <v>Profit</v>
      </c>
      <c r="I4561" t="s">
        <v>26</v>
      </c>
      <c r="J4561" t="s">
        <v>27</v>
      </c>
      <c r="K4561" t="s">
        <v>4814</v>
      </c>
      <c r="L4561" s="1">
        <v>2003</v>
      </c>
      <c r="M4561" t="s">
        <v>572</v>
      </c>
      <c r="N4561">
        <v>7.2</v>
      </c>
      <c r="O4561">
        <v>2.35</v>
      </c>
      <c r="P4561">
        <v>396</v>
      </c>
      <c r="Q4561">
        <v>17</v>
      </c>
      <c r="R4561">
        <v>3</v>
      </c>
      <c r="S4561">
        <v>181</v>
      </c>
      <c r="T4561" t="s">
        <v>8141</v>
      </c>
      <c r="U4561">
        <v>262</v>
      </c>
      <c r="V4561" t="s">
        <v>22167</v>
      </c>
      <c r="W4561">
        <v>3480</v>
      </c>
      <c r="X4561">
        <v>991</v>
      </c>
      <c r="Y4561" t="s">
        <v>11343</v>
      </c>
      <c r="Z4561">
        <v>1</v>
      </c>
      <c r="AA4561" t="s">
        <v>22168</v>
      </c>
      <c r="AB4561" t="s">
        <v>22169</v>
      </c>
      <c r="AC4561">
        <v>30</v>
      </c>
      <c r="AD4561">
        <v>262</v>
      </c>
    </row>
    <row r="4562" spans="1:30" x14ac:dyDescent="0.35">
      <c r="A4562" t="s">
        <v>23</v>
      </c>
      <c r="B4562" t="s">
        <v>22170</v>
      </c>
      <c r="C4562" t="s">
        <v>22171</v>
      </c>
      <c r="D4562">
        <v>87</v>
      </c>
      <c r="E4562" s="4">
        <v>35200472.392638035</v>
      </c>
      <c r="F4562" s="4">
        <v>58163</v>
      </c>
      <c r="G4562" s="3">
        <f>movie_metadata[[#This Row],[New_gross]]-movie_metadata[[#This Row],[New_budget]]</f>
        <v>-35142309.392638035</v>
      </c>
      <c r="H4562" s="3" t="str">
        <f>IF(movie_metadata[[#This Row],[Profit/Loss_in money]]&gt;0,"Profit","Loss")</f>
        <v>Loss</v>
      </c>
      <c r="I4562" t="s">
        <v>26</v>
      </c>
      <c r="J4562" t="s">
        <v>27</v>
      </c>
      <c r="K4562" t="s">
        <v>3402</v>
      </c>
      <c r="L4562" s="1">
        <v>2000</v>
      </c>
      <c r="M4562" t="s">
        <v>572</v>
      </c>
      <c r="N4562">
        <v>4.2</v>
      </c>
      <c r="O4562">
        <v>2.35</v>
      </c>
      <c r="P4562">
        <v>4</v>
      </c>
      <c r="Q4562">
        <v>13</v>
      </c>
      <c r="R4562">
        <v>0</v>
      </c>
      <c r="S4562">
        <v>258</v>
      </c>
      <c r="T4562" t="s">
        <v>9186</v>
      </c>
      <c r="U4562">
        <v>1000</v>
      </c>
      <c r="V4562" t="s">
        <v>2710</v>
      </c>
      <c r="W4562">
        <v>122</v>
      </c>
      <c r="X4562">
        <v>2359</v>
      </c>
      <c r="Y4562" t="s">
        <v>22172</v>
      </c>
      <c r="Z4562">
        <v>0</v>
      </c>
      <c r="AA4562" t="s">
        <v>22173</v>
      </c>
      <c r="AB4562" t="s">
        <v>22174</v>
      </c>
      <c r="AC4562">
        <v>3</v>
      </c>
      <c r="AD4562">
        <v>749</v>
      </c>
    </row>
    <row r="4563" spans="1:30" x14ac:dyDescent="0.35">
      <c r="A4563" t="s">
        <v>23</v>
      </c>
      <c r="B4563" t="s">
        <v>22175</v>
      </c>
      <c r="C4563" t="s">
        <v>22176</v>
      </c>
      <c r="D4563">
        <v>93</v>
      </c>
      <c r="E4563" s="4">
        <v>600000</v>
      </c>
      <c r="F4563" s="4">
        <v>35688</v>
      </c>
      <c r="G4563" s="3">
        <f>movie_metadata[[#This Row],[New_gross]]-movie_metadata[[#This Row],[New_budget]]</f>
        <v>-564312</v>
      </c>
      <c r="H4563" s="3" t="str">
        <f>IF(movie_metadata[[#This Row],[Profit/Loss_in money]]&gt;0,"Profit","Loss")</f>
        <v>Loss</v>
      </c>
      <c r="I4563" t="s">
        <v>26</v>
      </c>
      <c r="J4563" t="s">
        <v>27</v>
      </c>
      <c r="K4563" t="s">
        <v>1664</v>
      </c>
      <c r="L4563" s="1">
        <v>2014</v>
      </c>
      <c r="M4563" t="s">
        <v>4815</v>
      </c>
      <c r="N4563">
        <v>5.0999999999999996</v>
      </c>
      <c r="O4563">
        <v>2.35</v>
      </c>
      <c r="P4563">
        <v>0</v>
      </c>
      <c r="Q4563">
        <v>6</v>
      </c>
      <c r="R4563">
        <v>247</v>
      </c>
      <c r="S4563">
        <v>152</v>
      </c>
      <c r="T4563" t="s">
        <v>22177</v>
      </c>
      <c r="U4563">
        <v>247</v>
      </c>
      <c r="V4563" t="s">
        <v>22175</v>
      </c>
      <c r="W4563">
        <v>4167</v>
      </c>
      <c r="X4563">
        <v>954</v>
      </c>
      <c r="Y4563" t="s">
        <v>22178</v>
      </c>
      <c r="Z4563">
        <v>4</v>
      </c>
      <c r="AA4563" t="s">
        <v>62</v>
      </c>
      <c r="AB4563" t="s">
        <v>22179</v>
      </c>
      <c r="AC4563">
        <v>72</v>
      </c>
      <c r="AD4563">
        <v>217</v>
      </c>
    </row>
    <row r="4564" spans="1:30" x14ac:dyDescent="0.35">
      <c r="A4564" t="s">
        <v>23</v>
      </c>
      <c r="B4564" t="s">
        <v>5160</v>
      </c>
      <c r="C4564" t="s">
        <v>22180</v>
      </c>
      <c r="D4564">
        <v>91</v>
      </c>
      <c r="E4564" s="4">
        <v>800000</v>
      </c>
      <c r="F4564" s="4">
        <v>41709</v>
      </c>
      <c r="G4564" s="3">
        <f>movie_metadata[[#This Row],[New_gross]]-movie_metadata[[#This Row],[New_budget]]</f>
        <v>-758291</v>
      </c>
      <c r="H4564" s="3" t="str">
        <f>IF(movie_metadata[[#This Row],[Profit/Loss_in money]]&gt;0,"Profit","Loss")</f>
        <v>Loss</v>
      </c>
      <c r="I4564" t="s">
        <v>17470</v>
      </c>
      <c r="J4564" t="s">
        <v>12598</v>
      </c>
      <c r="K4564" t="s">
        <v>7568</v>
      </c>
      <c r="L4564" s="1">
        <v>2009</v>
      </c>
      <c r="M4564" t="s">
        <v>4815</v>
      </c>
      <c r="N4564">
        <v>6.4</v>
      </c>
      <c r="O4564">
        <v>1.85</v>
      </c>
      <c r="P4564">
        <v>23000</v>
      </c>
      <c r="Q4564">
        <v>224</v>
      </c>
      <c r="R4564">
        <v>75</v>
      </c>
      <c r="S4564">
        <v>13</v>
      </c>
      <c r="T4564" t="s">
        <v>22181</v>
      </c>
      <c r="U4564">
        <v>35</v>
      </c>
      <c r="V4564" t="s">
        <v>15843</v>
      </c>
      <c r="W4564">
        <v>54601</v>
      </c>
      <c r="X4564">
        <v>116</v>
      </c>
      <c r="Y4564" t="s">
        <v>22182</v>
      </c>
      <c r="Z4564">
        <v>0</v>
      </c>
      <c r="AA4564" t="s">
        <v>22183</v>
      </c>
      <c r="AB4564" t="s">
        <v>22184</v>
      </c>
      <c r="AC4564">
        <v>200</v>
      </c>
      <c r="AD4564">
        <v>16</v>
      </c>
    </row>
    <row r="4565" spans="1:30" x14ac:dyDescent="0.35">
      <c r="A4565" t="s">
        <v>23</v>
      </c>
      <c r="B4565" t="s">
        <v>22185</v>
      </c>
      <c r="C4565" t="s">
        <v>22186</v>
      </c>
      <c r="D4565">
        <v>90</v>
      </c>
      <c r="E4565" s="4">
        <v>780000</v>
      </c>
      <c r="F4565" s="4">
        <v>1310270</v>
      </c>
      <c r="G4565" s="3">
        <f>movie_metadata[[#This Row],[New_gross]]-movie_metadata[[#This Row],[New_budget]]</f>
        <v>530270</v>
      </c>
      <c r="H4565" s="3" t="str">
        <f>IF(movie_metadata[[#This Row],[Profit/Loss_in money]]&gt;0,"Profit","Loss")</f>
        <v>Profit</v>
      </c>
      <c r="I4565" t="s">
        <v>26</v>
      </c>
      <c r="J4565" t="s">
        <v>27</v>
      </c>
      <c r="K4565" t="s">
        <v>22187</v>
      </c>
      <c r="L4565" s="1">
        <v>2003</v>
      </c>
      <c r="M4565" t="s">
        <v>29</v>
      </c>
      <c r="N4565">
        <v>6.8</v>
      </c>
      <c r="O4565">
        <v>2.35</v>
      </c>
      <c r="P4565">
        <v>1000</v>
      </c>
      <c r="Q4565">
        <v>33</v>
      </c>
      <c r="R4565">
        <v>38</v>
      </c>
      <c r="S4565">
        <v>69</v>
      </c>
      <c r="T4565" t="s">
        <v>8917</v>
      </c>
      <c r="U4565">
        <v>214</v>
      </c>
      <c r="V4565" t="s">
        <v>22188</v>
      </c>
      <c r="W4565">
        <v>17725</v>
      </c>
      <c r="X4565">
        <v>587</v>
      </c>
      <c r="Y4565" t="s">
        <v>20279</v>
      </c>
      <c r="Z4565">
        <v>0</v>
      </c>
      <c r="AA4565" t="s">
        <v>22189</v>
      </c>
      <c r="AB4565" t="s">
        <v>22190</v>
      </c>
      <c r="AC4565">
        <v>157</v>
      </c>
      <c r="AD4565">
        <v>115</v>
      </c>
    </row>
    <row r="4566" spans="1:30" x14ac:dyDescent="0.35">
      <c r="A4566" t="s">
        <v>23</v>
      </c>
      <c r="B4566" t="s">
        <v>22191</v>
      </c>
      <c r="C4566" t="s">
        <v>22192</v>
      </c>
      <c r="D4566">
        <v>14</v>
      </c>
      <c r="E4566" s="4">
        <v>38897216.623036653</v>
      </c>
      <c r="F4566" s="4">
        <v>37462652.234482758</v>
      </c>
      <c r="G4566" s="3">
        <f>movie_metadata[[#This Row],[New_gross]]-movie_metadata[[#This Row],[New_budget]]</f>
        <v>-1434564.3885538951</v>
      </c>
      <c r="H4566" s="3" t="str">
        <f>IF(movie_metadata[[#This Row],[Profit/Loss_in money]]&gt;0,"Profit","Loss")</f>
        <v>Loss</v>
      </c>
      <c r="I4566" t="s">
        <v>26</v>
      </c>
      <c r="J4566" t="s">
        <v>27</v>
      </c>
      <c r="K4566" t="s">
        <v>22193</v>
      </c>
      <c r="L4566" s="1">
        <v>2012</v>
      </c>
      <c r="M4566" t="s">
        <v>60</v>
      </c>
      <c r="N4566">
        <v>6.2</v>
      </c>
      <c r="O4566">
        <v>2.35</v>
      </c>
      <c r="P4566">
        <v>14</v>
      </c>
      <c r="Q4566">
        <v>1</v>
      </c>
      <c r="R4566">
        <v>0</v>
      </c>
      <c r="S4566">
        <v>37</v>
      </c>
      <c r="T4566" t="s">
        <v>22194</v>
      </c>
      <c r="U4566">
        <v>134</v>
      </c>
      <c r="V4566" t="s">
        <v>22195</v>
      </c>
      <c r="W4566">
        <v>292</v>
      </c>
      <c r="X4566">
        <v>315</v>
      </c>
      <c r="Y4566" t="s">
        <v>22196</v>
      </c>
      <c r="Z4566">
        <v>1</v>
      </c>
      <c r="AA4566" t="s">
        <v>22197</v>
      </c>
      <c r="AB4566" t="s">
        <v>22198</v>
      </c>
      <c r="AC4566">
        <v>3</v>
      </c>
      <c r="AD4566">
        <v>93</v>
      </c>
    </row>
    <row r="4567" spans="1:30" x14ac:dyDescent="0.35">
      <c r="A4567" t="s">
        <v>23</v>
      </c>
      <c r="B4567" t="s">
        <v>1424</v>
      </c>
      <c r="C4567" t="s">
        <v>22199</v>
      </c>
      <c r="D4567">
        <v>112</v>
      </c>
      <c r="E4567" s="4">
        <v>777000</v>
      </c>
      <c r="F4567" s="4">
        <v>115000000</v>
      </c>
      <c r="G4567" s="3">
        <f>movie_metadata[[#This Row],[New_gross]]-movie_metadata[[#This Row],[New_budget]]</f>
        <v>114223000</v>
      </c>
      <c r="H4567" s="3" t="str">
        <f>IF(movie_metadata[[#This Row],[Profit/Loss_in money]]&gt;0,"Profit","Loss")</f>
        <v>Profit</v>
      </c>
      <c r="I4567" t="s">
        <v>26</v>
      </c>
      <c r="J4567" t="s">
        <v>27</v>
      </c>
      <c r="K4567" t="s">
        <v>5501</v>
      </c>
      <c r="L4567" s="1">
        <v>1973</v>
      </c>
      <c r="M4567" t="s">
        <v>82</v>
      </c>
      <c r="N4567">
        <v>7.5</v>
      </c>
      <c r="O4567">
        <v>2.35</v>
      </c>
      <c r="P4567">
        <v>0</v>
      </c>
      <c r="Q4567">
        <v>100</v>
      </c>
      <c r="R4567">
        <v>0</v>
      </c>
      <c r="S4567">
        <v>425</v>
      </c>
      <c r="T4567" t="s">
        <v>842</v>
      </c>
      <c r="U4567">
        <v>11000</v>
      </c>
      <c r="V4567" t="s">
        <v>384</v>
      </c>
      <c r="W4567">
        <v>63839</v>
      </c>
      <c r="X4567">
        <v>14954</v>
      </c>
      <c r="Y4567" t="s">
        <v>22200</v>
      </c>
      <c r="Z4567">
        <v>1</v>
      </c>
      <c r="AA4567" t="s">
        <v>22201</v>
      </c>
      <c r="AB4567" t="s">
        <v>22202</v>
      </c>
      <c r="AC4567">
        <v>238</v>
      </c>
      <c r="AD4567">
        <v>2000</v>
      </c>
    </row>
    <row r="4568" spans="1:30" x14ac:dyDescent="0.35">
      <c r="A4568" t="s">
        <v>23</v>
      </c>
      <c r="B4568" t="s">
        <v>21023</v>
      </c>
      <c r="C4568" t="s">
        <v>22203</v>
      </c>
      <c r="D4568">
        <v>75</v>
      </c>
      <c r="E4568" s="4">
        <v>750000</v>
      </c>
      <c r="F4568" s="4">
        <v>52256060.75</v>
      </c>
      <c r="G4568" s="3">
        <f>movie_metadata[[#This Row],[New_gross]]-movie_metadata[[#This Row],[New_budget]]</f>
        <v>51506060.75</v>
      </c>
      <c r="H4568" s="3" t="str">
        <f>IF(movie_metadata[[#This Row],[Profit/Loss_in money]]&gt;0,"Profit","Loss")</f>
        <v>Profit</v>
      </c>
      <c r="I4568" t="s">
        <v>26</v>
      </c>
      <c r="J4568" t="s">
        <v>27</v>
      </c>
      <c r="K4568" t="s">
        <v>20285</v>
      </c>
      <c r="L4568" s="1">
        <v>2006</v>
      </c>
      <c r="M4568" t="s">
        <v>60</v>
      </c>
      <c r="N4568">
        <v>7.7</v>
      </c>
      <c r="O4568">
        <v>1.78</v>
      </c>
      <c r="P4568">
        <v>274</v>
      </c>
      <c r="Q4568">
        <v>21</v>
      </c>
      <c r="R4568">
        <v>21</v>
      </c>
      <c r="S4568">
        <v>0</v>
      </c>
      <c r="T4568" t="s">
        <v>22204</v>
      </c>
      <c r="U4568">
        <v>25</v>
      </c>
      <c r="V4568" t="s">
        <v>22205</v>
      </c>
      <c r="W4568">
        <v>1477</v>
      </c>
      <c r="X4568">
        <v>25</v>
      </c>
      <c r="Y4568" t="s">
        <v>22206</v>
      </c>
      <c r="Z4568">
        <v>0</v>
      </c>
      <c r="AA4568" t="s">
        <v>22207</v>
      </c>
      <c r="AB4568" t="s">
        <v>22208</v>
      </c>
      <c r="AC4568">
        <v>24</v>
      </c>
      <c r="AD4568">
        <v>0</v>
      </c>
    </row>
    <row r="4569" spans="1:30" x14ac:dyDescent="0.35">
      <c r="A4569" t="s">
        <v>23</v>
      </c>
      <c r="B4569" t="s">
        <v>22209</v>
      </c>
      <c r="C4569" t="s">
        <v>22210</v>
      </c>
      <c r="D4569">
        <v>86</v>
      </c>
      <c r="E4569" s="4">
        <v>750000</v>
      </c>
      <c r="F4569" s="4">
        <v>5518918</v>
      </c>
      <c r="G4569" s="3">
        <f>movie_metadata[[#This Row],[New_gross]]-movie_metadata[[#This Row],[New_budget]]</f>
        <v>4768918</v>
      </c>
      <c r="H4569" s="3" t="str">
        <f>IF(movie_metadata[[#This Row],[Profit/Loss_in money]]&gt;0,"Profit","Loss")</f>
        <v>Profit</v>
      </c>
      <c r="I4569" t="s">
        <v>26</v>
      </c>
      <c r="J4569" t="s">
        <v>27</v>
      </c>
      <c r="K4569" t="s">
        <v>22211</v>
      </c>
      <c r="L4569" s="1">
        <v>2007</v>
      </c>
      <c r="M4569" t="s">
        <v>572</v>
      </c>
      <c r="N4569">
        <v>6.9</v>
      </c>
      <c r="O4569">
        <v>1.85</v>
      </c>
      <c r="P4569">
        <v>307</v>
      </c>
      <c r="Q4569">
        <v>82</v>
      </c>
      <c r="R4569">
        <v>8</v>
      </c>
      <c r="S4569">
        <v>357</v>
      </c>
      <c r="T4569" t="s">
        <v>16088</v>
      </c>
      <c r="U4569">
        <v>2000</v>
      </c>
      <c r="V4569" t="s">
        <v>4791</v>
      </c>
      <c r="W4569">
        <v>12160</v>
      </c>
      <c r="X4569">
        <v>3071</v>
      </c>
      <c r="Y4569" t="s">
        <v>12181</v>
      </c>
      <c r="Z4569">
        <v>0</v>
      </c>
      <c r="AA4569" t="s">
        <v>22212</v>
      </c>
      <c r="AB4569" t="s">
        <v>22213</v>
      </c>
      <c r="AC4569">
        <v>73</v>
      </c>
      <c r="AD4569">
        <v>424</v>
      </c>
    </row>
    <row r="4570" spans="1:30" x14ac:dyDescent="0.35">
      <c r="A4570" t="s">
        <v>23</v>
      </c>
      <c r="B4570" t="s">
        <v>225</v>
      </c>
      <c r="C4570" t="s">
        <v>22214</v>
      </c>
      <c r="D4570">
        <v>86</v>
      </c>
      <c r="E4570" s="4">
        <v>750000</v>
      </c>
      <c r="F4570" s="4">
        <v>4007792</v>
      </c>
      <c r="G4570" s="3">
        <f>movie_metadata[[#This Row],[New_gross]]-movie_metadata[[#This Row],[New_budget]]</f>
        <v>3257792</v>
      </c>
      <c r="H4570" s="3" t="str">
        <f>IF(movie_metadata[[#This Row],[Profit/Loss_in money]]&gt;0,"Profit","Loss")</f>
        <v>Profit</v>
      </c>
      <c r="I4570" t="s">
        <v>26</v>
      </c>
      <c r="J4570" t="s">
        <v>27</v>
      </c>
      <c r="K4570" t="s">
        <v>1407</v>
      </c>
      <c r="L4570" s="1">
        <v>2012</v>
      </c>
      <c r="M4570" t="s">
        <v>572</v>
      </c>
      <c r="N4570">
        <v>7</v>
      </c>
      <c r="O4570">
        <v>2.35</v>
      </c>
      <c r="P4570">
        <v>31000</v>
      </c>
      <c r="Q4570">
        <v>271</v>
      </c>
      <c r="R4570">
        <v>365</v>
      </c>
      <c r="S4570">
        <v>522</v>
      </c>
      <c r="T4570" t="s">
        <v>10680</v>
      </c>
      <c r="U4570">
        <v>934</v>
      </c>
      <c r="V4570" t="s">
        <v>5196</v>
      </c>
      <c r="W4570">
        <v>101287</v>
      </c>
      <c r="X4570">
        <v>2714</v>
      </c>
      <c r="Y4570" t="s">
        <v>410</v>
      </c>
      <c r="Z4570">
        <v>0</v>
      </c>
      <c r="AA4570" t="s">
        <v>22215</v>
      </c>
      <c r="AB4570" t="s">
        <v>22216</v>
      </c>
      <c r="AC4570">
        <v>260</v>
      </c>
      <c r="AD4570">
        <v>830</v>
      </c>
    </row>
    <row r="4571" spans="1:30" x14ac:dyDescent="0.35">
      <c r="A4571" t="s">
        <v>23</v>
      </c>
      <c r="B4571" t="s">
        <v>19800</v>
      </c>
      <c r="C4571" t="s">
        <v>22217</v>
      </c>
      <c r="D4571">
        <v>89</v>
      </c>
      <c r="E4571" s="4">
        <v>37652702.696078435</v>
      </c>
      <c r="F4571" s="4">
        <v>7705974</v>
      </c>
      <c r="G4571" s="3">
        <f>movie_metadata[[#This Row],[New_gross]]-movie_metadata[[#This Row],[New_budget]]</f>
        <v>-29946728.696078435</v>
      </c>
      <c r="H4571" s="3" t="str">
        <f>IF(movie_metadata[[#This Row],[Profit/Loss_in money]]&gt;0,"Profit","Loss")</f>
        <v>Loss</v>
      </c>
      <c r="I4571" t="s">
        <v>26</v>
      </c>
      <c r="J4571" t="s">
        <v>27</v>
      </c>
      <c r="K4571" t="s">
        <v>17516</v>
      </c>
      <c r="L4571" s="1">
        <v>2011</v>
      </c>
      <c r="M4571" t="s">
        <v>572</v>
      </c>
      <c r="N4571">
        <v>7.5</v>
      </c>
      <c r="O4571">
        <v>1.85</v>
      </c>
      <c r="P4571">
        <v>614</v>
      </c>
      <c r="Q4571">
        <v>5</v>
      </c>
      <c r="R4571">
        <v>15</v>
      </c>
      <c r="S4571">
        <v>95</v>
      </c>
      <c r="T4571" t="s">
        <v>2196</v>
      </c>
      <c r="U4571">
        <v>312</v>
      </c>
      <c r="V4571" t="s">
        <v>22218</v>
      </c>
      <c r="W4571">
        <v>3543</v>
      </c>
      <c r="X4571">
        <v>548</v>
      </c>
      <c r="Y4571" t="s">
        <v>22219</v>
      </c>
      <c r="Z4571">
        <v>1</v>
      </c>
      <c r="AA4571" t="s">
        <v>22220</v>
      </c>
      <c r="AB4571" t="s">
        <v>22221</v>
      </c>
      <c r="AC4571">
        <v>8</v>
      </c>
      <c r="AD4571">
        <v>135</v>
      </c>
    </row>
    <row r="4572" spans="1:30" x14ac:dyDescent="0.35">
      <c r="A4572" t="s">
        <v>23</v>
      </c>
      <c r="B4572" t="s">
        <v>22222</v>
      </c>
      <c r="C4572" t="s">
        <v>22223</v>
      </c>
      <c r="D4572">
        <v>95</v>
      </c>
      <c r="E4572" s="4">
        <v>500000</v>
      </c>
      <c r="F4572" s="4">
        <v>26297</v>
      </c>
      <c r="G4572" s="3">
        <f>movie_metadata[[#This Row],[New_gross]]-movie_metadata[[#This Row],[New_budget]]</f>
        <v>-473703</v>
      </c>
      <c r="H4572" s="3" t="str">
        <f>IF(movie_metadata[[#This Row],[Profit/Loss_in money]]&gt;0,"Profit","Loss")</f>
        <v>Loss</v>
      </c>
      <c r="I4572" t="s">
        <v>26</v>
      </c>
      <c r="J4572" t="s">
        <v>45</v>
      </c>
      <c r="K4572" t="s">
        <v>6779</v>
      </c>
      <c r="L4572" s="1">
        <v>2011</v>
      </c>
      <c r="M4572" t="s">
        <v>4815</v>
      </c>
      <c r="N4572">
        <v>6.3</v>
      </c>
      <c r="O4572">
        <v>2.35</v>
      </c>
      <c r="P4572">
        <v>0</v>
      </c>
      <c r="Q4572">
        <v>255</v>
      </c>
      <c r="R4572">
        <v>214</v>
      </c>
      <c r="S4572">
        <v>246</v>
      </c>
      <c r="T4572" t="s">
        <v>10495</v>
      </c>
      <c r="U4572">
        <v>513</v>
      </c>
      <c r="V4572" t="s">
        <v>16504</v>
      </c>
      <c r="W4572">
        <v>25750</v>
      </c>
      <c r="X4572">
        <v>1269</v>
      </c>
      <c r="Y4572" t="s">
        <v>3512</v>
      </c>
      <c r="Z4572">
        <v>0</v>
      </c>
      <c r="AA4572" t="s">
        <v>22224</v>
      </c>
      <c r="AB4572" t="s">
        <v>22225</v>
      </c>
      <c r="AC4572">
        <v>209</v>
      </c>
      <c r="AD4572">
        <v>257</v>
      </c>
    </row>
    <row r="4573" spans="1:30" x14ac:dyDescent="0.35">
      <c r="A4573" t="s">
        <v>23</v>
      </c>
      <c r="B4573" t="s">
        <v>21780</v>
      </c>
      <c r="C4573" t="s">
        <v>22226</v>
      </c>
      <c r="D4573">
        <v>101</v>
      </c>
      <c r="E4573" s="4">
        <v>750000</v>
      </c>
      <c r="F4573" s="4">
        <v>77501</v>
      </c>
      <c r="G4573" s="3">
        <f>movie_metadata[[#This Row],[New_gross]]-movie_metadata[[#This Row],[New_budget]]</f>
        <v>-672499</v>
      </c>
      <c r="H4573" s="3" t="str">
        <f>IF(movie_metadata[[#This Row],[Profit/Loss_in money]]&gt;0,"Profit","Loss")</f>
        <v>Loss</v>
      </c>
      <c r="I4573" t="s">
        <v>26</v>
      </c>
      <c r="J4573" t="s">
        <v>27</v>
      </c>
      <c r="K4573" t="s">
        <v>6392</v>
      </c>
      <c r="L4573" s="1">
        <v>2011</v>
      </c>
      <c r="M4573" t="s">
        <v>572</v>
      </c>
      <c r="N4573">
        <v>5.5</v>
      </c>
      <c r="O4573">
        <v>2.35</v>
      </c>
      <c r="P4573">
        <v>0</v>
      </c>
      <c r="Q4573">
        <v>292</v>
      </c>
      <c r="R4573">
        <v>243</v>
      </c>
      <c r="S4573">
        <v>74</v>
      </c>
      <c r="T4573" t="s">
        <v>22227</v>
      </c>
      <c r="U4573">
        <v>969</v>
      </c>
      <c r="V4573" t="s">
        <v>21782</v>
      </c>
      <c r="W4573">
        <v>27260</v>
      </c>
      <c r="X4573">
        <v>1252</v>
      </c>
      <c r="Y4573" t="s">
        <v>22228</v>
      </c>
      <c r="Z4573">
        <v>0</v>
      </c>
      <c r="AA4573" t="s">
        <v>22229</v>
      </c>
      <c r="AB4573" t="s">
        <v>22230</v>
      </c>
      <c r="AC4573">
        <v>247</v>
      </c>
      <c r="AD4573">
        <v>128</v>
      </c>
    </row>
    <row r="4574" spans="1:30" x14ac:dyDescent="0.35">
      <c r="A4574" t="s">
        <v>23</v>
      </c>
      <c r="B4574" t="s">
        <v>9539</v>
      </c>
      <c r="C4574" t="s">
        <v>22231</v>
      </c>
      <c r="D4574">
        <v>106</v>
      </c>
      <c r="E4574" s="4">
        <v>750000</v>
      </c>
      <c r="F4574" s="4">
        <v>109020586.22448979</v>
      </c>
      <c r="G4574" s="3">
        <f>movie_metadata[[#This Row],[New_gross]]-movie_metadata[[#This Row],[New_budget]]</f>
        <v>108270586.22448979</v>
      </c>
      <c r="H4574" s="3" t="str">
        <f>IF(movie_metadata[[#This Row],[Profit/Loss_in money]]&gt;0,"Profit","Loss")</f>
        <v>Profit</v>
      </c>
      <c r="I4574" t="s">
        <v>9779</v>
      </c>
      <c r="J4574" t="s">
        <v>7074</v>
      </c>
      <c r="K4574" t="s">
        <v>3402</v>
      </c>
      <c r="L4574" s="1">
        <v>1970</v>
      </c>
      <c r="M4574" t="s">
        <v>572</v>
      </c>
      <c r="N4574">
        <v>8.1</v>
      </c>
      <c r="O4574">
        <v>1.66</v>
      </c>
      <c r="P4574">
        <v>0</v>
      </c>
      <c r="Q4574">
        <v>120</v>
      </c>
      <c r="R4574">
        <v>973</v>
      </c>
      <c r="S4574">
        <v>48</v>
      </c>
      <c r="T4574" t="s">
        <v>22232</v>
      </c>
      <c r="U4574">
        <v>319</v>
      </c>
      <c r="V4574" t="s">
        <v>15506</v>
      </c>
      <c r="W4574">
        <v>17813</v>
      </c>
      <c r="X4574">
        <v>500</v>
      </c>
      <c r="Y4574" t="s">
        <v>22233</v>
      </c>
      <c r="Z4574">
        <v>1</v>
      </c>
      <c r="AA4574" t="s">
        <v>22234</v>
      </c>
      <c r="AB4574" t="s">
        <v>22235</v>
      </c>
      <c r="AC4574">
        <v>101</v>
      </c>
      <c r="AD4574">
        <v>90</v>
      </c>
    </row>
    <row r="4575" spans="1:30" x14ac:dyDescent="0.35">
      <c r="A4575" t="s">
        <v>23</v>
      </c>
      <c r="B4575" t="s">
        <v>2384</v>
      </c>
      <c r="C4575" t="s">
        <v>22236</v>
      </c>
      <c r="D4575">
        <v>88</v>
      </c>
      <c r="E4575" s="4">
        <v>750000</v>
      </c>
      <c r="F4575" s="4">
        <v>47329</v>
      </c>
      <c r="G4575" s="3">
        <f>movie_metadata[[#This Row],[New_gross]]-movie_metadata[[#This Row],[New_budget]]</f>
        <v>-702671</v>
      </c>
      <c r="H4575" s="3" t="str">
        <f>IF(movie_metadata[[#This Row],[Profit/Loss_in money]]&gt;0,"Profit","Loss")</f>
        <v>Loss</v>
      </c>
      <c r="I4575" t="s">
        <v>26</v>
      </c>
      <c r="J4575" t="s">
        <v>27</v>
      </c>
      <c r="K4575" t="s">
        <v>3402</v>
      </c>
      <c r="L4575" s="1">
        <v>2002</v>
      </c>
      <c r="M4575" t="s">
        <v>572</v>
      </c>
      <c r="N4575">
        <v>6.6</v>
      </c>
      <c r="O4575">
        <v>1.78</v>
      </c>
      <c r="P4575">
        <v>163</v>
      </c>
      <c r="Q4575">
        <v>31</v>
      </c>
      <c r="R4575">
        <v>168</v>
      </c>
      <c r="S4575">
        <v>21</v>
      </c>
      <c r="T4575" t="s">
        <v>22237</v>
      </c>
      <c r="U4575">
        <v>108</v>
      </c>
      <c r="V4575" t="s">
        <v>22238</v>
      </c>
      <c r="W4575">
        <v>1661</v>
      </c>
      <c r="X4575">
        <v>243</v>
      </c>
      <c r="Y4575" t="s">
        <v>22239</v>
      </c>
      <c r="Z4575">
        <v>0</v>
      </c>
      <c r="AA4575" t="s">
        <v>22240</v>
      </c>
      <c r="AB4575" t="s">
        <v>22241</v>
      </c>
      <c r="AC4575">
        <v>31</v>
      </c>
      <c r="AD4575">
        <v>72</v>
      </c>
    </row>
    <row r="4576" spans="1:30" x14ac:dyDescent="0.35">
      <c r="A4576" t="s">
        <v>23</v>
      </c>
      <c r="B4576" t="s">
        <v>22242</v>
      </c>
      <c r="C4576" t="s">
        <v>22243</v>
      </c>
      <c r="D4576">
        <v>99</v>
      </c>
      <c r="E4576" s="4">
        <v>900000</v>
      </c>
      <c r="F4576" s="4">
        <v>18378</v>
      </c>
      <c r="G4576" s="3">
        <f>movie_metadata[[#This Row],[New_gross]]-movie_metadata[[#This Row],[New_budget]]</f>
        <v>-881622</v>
      </c>
      <c r="H4576" s="3" t="str">
        <f>IF(movie_metadata[[#This Row],[Profit/Loss_in money]]&gt;0,"Profit","Loss")</f>
        <v>Loss</v>
      </c>
      <c r="I4576" t="s">
        <v>26</v>
      </c>
      <c r="J4576" t="s">
        <v>45</v>
      </c>
      <c r="K4576" t="s">
        <v>6637</v>
      </c>
      <c r="L4576" s="1">
        <v>2008</v>
      </c>
      <c r="M4576" t="s">
        <v>572</v>
      </c>
      <c r="N4576">
        <v>5.2</v>
      </c>
      <c r="O4576">
        <v>1.85</v>
      </c>
      <c r="P4576">
        <v>0</v>
      </c>
      <c r="Q4576">
        <v>114</v>
      </c>
      <c r="R4576">
        <v>4</v>
      </c>
      <c r="S4576">
        <v>201</v>
      </c>
      <c r="T4576" t="s">
        <v>22244</v>
      </c>
      <c r="U4576">
        <v>1000</v>
      </c>
      <c r="V4576" t="s">
        <v>13933</v>
      </c>
      <c r="W4576">
        <v>9376</v>
      </c>
      <c r="X4576">
        <v>1558</v>
      </c>
      <c r="Y4576" t="s">
        <v>10287</v>
      </c>
      <c r="Z4576">
        <v>0</v>
      </c>
      <c r="AA4576" t="s">
        <v>22245</v>
      </c>
      <c r="AB4576" t="s">
        <v>22246</v>
      </c>
      <c r="AC4576">
        <v>74</v>
      </c>
      <c r="AD4576">
        <v>233</v>
      </c>
    </row>
    <row r="4577" spans="1:30" x14ac:dyDescent="0.35">
      <c r="A4577" t="s">
        <v>23</v>
      </c>
      <c r="B4577" t="s">
        <v>8186</v>
      </c>
      <c r="C4577" t="s">
        <v>22247</v>
      </c>
      <c r="D4577">
        <v>90</v>
      </c>
      <c r="E4577" s="4">
        <v>750000</v>
      </c>
      <c r="F4577" s="4">
        <v>33123701.93877551</v>
      </c>
      <c r="G4577" s="3">
        <f>movie_metadata[[#This Row],[New_gross]]-movie_metadata[[#This Row],[New_budget]]</f>
        <v>32373701.93877551</v>
      </c>
      <c r="H4577" s="3" t="str">
        <f>IF(movie_metadata[[#This Row],[Profit/Loss_in money]]&gt;0,"Profit","Loss")</f>
        <v>Profit</v>
      </c>
      <c r="I4577" t="s">
        <v>26</v>
      </c>
      <c r="J4577" t="s">
        <v>27</v>
      </c>
      <c r="K4577" t="s">
        <v>6392</v>
      </c>
      <c r="L4577" s="1">
        <v>2006</v>
      </c>
      <c r="M4577" t="s">
        <v>572</v>
      </c>
      <c r="N4577">
        <v>5.6</v>
      </c>
      <c r="O4577">
        <v>2.35</v>
      </c>
      <c r="P4577">
        <v>2000</v>
      </c>
      <c r="Q4577">
        <v>233</v>
      </c>
      <c r="R4577">
        <v>129</v>
      </c>
      <c r="S4577">
        <v>280</v>
      </c>
      <c r="T4577" t="s">
        <v>20796</v>
      </c>
      <c r="U4577">
        <v>935</v>
      </c>
      <c r="V4577" t="s">
        <v>5689</v>
      </c>
      <c r="W4577">
        <v>25951</v>
      </c>
      <c r="X4577">
        <v>2170</v>
      </c>
      <c r="Y4577" t="s">
        <v>22248</v>
      </c>
      <c r="Z4577">
        <v>1</v>
      </c>
      <c r="AA4577" t="s">
        <v>22249</v>
      </c>
      <c r="AB4577" t="s">
        <v>22250</v>
      </c>
      <c r="AC4577">
        <v>129</v>
      </c>
      <c r="AD4577">
        <v>611</v>
      </c>
    </row>
    <row r="4578" spans="1:30" x14ac:dyDescent="0.35">
      <c r="A4578" t="s">
        <v>23</v>
      </c>
      <c r="B4578" t="s">
        <v>22251</v>
      </c>
      <c r="C4578" t="s">
        <v>22252</v>
      </c>
      <c r="D4578">
        <v>95</v>
      </c>
      <c r="E4578" s="4">
        <v>750000</v>
      </c>
      <c r="F4578" s="4">
        <v>11261862.333333334</v>
      </c>
      <c r="G4578" s="3">
        <f>movie_metadata[[#This Row],[New_gross]]-movie_metadata[[#This Row],[New_budget]]</f>
        <v>10511862.333333334</v>
      </c>
      <c r="H4578" s="3" t="str">
        <f>IF(movie_metadata[[#This Row],[Profit/Loss_in money]]&gt;0,"Profit","Loss")</f>
        <v>Profit</v>
      </c>
      <c r="I4578" t="s">
        <v>26</v>
      </c>
      <c r="J4578" t="s">
        <v>27</v>
      </c>
      <c r="K4578" t="s">
        <v>6392</v>
      </c>
      <c r="L4578" s="1">
        <v>2009</v>
      </c>
      <c r="M4578" t="s">
        <v>572</v>
      </c>
      <c r="N4578">
        <v>3.1</v>
      </c>
      <c r="O4578">
        <v>1.85</v>
      </c>
      <c r="P4578">
        <v>128</v>
      </c>
      <c r="Q4578">
        <v>8</v>
      </c>
      <c r="R4578">
        <v>3</v>
      </c>
      <c r="S4578">
        <v>118</v>
      </c>
      <c r="T4578" t="s">
        <v>22253</v>
      </c>
      <c r="U4578">
        <v>717</v>
      </c>
      <c r="V4578" t="s">
        <v>14167</v>
      </c>
      <c r="W4578">
        <v>851</v>
      </c>
      <c r="X4578">
        <v>1117</v>
      </c>
      <c r="Y4578" t="s">
        <v>22254</v>
      </c>
      <c r="Z4578">
        <v>0</v>
      </c>
      <c r="AA4578" t="s">
        <v>22255</v>
      </c>
      <c r="AB4578" t="s">
        <v>22256</v>
      </c>
      <c r="AC4578">
        <v>30</v>
      </c>
      <c r="AD4578">
        <v>134</v>
      </c>
    </row>
    <row r="4579" spans="1:30" x14ac:dyDescent="0.35">
      <c r="A4579" t="s">
        <v>739</v>
      </c>
      <c r="B4579" t="s">
        <v>17232</v>
      </c>
      <c r="C4579" t="s">
        <v>22257</v>
      </c>
      <c r="D4579">
        <v>85</v>
      </c>
      <c r="E4579" s="4">
        <v>750000</v>
      </c>
      <c r="F4579" s="4">
        <v>109020586.22448979</v>
      </c>
      <c r="G4579" s="3">
        <f>movie_metadata[[#This Row],[New_gross]]-movie_metadata[[#This Row],[New_budget]]</f>
        <v>108270586.22448979</v>
      </c>
      <c r="H4579" s="3" t="str">
        <f>IF(movie_metadata[[#This Row],[Profit/Loss_in money]]&gt;0,"Profit","Loss")</f>
        <v>Profit</v>
      </c>
      <c r="I4579" t="s">
        <v>26</v>
      </c>
      <c r="J4579" t="s">
        <v>27</v>
      </c>
      <c r="K4579" t="s">
        <v>22258</v>
      </c>
      <c r="L4579" s="1">
        <v>1952</v>
      </c>
      <c r="M4579" t="s">
        <v>82</v>
      </c>
      <c r="N4579">
        <v>8.1</v>
      </c>
      <c r="O4579">
        <v>1.37</v>
      </c>
      <c r="P4579">
        <v>3000</v>
      </c>
      <c r="Q4579">
        <v>153</v>
      </c>
      <c r="R4579">
        <v>160</v>
      </c>
      <c r="S4579">
        <v>433</v>
      </c>
      <c r="T4579" t="s">
        <v>18844</v>
      </c>
      <c r="U4579">
        <v>998</v>
      </c>
      <c r="V4579" t="s">
        <v>17773</v>
      </c>
      <c r="W4579">
        <v>80193</v>
      </c>
      <c r="X4579">
        <v>2496</v>
      </c>
      <c r="Y4579" t="s">
        <v>22259</v>
      </c>
      <c r="Z4579">
        <v>0</v>
      </c>
      <c r="AA4579" t="s">
        <v>22260</v>
      </c>
      <c r="AB4579" t="s">
        <v>22261</v>
      </c>
      <c r="AC4579">
        <v>333</v>
      </c>
      <c r="AD4579">
        <v>575</v>
      </c>
    </row>
    <row r="4580" spans="1:30" x14ac:dyDescent="0.35">
      <c r="A4580" t="s">
        <v>23</v>
      </c>
      <c r="B4580" t="s">
        <v>16154</v>
      </c>
      <c r="C4580" t="s">
        <v>22262</v>
      </c>
      <c r="D4580">
        <v>170</v>
      </c>
      <c r="E4580" s="4">
        <v>700000</v>
      </c>
      <c r="F4580" s="4">
        <v>7830611</v>
      </c>
      <c r="G4580" s="3">
        <f>movie_metadata[[#This Row],[New_gross]]-movie_metadata[[#This Row],[New_budget]]</f>
        <v>7130611</v>
      </c>
      <c r="H4580" s="3" t="str">
        <f>IF(movie_metadata[[#This Row],[Profit/Loss_in money]]&gt;0,"Profit","Loss")</f>
        <v>Profit</v>
      </c>
      <c r="I4580" t="s">
        <v>26</v>
      </c>
      <c r="J4580" t="s">
        <v>27</v>
      </c>
      <c r="K4580" t="s">
        <v>22263</v>
      </c>
      <c r="L4580" s="1">
        <v>1994</v>
      </c>
      <c r="M4580" t="s">
        <v>29</v>
      </c>
      <c r="N4580">
        <v>8.3000000000000007</v>
      </c>
      <c r="O4580">
        <v>1.33</v>
      </c>
      <c r="P4580">
        <v>0</v>
      </c>
      <c r="Q4580">
        <v>53</v>
      </c>
      <c r="R4580">
        <v>23</v>
      </c>
      <c r="S4580">
        <v>2</v>
      </c>
      <c r="T4580" t="s">
        <v>22264</v>
      </c>
      <c r="U4580">
        <v>7</v>
      </c>
      <c r="V4580" t="s">
        <v>22265</v>
      </c>
      <c r="W4580">
        <v>18980</v>
      </c>
      <c r="X4580">
        <v>15</v>
      </c>
      <c r="Y4580" t="s">
        <v>22266</v>
      </c>
      <c r="Z4580">
        <v>0</v>
      </c>
      <c r="AA4580" t="s">
        <v>22267</v>
      </c>
      <c r="AB4580" t="s">
        <v>22268</v>
      </c>
      <c r="AC4580">
        <v>74</v>
      </c>
      <c r="AD4580">
        <v>6</v>
      </c>
    </row>
    <row r="4581" spans="1:30" x14ac:dyDescent="0.35">
      <c r="A4581" t="s">
        <v>23</v>
      </c>
      <c r="B4581" t="s">
        <v>22269</v>
      </c>
      <c r="C4581" t="s">
        <v>22270</v>
      </c>
      <c r="D4581">
        <v>86</v>
      </c>
      <c r="E4581" s="4">
        <v>68968482.12626262</v>
      </c>
      <c r="F4581" s="4">
        <v>3278611</v>
      </c>
      <c r="G4581" s="3">
        <f>movie_metadata[[#This Row],[New_gross]]-movie_metadata[[#This Row],[New_budget]]</f>
        <v>-65689871.12626262</v>
      </c>
      <c r="H4581" s="3" t="str">
        <f>IF(movie_metadata[[#This Row],[Profit/Loss_in money]]&gt;0,"Profit","Loss")</f>
        <v>Loss</v>
      </c>
      <c r="I4581" t="s">
        <v>26</v>
      </c>
      <c r="J4581" t="s">
        <v>27</v>
      </c>
      <c r="K4581" t="s">
        <v>4059</v>
      </c>
      <c r="L4581" s="1">
        <v>2005</v>
      </c>
      <c r="M4581" t="s">
        <v>29</v>
      </c>
      <c r="N4581">
        <v>7.1</v>
      </c>
      <c r="O4581">
        <v>1.33</v>
      </c>
      <c r="P4581">
        <v>903</v>
      </c>
      <c r="Q4581">
        <v>49</v>
      </c>
      <c r="R4581">
        <v>30</v>
      </c>
      <c r="S4581">
        <v>14</v>
      </c>
      <c r="T4581" t="s">
        <v>22271</v>
      </c>
      <c r="U4581">
        <v>262</v>
      </c>
      <c r="V4581" t="s">
        <v>22272</v>
      </c>
      <c r="W4581">
        <v>2877</v>
      </c>
      <c r="X4581">
        <v>321</v>
      </c>
      <c r="Y4581" t="s">
        <v>22273</v>
      </c>
      <c r="Z4581">
        <v>0</v>
      </c>
      <c r="AA4581" t="s">
        <v>22274</v>
      </c>
      <c r="AB4581" t="s">
        <v>22275</v>
      </c>
      <c r="AC4581">
        <v>46</v>
      </c>
      <c r="AD4581">
        <v>23</v>
      </c>
    </row>
    <row r="4582" spans="1:30" x14ac:dyDescent="0.35">
      <c r="A4582" t="s">
        <v>23</v>
      </c>
      <c r="B4582" t="s">
        <v>291</v>
      </c>
      <c r="C4582" t="s">
        <v>22276</v>
      </c>
      <c r="D4582">
        <v>90</v>
      </c>
      <c r="E4582" s="4">
        <v>33862479.638009049</v>
      </c>
      <c r="F4582" s="4">
        <v>109020586.22448979</v>
      </c>
      <c r="G4582" s="3">
        <f>movie_metadata[[#This Row],[New_gross]]-movie_metadata[[#This Row],[New_budget]]</f>
        <v>75158106.586480737</v>
      </c>
      <c r="H4582" s="3" t="str">
        <f>IF(movie_metadata[[#This Row],[Profit/Loss_in money]]&gt;0,"Profit","Loss")</f>
        <v>Profit</v>
      </c>
      <c r="I4582" t="s">
        <v>26</v>
      </c>
      <c r="J4582" t="s">
        <v>27</v>
      </c>
      <c r="K4582" t="s">
        <v>28</v>
      </c>
      <c r="L4582" s="1">
        <v>2014</v>
      </c>
      <c r="M4582" t="s">
        <v>60</v>
      </c>
      <c r="N4582">
        <v>8.1</v>
      </c>
      <c r="O4582">
        <v>2.35</v>
      </c>
      <c r="P4582">
        <v>1000</v>
      </c>
      <c r="Q4582">
        <v>4</v>
      </c>
      <c r="R4582">
        <v>364</v>
      </c>
      <c r="S4582">
        <v>567</v>
      </c>
      <c r="T4582" t="s">
        <v>105</v>
      </c>
      <c r="U4582">
        <v>22000</v>
      </c>
      <c r="V4582" t="s">
        <v>142</v>
      </c>
      <c r="W4582">
        <v>3089</v>
      </c>
      <c r="X4582">
        <v>26578</v>
      </c>
      <c r="Y4582" t="s">
        <v>1705</v>
      </c>
      <c r="Z4582">
        <v>0</v>
      </c>
      <c r="AA4582" t="s">
        <v>22277</v>
      </c>
      <c r="AB4582" t="s">
        <v>22278</v>
      </c>
      <c r="AC4582">
        <v>11</v>
      </c>
      <c r="AD4582">
        <v>4000</v>
      </c>
    </row>
    <row r="4583" spans="1:30" x14ac:dyDescent="0.35">
      <c r="A4583" t="s">
        <v>23</v>
      </c>
      <c r="B4583" t="s">
        <v>17891</v>
      </c>
      <c r="C4583" t="s">
        <v>22279</v>
      </c>
      <c r="D4583">
        <v>97</v>
      </c>
      <c r="E4583" s="4">
        <v>700000</v>
      </c>
      <c r="F4583" s="4">
        <v>1141829</v>
      </c>
      <c r="G4583" s="3">
        <f>movie_metadata[[#This Row],[New_gross]]-movie_metadata[[#This Row],[New_budget]]</f>
        <v>441829</v>
      </c>
      <c r="H4583" s="3" t="str">
        <f>IF(movie_metadata[[#This Row],[Profit/Loss_in money]]&gt;0,"Profit","Loss")</f>
        <v>Profit</v>
      </c>
      <c r="I4583" t="s">
        <v>26</v>
      </c>
      <c r="J4583" t="s">
        <v>27</v>
      </c>
      <c r="K4583" t="s">
        <v>1928</v>
      </c>
      <c r="L4583" s="1">
        <v>2001</v>
      </c>
      <c r="M4583" t="s">
        <v>6708</v>
      </c>
      <c r="N4583">
        <v>7.2</v>
      </c>
      <c r="O4583">
        <v>1.85</v>
      </c>
      <c r="P4583">
        <v>420</v>
      </c>
      <c r="Q4583">
        <v>64</v>
      </c>
      <c r="R4583">
        <v>52</v>
      </c>
      <c r="S4583">
        <v>36</v>
      </c>
      <c r="T4583" t="s">
        <v>5766</v>
      </c>
      <c r="U4583">
        <v>80</v>
      </c>
      <c r="V4583" t="s">
        <v>2875</v>
      </c>
      <c r="W4583">
        <v>8509</v>
      </c>
      <c r="X4583">
        <v>209</v>
      </c>
      <c r="Y4583" t="s">
        <v>22280</v>
      </c>
      <c r="Z4583">
        <v>1</v>
      </c>
      <c r="AA4583" t="s">
        <v>22281</v>
      </c>
      <c r="AB4583" t="s">
        <v>22282</v>
      </c>
      <c r="AC4583">
        <v>109</v>
      </c>
      <c r="AD4583">
        <v>67</v>
      </c>
    </row>
    <row r="4584" spans="1:30" x14ac:dyDescent="0.35">
      <c r="A4584" t="s">
        <v>23</v>
      </c>
      <c r="B4584" t="s">
        <v>22283</v>
      </c>
      <c r="C4584" t="s">
        <v>22284</v>
      </c>
      <c r="D4584">
        <v>104</v>
      </c>
      <c r="E4584" s="4">
        <v>1000000</v>
      </c>
      <c r="F4584" s="4">
        <v>40807395.57333333</v>
      </c>
      <c r="G4584" s="3">
        <f>movie_metadata[[#This Row],[New_gross]]-movie_metadata[[#This Row],[New_budget]]</f>
        <v>39807395.57333333</v>
      </c>
      <c r="H4584" s="3" t="str">
        <f>IF(movie_metadata[[#This Row],[Profit/Loss_in money]]&gt;0,"Profit","Loss")</f>
        <v>Profit</v>
      </c>
      <c r="I4584" t="s">
        <v>26</v>
      </c>
      <c r="J4584" t="s">
        <v>27</v>
      </c>
      <c r="K4584" t="s">
        <v>1916</v>
      </c>
      <c r="L4584" s="1">
        <v>2014</v>
      </c>
      <c r="M4584" t="s">
        <v>29</v>
      </c>
      <c r="N4584">
        <v>6.3</v>
      </c>
      <c r="O4584">
        <v>2.35</v>
      </c>
      <c r="P4584">
        <v>523</v>
      </c>
      <c r="Q4584">
        <v>23</v>
      </c>
      <c r="R4584">
        <v>0</v>
      </c>
      <c r="S4584">
        <v>195</v>
      </c>
      <c r="T4584" t="s">
        <v>22285</v>
      </c>
      <c r="U4584">
        <v>601</v>
      </c>
      <c r="V4584" t="s">
        <v>22286</v>
      </c>
      <c r="W4584">
        <v>1354</v>
      </c>
      <c r="X4584">
        <v>1581</v>
      </c>
      <c r="Y4584" t="s">
        <v>22287</v>
      </c>
      <c r="AA4584" t="s">
        <v>22288</v>
      </c>
      <c r="AB4584" t="s">
        <v>22289</v>
      </c>
      <c r="AC4584">
        <v>17</v>
      </c>
      <c r="AD4584">
        <v>524</v>
      </c>
    </row>
    <row r="4585" spans="1:30" x14ac:dyDescent="0.35">
      <c r="A4585" t="s">
        <v>23</v>
      </c>
      <c r="B4585" t="s">
        <v>22290</v>
      </c>
      <c r="C4585" t="s">
        <v>22291</v>
      </c>
      <c r="D4585">
        <v>88</v>
      </c>
      <c r="E4585" s="4">
        <v>37432523.809523806</v>
      </c>
      <c r="F4585" s="4">
        <v>16472998</v>
      </c>
      <c r="G4585" s="3">
        <f>movie_metadata[[#This Row],[New_gross]]-movie_metadata[[#This Row],[New_budget]]</f>
        <v>-20959525.809523806</v>
      </c>
      <c r="H4585" s="3" t="str">
        <f>IF(movie_metadata[[#This Row],[Profit/Loss_in money]]&gt;0,"Profit","Loss")</f>
        <v>Loss</v>
      </c>
      <c r="I4585" t="s">
        <v>26</v>
      </c>
      <c r="J4585" t="s">
        <v>27</v>
      </c>
      <c r="K4585" t="s">
        <v>7826</v>
      </c>
      <c r="L4585" s="1">
        <v>2009</v>
      </c>
      <c r="M4585" t="s">
        <v>29</v>
      </c>
      <c r="N4585">
        <v>4</v>
      </c>
      <c r="O4585">
        <v>2.35</v>
      </c>
      <c r="P4585">
        <v>303</v>
      </c>
      <c r="Q4585">
        <v>8</v>
      </c>
      <c r="R4585">
        <v>0</v>
      </c>
      <c r="S4585">
        <v>311</v>
      </c>
      <c r="T4585" t="s">
        <v>17341</v>
      </c>
      <c r="U4585">
        <v>618</v>
      </c>
      <c r="V4585" t="s">
        <v>7252</v>
      </c>
      <c r="W4585">
        <v>551</v>
      </c>
      <c r="X4585">
        <v>2476</v>
      </c>
      <c r="Y4585" t="s">
        <v>3937</v>
      </c>
      <c r="Z4585">
        <v>0</v>
      </c>
      <c r="AA4585" t="s">
        <v>22292</v>
      </c>
      <c r="AB4585" t="s">
        <v>22293</v>
      </c>
      <c r="AC4585">
        <v>10</v>
      </c>
      <c r="AD4585">
        <v>592</v>
      </c>
    </row>
    <row r="4586" spans="1:30" x14ac:dyDescent="0.35">
      <c r="A4586" t="s">
        <v>23</v>
      </c>
      <c r="B4586" t="s">
        <v>22294</v>
      </c>
      <c r="C4586" t="s">
        <v>22295</v>
      </c>
      <c r="D4586">
        <v>106</v>
      </c>
      <c r="E4586" s="4">
        <v>700000</v>
      </c>
      <c r="F4586" s="4">
        <v>2694973</v>
      </c>
      <c r="G4586" s="3">
        <f>movie_metadata[[#This Row],[New_gross]]-movie_metadata[[#This Row],[New_budget]]</f>
        <v>1994973</v>
      </c>
      <c r="H4586" s="3" t="str">
        <f>IF(movie_metadata[[#This Row],[Profit/Loss_in money]]&gt;0,"Profit","Loss")</f>
        <v>Profit</v>
      </c>
      <c r="I4586" t="s">
        <v>26</v>
      </c>
      <c r="J4586" t="s">
        <v>27</v>
      </c>
      <c r="K4586" t="s">
        <v>3402</v>
      </c>
      <c r="L4586" s="1">
        <v>2006</v>
      </c>
      <c r="M4586" t="s">
        <v>572</v>
      </c>
      <c r="N4586">
        <v>7.2</v>
      </c>
      <c r="O4586">
        <v>1.85</v>
      </c>
      <c r="P4586">
        <v>0</v>
      </c>
      <c r="Q4586">
        <v>208</v>
      </c>
      <c r="R4586">
        <v>31</v>
      </c>
      <c r="S4586">
        <v>71</v>
      </c>
      <c r="T4586" t="s">
        <v>4497</v>
      </c>
      <c r="U4586">
        <v>33000</v>
      </c>
      <c r="V4586" t="s">
        <v>4205</v>
      </c>
      <c r="W4586">
        <v>70885</v>
      </c>
      <c r="X4586">
        <v>33734</v>
      </c>
      <c r="Y4586" t="s">
        <v>22296</v>
      </c>
      <c r="Z4586">
        <v>2</v>
      </c>
      <c r="AA4586" t="s">
        <v>22297</v>
      </c>
      <c r="AB4586" t="s">
        <v>22298</v>
      </c>
      <c r="AC4586">
        <v>189</v>
      </c>
      <c r="AD4586">
        <v>519</v>
      </c>
    </row>
    <row r="4587" spans="1:30" x14ac:dyDescent="0.35">
      <c r="A4587" t="s">
        <v>23</v>
      </c>
      <c r="B4587" t="s">
        <v>22299</v>
      </c>
      <c r="C4587" t="s">
        <v>22300</v>
      </c>
      <c r="D4587">
        <v>107</v>
      </c>
      <c r="E4587" s="4">
        <v>700000</v>
      </c>
      <c r="F4587" s="4">
        <v>10508</v>
      </c>
      <c r="G4587" s="3">
        <f>movie_metadata[[#This Row],[New_gross]]-movie_metadata[[#This Row],[New_budget]]</f>
        <v>-689492</v>
      </c>
      <c r="H4587" s="3" t="str">
        <f>IF(movie_metadata[[#This Row],[Profit/Loss_in money]]&gt;0,"Profit","Loss")</f>
        <v>Loss</v>
      </c>
      <c r="I4587" t="s">
        <v>26</v>
      </c>
      <c r="J4587" t="s">
        <v>27</v>
      </c>
      <c r="K4587" t="s">
        <v>3402</v>
      </c>
      <c r="L4587" s="1">
        <v>1998</v>
      </c>
      <c r="M4587" t="s">
        <v>29</v>
      </c>
      <c r="N4587">
        <v>6.5</v>
      </c>
      <c r="O4587">
        <v>2.35</v>
      </c>
      <c r="P4587">
        <v>102</v>
      </c>
      <c r="Q4587">
        <v>2</v>
      </c>
      <c r="R4587">
        <v>0</v>
      </c>
      <c r="S4587">
        <v>236</v>
      </c>
      <c r="T4587" t="s">
        <v>22301</v>
      </c>
      <c r="U4587">
        <v>752</v>
      </c>
      <c r="V4587" t="s">
        <v>4568</v>
      </c>
      <c r="W4587">
        <v>103</v>
      </c>
      <c r="X4587">
        <v>1763</v>
      </c>
      <c r="Y4587" t="s">
        <v>22302</v>
      </c>
      <c r="Z4587">
        <v>4</v>
      </c>
      <c r="AA4587" t="s">
        <v>22303</v>
      </c>
      <c r="AB4587" t="s">
        <v>22304</v>
      </c>
      <c r="AC4587">
        <v>6</v>
      </c>
      <c r="AD4587">
        <v>282</v>
      </c>
    </row>
    <row r="4588" spans="1:30" x14ac:dyDescent="0.35">
      <c r="A4588" t="s">
        <v>23</v>
      </c>
      <c r="B4588" t="s">
        <v>22305</v>
      </c>
      <c r="C4588" t="s">
        <v>22306</v>
      </c>
      <c r="D4588">
        <v>84</v>
      </c>
      <c r="E4588" s="4">
        <v>650000</v>
      </c>
      <c r="F4588" s="4">
        <v>2301777</v>
      </c>
      <c r="G4588" s="3">
        <f>movie_metadata[[#This Row],[New_gross]]-movie_metadata[[#This Row],[New_budget]]</f>
        <v>1651777</v>
      </c>
      <c r="H4588" s="3" t="str">
        <f>IF(movie_metadata[[#This Row],[Profit/Loss_in money]]&gt;0,"Profit","Loss")</f>
        <v>Profit</v>
      </c>
      <c r="I4588" t="s">
        <v>26</v>
      </c>
      <c r="J4588" t="s">
        <v>27</v>
      </c>
      <c r="K4588" t="s">
        <v>1664</v>
      </c>
      <c r="L4588" s="1">
        <v>1997</v>
      </c>
      <c r="M4588" t="s">
        <v>572</v>
      </c>
      <c r="N4588">
        <v>6.5</v>
      </c>
      <c r="O4588">
        <v>2.35</v>
      </c>
      <c r="P4588">
        <v>161</v>
      </c>
      <c r="Q4588">
        <v>25</v>
      </c>
      <c r="R4588">
        <v>21</v>
      </c>
      <c r="S4588">
        <v>48</v>
      </c>
      <c r="T4588" t="s">
        <v>22307</v>
      </c>
      <c r="U4588">
        <v>465</v>
      </c>
      <c r="V4588" t="s">
        <v>4901</v>
      </c>
      <c r="W4588">
        <v>819</v>
      </c>
      <c r="X4588">
        <v>714</v>
      </c>
      <c r="Y4588" t="s">
        <v>22308</v>
      </c>
      <c r="Z4588">
        <v>2</v>
      </c>
      <c r="AA4588" t="s">
        <v>22309</v>
      </c>
      <c r="AB4588" t="s">
        <v>22310</v>
      </c>
      <c r="AC4588">
        <v>36</v>
      </c>
      <c r="AD4588">
        <v>170</v>
      </c>
    </row>
    <row r="4589" spans="1:30" x14ac:dyDescent="0.35">
      <c r="A4589" t="s">
        <v>23</v>
      </c>
      <c r="B4589" t="s">
        <v>22311</v>
      </c>
      <c r="C4589" t="s">
        <v>22312</v>
      </c>
      <c r="D4589">
        <v>91</v>
      </c>
      <c r="E4589" s="4">
        <v>750000</v>
      </c>
      <c r="F4589" s="4">
        <v>40012872.179487176</v>
      </c>
      <c r="G4589" s="3">
        <f>movie_metadata[[#This Row],[New_gross]]-movie_metadata[[#This Row],[New_budget]]</f>
        <v>39262872.179487176</v>
      </c>
      <c r="H4589" s="3" t="str">
        <f>IF(movie_metadata[[#This Row],[Profit/Loss_in money]]&gt;0,"Profit","Loss")</f>
        <v>Profit</v>
      </c>
      <c r="I4589" t="s">
        <v>26</v>
      </c>
      <c r="J4589" t="s">
        <v>27</v>
      </c>
      <c r="K4589" t="s">
        <v>2118</v>
      </c>
      <c r="L4589" s="1">
        <v>2015</v>
      </c>
      <c r="M4589" t="s">
        <v>60</v>
      </c>
      <c r="N4589">
        <v>4.9000000000000004</v>
      </c>
      <c r="O4589">
        <v>2.35</v>
      </c>
      <c r="P4589">
        <v>158</v>
      </c>
      <c r="Q4589">
        <v>8</v>
      </c>
      <c r="R4589">
        <v>0</v>
      </c>
      <c r="S4589">
        <v>137</v>
      </c>
      <c r="T4589" t="s">
        <v>22313</v>
      </c>
      <c r="U4589">
        <v>696</v>
      </c>
      <c r="V4589" t="s">
        <v>8324</v>
      </c>
      <c r="W4589">
        <v>514</v>
      </c>
      <c r="X4589">
        <v>1210</v>
      </c>
      <c r="Y4589" t="s">
        <v>22314</v>
      </c>
      <c r="Z4589">
        <v>3</v>
      </c>
      <c r="AA4589" t="s">
        <v>22315</v>
      </c>
      <c r="AB4589" t="s">
        <v>22316</v>
      </c>
      <c r="AC4589">
        <v>1</v>
      </c>
      <c r="AD4589">
        <v>320</v>
      </c>
    </row>
    <row r="4590" spans="1:30" x14ac:dyDescent="0.35">
      <c r="A4590" t="s">
        <v>739</v>
      </c>
      <c r="B4590" t="s">
        <v>22317</v>
      </c>
      <c r="C4590" t="s">
        <v>22318</v>
      </c>
      <c r="D4590">
        <v>90</v>
      </c>
      <c r="E4590" s="4">
        <v>39502675.802884616</v>
      </c>
      <c r="F4590" s="4">
        <v>169719</v>
      </c>
      <c r="G4590" s="3">
        <f>movie_metadata[[#This Row],[New_gross]]-movie_metadata[[#This Row],[New_budget]]</f>
        <v>-39332956.802884616</v>
      </c>
      <c r="H4590" s="3" t="str">
        <f>IF(movie_metadata[[#This Row],[Profit/Loss_in money]]&gt;0,"Profit","Loss")</f>
        <v>Loss</v>
      </c>
      <c r="I4590" t="s">
        <v>26</v>
      </c>
      <c r="J4590" t="s">
        <v>27</v>
      </c>
      <c r="K4590" t="s">
        <v>7395</v>
      </c>
      <c r="L4590" s="1">
        <v>2013</v>
      </c>
      <c r="M4590" t="s">
        <v>4815</v>
      </c>
      <c r="N4590">
        <v>5.2</v>
      </c>
      <c r="O4590">
        <v>1.85</v>
      </c>
      <c r="P4590">
        <v>0</v>
      </c>
      <c r="Q4590">
        <v>143</v>
      </c>
      <c r="R4590">
        <v>13</v>
      </c>
      <c r="S4590">
        <v>432</v>
      </c>
      <c r="T4590" t="s">
        <v>22319</v>
      </c>
      <c r="U4590">
        <v>977</v>
      </c>
      <c r="V4590" t="s">
        <v>22320</v>
      </c>
      <c r="W4590">
        <v>7384</v>
      </c>
      <c r="X4590">
        <v>2483</v>
      </c>
      <c r="Y4590" t="s">
        <v>22321</v>
      </c>
      <c r="Z4590">
        <v>0</v>
      </c>
      <c r="AA4590" t="s">
        <v>22322</v>
      </c>
      <c r="AB4590" t="s">
        <v>22323</v>
      </c>
      <c r="AC4590">
        <v>79</v>
      </c>
      <c r="AD4590">
        <v>511</v>
      </c>
    </row>
    <row r="4591" spans="1:30" x14ac:dyDescent="0.35">
      <c r="A4591" t="s">
        <v>23</v>
      </c>
      <c r="B4591" t="s">
        <v>22324</v>
      </c>
      <c r="C4591" t="s">
        <v>22325</v>
      </c>
      <c r="D4591">
        <v>103</v>
      </c>
      <c r="E4591" s="4">
        <v>400000</v>
      </c>
      <c r="F4591" s="4">
        <v>40504450.288288288</v>
      </c>
      <c r="G4591" s="3">
        <f>movie_metadata[[#This Row],[New_gross]]-movie_metadata[[#This Row],[New_budget]]</f>
        <v>40104450.288288288</v>
      </c>
      <c r="H4591" s="3" t="str">
        <f>IF(movie_metadata[[#This Row],[Profit/Loss_in money]]&gt;0,"Profit","Loss")</f>
        <v>Profit</v>
      </c>
      <c r="I4591" t="s">
        <v>26</v>
      </c>
      <c r="J4591" t="s">
        <v>45</v>
      </c>
      <c r="K4591" t="s">
        <v>61</v>
      </c>
      <c r="L4591" s="1">
        <v>2009</v>
      </c>
      <c r="M4591" t="s">
        <v>60</v>
      </c>
      <c r="N4591">
        <v>7.4</v>
      </c>
      <c r="O4591">
        <v>2.35</v>
      </c>
      <c r="P4591">
        <v>203</v>
      </c>
      <c r="Q4591">
        <v>21</v>
      </c>
      <c r="R4591">
        <v>2</v>
      </c>
      <c r="S4591">
        <v>442</v>
      </c>
      <c r="T4591" t="s">
        <v>15363</v>
      </c>
      <c r="U4591">
        <v>628</v>
      </c>
      <c r="V4591" t="s">
        <v>5499</v>
      </c>
      <c r="W4591">
        <v>474</v>
      </c>
      <c r="X4591">
        <v>1683</v>
      </c>
      <c r="Y4591" t="s">
        <v>1980</v>
      </c>
      <c r="Z4591">
        <v>0</v>
      </c>
      <c r="AA4591" t="s">
        <v>22326</v>
      </c>
      <c r="AB4591" t="s">
        <v>22327</v>
      </c>
      <c r="AC4591">
        <v>8</v>
      </c>
      <c r="AD4591">
        <v>474</v>
      </c>
    </row>
    <row r="4592" spans="1:30" x14ac:dyDescent="0.35">
      <c r="A4592" t="s">
        <v>23</v>
      </c>
      <c r="B4592" t="s">
        <v>22328</v>
      </c>
      <c r="C4592" t="s">
        <v>22329</v>
      </c>
      <c r="D4592">
        <v>71</v>
      </c>
      <c r="E4592" s="4">
        <v>650000</v>
      </c>
      <c r="F4592" s="4">
        <v>40504450.288288288</v>
      </c>
      <c r="G4592" s="3">
        <f>movie_metadata[[#This Row],[New_gross]]-movie_metadata[[#This Row],[New_budget]]</f>
        <v>39854450.288288288</v>
      </c>
      <c r="H4592" s="3" t="str">
        <f>IF(movie_metadata[[#This Row],[Profit/Loss_in money]]&gt;0,"Profit","Loss")</f>
        <v>Profit</v>
      </c>
      <c r="I4592" t="s">
        <v>26</v>
      </c>
      <c r="J4592" t="s">
        <v>27</v>
      </c>
      <c r="K4592" t="s">
        <v>61</v>
      </c>
      <c r="L4592" s="1">
        <v>2014</v>
      </c>
      <c r="M4592" t="s">
        <v>60</v>
      </c>
      <c r="N4592">
        <v>7.4</v>
      </c>
      <c r="O4592">
        <v>2.35</v>
      </c>
      <c r="P4592">
        <v>5</v>
      </c>
      <c r="Q4592">
        <v>1</v>
      </c>
      <c r="R4592">
        <v>0</v>
      </c>
      <c r="S4592">
        <v>21</v>
      </c>
      <c r="T4592" t="s">
        <v>22330</v>
      </c>
      <c r="U4592">
        <v>1000</v>
      </c>
      <c r="V4592" t="s">
        <v>1225</v>
      </c>
      <c r="W4592">
        <v>5</v>
      </c>
      <c r="X4592">
        <v>1359</v>
      </c>
      <c r="Y4592" t="s">
        <v>19000</v>
      </c>
      <c r="Z4592">
        <v>1</v>
      </c>
      <c r="AA4592" t="s">
        <v>22331</v>
      </c>
      <c r="AB4592" t="s">
        <v>22332</v>
      </c>
      <c r="AC4592">
        <v>1</v>
      </c>
      <c r="AD4592">
        <v>338</v>
      </c>
    </row>
    <row r="4593" spans="1:30" x14ac:dyDescent="0.35">
      <c r="A4593" t="s">
        <v>23</v>
      </c>
      <c r="B4593" t="s">
        <v>22333</v>
      </c>
      <c r="C4593" t="s">
        <v>22334</v>
      </c>
      <c r="D4593">
        <v>90</v>
      </c>
      <c r="E4593" s="4">
        <v>650000</v>
      </c>
      <c r="F4593" s="4">
        <v>34288338.670731708</v>
      </c>
      <c r="G4593" s="3">
        <f>movie_metadata[[#This Row],[New_gross]]-movie_metadata[[#This Row],[New_budget]]</f>
        <v>33638338.670731708</v>
      </c>
      <c r="H4593" s="3" t="str">
        <f>IF(movie_metadata[[#This Row],[Profit/Loss_in money]]&gt;0,"Profit","Loss")</f>
        <v>Profit</v>
      </c>
      <c r="I4593" t="s">
        <v>26</v>
      </c>
      <c r="J4593" t="s">
        <v>27</v>
      </c>
      <c r="K4593" t="s">
        <v>2656</v>
      </c>
      <c r="L4593" s="1">
        <v>2012</v>
      </c>
      <c r="M4593" t="s">
        <v>29</v>
      </c>
      <c r="N4593">
        <v>5.4</v>
      </c>
      <c r="O4593">
        <v>2.35</v>
      </c>
      <c r="P4593">
        <v>1000</v>
      </c>
      <c r="Q4593">
        <v>34</v>
      </c>
      <c r="R4593">
        <v>4</v>
      </c>
      <c r="S4593">
        <v>258</v>
      </c>
      <c r="T4593" t="s">
        <v>22335</v>
      </c>
      <c r="U4593">
        <v>523</v>
      </c>
      <c r="V4593" t="s">
        <v>1164</v>
      </c>
      <c r="W4593">
        <v>3699</v>
      </c>
      <c r="X4593">
        <v>1553</v>
      </c>
      <c r="Y4593" t="s">
        <v>22336</v>
      </c>
      <c r="Z4593">
        <v>0</v>
      </c>
      <c r="AA4593" t="s">
        <v>22337</v>
      </c>
      <c r="AB4593" t="s">
        <v>22338</v>
      </c>
      <c r="AC4593">
        <v>27</v>
      </c>
      <c r="AD4593">
        <v>385</v>
      </c>
    </row>
    <row r="4594" spans="1:30" x14ac:dyDescent="0.35">
      <c r="A4594" t="s">
        <v>23</v>
      </c>
      <c r="B4594" t="s">
        <v>22339</v>
      </c>
      <c r="C4594" t="s">
        <v>22340</v>
      </c>
      <c r="D4594">
        <v>67</v>
      </c>
      <c r="E4594" s="4">
        <v>625000</v>
      </c>
      <c r="F4594" s="4">
        <v>9935307.6999999993</v>
      </c>
      <c r="G4594" s="3">
        <f>movie_metadata[[#This Row],[New_gross]]-movie_metadata[[#This Row],[New_budget]]</f>
        <v>9310307.6999999993</v>
      </c>
      <c r="H4594" s="3" t="str">
        <f>IF(movie_metadata[[#This Row],[Profit/Loss_in money]]&gt;0,"Profit","Loss")</f>
        <v>Profit</v>
      </c>
      <c r="I4594" t="s">
        <v>26</v>
      </c>
      <c r="J4594" t="s">
        <v>27</v>
      </c>
      <c r="K4594" t="s">
        <v>4066</v>
      </c>
      <c r="L4594" s="1">
        <v>2013</v>
      </c>
      <c r="M4594" t="s">
        <v>60</v>
      </c>
      <c r="N4594">
        <v>3.9</v>
      </c>
      <c r="O4594">
        <v>2.35</v>
      </c>
      <c r="P4594">
        <v>0</v>
      </c>
      <c r="Q4594">
        <v>5</v>
      </c>
      <c r="R4594">
        <v>4</v>
      </c>
      <c r="S4594">
        <v>2000</v>
      </c>
      <c r="T4594" t="s">
        <v>22341</v>
      </c>
      <c r="U4594">
        <v>260000</v>
      </c>
      <c r="V4594" t="s">
        <v>20884</v>
      </c>
      <c r="W4594">
        <v>344</v>
      </c>
      <c r="X4594">
        <v>283939</v>
      </c>
      <c r="Y4594" t="s">
        <v>3000</v>
      </c>
      <c r="Z4594">
        <v>5</v>
      </c>
      <c r="AA4594" t="s">
        <v>22342</v>
      </c>
      <c r="AB4594" t="s">
        <v>22343</v>
      </c>
      <c r="AC4594">
        <v>5</v>
      </c>
      <c r="AD4594">
        <v>21000</v>
      </c>
    </row>
    <row r="4595" spans="1:30" x14ac:dyDescent="0.35">
      <c r="A4595" t="s">
        <v>23</v>
      </c>
      <c r="B4595" t="s">
        <v>22344</v>
      </c>
      <c r="C4595" t="s">
        <v>22345</v>
      </c>
      <c r="D4595">
        <v>94</v>
      </c>
      <c r="E4595" s="4">
        <v>700000</v>
      </c>
      <c r="F4595" s="4">
        <v>18658828.323943663</v>
      </c>
      <c r="G4595" s="3">
        <f>movie_metadata[[#This Row],[New_gross]]-movie_metadata[[#This Row],[New_budget]]</f>
        <v>17958828.323943663</v>
      </c>
      <c r="H4595" s="3" t="str">
        <f>IF(movie_metadata[[#This Row],[Profit/Loss_in money]]&gt;0,"Profit","Loss")</f>
        <v>Profit</v>
      </c>
      <c r="I4595" t="s">
        <v>26</v>
      </c>
      <c r="J4595" t="s">
        <v>27</v>
      </c>
      <c r="K4595" t="s">
        <v>2520</v>
      </c>
      <c r="L4595" s="1">
        <v>2015</v>
      </c>
      <c r="M4595" t="s">
        <v>60</v>
      </c>
      <c r="N4595">
        <v>5.3</v>
      </c>
      <c r="O4595">
        <v>2.35</v>
      </c>
      <c r="P4595">
        <v>0</v>
      </c>
      <c r="Q4595">
        <v>10</v>
      </c>
      <c r="R4595">
        <v>7</v>
      </c>
      <c r="S4595">
        <v>912</v>
      </c>
      <c r="T4595" t="s">
        <v>12576</v>
      </c>
      <c r="U4595">
        <v>956</v>
      </c>
      <c r="V4595" t="s">
        <v>2216</v>
      </c>
      <c r="W4595">
        <v>1432</v>
      </c>
      <c r="X4595">
        <v>4767</v>
      </c>
      <c r="Y4595" t="s">
        <v>2658</v>
      </c>
      <c r="Z4595">
        <v>2</v>
      </c>
      <c r="AA4595" t="s">
        <v>22346</v>
      </c>
      <c r="AB4595" t="s">
        <v>22347</v>
      </c>
      <c r="AC4595">
        <v>19</v>
      </c>
      <c r="AD4595">
        <v>945</v>
      </c>
    </row>
    <row r="4596" spans="1:30" x14ac:dyDescent="0.35">
      <c r="A4596" t="s">
        <v>739</v>
      </c>
      <c r="B4596" t="s">
        <v>22348</v>
      </c>
      <c r="C4596" t="s">
        <v>22349</v>
      </c>
      <c r="D4596">
        <v>81</v>
      </c>
      <c r="E4596" s="4">
        <v>609000</v>
      </c>
      <c r="F4596" s="4">
        <v>3000000</v>
      </c>
      <c r="G4596" s="3">
        <f>movie_metadata[[#This Row],[New_gross]]-movie_metadata[[#This Row],[New_budget]]</f>
        <v>2391000</v>
      </c>
      <c r="H4596" s="3" t="str">
        <f>IF(movie_metadata[[#This Row],[Profit/Loss_in money]]&gt;0,"Profit","Loss")</f>
        <v>Profit</v>
      </c>
      <c r="I4596" t="s">
        <v>26</v>
      </c>
      <c r="J4596" t="s">
        <v>27</v>
      </c>
      <c r="K4596" t="s">
        <v>11240</v>
      </c>
      <c r="L4596" s="1">
        <v>1935</v>
      </c>
      <c r="M4596" t="s">
        <v>6020</v>
      </c>
      <c r="N4596">
        <v>7.8</v>
      </c>
      <c r="O4596">
        <v>1.37</v>
      </c>
      <c r="P4596">
        <v>1000</v>
      </c>
      <c r="Q4596">
        <v>66</v>
      </c>
      <c r="R4596">
        <v>10</v>
      </c>
      <c r="S4596">
        <v>23</v>
      </c>
      <c r="T4596" t="s">
        <v>22350</v>
      </c>
      <c r="U4596">
        <v>610</v>
      </c>
      <c r="V4596" t="s">
        <v>22351</v>
      </c>
      <c r="W4596">
        <v>13269</v>
      </c>
      <c r="X4596">
        <v>824</v>
      </c>
      <c r="Y4596" t="s">
        <v>22352</v>
      </c>
      <c r="Z4596">
        <v>2</v>
      </c>
      <c r="AA4596" t="s">
        <v>22353</v>
      </c>
      <c r="AB4596" t="s">
        <v>22354</v>
      </c>
      <c r="AC4596">
        <v>98</v>
      </c>
      <c r="AD4596">
        <v>172</v>
      </c>
    </row>
    <row r="4597" spans="1:30" x14ac:dyDescent="0.35">
      <c r="A4597" t="s">
        <v>739</v>
      </c>
      <c r="B4597" t="s">
        <v>22355</v>
      </c>
      <c r="C4597" t="s">
        <v>22356</v>
      </c>
      <c r="D4597">
        <v>81</v>
      </c>
      <c r="E4597" s="4">
        <v>60000</v>
      </c>
      <c r="F4597" s="4">
        <v>140530114</v>
      </c>
      <c r="G4597" s="3">
        <f>movie_metadata[[#This Row],[New_gross]]-movie_metadata[[#This Row],[New_budget]]</f>
        <v>140470114</v>
      </c>
      <c r="H4597" s="3" t="str">
        <f>IF(movie_metadata[[#This Row],[Profit/Loss_in money]]&gt;0,"Profit","Loss")</f>
        <v>Profit</v>
      </c>
      <c r="I4597" t="s">
        <v>26</v>
      </c>
      <c r="J4597" t="s">
        <v>27</v>
      </c>
      <c r="K4597" t="s">
        <v>6392</v>
      </c>
      <c r="L4597" s="1">
        <v>1999</v>
      </c>
      <c r="M4597" t="s">
        <v>572</v>
      </c>
      <c r="N4597">
        <v>6.4</v>
      </c>
      <c r="O4597">
        <v>1.33</v>
      </c>
      <c r="P4597">
        <v>0</v>
      </c>
      <c r="Q4597">
        <v>360</v>
      </c>
      <c r="R4597">
        <v>19</v>
      </c>
      <c r="S4597">
        <v>39</v>
      </c>
      <c r="T4597" t="s">
        <v>22357</v>
      </c>
      <c r="U4597">
        <v>170</v>
      </c>
      <c r="V4597" t="s">
        <v>22358</v>
      </c>
      <c r="W4597">
        <v>186786</v>
      </c>
      <c r="X4597">
        <v>399</v>
      </c>
      <c r="Y4597" t="s">
        <v>22359</v>
      </c>
      <c r="Z4597">
        <v>0</v>
      </c>
      <c r="AA4597" t="s">
        <v>22360</v>
      </c>
      <c r="AB4597" t="s">
        <v>22361</v>
      </c>
      <c r="AC4597">
        <v>3400</v>
      </c>
      <c r="AD4597">
        <v>170</v>
      </c>
    </row>
    <row r="4598" spans="1:30" x14ac:dyDescent="0.35">
      <c r="A4598" t="s">
        <v>23</v>
      </c>
      <c r="B4598" t="s">
        <v>22362</v>
      </c>
      <c r="C4598" t="s">
        <v>22363</v>
      </c>
      <c r="D4598">
        <v>215</v>
      </c>
      <c r="E4598" s="4">
        <v>600000</v>
      </c>
      <c r="F4598" s="4">
        <v>13300000</v>
      </c>
      <c r="G4598" s="3">
        <f>movie_metadata[[#This Row],[New_gross]]-movie_metadata[[#This Row],[New_budget]]</f>
        <v>12700000</v>
      </c>
      <c r="H4598" s="3" t="str">
        <f>IF(movie_metadata[[#This Row],[Profit/Loss_in money]]&gt;0,"Profit","Loss")</f>
        <v>Profit</v>
      </c>
      <c r="I4598" t="s">
        <v>26</v>
      </c>
      <c r="J4598" t="s">
        <v>27</v>
      </c>
      <c r="K4598" t="s">
        <v>22364</v>
      </c>
      <c r="L4598" s="1">
        <v>1970</v>
      </c>
      <c r="M4598" t="s">
        <v>572</v>
      </c>
      <c r="N4598">
        <v>8.1</v>
      </c>
      <c r="O4598">
        <v>2.2000000000000002</v>
      </c>
      <c r="P4598">
        <v>0</v>
      </c>
      <c r="Q4598">
        <v>53</v>
      </c>
      <c r="R4598">
        <v>14</v>
      </c>
      <c r="S4598">
        <v>136</v>
      </c>
      <c r="T4598" t="s">
        <v>22365</v>
      </c>
      <c r="U4598">
        <v>262</v>
      </c>
      <c r="V4598" t="s">
        <v>22366</v>
      </c>
      <c r="W4598">
        <v>12631</v>
      </c>
      <c r="X4598">
        <v>778</v>
      </c>
      <c r="Y4598" t="s">
        <v>22367</v>
      </c>
      <c r="Z4598">
        <v>0</v>
      </c>
      <c r="AA4598" t="s">
        <v>22368</v>
      </c>
      <c r="AB4598" t="s">
        <v>22369</v>
      </c>
      <c r="AC4598">
        <v>63</v>
      </c>
      <c r="AD4598">
        <v>227</v>
      </c>
    </row>
    <row r="4599" spans="1:30" x14ac:dyDescent="0.35">
      <c r="A4599" t="s">
        <v>23</v>
      </c>
      <c r="B4599" t="s">
        <v>5235</v>
      </c>
      <c r="C4599" t="s">
        <v>22370</v>
      </c>
      <c r="D4599">
        <v>83</v>
      </c>
      <c r="E4599" s="4">
        <v>650000</v>
      </c>
      <c r="F4599" s="4">
        <v>44266402.593939394</v>
      </c>
      <c r="G4599" s="3">
        <f>movie_metadata[[#This Row],[New_gross]]-movie_metadata[[#This Row],[New_budget]]</f>
        <v>43616402.593939394</v>
      </c>
      <c r="H4599" s="3" t="str">
        <f>IF(movie_metadata[[#This Row],[Profit/Loss_in money]]&gt;0,"Profit","Loss")</f>
        <v>Profit</v>
      </c>
      <c r="I4599" t="s">
        <v>26</v>
      </c>
      <c r="J4599" t="s">
        <v>27</v>
      </c>
      <c r="K4599" t="s">
        <v>1664</v>
      </c>
      <c r="L4599" s="1">
        <v>1977</v>
      </c>
      <c r="M4599" t="s">
        <v>572</v>
      </c>
      <c r="N4599">
        <v>6.5</v>
      </c>
      <c r="O4599">
        <v>1.85</v>
      </c>
      <c r="P4599">
        <v>0</v>
      </c>
      <c r="Q4599">
        <v>82</v>
      </c>
      <c r="R4599">
        <v>644</v>
      </c>
      <c r="S4599">
        <v>11</v>
      </c>
      <c r="T4599" t="s">
        <v>22371</v>
      </c>
      <c r="U4599">
        <v>119</v>
      </c>
      <c r="V4599" t="s">
        <v>5692</v>
      </c>
      <c r="W4599">
        <v>13915</v>
      </c>
      <c r="X4599">
        <v>190</v>
      </c>
      <c r="Y4599" t="s">
        <v>22372</v>
      </c>
      <c r="Z4599">
        <v>0</v>
      </c>
      <c r="AA4599" t="s">
        <v>22373</v>
      </c>
      <c r="AB4599" t="s">
        <v>22374</v>
      </c>
      <c r="AC4599">
        <v>109</v>
      </c>
      <c r="AD4599">
        <v>29</v>
      </c>
    </row>
    <row r="4600" spans="1:30" x14ac:dyDescent="0.35">
      <c r="A4600" t="s">
        <v>23</v>
      </c>
      <c r="B4600" t="s">
        <v>20005</v>
      </c>
      <c r="C4600" t="s">
        <v>22375</v>
      </c>
      <c r="D4600">
        <v>106</v>
      </c>
      <c r="E4600" s="4">
        <v>600000</v>
      </c>
      <c r="F4600" s="4">
        <v>171988</v>
      </c>
      <c r="G4600" s="3">
        <f>movie_metadata[[#This Row],[New_gross]]-movie_metadata[[#This Row],[New_budget]]</f>
        <v>-428012</v>
      </c>
      <c r="H4600" s="3" t="str">
        <f>IF(movie_metadata[[#This Row],[Profit/Loss_in money]]&gt;0,"Profit","Loss")</f>
        <v>Loss</v>
      </c>
      <c r="I4600" t="s">
        <v>26</v>
      </c>
      <c r="J4600" t="s">
        <v>27</v>
      </c>
      <c r="K4600" t="s">
        <v>15121</v>
      </c>
      <c r="L4600" s="1">
        <v>2000</v>
      </c>
      <c r="M4600" t="s">
        <v>29</v>
      </c>
      <c r="N4600">
        <v>5.6</v>
      </c>
      <c r="O4600">
        <v>1.85</v>
      </c>
      <c r="P4600">
        <v>12</v>
      </c>
      <c r="Q4600">
        <v>15</v>
      </c>
      <c r="R4600">
        <v>16</v>
      </c>
      <c r="S4600">
        <v>254</v>
      </c>
      <c r="T4600" t="s">
        <v>22376</v>
      </c>
      <c r="U4600">
        <v>602</v>
      </c>
      <c r="V4600" t="s">
        <v>1313</v>
      </c>
      <c r="W4600">
        <v>448</v>
      </c>
      <c r="X4600">
        <v>1281</v>
      </c>
      <c r="Y4600" t="s">
        <v>22377</v>
      </c>
      <c r="Z4600">
        <v>1</v>
      </c>
      <c r="AA4600" t="s">
        <v>22378</v>
      </c>
      <c r="AB4600" t="s">
        <v>22379</v>
      </c>
      <c r="AC4600">
        <v>16</v>
      </c>
      <c r="AD4600">
        <v>266</v>
      </c>
    </row>
    <row r="4601" spans="1:30" x14ac:dyDescent="0.35">
      <c r="A4601" t="s">
        <v>23</v>
      </c>
      <c r="B4601" t="s">
        <v>22380</v>
      </c>
      <c r="C4601" t="s">
        <v>22381</v>
      </c>
      <c r="D4601">
        <v>103</v>
      </c>
      <c r="E4601" s="4">
        <v>600000</v>
      </c>
      <c r="F4601" s="4">
        <v>23616</v>
      </c>
      <c r="G4601" s="3">
        <f>movie_metadata[[#This Row],[New_gross]]-movie_metadata[[#This Row],[New_budget]]</f>
        <v>-576384</v>
      </c>
      <c r="H4601" s="3" t="str">
        <f>IF(movie_metadata[[#This Row],[Profit/Loss_in money]]&gt;0,"Profit","Loss")</f>
        <v>Loss</v>
      </c>
      <c r="I4601" t="s">
        <v>26</v>
      </c>
      <c r="J4601" t="s">
        <v>27</v>
      </c>
      <c r="K4601" t="s">
        <v>844</v>
      </c>
      <c r="L4601" s="1">
        <v>2007</v>
      </c>
      <c r="M4601" t="s">
        <v>29</v>
      </c>
      <c r="N4601">
        <v>5.6</v>
      </c>
      <c r="O4601">
        <v>1.78</v>
      </c>
      <c r="P4601">
        <v>11</v>
      </c>
      <c r="Q4601">
        <v>1</v>
      </c>
      <c r="R4601">
        <v>0</v>
      </c>
      <c r="S4601">
        <v>20</v>
      </c>
      <c r="T4601" t="s">
        <v>22382</v>
      </c>
      <c r="U4601">
        <v>23</v>
      </c>
      <c r="V4601" t="s">
        <v>22383</v>
      </c>
      <c r="W4601">
        <v>94</v>
      </c>
      <c r="X4601">
        <v>85</v>
      </c>
      <c r="Y4601" t="s">
        <v>22384</v>
      </c>
      <c r="Z4601">
        <v>4</v>
      </c>
      <c r="AA4601" t="s">
        <v>62</v>
      </c>
      <c r="AB4601" t="s">
        <v>22385</v>
      </c>
      <c r="AC4601">
        <v>4</v>
      </c>
      <c r="AD4601">
        <v>20</v>
      </c>
    </row>
    <row r="4602" spans="1:30" x14ac:dyDescent="0.35">
      <c r="A4602" t="s">
        <v>23</v>
      </c>
      <c r="B4602" t="s">
        <v>22386</v>
      </c>
      <c r="C4602" t="s">
        <v>22387</v>
      </c>
      <c r="D4602">
        <v>90</v>
      </c>
      <c r="E4602" s="4">
        <v>600000</v>
      </c>
      <c r="F4602" s="4">
        <v>13493</v>
      </c>
      <c r="G4602" s="3">
        <f>movie_metadata[[#This Row],[New_gross]]-movie_metadata[[#This Row],[New_budget]]</f>
        <v>-586507</v>
      </c>
      <c r="H4602" s="3" t="str">
        <f>IF(movie_metadata[[#This Row],[Profit/Loss_in money]]&gt;0,"Profit","Loss")</f>
        <v>Loss</v>
      </c>
      <c r="I4602" t="s">
        <v>26</v>
      </c>
      <c r="J4602" t="s">
        <v>27</v>
      </c>
      <c r="K4602" t="s">
        <v>3402</v>
      </c>
      <c r="L4602" s="1">
        <v>1998</v>
      </c>
      <c r="M4602" t="s">
        <v>572</v>
      </c>
      <c r="N4602">
        <v>6.6</v>
      </c>
      <c r="O4602">
        <v>1.85</v>
      </c>
      <c r="P4602">
        <v>51</v>
      </c>
      <c r="Q4602">
        <v>18</v>
      </c>
      <c r="R4602">
        <v>4</v>
      </c>
      <c r="S4602">
        <v>218</v>
      </c>
      <c r="T4602" t="s">
        <v>10583</v>
      </c>
      <c r="U4602">
        <v>919</v>
      </c>
      <c r="V4602" t="s">
        <v>2271</v>
      </c>
      <c r="W4602">
        <v>531</v>
      </c>
      <c r="X4602">
        <v>2288</v>
      </c>
      <c r="Y4602" t="s">
        <v>22388</v>
      </c>
      <c r="Z4602">
        <v>0</v>
      </c>
      <c r="AA4602" t="s">
        <v>22389</v>
      </c>
      <c r="AB4602" t="s">
        <v>22390</v>
      </c>
      <c r="AC4602">
        <v>19</v>
      </c>
      <c r="AD4602">
        <v>711</v>
      </c>
    </row>
    <row r="4603" spans="1:30" x14ac:dyDescent="0.35">
      <c r="A4603" t="s">
        <v>23</v>
      </c>
      <c r="B4603" t="s">
        <v>22391</v>
      </c>
      <c r="C4603" t="s">
        <v>22392</v>
      </c>
      <c r="D4603">
        <v>88</v>
      </c>
      <c r="E4603" s="4">
        <v>39502675.802884616</v>
      </c>
      <c r="F4603" s="4">
        <v>79043</v>
      </c>
      <c r="G4603" s="3">
        <f>movie_metadata[[#This Row],[New_gross]]-movie_metadata[[#This Row],[New_budget]]</f>
        <v>-39423632.802884616</v>
      </c>
      <c r="H4603" s="3" t="str">
        <f>IF(movie_metadata[[#This Row],[Profit/Loss_in money]]&gt;0,"Profit","Loss")</f>
        <v>Loss</v>
      </c>
      <c r="I4603" t="s">
        <v>26</v>
      </c>
      <c r="J4603" t="s">
        <v>27</v>
      </c>
      <c r="K4603" t="s">
        <v>1928</v>
      </c>
      <c r="L4603" s="1">
        <v>2013</v>
      </c>
      <c r="M4603" t="s">
        <v>4815</v>
      </c>
      <c r="N4603">
        <v>6.3</v>
      </c>
      <c r="O4603">
        <v>2.35</v>
      </c>
      <c r="P4603">
        <v>358</v>
      </c>
      <c r="Q4603">
        <v>1</v>
      </c>
      <c r="R4603">
        <v>12</v>
      </c>
      <c r="S4603">
        <v>359</v>
      </c>
      <c r="T4603" t="s">
        <v>22393</v>
      </c>
      <c r="U4603">
        <v>601</v>
      </c>
      <c r="V4603" t="s">
        <v>9630</v>
      </c>
      <c r="W4603">
        <v>85</v>
      </c>
      <c r="X4603">
        <v>2241</v>
      </c>
      <c r="Y4603" t="s">
        <v>22394</v>
      </c>
      <c r="Z4603">
        <v>0</v>
      </c>
      <c r="AA4603" t="s">
        <v>62</v>
      </c>
      <c r="AB4603" t="s">
        <v>22395</v>
      </c>
      <c r="AD4603">
        <v>371</v>
      </c>
    </row>
    <row r="4604" spans="1:30" x14ac:dyDescent="0.35">
      <c r="A4604" t="s">
        <v>23</v>
      </c>
      <c r="B4604" t="s">
        <v>22396</v>
      </c>
      <c r="C4604" t="s">
        <v>22397</v>
      </c>
      <c r="D4604">
        <v>105</v>
      </c>
      <c r="E4604" s="4">
        <v>400000</v>
      </c>
      <c r="F4604" s="4">
        <v>52256060.75</v>
      </c>
      <c r="G4604" s="3">
        <f>movie_metadata[[#This Row],[New_gross]]-movie_metadata[[#This Row],[New_budget]]</f>
        <v>51856060.75</v>
      </c>
      <c r="H4604" s="3" t="str">
        <f>IF(movie_metadata[[#This Row],[Profit/Loss_in money]]&gt;0,"Profit","Loss")</f>
        <v>Profit</v>
      </c>
      <c r="I4604" t="s">
        <v>1451</v>
      </c>
      <c r="J4604" t="s">
        <v>45</v>
      </c>
      <c r="K4604" t="s">
        <v>61</v>
      </c>
      <c r="L4604" s="1">
        <v>2015</v>
      </c>
      <c r="M4604" t="s">
        <v>60</v>
      </c>
      <c r="N4604">
        <v>7.7</v>
      </c>
      <c r="O4604">
        <v>2.35</v>
      </c>
      <c r="P4604">
        <v>34</v>
      </c>
      <c r="Q4604">
        <v>22</v>
      </c>
      <c r="R4604">
        <v>0</v>
      </c>
      <c r="S4604">
        <v>0</v>
      </c>
      <c r="T4604" t="s">
        <v>22398</v>
      </c>
      <c r="U4604">
        <v>0</v>
      </c>
      <c r="V4604" t="s">
        <v>22399</v>
      </c>
      <c r="W4604">
        <v>74</v>
      </c>
      <c r="X4604">
        <v>0</v>
      </c>
      <c r="Y4604" t="s">
        <v>22400</v>
      </c>
      <c r="Z4604">
        <v>3</v>
      </c>
      <c r="AA4604" t="s">
        <v>62</v>
      </c>
      <c r="AB4604" t="s">
        <v>22401</v>
      </c>
      <c r="AC4604">
        <v>2</v>
      </c>
      <c r="AD4604">
        <v>0</v>
      </c>
    </row>
    <row r="4605" spans="1:30" x14ac:dyDescent="0.35">
      <c r="A4605" t="s">
        <v>23</v>
      </c>
      <c r="B4605" t="s">
        <v>22402</v>
      </c>
      <c r="C4605" t="s">
        <v>22403</v>
      </c>
      <c r="D4605">
        <v>115</v>
      </c>
      <c r="E4605" s="4">
        <v>750000</v>
      </c>
      <c r="F4605" s="4">
        <v>51002419.543624163</v>
      </c>
      <c r="G4605" s="3">
        <f>movie_metadata[[#This Row],[New_gross]]-movie_metadata[[#This Row],[New_budget]]</f>
        <v>50252419.543624163</v>
      </c>
      <c r="H4605" s="3" t="str">
        <f>IF(movie_metadata[[#This Row],[Profit/Loss_in money]]&gt;0,"Profit","Loss")</f>
        <v>Profit</v>
      </c>
      <c r="I4605" t="s">
        <v>26</v>
      </c>
      <c r="J4605" t="s">
        <v>27</v>
      </c>
      <c r="K4605" t="s">
        <v>61</v>
      </c>
      <c r="L4605" s="1">
        <v>2002</v>
      </c>
      <c r="M4605" t="s">
        <v>60</v>
      </c>
      <c r="N4605">
        <v>7</v>
      </c>
      <c r="O4605">
        <v>2.35</v>
      </c>
      <c r="P4605">
        <v>32</v>
      </c>
      <c r="Q4605">
        <v>15</v>
      </c>
      <c r="R4605">
        <v>3</v>
      </c>
      <c r="S4605">
        <v>0</v>
      </c>
      <c r="T4605" t="s">
        <v>22404</v>
      </c>
      <c r="U4605">
        <v>0</v>
      </c>
      <c r="V4605" t="s">
        <v>22405</v>
      </c>
      <c r="W4605">
        <v>204</v>
      </c>
      <c r="X4605">
        <v>0</v>
      </c>
      <c r="Y4605" t="s">
        <v>22406</v>
      </c>
      <c r="Z4605">
        <v>0</v>
      </c>
      <c r="AA4605" t="s">
        <v>22407</v>
      </c>
      <c r="AB4605" t="s">
        <v>22408</v>
      </c>
      <c r="AC4605">
        <v>13</v>
      </c>
      <c r="AD4605">
        <v>0</v>
      </c>
    </row>
    <row r="4606" spans="1:30" x14ac:dyDescent="0.35">
      <c r="A4606" t="s">
        <v>23</v>
      </c>
      <c r="B4606" t="s">
        <v>22409</v>
      </c>
      <c r="C4606" t="s">
        <v>22410</v>
      </c>
      <c r="D4606">
        <v>90</v>
      </c>
      <c r="E4606" s="4">
        <v>600000</v>
      </c>
      <c r="F4606" s="4">
        <v>76503377.293103442</v>
      </c>
      <c r="G4606" s="3">
        <f>movie_metadata[[#This Row],[New_gross]]-movie_metadata[[#This Row],[New_budget]]</f>
        <v>75903377.293103442</v>
      </c>
      <c r="H4606" s="3" t="str">
        <f>IF(movie_metadata[[#This Row],[Profit/Loss_in money]]&gt;0,"Profit","Loss")</f>
        <v>Profit</v>
      </c>
      <c r="I4606" t="s">
        <v>26</v>
      </c>
      <c r="J4606" t="s">
        <v>27</v>
      </c>
      <c r="K4606" t="s">
        <v>915</v>
      </c>
      <c r="L4606" s="1">
        <v>2014</v>
      </c>
      <c r="M4606" t="s">
        <v>29</v>
      </c>
      <c r="N4606">
        <v>8</v>
      </c>
      <c r="O4606">
        <v>2.35</v>
      </c>
      <c r="P4606">
        <v>9</v>
      </c>
      <c r="Q4606">
        <v>1</v>
      </c>
      <c r="R4606">
        <v>0</v>
      </c>
      <c r="S4606">
        <v>271</v>
      </c>
      <c r="T4606" t="s">
        <v>15552</v>
      </c>
      <c r="U4606">
        <v>595</v>
      </c>
      <c r="V4606" t="s">
        <v>496</v>
      </c>
      <c r="W4606">
        <v>6</v>
      </c>
      <c r="X4606">
        <v>1754</v>
      </c>
      <c r="Y4606" t="s">
        <v>22411</v>
      </c>
      <c r="Z4606">
        <v>0</v>
      </c>
      <c r="AA4606" t="s">
        <v>22412</v>
      </c>
      <c r="AB4606" t="s">
        <v>22413</v>
      </c>
      <c r="AC4606">
        <v>1</v>
      </c>
      <c r="AD4606">
        <v>412</v>
      </c>
    </row>
    <row r="4607" spans="1:30" x14ac:dyDescent="0.35">
      <c r="A4607" t="s">
        <v>23</v>
      </c>
      <c r="B4607" t="s">
        <v>22414</v>
      </c>
      <c r="C4607" t="s">
        <v>22415</v>
      </c>
      <c r="D4607">
        <v>102</v>
      </c>
      <c r="E4607" s="4">
        <v>52625290.697674416</v>
      </c>
      <c r="F4607" s="4">
        <v>54058783.513157897</v>
      </c>
      <c r="G4607" s="3">
        <f>movie_metadata[[#This Row],[New_gross]]-movie_metadata[[#This Row],[New_budget]]</f>
        <v>1433492.8154834807</v>
      </c>
      <c r="H4607" s="3" t="str">
        <f>IF(movie_metadata[[#This Row],[Profit/Loss_in money]]&gt;0,"Profit","Loss")</f>
        <v>Profit</v>
      </c>
      <c r="I4607" t="s">
        <v>1451</v>
      </c>
      <c r="J4607" t="s">
        <v>1452</v>
      </c>
      <c r="K4607" t="s">
        <v>2520</v>
      </c>
      <c r="L4607" s="1">
        <v>2016</v>
      </c>
      <c r="M4607" t="s">
        <v>60</v>
      </c>
      <c r="N4607">
        <v>7.2</v>
      </c>
      <c r="O4607">
        <v>2.35</v>
      </c>
      <c r="P4607">
        <v>36</v>
      </c>
      <c r="Q4607">
        <v>18</v>
      </c>
      <c r="R4607">
        <v>12</v>
      </c>
      <c r="S4607">
        <v>2</v>
      </c>
      <c r="T4607" t="s">
        <v>22416</v>
      </c>
      <c r="U4607">
        <v>541</v>
      </c>
      <c r="V4607" t="s">
        <v>6887</v>
      </c>
      <c r="W4607">
        <v>389</v>
      </c>
      <c r="X4607">
        <v>553</v>
      </c>
      <c r="Y4607" t="s">
        <v>22417</v>
      </c>
      <c r="Z4607">
        <v>2</v>
      </c>
      <c r="AA4607" t="s">
        <v>22418</v>
      </c>
      <c r="AB4607" t="s">
        <v>22419</v>
      </c>
      <c r="AC4607">
        <v>1</v>
      </c>
      <c r="AD4607">
        <v>8</v>
      </c>
    </row>
    <row r="4608" spans="1:30" x14ac:dyDescent="0.35">
      <c r="A4608" t="s">
        <v>23</v>
      </c>
      <c r="B4608" t="s">
        <v>22420</v>
      </c>
      <c r="C4608" t="s">
        <v>22421</v>
      </c>
      <c r="D4608">
        <v>98</v>
      </c>
      <c r="E4608" s="4">
        <v>600000</v>
      </c>
      <c r="F4608" s="4">
        <v>27322043.428571429</v>
      </c>
      <c r="G4608" s="3">
        <f>movie_metadata[[#This Row],[New_gross]]-movie_metadata[[#This Row],[New_budget]]</f>
        <v>26722043.428571429</v>
      </c>
      <c r="H4608" s="3" t="str">
        <f>IF(movie_metadata[[#This Row],[Profit/Loss_in money]]&gt;0,"Profit","Loss")</f>
        <v>Profit</v>
      </c>
      <c r="I4608" t="s">
        <v>26</v>
      </c>
      <c r="J4608" t="s">
        <v>27</v>
      </c>
      <c r="K4608" t="s">
        <v>10401</v>
      </c>
      <c r="L4608" s="1">
        <v>2013</v>
      </c>
      <c r="M4608" t="s">
        <v>60</v>
      </c>
      <c r="N4608">
        <v>4.5</v>
      </c>
      <c r="O4608">
        <v>2.35</v>
      </c>
      <c r="P4608">
        <v>128</v>
      </c>
      <c r="Q4608">
        <v>8</v>
      </c>
      <c r="R4608">
        <v>5</v>
      </c>
      <c r="S4608">
        <v>233</v>
      </c>
      <c r="T4608" t="s">
        <v>2773</v>
      </c>
      <c r="U4608">
        <v>587</v>
      </c>
      <c r="V4608" t="s">
        <v>9280</v>
      </c>
      <c r="W4608">
        <v>719</v>
      </c>
      <c r="X4608">
        <v>1707</v>
      </c>
      <c r="Y4608" t="s">
        <v>22422</v>
      </c>
      <c r="Z4608">
        <v>0</v>
      </c>
      <c r="AA4608" t="s">
        <v>62</v>
      </c>
      <c r="AB4608" t="s">
        <v>22423</v>
      </c>
      <c r="AC4608">
        <v>9</v>
      </c>
      <c r="AD4608">
        <v>448</v>
      </c>
    </row>
    <row r="4609" spans="1:30" x14ac:dyDescent="0.35">
      <c r="A4609" t="s">
        <v>739</v>
      </c>
      <c r="B4609" t="s">
        <v>4853</v>
      </c>
      <c r="C4609" t="s">
        <v>22424</v>
      </c>
      <c r="D4609">
        <v>87</v>
      </c>
      <c r="E4609" s="4">
        <v>560000</v>
      </c>
      <c r="F4609" s="4">
        <v>515005</v>
      </c>
      <c r="G4609" s="3">
        <f>movie_metadata[[#This Row],[New_gross]]-movie_metadata[[#This Row],[New_budget]]</f>
        <v>-44995</v>
      </c>
      <c r="H4609" s="3" t="str">
        <f>IF(movie_metadata[[#This Row],[Profit/Loss_in money]]&gt;0,"Profit","Loss")</f>
        <v>Loss</v>
      </c>
      <c r="I4609" t="s">
        <v>26</v>
      </c>
      <c r="J4609" t="s">
        <v>45</v>
      </c>
      <c r="K4609" t="s">
        <v>5916</v>
      </c>
      <c r="L4609" s="1">
        <v>1964</v>
      </c>
      <c r="M4609" t="s">
        <v>6020</v>
      </c>
      <c r="N4609">
        <v>7.7</v>
      </c>
      <c r="O4609">
        <v>1.75</v>
      </c>
      <c r="P4609">
        <v>0</v>
      </c>
      <c r="Q4609">
        <v>105</v>
      </c>
      <c r="R4609">
        <v>44</v>
      </c>
      <c r="S4609">
        <v>704</v>
      </c>
      <c r="T4609" t="s">
        <v>22425</v>
      </c>
      <c r="U4609">
        <v>785</v>
      </c>
      <c r="V4609" t="s">
        <v>22426</v>
      </c>
      <c r="W4609">
        <v>31429</v>
      </c>
      <c r="X4609">
        <v>2538</v>
      </c>
      <c r="Y4609" t="s">
        <v>22427</v>
      </c>
      <c r="Z4609">
        <v>1</v>
      </c>
      <c r="AA4609" t="s">
        <v>22428</v>
      </c>
      <c r="AB4609" t="s">
        <v>22429</v>
      </c>
      <c r="AC4609">
        <v>219</v>
      </c>
      <c r="AD4609">
        <v>725</v>
      </c>
    </row>
    <row r="4610" spans="1:30" x14ac:dyDescent="0.35">
      <c r="A4610" t="s">
        <v>23</v>
      </c>
      <c r="B4610" t="s">
        <v>22430</v>
      </c>
      <c r="C4610" t="s">
        <v>22431</v>
      </c>
      <c r="D4610">
        <v>80</v>
      </c>
      <c r="E4610" s="4">
        <v>560000</v>
      </c>
      <c r="F4610" s="4">
        <v>2245</v>
      </c>
      <c r="G4610" s="3">
        <f>movie_metadata[[#This Row],[New_gross]]-movie_metadata[[#This Row],[New_budget]]</f>
        <v>-557755</v>
      </c>
      <c r="H4610" s="3" t="str">
        <f>IF(movie_metadata[[#This Row],[Profit/Loss_in money]]&gt;0,"Profit","Loss")</f>
        <v>Loss</v>
      </c>
      <c r="I4610" t="s">
        <v>26</v>
      </c>
      <c r="J4610" t="s">
        <v>27</v>
      </c>
      <c r="K4610" t="s">
        <v>61</v>
      </c>
      <c r="L4610" s="1">
        <v>2011</v>
      </c>
      <c r="M4610" t="s">
        <v>60</v>
      </c>
      <c r="N4610">
        <v>7.2</v>
      </c>
      <c r="O4610">
        <v>2.35</v>
      </c>
      <c r="P4610">
        <v>88</v>
      </c>
      <c r="Q4610">
        <v>3</v>
      </c>
      <c r="R4610">
        <v>6</v>
      </c>
      <c r="T4610" t="s">
        <v>60</v>
      </c>
      <c r="V4610" t="s">
        <v>62</v>
      </c>
      <c r="W4610">
        <v>57</v>
      </c>
      <c r="X4610">
        <v>0</v>
      </c>
      <c r="Y4610" t="s">
        <v>62</v>
      </c>
      <c r="Z4610">
        <v>0</v>
      </c>
      <c r="AA4610" t="s">
        <v>22432</v>
      </c>
      <c r="AB4610" t="s">
        <v>22433</v>
      </c>
      <c r="AC4610">
        <v>2</v>
      </c>
    </row>
    <row r="4611" spans="1:30" x14ac:dyDescent="0.35">
      <c r="A4611" t="s">
        <v>23</v>
      </c>
      <c r="B4611" t="s">
        <v>22434</v>
      </c>
      <c r="C4611" t="s">
        <v>22435</v>
      </c>
      <c r="D4611">
        <v>88</v>
      </c>
      <c r="E4611" s="4">
        <v>550000</v>
      </c>
      <c r="F4611" s="4">
        <v>47871522.055172414</v>
      </c>
      <c r="G4611" s="3">
        <f>movie_metadata[[#This Row],[New_gross]]-movie_metadata[[#This Row],[New_budget]]</f>
        <v>47321522.055172414</v>
      </c>
      <c r="H4611" s="3" t="str">
        <f>IF(movie_metadata[[#This Row],[Profit/Loss_in money]]&gt;0,"Profit","Loss")</f>
        <v>Profit</v>
      </c>
      <c r="I4611" t="s">
        <v>26</v>
      </c>
      <c r="J4611" t="s">
        <v>27</v>
      </c>
      <c r="K4611" t="s">
        <v>206</v>
      </c>
      <c r="L4611" s="1">
        <v>1983</v>
      </c>
      <c r="M4611" t="s">
        <v>572</v>
      </c>
      <c r="N4611">
        <v>6.1</v>
      </c>
      <c r="O4611">
        <v>2.35</v>
      </c>
      <c r="P4611">
        <v>7</v>
      </c>
      <c r="Q4611">
        <v>4</v>
      </c>
      <c r="R4611">
        <v>11</v>
      </c>
      <c r="S4611">
        <v>221</v>
      </c>
      <c r="T4611" t="s">
        <v>6367</v>
      </c>
      <c r="U4611">
        <v>2000</v>
      </c>
      <c r="V4611" t="s">
        <v>1727</v>
      </c>
      <c r="W4611">
        <v>487</v>
      </c>
      <c r="X4611">
        <v>2996</v>
      </c>
      <c r="Y4611" t="s">
        <v>17087</v>
      </c>
      <c r="Z4611">
        <v>1</v>
      </c>
      <c r="AA4611" t="s">
        <v>22436</v>
      </c>
      <c r="AB4611" t="s">
        <v>22437</v>
      </c>
      <c r="AC4611">
        <v>9</v>
      </c>
      <c r="AD4611">
        <v>433</v>
      </c>
    </row>
    <row r="4612" spans="1:30" x14ac:dyDescent="0.35">
      <c r="A4612" t="s">
        <v>23</v>
      </c>
      <c r="B4612" t="s">
        <v>22438</v>
      </c>
      <c r="C4612" t="s">
        <v>22439</v>
      </c>
      <c r="D4612">
        <v>83</v>
      </c>
      <c r="E4612" s="4">
        <v>500000</v>
      </c>
      <c r="F4612" s="4">
        <v>50901481.036144577</v>
      </c>
      <c r="G4612" s="3">
        <f>movie_metadata[[#This Row],[New_gross]]-movie_metadata[[#This Row],[New_budget]]</f>
        <v>50401481.036144577</v>
      </c>
      <c r="H4612" s="3" t="str">
        <f>IF(movie_metadata[[#This Row],[Profit/Loss_in money]]&gt;0,"Profit","Loss")</f>
        <v>Profit</v>
      </c>
      <c r="I4612" t="s">
        <v>22440</v>
      </c>
      <c r="J4612" t="s">
        <v>22441</v>
      </c>
      <c r="K4612" t="s">
        <v>1664</v>
      </c>
      <c r="L4612" s="1">
        <v>2015</v>
      </c>
      <c r="M4612" t="s">
        <v>60</v>
      </c>
      <c r="N4612">
        <v>6.4</v>
      </c>
      <c r="O4612">
        <v>2.35</v>
      </c>
      <c r="P4612">
        <v>18</v>
      </c>
      <c r="Q4612">
        <v>2</v>
      </c>
      <c r="R4612">
        <v>0</v>
      </c>
      <c r="S4612">
        <v>0</v>
      </c>
      <c r="T4612" t="s">
        <v>22442</v>
      </c>
      <c r="U4612">
        <v>0</v>
      </c>
      <c r="V4612" t="s">
        <v>22443</v>
      </c>
      <c r="W4612">
        <v>86</v>
      </c>
      <c r="X4612">
        <v>0</v>
      </c>
      <c r="Y4612" t="s">
        <v>22444</v>
      </c>
      <c r="Z4612">
        <v>6</v>
      </c>
      <c r="AA4612" t="s">
        <v>62</v>
      </c>
      <c r="AB4612" t="s">
        <v>22445</v>
      </c>
      <c r="AC4612">
        <v>2</v>
      </c>
      <c r="AD4612">
        <v>0</v>
      </c>
    </row>
    <row r="4613" spans="1:30" x14ac:dyDescent="0.35">
      <c r="A4613" t="s">
        <v>23</v>
      </c>
      <c r="B4613" t="s">
        <v>18245</v>
      </c>
      <c r="C4613" t="s">
        <v>22446</v>
      </c>
      <c r="D4613">
        <v>122</v>
      </c>
      <c r="E4613" s="4">
        <v>500000</v>
      </c>
      <c r="F4613" s="4">
        <v>33451479</v>
      </c>
      <c r="G4613" s="3">
        <f>movie_metadata[[#This Row],[New_gross]]-movie_metadata[[#This Row],[New_budget]]</f>
        <v>32951479</v>
      </c>
      <c r="H4613" s="3" t="str">
        <f>IF(movie_metadata[[#This Row],[Profit/Loss_in money]]&gt;0,"Profit","Loss")</f>
        <v>Profit</v>
      </c>
      <c r="I4613" t="s">
        <v>26</v>
      </c>
      <c r="J4613" t="s">
        <v>27</v>
      </c>
      <c r="K4613" t="s">
        <v>206</v>
      </c>
      <c r="L4613" s="1">
        <v>2008</v>
      </c>
      <c r="M4613" t="s">
        <v>82</v>
      </c>
      <c r="N4613">
        <v>6.5</v>
      </c>
      <c r="O4613">
        <v>1.85</v>
      </c>
      <c r="P4613">
        <v>0</v>
      </c>
      <c r="Q4613">
        <v>50</v>
      </c>
      <c r="R4613">
        <v>589</v>
      </c>
      <c r="S4613">
        <v>150</v>
      </c>
      <c r="T4613" t="s">
        <v>22447</v>
      </c>
      <c r="U4613">
        <v>848</v>
      </c>
      <c r="V4613" t="s">
        <v>22448</v>
      </c>
      <c r="W4613">
        <v>17068</v>
      </c>
      <c r="X4613">
        <v>1164</v>
      </c>
      <c r="Y4613" t="s">
        <v>22449</v>
      </c>
      <c r="Z4613">
        <v>0</v>
      </c>
      <c r="AA4613" t="s">
        <v>22450</v>
      </c>
      <c r="AB4613" t="s">
        <v>22451</v>
      </c>
      <c r="AC4613">
        <v>215</v>
      </c>
      <c r="AD4613">
        <v>153</v>
      </c>
    </row>
    <row r="4614" spans="1:30" x14ac:dyDescent="0.35">
      <c r="A4614" t="s">
        <v>23</v>
      </c>
      <c r="B4614" t="s">
        <v>22452</v>
      </c>
      <c r="C4614" t="s">
        <v>22453</v>
      </c>
      <c r="D4614">
        <v>115</v>
      </c>
      <c r="E4614" s="4">
        <v>550000</v>
      </c>
      <c r="F4614" s="4">
        <v>51002419.543624163</v>
      </c>
      <c r="G4614" s="3">
        <f>movie_metadata[[#This Row],[New_gross]]-movie_metadata[[#This Row],[New_budget]]</f>
        <v>50452419.543624163</v>
      </c>
      <c r="H4614" s="3" t="str">
        <f>IF(movie_metadata[[#This Row],[Profit/Loss_in money]]&gt;0,"Profit","Loss")</f>
        <v>Profit</v>
      </c>
      <c r="I4614" t="s">
        <v>5595</v>
      </c>
      <c r="J4614" t="s">
        <v>5596</v>
      </c>
      <c r="K4614" t="s">
        <v>22454</v>
      </c>
      <c r="L4614" s="1">
        <v>2013</v>
      </c>
      <c r="M4614" t="s">
        <v>60</v>
      </c>
      <c r="N4614">
        <v>7</v>
      </c>
      <c r="O4614">
        <v>1.85</v>
      </c>
      <c r="P4614">
        <v>126</v>
      </c>
      <c r="Q4614">
        <v>19</v>
      </c>
      <c r="R4614">
        <v>95</v>
      </c>
      <c r="S4614">
        <v>0</v>
      </c>
      <c r="T4614" t="s">
        <v>22455</v>
      </c>
      <c r="U4614">
        <v>0</v>
      </c>
      <c r="V4614" t="s">
        <v>22456</v>
      </c>
      <c r="W4614">
        <v>113</v>
      </c>
      <c r="X4614">
        <v>0</v>
      </c>
      <c r="Y4614" t="s">
        <v>22457</v>
      </c>
      <c r="Z4614">
        <v>1</v>
      </c>
      <c r="AA4614" t="s">
        <v>22458</v>
      </c>
      <c r="AB4614" t="s">
        <v>22459</v>
      </c>
      <c r="AC4614">
        <v>3</v>
      </c>
      <c r="AD4614">
        <v>0</v>
      </c>
    </row>
    <row r="4615" spans="1:30" x14ac:dyDescent="0.35">
      <c r="A4615" t="s">
        <v>23</v>
      </c>
      <c r="B4615" t="s">
        <v>22460</v>
      </c>
      <c r="C4615" t="s">
        <v>22461</v>
      </c>
      <c r="D4615">
        <v>86</v>
      </c>
      <c r="E4615" s="4">
        <v>500000</v>
      </c>
      <c r="F4615" s="4">
        <v>39552600</v>
      </c>
      <c r="G4615" s="3">
        <f>movie_metadata[[#This Row],[New_gross]]-movie_metadata[[#This Row],[New_budget]]</f>
        <v>39052600</v>
      </c>
      <c r="H4615" s="3" t="str">
        <f>IF(movie_metadata[[#This Row],[Profit/Loss_in money]]&gt;0,"Profit","Loss")</f>
        <v>Profit</v>
      </c>
      <c r="I4615" t="s">
        <v>26</v>
      </c>
      <c r="J4615" t="s">
        <v>27</v>
      </c>
      <c r="K4615" t="s">
        <v>22462</v>
      </c>
      <c r="L4615" s="1">
        <v>1974</v>
      </c>
      <c r="M4615" t="s">
        <v>264</v>
      </c>
      <c r="N4615">
        <v>6.1</v>
      </c>
      <c r="O4615">
        <v>1.85</v>
      </c>
      <c r="P4615">
        <v>816</v>
      </c>
      <c r="Q4615">
        <v>5</v>
      </c>
      <c r="R4615">
        <v>24</v>
      </c>
      <c r="S4615">
        <v>142</v>
      </c>
      <c r="T4615" t="s">
        <v>22463</v>
      </c>
      <c r="U4615">
        <v>407</v>
      </c>
      <c r="V4615" t="s">
        <v>22464</v>
      </c>
      <c r="W4615">
        <v>3411</v>
      </c>
      <c r="X4615">
        <v>1090</v>
      </c>
      <c r="Y4615" t="s">
        <v>22465</v>
      </c>
      <c r="Z4615">
        <v>0</v>
      </c>
      <c r="AA4615" t="s">
        <v>22466</v>
      </c>
      <c r="AB4615" t="s">
        <v>22467</v>
      </c>
      <c r="AC4615">
        <v>36</v>
      </c>
      <c r="AD4615">
        <v>189</v>
      </c>
    </row>
    <row r="4616" spans="1:30" x14ac:dyDescent="0.35">
      <c r="A4616" t="s">
        <v>23</v>
      </c>
      <c r="B4616" t="s">
        <v>20143</v>
      </c>
      <c r="C4616" t="s">
        <v>22468</v>
      </c>
      <c r="D4616">
        <v>79</v>
      </c>
      <c r="E4616" s="4">
        <v>500000</v>
      </c>
      <c r="F4616" s="4">
        <v>30500882</v>
      </c>
      <c r="G4616" s="3">
        <f>movie_metadata[[#This Row],[New_gross]]-movie_metadata[[#This Row],[New_budget]]</f>
        <v>30000882</v>
      </c>
      <c r="H4616" s="3" t="str">
        <f>IF(movie_metadata[[#This Row],[Profit/Loss_in money]]&gt;0,"Profit","Loss")</f>
        <v>Profit</v>
      </c>
      <c r="I4616" t="s">
        <v>26</v>
      </c>
      <c r="J4616" t="s">
        <v>27</v>
      </c>
      <c r="K4616" t="s">
        <v>22469</v>
      </c>
      <c r="L4616" s="1">
        <v>2003</v>
      </c>
      <c r="M4616" t="s">
        <v>572</v>
      </c>
      <c r="N4616">
        <v>5.7</v>
      </c>
      <c r="O4616">
        <v>1.85</v>
      </c>
      <c r="P4616">
        <v>0</v>
      </c>
      <c r="Q4616">
        <v>235</v>
      </c>
      <c r="R4616">
        <v>9</v>
      </c>
      <c r="S4616">
        <v>7</v>
      </c>
      <c r="T4616" t="s">
        <v>22470</v>
      </c>
      <c r="U4616">
        <v>48</v>
      </c>
      <c r="V4616" t="s">
        <v>22471</v>
      </c>
      <c r="W4616">
        <v>42256</v>
      </c>
      <c r="X4616">
        <v>67</v>
      </c>
      <c r="Y4616" t="s">
        <v>22472</v>
      </c>
      <c r="Z4616">
        <v>1</v>
      </c>
      <c r="AA4616" t="s">
        <v>22473</v>
      </c>
      <c r="AB4616" t="s">
        <v>22474</v>
      </c>
      <c r="AC4616">
        <v>916</v>
      </c>
      <c r="AD4616">
        <v>10</v>
      </c>
    </row>
    <row r="4617" spans="1:30" x14ac:dyDescent="0.35">
      <c r="A4617" t="s">
        <v>23</v>
      </c>
      <c r="B4617" t="s">
        <v>3677</v>
      </c>
      <c r="C4617" t="s">
        <v>22475</v>
      </c>
      <c r="D4617">
        <v>87</v>
      </c>
      <c r="E4617" s="4">
        <v>37652702.696078435</v>
      </c>
      <c r="F4617" s="4">
        <v>34288338.670731708</v>
      </c>
      <c r="G4617" s="3">
        <f>movie_metadata[[#This Row],[New_gross]]-movie_metadata[[#This Row],[New_budget]]</f>
        <v>-3364364.0253467262</v>
      </c>
      <c r="H4617" s="3" t="str">
        <f>IF(movie_metadata[[#This Row],[Profit/Loss_in money]]&gt;0,"Profit","Loss")</f>
        <v>Loss</v>
      </c>
      <c r="I4617" t="s">
        <v>26</v>
      </c>
      <c r="J4617" t="s">
        <v>27</v>
      </c>
      <c r="K4617" t="s">
        <v>1664</v>
      </c>
      <c r="L4617" s="1">
        <v>2011</v>
      </c>
      <c r="M4617" t="s">
        <v>572</v>
      </c>
      <c r="N4617">
        <v>5.4</v>
      </c>
      <c r="O4617">
        <v>2.35</v>
      </c>
      <c r="P4617">
        <v>244</v>
      </c>
      <c r="Q4617">
        <v>8</v>
      </c>
      <c r="R4617">
        <v>490</v>
      </c>
      <c r="S4617">
        <v>201</v>
      </c>
      <c r="T4617" t="s">
        <v>1170</v>
      </c>
      <c r="U4617">
        <v>833</v>
      </c>
      <c r="V4617" t="s">
        <v>616</v>
      </c>
      <c r="W4617">
        <v>1305</v>
      </c>
      <c r="X4617">
        <v>2295</v>
      </c>
      <c r="Y4617" t="s">
        <v>22476</v>
      </c>
      <c r="Z4617">
        <v>6</v>
      </c>
      <c r="AA4617" t="s">
        <v>62</v>
      </c>
      <c r="AB4617" t="s">
        <v>22477</v>
      </c>
      <c r="AC4617">
        <v>3</v>
      </c>
      <c r="AD4617">
        <v>523</v>
      </c>
    </row>
    <row r="4618" spans="1:30" x14ac:dyDescent="0.35">
      <c r="A4618" t="s">
        <v>23</v>
      </c>
      <c r="B4618" t="s">
        <v>22478</v>
      </c>
      <c r="C4618" t="s">
        <v>22479</v>
      </c>
      <c r="D4618">
        <v>97</v>
      </c>
      <c r="E4618" s="4">
        <v>500000</v>
      </c>
      <c r="F4618" s="4">
        <v>17000000</v>
      </c>
      <c r="G4618" s="3">
        <f>movie_metadata[[#This Row],[New_gross]]-movie_metadata[[#This Row],[New_budget]]</f>
        <v>16500000</v>
      </c>
      <c r="H4618" s="3" t="str">
        <f>IF(movie_metadata[[#This Row],[Profit/Loss_in money]]&gt;0,"Profit","Loss")</f>
        <v>Profit</v>
      </c>
      <c r="I4618" t="s">
        <v>26</v>
      </c>
      <c r="J4618" t="s">
        <v>27</v>
      </c>
      <c r="K4618" t="s">
        <v>10211</v>
      </c>
      <c r="L4618" s="1">
        <v>1977</v>
      </c>
      <c r="M4618" t="s">
        <v>82</v>
      </c>
      <c r="N4618">
        <v>5.9</v>
      </c>
      <c r="O4618">
        <v>1.85</v>
      </c>
      <c r="P4618">
        <v>0</v>
      </c>
      <c r="Q4618">
        <v>95</v>
      </c>
      <c r="R4618">
        <v>8</v>
      </c>
      <c r="S4618">
        <v>22</v>
      </c>
      <c r="T4618" t="s">
        <v>22480</v>
      </c>
      <c r="U4618">
        <v>423</v>
      </c>
      <c r="V4618" t="s">
        <v>17823</v>
      </c>
      <c r="W4618">
        <v>3274</v>
      </c>
      <c r="X4618">
        <v>516</v>
      </c>
      <c r="Y4618" t="s">
        <v>22481</v>
      </c>
      <c r="Z4618">
        <v>0</v>
      </c>
      <c r="AA4618" t="s">
        <v>22482</v>
      </c>
      <c r="AB4618" t="s">
        <v>22483</v>
      </c>
      <c r="AC4618">
        <v>84</v>
      </c>
      <c r="AD4618">
        <v>23</v>
      </c>
    </row>
    <row r="4619" spans="1:30" x14ac:dyDescent="0.35">
      <c r="A4619" t="s">
        <v>23</v>
      </c>
      <c r="B4619" t="s">
        <v>22484</v>
      </c>
      <c r="C4619" t="s">
        <v>22485</v>
      </c>
      <c r="D4619">
        <v>105</v>
      </c>
      <c r="E4619" s="4">
        <v>68968482.12626262</v>
      </c>
      <c r="F4619" s="4">
        <v>8044906</v>
      </c>
      <c r="G4619" s="3">
        <f>movie_metadata[[#This Row],[New_gross]]-movie_metadata[[#This Row],[New_budget]]</f>
        <v>-60923576.12626262</v>
      </c>
      <c r="H4619" s="3" t="str">
        <f>IF(movie_metadata[[#This Row],[Profit/Loss_in money]]&gt;0,"Profit","Loss")</f>
        <v>Loss</v>
      </c>
      <c r="I4619" t="s">
        <v>26</v>
      </c>
      <c r="J4619" t="s">
        <v>27</v>
      </c>
      <c r="K4619" t="s">
        <v>22486</v>
      </c>
      <c r="L4619" s="1">
        <v>2005</v>
      </c>
      <c r="M4619" t="s">
        <v>82</v>
      </c>
      <c r="N4619">
        <v>7.5</v>
      </c>
      <c r="O4619">
        <v>1.85</v>
      </c>
      <c r="P4619">
        <v>588</v>
      </c>
      <c r="Q4619">
        <v>84</v>
      </c>
      <c r="R4619">
        <v>2</v>
      </c>
      <c r="S4619">
        <v>0</v>
      </c>
      <c r="T4619" t="s">
        <v>22487</v>
      </c>
      <c r="U4619">
        <v>0</v>
      </c>
      <c r="V4619" t="s">
        <v>22488</v>
      </c>
      <c r="W4619">
        <v>3156</v>
      </c>
      <c r="X4619">
        <v>0</v>
      </c>
      <c r="Y4619" t="s">
        <v>22489</v>
      </c>
      <c r="Z4619">
        <v>2</v>
      </c>
      <c r="AA4619" t="s">
        <v>22490</v>
      </c>
      <c r="AB4619" t="s">
        <v>22491</v>
      </c>
      <c r="AC4619">
        <v>65</v>
      </c>
      <c r="AD4619">
        <v>0</v>
      </c>
    </row>
    <row r="4620" spans="1:30" x14ac:dyDescent="0.35">
      <c r="A4620" t="s">
        <v>23</v>
      </c>
      <c r="B4620" t="s">
        <v>10798</v>
      </c>
      <c r="C4620" t="s">
        <v>22492</v>
      </c>
      <c r="D4620">
        <v>89</v>
      </c>
      <c r="E4620" s="4">
        <v>500000</v>
      </c>
      <c r="F4620" s="4">
        <v>5739376</v>
      </c>
      <c r="G4620" s="3">
        <f>movie_metadata[[#This Row],[New_gross]]-movie_metadata[[#This Row],[New_budget]]</f>
        <v>5239376</v>
      </c>
      <c r="H4620" s="3" t="str">
        <f>IF(movie_metadata[[#This Row],[Profit/Loss_in money]]&gt;0,"Profit","Loss")</f>
        <v>Profit</v>
      </c>
      <c r="I4620" t="s">
        <v>26</v>
      </c>
      <c r="J4620" t="s">
        <v>27</v>
      </c>
      <c r="K4620" t="s">
        <v>2520</v>
      </c>
      <c r="L4620" s="1">
        <v>2003</v>
      </c>
      <c r="M4620" t="s">
        <v>572</v>
      </c>
      <c r="N4620">
        <v>7.7</v>
      </c>
      <c r="O4620">
        <v>1.85</v>
      </c>
      <c r="P4620">
        <v>0</v>
      </c>
      <c r="Q4620">
        <v>154</v>
      </c>
      <c r="R4620">
        <v>310</v>
      </c>
      <c r="S4620">
        <v>587</v>
      </c>
      <c r="T4620" t="s">
        <v>616</v>
      </c>
      <c r="U4620">
        <v>22000</v>
      </c>
      <c r="V4620" t="s">
        <v>142</v>
      </c>
      <c r="W4620">
        <v>58260</v>
      </c>
      <c r="X4620">
        <v>24419</v>
      </c>
      <c r="Y4620" t="s">
        <v>9280</v>
      </c>
      <c r="Z4620">
        <v>0</v>
      </c>
      <c r="AA4620" t="s">
        <v>22493</v>
      </c>
      <c r="AB4620" t="s">
        <v>22494</v>
      </c>
      <c r="AC4620">
        <v>286</v>
      </c>
      <c r="AD4620">
        <v>833</v>
      </c>
    </row>
    <row r="4621" spans="1:30" x14ac:dyDescent="0.35">
      <c r="A4621" t="s">
        <v>23</v>
      </c>
      <c r="B4621" t="s">
        <v>22495</v>
      </c>
      <c r="C4621" t="s">
        <v>22496</v>
      </c>
      <c r="D4621">
        <v>120</v>
      </c>
      <c r="E4621" s="4">
        <v>1000000</v>
      </c>
      <c r="F4621" s="4">
        <v>3773863</v>
      </c>
      <c r="G4621" s="3">
        <f>movie_metadata[[#This Row],[New_gross]]-movie_metadata[[#This Row],[New_budget]]</f>
        <v>2773863</v>
      </c>
      <c r="H4621" s="3" t="str">
        <f>IF(movie_metadata[[#This Row],[Profit/Loss_in money]]&gt;0,"Profit","Loss")</f>
        <v>Profit</v>
      </c>
      <c r="I4621" t="s">
        <v>26</v>
      </c>
      <c r="J4621" t="s">
        <v>27</v>
      </c>
      <c r="K4621" t="s">
        <v>3402</v>
      </c>
      <c r="L4621" s="1">
        <v>2009</v>
      </c>
      <c r="M4621" t="s">
        <v>29</v>
      </c>
      <c r="N4621">
        <v>7.1</v>
      </c>
      <c r="O4621">
        <v>2.35</v>
      </c>
      <c r="P4621">
        <v>0</v>
      </c>
      <c r="Q4621">
        <v>20</v>
      </c>
      <c r="R4621">
        <v>3</v>
      </c>
      <c r="S4621">
        <v>234</v>
      </c>
      <c r="T4621" t="s">
        <v>16049</v>
      </c>
      <c r="U4621">
        <v>984</v>
      </c>
      <c r="V4621" t="s">
        <v>17709</v>
      </c>
      <c r="W4621">
        <v>4583</v>
      </c>
      <c r="X4621">
        <v>2563</v>
      </c>
      <c r="Y4621" t="s">
        <v>22095</v>
      </c>
      <c r="Z4621">
        <v>1</v>
      </c>
      <c r="AA4621" t="s">
        <v>22497</v>
      </c>
      <c r="AB4621" t="s">
        <v>22498</v>
      </c>
      <c r="AC4621">
        <v>55</v>
      </c>
      <c r="AD4621">
        <v>801</v>
      </c>
    </row>
    <row r="4622" spans="1:30" x14ac:dyDescent="0.35">
      <c r="A4622" t="s">
        <v>23</v>
      </c>
      <c r="B4622" t="s">
        <v>22499</v>
      </c>
      <c r="C4622" t="s">
        <v>22500</v>
      </c>
      <c r="D4622">
        <v>94</v>
      </c>
      <c r="E4622" s="4">
        <v>36258765.550239235</v>
      </c>
      <c r="F4622" s="4">
        <v>3117666</v>
      </c>
      <c r="G4622" s="3">
        <f>movie_metadata[[#This Row],[New_gross]]-movie_metadata[[#This Row],[New_budget]]</f>
        <v>-33141099.550239235</v>
      </c>
      <c r="H4622" s="3" t="str">
        <f>IF(movie_metadata[[#This Row],[Profit/Loss_in money]]&gt;0,"Profit","Loss")</f>
        <v>Loss</v>
      </c>
      <c r="I4622" t="s">
        <v>26</v>
      </c>
      <c r="J4622" t="s">
        <v>27</v>
      </c>
      <c r="K4622" t="s">
        <v>61</v>
      </c>
      <c r="L4622" s="1">
        <v>2006</v>
      </c>
      <c r="M4622" t="s">
        <v>82</v>
      </c>
      <c r="N4622">
        <v>7.4</v>
      </c>
      <c r="O4622">
        <v>1.66</v>
      </c>
      <c r="P4622">
        <v>694</v>
      </c>
      <c r="Q4622">
        <v>88</v>
      </c>
      <c r="R4622">
        <v>3</v>
      </c>
      <c r="S4622">
        <v>2</v>
      </c>
      <c r="T4622" t="s">
        <v>15618</v>
      </c>
      <c r="U4622">
        <v>196</v>
      </c>
      <c r="V4622" t="s">
        <v>22501</v>
      </c>
      <c r="W4622">
        <v>3394</v>
      </c>
      <c r="X4622">
        <v>382</v>
      </c>
      <c r="Y4622" t="s">
        <v>22502</v>
      </c>
      <c r="Z4622">
        <v>0</v>
      </c>
      <c r="AA4622" t="s">
        <v>22503</v>
      </c>
      <c r="AB4622" t="s">
        <v>22504</v>
      </c>
      <c r="AC4622">
        <v>43</v>
      </c>
      <c r="AD4622">
        <v>184</v>
      </c>
    </row>
    <row r="4623" spans="1:30" x14ac:dyDescent="0.35">
      <c r="A4623" t="s">
        <v>23</v>
      </c>
      <c r="B4623" t="s">
        <v>22505</v>
      </c>
      <c r="C4623" t="s">
        <v>22506</v>
      </c>
      <c r="D4623">
        <v>108</v>
      </c>
      <c r="E4623" s="4">
        <v>500000</v>
      </c>
      <c r="F4623" s="4">
        <v>2047570</v>
      </c>
      <c r="G4623" s="3">
        <f>movie_metadata[[#This Row],[New_gross]]-movie_metadata[[#This Row],[New_budget]]</f>
        <v>1547570</v>
      </c>
      <c r="H4623" s="3" t="str">
        <f>IF(movie_metadata[[#This Row],[Profit/Loss_in money]]&gt;0,"Profit","Loss")</f>
        <v>Profit</v>
      </c>
      <c r="I4623" t="s">
        <v>26</v>
      </c>
      <c r="J4623" t="s">
        <v>27</v>
      </c>
      <c r="K4623" t="s">
        <v>22507</v>
      </c>
      <c r="L4623" s="1">
        <v>1999</v>
      </c>
      <c r="M4623" t="s">
        <v>572</v>
      </c>
      <c r="N4623">
        <v>7.6</v>
      </c>
      <c r="O4623">
        <v>1.85</v>
      </c>
      <c r="P4623">
        <v>491</v>
      </c>
      <c r="Q4623">
        <v>70</v>
      </c>
      <c r="R4623">
        <v>6</v>
      </c>
      <c r="S4623">
        <v>43</v>
      </c>
      <c r="T4623" t="s">
        <v>22508</v>
      </c>
      <c r="U4623">
        <v>54</v>
      </c>
      <c r="V4623" t="s">
        <v>22509</v>
      </c>
      <c r="W4623">
        <v>6790</v>
      </c>
      <c r="X4623">
        <v>194</v>
      </c>
      <c r="Y4623" t="s">
        <v>22510</v>
      </c>
      <c r="Z4623">
        <v>3</v>
      </c>
      <c r="AA4623" t="s">
        <v>22511</v>
      </c>
      <c r="AB4623" t="s">
        <v>22512</v>
      </c>
      <c r="AC4623">
        <v>80</v>
      </c>
      <c r="AD4623">
        <v>44</v>
      </c>
    </row>
    <row r="4624" spans="1:30" x14ac:dyDescent="0.35">
      <c r="A4624" t="s">
        <v>23</v>
      </c>
      <c r="B4624" t="s">
        <v>22513</v>
      </c>
      <c r="C4624" t="s">
        <v>22514</v>
      </c>
      <c r="D4624">
        <v>102</v>
      </c>
      <c r="E4624" s="4">
        <v>500000</v>
      </c>
      <c r="F4624" s="4">
        <v>1250798</v>
      </c>
      <c r="G4624" s="3">
        <f>movie_metadata[[#This Row],[New_gross]]-movie_metadata[[#This Row],[New_budget]]</f>
        <v>750798</v>
      </c>
      <c r="H4624" s="3" t="str">
        <f>IF(movie_metadata[[#This Row],[Profit/Loss_in money]]&gt;0,"Profit","Loss")</f>
        <v>Profit</v>
      </c>
      <c r="I4624" t="s">
        <v>26</v>
      </c>
      <c r="J4624" t="s">
        <v>27</v>
      </c>
      <c r="K4624" t="s">
        <v>1407</v>
      </c>
      <c r="L4624" s="1">
        <v>2002</v>
      </c>
      <c r="M4624" t="s">
        <v>82</v>
      </c>
      <c r="N4624">
        <v>6.4</v>
      </c>
      <c r="O4624">
        <v>2.35</v>
      </c>
      <c r="P4624">
        <v>43</v>
      </c>
      <c r="Q4624">
        <v>5</v>
      </c>
      <c r="R4624">
        <v>0</v>
      </c>
      <c r="S4624">
        <v>15</v>
      </c>
      <c r="T4624" t="s">
        <v>22515</v>
      </c>
      <c r="U4624">
        <v>69</v>
      </c>
      <c r="V4624" t="s">
        <v>20279</v>
      </c>
      <c r="W4624">
        <v>1099</v>
      </c>
      <c r="X4624">
        <v>161</v>
      </c>
      <c r="Y4624" t="s">
        <v>22516</v>
      </c>
      <c r="Z4624">
        <v>0</v>
      </c>
      <c r="AA4624" t="s">
        <v>22517</v>
      </c>
      <c r="AB4624" t="s">
        <v>22518</v>
      </c>
      <c r="AC4624">
        <v>53</v>
      </c>
      <c r="AD4624">
        <v>24</v>
      </c>
    </row>
    <row r="4625" spans="1:30" x14ac:dyDescent="0.35">
      <c r="A4625" t="s">
        <v>23</v>
      </c>
      <c r="B4625" t="s">
        <v>22519</v>
      </c>
      <c r="C4625" t="s">
        <v>22520</v>
      </c>
      <c r="D4625">
        <v>83</v>
      </c>
      <c r="E4625" s="4">
        <v>46000</v>
      </c>
      <c r="F4625" s="4">
        <v>1127331</v>
      </c>
      <c r="G4625" s="3">
        <f>movie_metadata[[#This Row],[New_gross]]-movie_metadata[[#This Row],[New_budget]]</f>
        <v>1081331</v>
      </c>
      <c r="H4625" s="3" t="str">
        <f>IF(movie_metadata[[#This Row],[Profit/Loss_in money]]&gt;0,"Profit","Loss")</f>
        <v>Profit</v>
      </c>
      <c r="I4625" t="s">
        <v>11102</v>
      </c>
      <c r="J4625" t="s">
        <v>22521</v>
      </c>
      <c r="K4625" t="s">
        <v>3402</v>
      </c>
      <c r="L4625" s="1">
        <v>2003</v>
      </c>
      <c r="M4625" t="s">
        <v>29</v>
      </c>
      <c r="N4625">
        <v>7.4</v>
      </c>
      <c r="O4625">
        <v>1.85</v>
      </c>
      <c r="P4625">
        <v>0</v>
      </c>
      <c r="Q4625">
        <v>105</v>
      </c>
      <c r="R4625">
        <v>6</v>
      </c>
      <c r="S4625">
        <v>0</v>
      </c>
      <c r="T4625" t="s">
        <v>22522</v>
      </c>
      <c r="U4625">
        <v>30</v>
      </c>
      <c r="V4625" t="s">
        <v>22523</v>
      </c>
      <c r="W4625">
        <v>7559</v>
      </c>
      <c r="X4625">
        <v>30</v>
      </c>
      <c r="Y4625" t="s">
        <v>22524</v>
      </c>
      <c r="Z4625">
        <v>1</v>
      </c>
      <c r="AA4625" t="s">
        <v>22525</v>
      </c>
      <c r="AB4625" t="s">
        <v>22526</v>
      </c>
      <c r="AC4625">
        <v>77</v>
      </c>
      <c r="AD4625">
        <v>0</v>
      </c>
    </row>
    <row r="4626" spans="1:30" x14ac:dyDescent="0.35">
      <c r="A4626" t="s">
        <v>23</v>
      </c>
      <c r="B4626" t="s">
        <v>22527</v>
      </c>
      <c r="C4626" t="s">
        <v>22528</v>
      </c>
      <c r="D4626">
        <v>93</v>
      </c>
      <c r="E4626" s="4">
        <v>500000</v>
      </c>
      <c r="F4626" s="4">
        <v>906666</v>
      </c>
      <c r="G4626" s="3">
        <f>movie_metadata[[#This Row],[New_gross]]-movie_metadata[[#This Row],[New_budget]]</f>
        <v>406666</v>
      </c>
      <c r="H4626" s="3" t="str">
        <f>IF(movie_metadata[[#This Row],[Profit/Loss_in money]]&gt;0,"Profit","Loss")</f>
        <v>Profit</v>
      </c>
      <c r="I4626" t="s">
        <v>26</v>
      </c>
      <c r="J4626" t="s">
        <v>27</v>
      </c>
      <c r="K4626" t="s">
        <v>61</v>
      </c>
      <c r="L4626" s="1">
        <v>2011</v>
      </c>
      <c r="M4626" t="s">
        <v>5598</v>
      </c>
      <c r="N4626">
        <v>6.8</v>
      </c>
      <c r="O4626">
        <v>16</v>
      </c>
      <c r="P4626">
        <v>287</v>
      </c>
      <c r="Q4626">
        <v>29</v>
      </c>
      <c r="R4626">
        <v>0</v>
      </c>
      <c r="S4626">
        <v>59</v>
      </c>
      <c r="T4626" t="s">
        <v>22529</v>
      </c>
      <c r="U4626">
        <v>399</v>
      </c>
      <c r="V4626" t="s">
        <v>12257</v>
      </c>
      <c r="W4626">
        <v>154</v>
      </c>
      <c r="X4626">
        <v>660</v>
      </c>
      <c r="Y4626" t="s">
        <v>22530</v>
      </c>
      <c r="Z4626">
        <v>1</v>
      </c>
      <c r="AA4626" t="s">
        <v>22531</v>
      </c>
      <c r="AB4626" t="s">
        <v>22532</v>
      </c>
      <c r="AC4626">
        <v>5</v>
      </c>
      <c r="AD4626">
        <v>169</v>
      </c>
    </row>
    <row r="4627" spans="1:30" x14ac:dyDescent="0.35">
      <c r="A4627" t="s">
        <v>23</v>
      </c>
      <c r="B4627" t="s">
        <v>22533</v>
      </c>
      <c r="C4627" t="s">
        <v>22534</v>
      </c>
      <c r="D4627">
        <v>86</v>
      </c>
      <c r="E4627" s="4">
        <v>500000</v>
      </c>
      <c r="F4627" s="4">
        <v>1114943</v>
      </c>
      <c r="G4627" s="3">
        <f>movie_metadata[[#This Row],[New_gross]]-movie_metadata[[#This Row],[New_budget]]</f>
        <v>614943</v>
      </c>
      <c r="H4627" s="3" t="str">
        <f>IF(movie_metadata[[#This Row],[Profit/Loss_in money]]&gt;0,"Profit","Loss")</f>
        <v>Profit</v>
      </c>
      <c r="I4627" t="s">
        <v>26</v>
      </c>
      <c r="J4627" t="s">
        <v>27</v>
      </c>
      <c r="K4627" t="s">
        <v>6189</v>
      </c>
      <c r="L4627" s="1">
        <v>2000</v>
      </c>
      <c r="M4627" t="s">
        <v>572</v>
      </c>
      <c r="N4627">
        <v>6.5</v>
      </c>
      <c r="O4627">
        <v>1.85</v>
      </c>
      <c r="P4627">
        <v>0</v>
      </c>
      <c r="Q4627">
        <v>46</v>
      </c>
      <c r="R4627">
        <v>7</v>
      </c>
      <c r="S4627">
        <v>17</v>
      </c>
      <c r="T4627" t="s">
        <v>22535</v>
      </c>
      <c r="U4627">
        <v>328</v>
      </c>
      <c r="V4627" t="s">
        <v>12883</v>
      </c>
      <c r="W4627">
        <v>3562</v>
      </c>
      <c r="X4627">
        <v>407</v>
      </c>
      <c r="Y4627" t="s">
        <v>22536</v>
      </c>
      <c r="Z4627">
        <v>0</v>
      </c>
      <c r="AA4627" t="s">
        <v>22537</v>
      </c>
      <c r="AB4627" t="s">
        <v>22538</v>
      </c>
      <c r="AC4627">
        <v>74</v>
      </c>
      <c r="AD4627">
        <v>27</v>
      </c>
    </row>
    <row r="4628" spans="1:30" x14ac:dyDescent="0.35">
      <c r="A4628" t="s">
        <v>23</v>
      </c>
      <c r="B4628" t="s">
        <v>22513</v>
      </c>
      <c r="C4628" t="s">
        <v>22539</v>
      </c>
      <c r="D4628">
        <v>101</v>
      </c>
      <c r="E4628" s="4">
        <v>500000</v>
      </c>
      <c r="F4628" s="4">
        <v>1111615</v>
      </c>
      <c r="G4628" s="3">
        <f>movie_metadata[[#This Row],[New_gross]]-movie_metadata[[#This Row],[New_budget]]</f>
        <v>611615</v>
      </c>
      <c r="H4628" s="3" t="str">
        <f>IF(movie_metadata[[#This Row],[Profit/Loss_in money]]&gt;0,"Profit","Loss")</f>
        <v>Profit</v>
      </c>
      <c r="I4628" t="s">
        <v>26</v>
      </c>
      <c r="J4628" t="s">
        <v>27</v>
      </c>
      <c r="K4628" t="s">
        <v>14187</v>
      </c>
      <c r="L4628" s="1">
        <v>2003</v>
      </c>
      <c r="M4628" t="s">
        <v>82</v>
      </c>
      <c r="N4628">
        <v>6</v>
      </c>
      <c r="O4628">
        <v>2.35</v>
      </c>
      <c r="P4628">
        <v>44</v>
      </c>
      <c r="Q4628">
        <v>3</v>
      </c>
      <c r="R4628">
        <v>0</v>
      </c>
      <c r="S4628">
        <v>17</v>
      </c>
      <c r="T4628" t="s">
        <v>22540</v>
      </c>
      <c r="U4628">
        <v>69</v>
      </c>
      <c r="V4628" t="s">
        <v>20279</v>
      </c>
      <c r="W4628">
        <v>651</v>
      </c>
      <c r="X4628">
        <v>155</v>
      </c>
      <c r="Y4628" t="s">
        <v>22541</v>
      </c>
      <c r="Z4628">
        <v>0</v>
      </c>
      <c r="AA4628" t="s">
        <v>22542</v>
      </c>
      <c r="AB4628" t="s">
        <v>22543</v>
      </c>
      <c r="AC4628">
        <v>34</v>
      </c>
      <c r="AD4628">
        <v>34</v>
      </c>
    </row>
    <row r="4629" spans="1:30" x14ac:dyDescent="0.35">
      <c r="A4629" t="s">
        <v>23</v>
      </c>
      <c r="B4629" t="s">
        <v>13763</v>
      </c>
      <c r="C4629" t="s">
        <v>22544</v>
      </c>
      <c r="D4629">
        <v>111</v>
      </c>
      <c r="E4629" s="4">
        <v>500000</v>
      </c>
      <c r="F4629" s="4">
        <v>985341</v>
      </c>
      <c r="G4629" s="3">
        <f>movie_metadata[[#This Row],[New_gross]]-movie_metadata[[#This Row],[New_budget]]</f>
        <v>485341</v>
      </c>
      <c r="H4629" s="3" t="str">
        <f>IF(movie_metadata[[#This Row],[Profit/Loss_in money]]&gt;0,"Profit","Loss")</f>
        <v>Profit</v>
      </c>
      <c r="I4629" t="s">
        <v>26</v>
      </c>
      <c r="J4629" t="s">
        <v>27</v>
      </c>
      <c r="K4629" t="s">
        <v>3402</v>
      </c>
      <c r="L4629" s="1">
        <v>1999</v>
      </c>
      <c r="M4629" t="s">
        <v>572</v>
      </c>
      <c r="N4629">
        <v>7.3</v>
      </c>
      <c r="O4629">
        <v>1.85</v>
      </c>
      <c r="P4629">
        <v>180</v>
      </c>
      <c r="Q4629">
        <v>54</v>
      </c>
      <c r="R4629">
        <v>35</v>
      </c>
      <c r="S4629">
        <v>482</v>
      </c>
      <c r="T4629" t="s">
        <v>22545</v>
      </c>
      <c r="U4629">
        <v>980</v>
      </c>
      <c r="V4629" t="s">
        <v>11851</v>
      </c>
      <c r="W4629">
        <v>3479</v>
      </c>
      <c r="X4629">
        <v>3166</v>
      </c>
      <c r="Y4629" t="s">
        <v>5581</v>
      </c>
      <c r="Z4629">
        <v>0</v>
      </c>
      <c r="AA4629" t="s">
        <v>22546</v>
      </c>
      <c r="AB4629" t="s">
        <v>22547</v>
      </c>
      <c r="AC4629">
        <v>87</v>
      </c>
      <c r="AD4629">
        <v>505</v>
      </c>
    </row>
    <row r="4630" spans="1:30" x14ac:dyDescent="0.35">
      <c r="A4630" t="s">
        <v>23</v>
      </c>
      <c r="B4630" t="s">
        <v>22548</v>
      </c>
      <c r="C4630" t="s">
        <v>22549</v>
      </c>
      <c r="D4630">
        <v>90</v>
      </c>
      <c r="E4630" s="4">
        <v>500000</v>
      </c>
      <c r="F4630" s="4">
        <v>603943</v>
      </c>
      <c r="G4630" s="3">
        <f>movie_metadata[[#This Row],[New_gross]]-movie_metadata[[#This Row],[New_budget]]</f>
        <v>103943</v>
      </c>
      <c r="H4630" s="3" t="str">
        <f>IF(movie_metadata[[#This Row],[Profit/Loss_in money]]&gt;0,"Profit","Loss")</f>
        <v>Profit</v>
      </c>
      <c r="I4630" t="s">
        <v>26</v>
      </c>
      <c r="J4630" t="s">
        <v>27</v>
      </c>
      <c r="K4630" t="s">
        <v>1928</v>
      </c>
      <c r="L4630" s="1">
        <v>2004</v>
      </c>
      <c r="M4630" t="s">
        <v>572</v>
      </c>
      <c r="N4630">
        <v>7.3</v>
      </c>
      <c r="O4630">
        <v>1.85</v>
      </c>
      <c r="P4630">
        <v>1000</v>
      </c>
      <c r="Q4630">
        <v>126</v>
      </c>
      <c r="R4630">
        <v>9</v>
      </c>
      <c r="S4630">
        <v>595</v>
      </c>
      <c r="T4630" t="s">
        <v>9757</v>
      </c>
      <c r="U4630">
        <v>710</v>
      </c>
      <c r="V4630" t="s">
        <v>3280</v>
      </c>
      <c r="W4630">
        <v>26407</v>
      </c>
      <c r="X4630">
        <v>2655</v>
      </c>
      <c r="Y4630" t="s">
        <v>2024</v>
      </c>
      <c r="Z4630">
        <v>0</v>
      </c>
      <c r="AA4630" t="s">
        <v>22550</v>
      </c>
      <c r="AB4630" t="s">
        <v>22551</v>
      </c>
      <c r="AC4630">
        <v>154</v>
      </c>
      <c r="AD4630">
        <v>634</v>
      </c>
    </row>
    <row r="4631" spans="1:30" x14ac:dyDescent="0.35">
      <c r="A4631" t="s">
        <v>739</v>
      </c>
      <c r="B4631" t="s">
        <v>17965</v>
      </c>
      <c r="C4631" t="s">
        <v>22552</v>
      </c>
      <c r="D4631">
        <v>86</v>
      </c>
      <c r="E4631" s="4">
        <v>500000</v>
      </c>
      <c r="F4631" s="4">
        <v>334041</v>
      </c>
      <c r="G4631" s="3">
        <f>movie_metadata[[#This Row],[New_gross]]-movie_metadata[[#This Row],[New_budget]]</f>
        <v>-165959</v>
      </c>
      <c r="H4631" s="3" t="str">
        <f>IF(movie_metadata[[#This Row],[Profit/Loss_in money]]&gt;0,"Profit","Loss")</f>
        <v>Loss</v>
      </c>
      <c r="I4631" t="s">
        <v>26</v>
      </c>
      <c r="J4631" t="s">
        <v>27</v>
      </c>
      <c r="K4631" t="s">
        <v>4814</v>
      </c>
      <c r="L4631" s="1">
        <v>1997</v>
      </c>
      <c r="M4631" t="s">
        <v>572</v>
      </c>
      <c r="N4631">
        <v>6.5</v>
      </c>
      <c r="O4631">
        <v>1.85</v>
      </c>
      <c r="P4631">
        <v>51</v>
      </c>
      <c r="Q4631">
        <v>17</v>
      </c>
      <c r="R4631">
        <v>204</v>
      </c>
      <c r="S4631">
        <v>474</v>
      </c>
      <c r="T4631" t="s">
        <v>8121</v>
      </c>
      <c r="U4631">
        <v>659</v>
      </c>
      <c r="V4631" t="s">
        <v>17335</v>
      </c>
      <c r="W4631">
        <v>1038</v>
      </c>
      <c r="X4631">
        <v>2322</v>
      </c>
      <c r="Y4631" t="s">
        <v>11223</v>
      </c>
      <c r="Z4631">
        <v>3</v>
      </c>
      <c r="AA4631" t="s">
        <v>22553</v>
      </c>
      <c r="AB4631" t="s">
        <v>22554</v>
      </c>
      <c r="AC4631">
        <v>21</v>
      </c>
      <c r="AD4631">
        <v>529</v>
      </c>
    </row>
    <row r="4632" spans="1:30" x14ac:dyDescent="0.35">
      <c r="A4632" t="s">
        <v>23</v>
      </c>
      <c r="B4632" t="s">
        <v>22555</v>
      </c>
      <c r="C4632" t="s">
        <v>22556</v>
      </c>
      <c r="D4632">
        <v>98</v>
      </c>
      <c r="E4632" s="4">
        <v>500000</v>
      </c>
      <c r="F4632" s="4">
        <v>295468</v>
      </c>
      <c r="G4632" s="3">
        <f>movie_metadata[[#This Row],[New_gross]]-movie_metadata[[#This Row],[New_budget]]</f>
        <v>-204532</v>
      </c>
      <c r="H4632" s="3" t="str">
        <f>IF(movie_metadata[[#This Row],[Profit/Loss_in money]]&gt;0,"Profit","Loss")</f>
        <v>Loss</v>
      </c>
      <c r="I4632" t="s">
        <v>26</v>
      </c>
      <c r="J4632" t="s">
        <v>27</v>
      </c>
      <c r="K4632" t="s">
        <v>1674</v>
      </c>
      <c r="L4632" s="1">
        <v>2001</v>
      </c>
      <c r="M4632" t="s">
        <v>572</v>
      </c>
      <c r="N4632">
        <v>6</v>
      </c>
      <c r="O4632">
        <v>1.85</v>
      </c>
      <c r="P4632">
        <v>139</v>
      </c>
      <c r="Q4632">
        <v>25</v>
      </c>
      <c r="R4632">
        <v>71</v>
      </c>
      <c r="S4632">
        <v>658</v>
      </c>
      <c r="T4632" t="s">
        <v>5074</v>
      </c>
      <c r="U4632">
        <v>22000</v>
      </c>
      <c r="V4632" t="s">
        <v>142</v>
      </c>
      <c r="W4632">
        <v>709</v>
      </c>
      <c r="X4632">
        <v>24382</v>
      </c>
      <c r="Y4632" t="s">
        <v>2780</v>
      </c>
      <c r="Z4632">
        <v>1</v>
      </c>
      <c r="AA4632" t="s">
        <v>22557</v>
      </c>
      <c r="AB4632" t="s">
        <v>22558</v>
      </c>
      <c r="AC4632">
        <v>34</v>
      </c>
      <c r="AD4632">
        <v>1000</v>
      </c>
    </row>
    <row r="4633" spans="1:30" x14ac:dyDescent="0.35">
      <c r="A4633" t="s">
        <v>23</v>
      </c>
      <c r="B4633" t="s">
        <v>22559</v>
      </c>
      <c r="C4633" t="s">
        <v>22560</v>
      </c>
      <c r="D4633">
        <v>91</v>
      </c>
      <c r="E4633" s="4">
        <v>500000</v>
      </c>
      <c r="F4633" s="4">
        <v>243347</v>
      </c>
      <c r="G4633" s="3">
        <f>movie_metadata[[#This Row],[New_gross]]-movie_metadata[[#This Row],[New_budget]]</f>
        <v>-256653</v>
      </c>
      <c r="H4633" s="3" t="str">
        <f>IF(movie_metadata[[#This Row],[Profit/Loss_in money]]&gt;0,"Profit","Loss")</f>
        <v>Loss</v>
      </c>
      <c r="I4633" t="s">
        <v>26</v>
      </c>
      <c r="J4633" t="s">
        <v>27</v>
      </c>
      <c r="K4633" t="s">
        <v>2118</v>
      </c>
      <c r="L4633" s="1">
        <v>2002</v>
      </c>
      <c r="M4633" t="s">
        <v>572</v>
      </c>
      <c r="N4633">
        <v>5.3</v>
      </c>
      <c r="O4633">
        <v>1.85</v>
      </c>
      <c r="P4633">
        <v>86</v>
      </c>
      <c r="Q4633">
        <v>11</v>
      </c>
      <c r="R4633">
        <v>21</v>
      </c>
      <c r="S4633">
        <v>469</v>
      </c>
      <c r="T4633" t="s">
        <v>9584</v>
      </c>
      <c r="U4633">
        <v>597</v>
      </c>
      <c r="V4633" t="s">
        <v>17648</v>
      </c>
      <c r="W4633">
        <v>553</v>
      </c>
      <c r="X4633">
        <v>2555</v>
      </c>
      <c r="Y4633" t="s">
        <v>19317</v>
      </c>
      <c r="Z4633">
        <v>3</v>
      </c>
      <c r="AA4633" t="s">
        <v>22561</v>
      </c>
      <c r="AB4633" t="s">
        <v>22562</v>
      </c>
      <c r="AC4633">
        <v>24</v>
      </c>
      <c r="AD4633">
        <v>485</v>
      </c>
    </row>
    <row r="4634" spans="1:30" x14ac:dyDescent="0.35">
      <c r="A4634" t="s">
        <v>23</v>
      </c>
      <c r="B4634" t="s">
        <v>266</v>
      </c>
      <c r="C4634" t="s">
        <v>22563</v>
      </c>
      <c r="D4634">
        <v>91</v>
      </c>
      <c r="E4634" s="4">
        <v>500000</v>
      </c>
      <c r="F4634" s="4">
        <v>154077</v>
      </c>
      <c r="G4634" s="3">
        <f>movie_metadata[[#This Row],[New_gross]]-movie_metadata[[#This Row],[New_budget]]</f>
        <v>-345923</v>
      </c>
      <c r="H4634" s="3" t="str">
        <f>IF(movie_metadata[[#This Row],[Profit/Loss_in money]]&gt;0,"Profit","Loss")</f>
        <v>Loss</v>
      </c>
      <c r="I4634" t="s">
        <v>26</v>
      </c>
      <c r="J4634" t="s">
        <v>27</v>
      </c>
      <c r="K4634" t="s">
        <v>2520</v>
      </c>
      <c r="L4634" s="1">
        <v>2005</v>
      </c>
      <c r="M4634" t="s">
        <v>572</v>
      </c>
      <c r="N4634">
        <v>6.6</v>
      </c>
      <c r="O4634">
        <v>1.85</v>
      </c>
      <c r="P4634">
        <v>238</v>
      </c>
      <c r="Q4634">
        <v>81</v>
      </c>
      <c r="R4634">
        <v>12000</v>
      </c>
      <c r="S4634">
        <v>213</v>
      </c>
      <c r="T4634" t="s">
        <v>4736</v>
      </c>
      <c r="U4634">
        <v>778</v>
      </c>
      <c r="V4634" t="s">
        <v>4358</v>
      </c>
      <c r="W4634">
        <v>6884</v>
      </c>
      <c r="X4634">
        <v>1440</v>
      </c>
      <c r="Y4634" t="s">
        <v>593</v>
      </c>
      <c r="Z4634">
        <v>0</v>
      </c>
      <c r="AA4634" t="s">
        <v>22564</v>
      </c>
      <c r="AB4634" t="s">
        <v>22565</v>
      </c>
      <c r="AC4634">
        <v>53</v>
      </c>
      <c r="AD4634">
        <v>327</v>
      </c>
    </row>
    <row r="4635" spans="1:30" x14ac:dyDescent="0.35">
      <c r="A4635" t="s">
        <v>23</v>
      </c>
      <c r="B4635" t="s">
        <v>22566</v>
      </c>
      <c r="C4635" t="s">
        <v>22567</v>
      </c>
      <c r="D4635">
        <v>90</v>
      </c>
      <c r="E4635" s="4">
        <v>39502675.802884616</v>
      </c>
      <c r="F4635" s="4">
        <v>342936</v>
      </c>
      <c r="G4635" s="3">
        <f>movie_metadata[[#This Row],[New_gross]]-movie_metadata[[#This Row],[New_budget]]</f>
        <v>-39159739.802884616</v>
      </c>
      <c r="H4635" s="3" t="str">
        <f>IF(movie_metadata[[#This Row],[Profit/Loss_in money]]&gt;0,"Profit","Loss")</f>
        <v>Loss</v>
      </c>
      <c r="I4635" t="s">
        <v>26</v>
      </c>
      <c r="J4635" t="s">
        <v>27</v>
      </c>
      <c r="K4635" t="s">
        <v>1407</v>
      </c>
      <c r="L4635" s="1">
        <v>2013</v>
      </c>
      <c r="M4635" t="s">
        <v>572</v>
      </c>
      <c r="N4635">
        <v>6.1</v>
      </c>
      <c r="O4635">
        <v>2.35</v>
      </c>
      <c r="P4635">
        <v>0</v>
      </c>
      <c r="Q4635">
        <v>155</v>
      </c>
      <c r="R4635">
        <v>217</v>
      </c>
      <c r="S4635">
        <v>243</v>
      </c>
      <c r="T4635" t="s">
        <v>2449</v>
      </c>
      <c r="U4635">
        <v>10000</v>
      </c>
      <c r="V4635" t="s">
        <v>293</v>
      </c>
      <c r="W4635">
        <v>45928</v>
      </c>
      <c r="X4635">
        <v>20480</v>
      </c>
      <c r="Y4635" t="s">
        <v>21780</v>
      </c>
      <c r="Z4635">
        <v>5</v>
      </c>
      <c r="AA4635" t="s">
        <v>22568</v>
      </c>
      <c r="AB4635" t="s">
        <v>22569</v>
      </c>
      <c r="AC4635">
        <v>106</v>
      </c>
      <c r="AD4635">
        <v>10000</v>
      </c>
    </row>
    <row r="4636" spans="1:30" x14ac:dyDescent="0.35">
      <c r="A4636" t="s">
        <v>23</v>
      </c>
      <c r="B4636" t="s">
        <v>22570</v>
      </c>
      <c r="C4636" t="s">
        <v>22571</v>
      </c>
      <c r="D4636">
        <v>88</v>
      </c>
      <c r="E4636" s="4">
        <v>500000</v>
      </c>
      <c r="F4636" s="4">
        <v>151389</v>
      </c>
      <c r="G4636" s="3">
        <f>movie_metadata[[#This Row],[New_gross]]-movie_metadata[[#This Row],[New_budget]]</f>
        <v>-348611</v>
      </c>
      <c r="H4636" s="3" t="str">
        <f>IF(movie_metadata[[#This Row],[Profit/Loss_in money]]&gt;0,"Profit","Loss")</f>
        <v>Loss</v>
      </c>
      <c r="I4636" t="s">
        <v>26</v>
      </c>
      <c r="J4636" t="s">
        <v>27</v>
      </c>
      <c r="K4636" t="s">
        <v>61</v>
      </c>
      <c r="L4636" s="1">
        <v>2012</v>
      </c>
      <c r="M4636" t="s">
        <v>60</v>
      </c>
      <c r="N4636">
        <v>7.1</v>
      </c>
      <c r="O4636">
        <v>2.35</v>
      </c>
      <c r="P4636">
        <v>590</v>
      </c>
      <c r="Q4636">
        <v>39</v>
      </c>
      <c r="R4636">
        <v>0</v>
      </c>
      <c r="S4636">
        <v>49</v>
      </c>
      <c r="T4636" t="s">
        <v>22572</v>
      </c>
      <c r="U4636">
        <v>342</v>
      </c>
      <c r="V4636" t="s">
        <v>1914</v>
      </c>
      <c r="W4636">
        <v>774</v>
      </c>
      <c r="X4636">
        <v>483</v>
      </c>
      <c r="Y4636" t="s">
        <v>22573</v>
      </c>
      <c r="Z4636">
        <v>0</v>
      </c>
      <c r="AA4636" t="s">
        <v>22574</v>
      </c>
      <c r="AB4636" t="s">
        <v>22575</v>
      </c>
      <c r="AC4636">
        <v>7</v>
      </c>
      <c r="AD4636">
        <v>79</v>
      </c>
    </row>
    <row r="4637" spans="1:30" x14ac:dyDescent="0.35">
      <c r="A4637" t="s">
        <v>739</v>
      </c>
      <c r="B4637" t="s">
        <v>14443</v>
      </c>
      <c r="C4637" t="s">
        <v>22576</v>
      </c>
      <c r="D4637">
        <v>202</v>
      </c>
      <c r="E4637" s="4">
        <v>2000000</v>
      </c>
      <c r="F4637" s="4">
        <v>269061</v>
      </c>
      <c r="G4637" s="3">
        <f>movie_metadata[[#This Row],[New_gross]]-movie_metadata[[#This Row],[New_budget]]</f>
        <v>-1730939</v>
      </c>
      <c r="H4637" s="3" t="str">
        <f>IF(movie_metadata[[#This Row],[Profit/Loss_in money]]&gt;0,"Profit","Loss")</f>
        <v>Loss</v>
      </c>
      <c r="I4637" t="s">
        <v>662</v>
      </c>
      <c r="J4637" t="s">
        <v>663</v>
      </c>
      <c r="K4637" t="s">
        <v>1015</v>
      </c>
      <c r="L4637" s="1">
        <v>1954</v>
      </c>
      <c r="M4637" t="s">
        <v>5598</v>
      </c>
      <c r="N4637">
        <v>8.6999999999999993</v>
      </c>
      <c r="O4637">
        <v>1.37</v>
      </c>
      <c r="P4637">
        <v>11000</v>
      </c>
      <c r="Q4637">
        <v>153</v>
      </c>
      <c r="R4637">
        <v>0</v>
      </c>
      <c r="S4637">
        <v>4</v>
      </c>
      <c r="T4637" t="s">
        <v>22577</v>
      </c>
      <c r="U4637">
        <v>304</v>
      </c>
      <c r="V4637" t="s">
        <v>22578</v>
      </c>
      <c r="W4637">
        <v>229012</v>
      </c>
      <c r="X4637">
        <v>338</v>
      </c>
      <c r="Y4637" t="s">
        <v>22579</v>
      </c>
      <c r="Z4637">
        <v>6</v>
      </c>
      <c r="AA4637" t="s">
        <v>22580</v>
      </c>
      <c r="AB4637" t="s">
        <v>22581</v>
      </c>
      <c r="AC4637">
        <v>596</v>
      </c>
      <c r="AD4637">
        <v>8</v>
      </c>
    </row>
    <row r="4638" spans="1:30" x14ac:dyDescent="0.35">
      <c r="A4638" t="s">
        <v>23</v>
      </c>
      <c r="B4638" t="s">
        <v>22582</v>
      </c>
      <c r="C4638" t="s">
        <v>22583</v>
      </c>
      <c r="D4638">
        <v>89</v>
      </c>
      <c r="E4638" s="4">
        <v>500000</v>
      </c>
      <c r="F4638" s="4">
        <v>133778</v>
      </c>
      <c r="G4638" s="3">
        <f>movie_metadata[[#This Row],[New_gross]]-movie_metadata[[#This Row],[New_budget]]</f>
        <v>-366222</v>
      </c>
      <c r="H4638" s="3" t="str">
        <f>IF(movie_metadata[[#This Row],[Profit/Loss_in money]]&gt;0,"Profit","Loss")</f>
        <v>Loss</v>
      </c>
      <c r="I4638" t="s">
        <v>26</v>
      </c>
      <c r="J4638" t="s">
        <v>27</v>
      </c>
      <c r="K4638" t="s">
        <v>16510</v>
      </c>
      <c r="L4638" s="1">
        <v>2012</v>
      </c>
      <c r="M4638" t="s">
        <v>4815</v>
      </c>
      <c r="N4638">
        <v>8.4</v>
      </c>
      <c r="O4638">
        <v>2.35</v>
      </c>
      <c r="P4638">
        <v>0</v>
      </c>
      <c r="Q4638">
        <v>26</v>
      </c>
      <c r="R4638">
        <v>6</v>
      </c>
      <c r="S4638">
        <v>8</v>
      </c>
      <c r="T4638" t="s">
        <v>22584</v>
      </c>
      <c r="U4638">
        <v>14</v>
      </c>
      <c r="V4638" t="s">
        <v>22585</v>
      </c>
      <c r="W4638">
        <v>3086</v>
      </c>
      <c r="X4638">
        <v>44</v>
      </c>
      <c r="Y4638" t="s">
        <v>22586</v>
      </c>
      <c r="Z4638">
        <v>1</v>
      </c>
      <c r="AA4638" t="s">
        <v>22587</v>
      </c>
      <c r="AB4638" t="s">
        <v>22588</v>
      </c>
      <c r="AC4638">
        <v>9</v>
      </c>
      <c r="AD4638">
        <v>9</v>
      </c>
    </row>
    <row r="4639" spans="1:30" x14ac:dyDescent="0.35">
      <c r="A4639" t="s">
        <v>739</v>
      </c>
      <c r="B4639" t="s">
        <v>22589</v>
      </c>
      <c r="C4639" t="s">
        <v>22590</v>
      </c>
      <c r="D4639">
        <v>97</v>
      </c>
      <c r="E4639" s="4">
        <v>500000</v>
      </c>
      <c r="F4639" s="4">
        <v>43398733.811881185</v>
      </c>
      <c r="G4639" s="3">
        <f>movie_metadata[[#This Row],[New_gross]]-movie_metadata[[#This Row],[New_budget]]</f>
        <v>42898733.811881185</v>
      </c>
      <c r="H4639" s="3" t="str">
        <f>IF(movie_metadata[[#This Row],[Profit/Loss_in money]]&gt;0,"Profit","Loss")</f>
        <v>Profit</v>
      </c>
      <c r="I4639" t="s">
        <v>26</v>
      </c>
      <c r="J4639" t="s">
        <v>8732</v>
      </c>
      <c r="K4639" t="s">
        <v>6535</v>
      </c>
      <c r="L4639" s="1">
        <v>1991</v>
      </c>
      <c r="M4639" t="s">
        <v>572</v>
      </c>
      <c r="N4639">
        <v>5.8</v>
      </c>
      <c r="O4639">
        <v>1.85</v>
      </c>
      <c r="P4639">
        <v>344</v>
      </c>
      <c r="Q4639">
        <v>10</v>
      </c>
      <c r="R4639">
        <v>32</v>
      </c>
      <c r="S4639">
        <v>329</v>
      </c>
      <c r="T4639" t="s">
        <v>22591</v>
      </c>
      <c r="U4639">
        <v>11000</v>
      </c>
      <c r="V4639" t="s">
        <v>334</v>
      </c>
      <c r="W4639">
        <v>3013</v>
      </c>
      <c r="X4639">
        <v>11839</v>
      </c>
      <c r="Y4639" t="s">
        <v>22592</v>
      </c>
      <c r="Z4639">
        <v>0</v>
      </c>
      <c r="AA4639" t="s">
        <v>22593</v>
      </c>
      <c r="AB4639" t="s">
        <v>22594</v>
      </c>
      <c r="AC4639">
        <v>24</v>
      </c>
      <c r="AD4639">
        <v>422</v>
      </c>
    </row>
    <row r="4640" spans="1:30" x14ac:dyDescent="0.35">
      <c r="A4640" t="s">
        <v>23</v>
      </c>
      <c r="B4640" t="s">
        <v>400</v>
      </c>
      <c r="C4640" t="s">
        <v>22595</v>
      </c>
      <c r="D4640">
        <v>84</v>
      </c>
      <c r="E4640" s="4">
        <v>500000</v>
      </c>
      <c r="F4640" s="4">
        <v>52850</v>
      </c>
      <c r="G4640" s="3">
        <f>movie_metadata[[#This Row],[New_gross]]-movie_metadata[[#This Row],[New_budget]]</f>
        <v>-447150</v>
      </c>
      <c r="H4640" s="3" t="str">
        <f>IF(movie_metadata[[#This Row],[Profit/Loss_in money]]&gt;0,"Profit","Loss")</f>
        <v>Loss</v>
      </c>
      <c r="I4640" t="s">
        <v>26</v>
      </c>
      <c r="J4640" t="s">
        <v>27</v>
      </c>
      <c r="K4640" t="s">
        <v>1664</v>
      </c>
      <c r="L4640" s="1">
        <v>2007</v>
      </c>
      <c r="M4640" t="s">
        <v>4815</v>
      </c>
      <c r="N4640">
        <v>6.2</v>
      </c>
      <c r="O4640">
        <v>1.85</v>
      </c>
      <c r="P4640">
        <v>155</v>
      </c>
      <c r="Q4640">
        <v>35</v>
      </c>
      <c r="R4640">
        <v>681</v>
      </c>
      <c r="S4640">
        <v>143</v>
      </c>
      <c r="T4640" t="s">
        <v>22596</v>
      </c>
      <c r="U4640">
        <v>239</v>
      </c>
      <c r="V4640" t="s">
        <v>4067</v>
      </c>
      <c r="W4640">
        <v>1656</v>
      </c>
      <c r="X4640">
        <v>734</v>
      </c>
      <c r="Y4640" t="s">
        <v>22597</v>
      </c>
      <c r="Z4640">
        <v>0</v>
      </c>
      <c r="AA4640" t="s">
        <v>22598</v>
      </c>
      <c r="AB4640" t="s">
        <v>22599</v>
      </c>
      <c r="AC4640">
        <v>12</v>
      </c>
      <c r="AD4640">
        <v>172</v>
      </c>
    </row>
    <row r="4641" spans="1:30" x14ac:dyDescent="0.35">
      <c r="A4641" t="s">
        <v>23</v>
      </c>
      <c r="B4641" t="s">
        <v>22600</v>
      </c>
      <c r="C4641" t="s">
        <v>22601</v>
      </c>
      <c r="D4641">
        <v>82</v>
      </c>
      <c r="E4641" s="4">
        <v>500000</v>
      </c>
      <c r="F4641" s="4">
        <v>98017</v>
      </c>
      <c r="G4641" s="3">
        <f>movie_metadata[[#This Row],[New_gross]]-movie_metadata[[#This Row],[New_budget]]</f>
        <v>-401983</v>
      </c>
      <c r="H4641" s="3" t="str">
        <f>IF(movie_metadata[[#This Row],[Profit/Loss_in money]]&gt;0,"Profit","Loss")</f>
        <v>Loss</v>
      </c>
      <c r="I4641" t="s">
        <v>26</v>
      </c>
      <c r="J4641" t="s">
        <v>1452</v>
      </c>
      <c r="K4641" t="s">
        <v>875</v>
      </c>
      <c r="L4641" s="1">
        <v>2010</v>
      </c>
      <c r="M4641" t="s">
        <v>572</v>
      </c>
      <c r="N4641">
        <v>5.8</v>
      </c>
      <c r="O4641">
        <v>1.85</v>
      </c>
      <c r="P4641">
        <v>46000</v>
      </c>
      <c r="Q4641">
        <v>230</v>
      </c>
      <c r="R4641">
        <v>248</v>
      </c>
      <c r="S4641">
        <v>196</v>
      </c>
      <c r="T4641" t="s">
        <v>9951</v>
      </c>
      <c r="U4641">
        <v>353</v>
      </c>
      <c r="V4641" t="s">
        <v>4627</v>
      </c>
      <c r="W4641">
        <v>26185</v>
      </c>
      <c r="X4641">
        <v>1498</v>
      </c>
      <c r="Y4641" t="s">
        <v>22602</v>
      </c>
      <c r="Z4641">
        <v>0</v>
      </c>
      <c r="AA4641" t="s">
        <v>22603</v>
      </c>
      <c r="AB4641" t="s">
        <v>22604</v>
      </c>
      <c r="AC4641">
        <v>170</v>
      </c>
      <c r="AD4641">
        <v>248</v>
      </c>
    </row>
    <row r="4642" spans="1:30" x14ac:dyDescent="0.35">
      <c r="A4642" t="s">
        <v>23</v>
      </c>
      <c r="B4642" t="s">
        <v>22069</v>
      </c>
      <c r="C4642" t="s">
        <v>22605</v>
      </c>
      <c r="D4642">
        <v>100</v>
      </c>
      <c r="E4642" s="4">
        <v>500000</v>
      </c>
      <c r="F4642" s="4">
        <v>31937</v>
      </c>
      <c r="G4642" s="3">
        <f>movie_metadata[[#This Row],[New_gross]]-movie_metadata[[#This Row],[New_budget]]</f>
        <v>-468063</v>
      </c>
      <c r="H4642" s="3" t="str">
        <f>IF(movie_metadata[[#This Row],[Profit/Loss_in money]]&gt;0,"Profit","Loss")</f>
        <v>Loss</v>
      </c>
      <c r="I4642" t="s">
        <v>26</v>
      </c>
      <c r="J4642" t="s">
        <v>27</v>
      </c>
      <c r="K4642" t="s">
        <v>1674</v>
      </c>
      <c r="L4642" s="1">
        <v>2007</v>
      </c>
      <c r="M4642" t="s">
        <v>572</v>
      </c>
      <c r="N4642">
        <v>5.7</v>
      </c>
      <c r="O4642">
        <v>1.85</v>
      </c>
      <c r="P4642">
        <v>60</v>
      </c>
      <c r="Q4642">
        <v>9</v>
      </c>
      <c r="R4642">
        <v>6</v>
      </c>
      <c r="S4642">
        <v>325</v>
      </c>
      <c r="T4642" t="s">
        <v>22606</v>
      </c>
      <c r="U4642">
        <v>396</v>
      </c>
      <c r="V4642" t="s">
        <v>22607</v>
      </c>
      <c r="W4642">
        <v>1358</v>
      </c>
      <c r="X4642">
        <v>2310</v>
      </c>
      <c r="Y4642" t="s">
        <v>22608</v>
      </c>
      <c r="Z4642">
        <v>3</v>
      </c>
      <c r="AA4642" t="s">
        <v>22609</v>
      </c>
      <c r="AB4642" t="s">
        <v>22610</v>
      </c>
      <c r="AC4642">
        <v>10</v>
      </c>
      <c r="AD4642">
        <v>326</v>
      </c>
    </row>
    <row r="4643" spans="1:30" x14ac:dyDescent="0.35">
      <c r="A4643" t="s">
        <v>23</v>
      </c>
      <c r="B4643" t="s">
        <v>22611</v>
      </c>
      <c r="C4643" t="s">
        <v>22612</v>
      </c>
      <c r="D4643">
        <v>112</v>
      </c>
      <c r="E4643" s="4">
        <v>500000</v>
      </c>
      <c r="F4643" s="4">
        <v>13134</v>
      </c>
      <c r="G4643" s="3">
        <f>movie_metadata[[#This Row],[New_gross]]-movie_metadata[[#This Row],[New_budget]]</f>
        <v>-486866</v>
      </c>
      <c r="H4643" s="3" t="str">
        <f>IF(movie_metadata[[#This Row],[Profit/Loss_in money]]&gt;0,"Profit","Loss")</f>
        <v>Loss</v>
      </c>
      <c r="I4643" t="s">
        <v>26</v>
      </c>
      <c r="J4643" t="s">
        <v>27</v>
      </c>
      <c r="K4643" t="s">
        <v>3787</v>
      </c>
      <c r="L4643" s="1">
        <v>2002</v>
      </c>
      <c r="M4643" t="s">
        <v>572</v>
      </c>
      <c r="N4643">
        <v>6.1</v>
      </c>
      <c r="O4643">
        <v>2.35</v>
      </c>
      <c r="P4643">
        <v>183</v>
      </c>
      <c r="Q4643">
        <v>17</v>
      </c>
      <c r="R4643">
        <v>12</v>
      </c>
      <c r="S4643">
        <v>699</v>
      </c>
      <c r="T4643" t="s">
        <v>5994</v>
      </c>
      <c r="U4643">
        <v>33000</v>
      </c>
      <c r="V4643" t="s">
        <v>4205</v>
      </c>
      <c r="W4643">
        <v>2004</v>
      </c>
      <c r="X4643">
        <v>35294</v>
      </c>
      <c r="Y4643" t="s">
        <v>22613</v>
      </c>
      <c r="Z4643">
        <v>2</v>
      </c>
      <c r="AA4643" t="s">
        <v>22614</v>
      </c>
      <c r="AB4643" t="s">
        <v>22615</v>
      </c>
      <c r="AC4643">
        <v>32</v>
      </c>
      <c r="AD4643">
        <v>1000</v>
      </c>
    </row>
    <row r="4644" spans="1:30" x14ac:dyDescent="0.35">
      <c r="A4644" t="s">
        <v>23</v>
      </c>
      <c r="B4644" t="s">
        <v>22616</v>
      </c>
      <c r="C4644" t="s">
        <v>22617</v>
      </c>
      <c r="D4644">
        <v>94</v>
      </c>
      <c r="E4644" s="4">
        <v>500000</v>
      </c>
      <c r="F4644" s="4">
        <v>237301</v>
      </c>
      <c r="G4644" s="3">
        <f>movie_metadata[[#This Row],[New_gross]]-movie_metadata[[#This Row],[New_budget]]</f>
        <v>-262699</v>
      </c>
      <c r="H4644" s="3" t="str">
        <f>IF(movie_metadata[[#This Row],[Profit/Loss_in money]]&gt;0,"Profit","Loss")</f>
        <v>Loss</v>
      </c>
      <c r="I4644" t="s">
        <v>26</v>
      </c>
      <c r="J4644" t="s">
        <v>45</v>
      </c>
      <c r="K4644" t="s">
        <v>2676</v>
      </c>
      <c r="L4644" s="1">
        <v>2010</v>
      </c>
      <c r="M4644" t="s">
        <v>572</v>
      </c>
      <c r="N4644">
        <v>6.4</v>
      </c>
      <c r="O4644">
        <v>2.35</v>
      </c>
      <c r="P4644">
        <v>19000</v>
      </c>
      <c r="Q4644">
        <v>344</v>
      </c>
      <c r="R4644">
        <v>380</v>
      </c>
      <c r="S4644">
        <v>113</v>
      </c>
      <c r="T4644" t="s">
        <v>22248</v>
      </c>
      <c r="U4644">
        <v>660</v>
      </c>
      <c r="V4644" t="s">
        <v>5120</v>
      </c>
      <c r="W4644">
        <v>75669</v>
      </c>
      <c r="X4644">
        <v>1118</v>
      </c>
      <c r="Y4644" t="s">
        <v>22618</v>
      </c>
      <c r="Z4644">
        <v>0</v>
      </c>
      <c r="AA4644" t="s">
        <v>22619</v>
      </c>
      <c r="AB4644" t="s">
        <v>22620</v>
      </c>
      <c r="AC4644">
        <v>451</v>
      </c>
      <c r="AD4644">
        <v>280</v>
      </c>
    </row>
    <row r="4645" spans="1:30" x14ac:dyDescent="0.35">
      <c r="A4645" t="s">
        <v>23</v>
      </c>
      <c r="B4645" t="s">
        <v>22621</v>
      </c>
      <c r="C4645" t="s">
        <v>22622</v>
      </c>
      <c r="D4645">
        <v>87</v>
      </c>
      <c r="E4645" s="4">
        <v>68968482.12626262</v>
      </c>
      <c r="F4645" s="4">
        <v>29526736.71875</v>
      </c>
      <c r="G4645" s="3">
        <f>movie_metadata[[#This Row],[New_gross]]-movie_metadata[[#This Row],[New_budget]]</f>
        <v>-39441745.40751262</v>
      </c>
      <c r="H4645" s="3" t="str">
        <f>IF(movie_metadata[[#This Row],[Profit/Loss_in money]]&gt;0,"Profit","Loss")</f>
        <v>Loss</v>
      </c>
      <c r="I4645" t="s">
        <v>26</v>
      </c>
      <c r="J4645" t="s">
        <v>27</v>
      </c>
      <c r="K4645" t="s">
        <v>3402</v>
      </c>
      <c r="L4645" s="1">
        <v>2005</v>
      </c>
      <c r="M4645" t="s">
        <v>82</v>
      </c>
      <c r="N4645">
        <v>5</v>
      </c>
      <c r="O4645">
        <v>1.85</v>
      </c>
      <c r="P4645">
        <v>29</v>
      </c>
      <c r="Q4645">
        <v>2</v>
      </c>
      <c r="R4645">
        <v>0</v>
      </c>
      <c r="S4645">
        <v>347</v>
      </c>
      <c r="T4645" t="s">
        <v>11150</v>
      </c>
      <c r="U4645">
        <v>584</v>
      </c>
      <c r="V4645" t="s">
        <v>18169</v>
      </c>
      <c r="W4645">
        <v>299</v>
      </c>
      <c r="X4645">
        <v>1924</v>
      </c>
      <c r="Y4645" t="s">
        <v>7934</v>
      </c>
      <c r="Z4645">
        <v>3</v>
      </c>
      <c r="AA4645" t="s">
        <v>7736</v>
      </c>
      <c r="AB4645" t="s">
        <v>22623</v>
      </c>
      <c r="AC4645">
        <v>11</v>
      </c>
      <c r="AD4645">
        <v>507</v>
      </c>
    </row>
    <row r="4646" spans="1:30" x14ac:dyDescent="0.35">
      <c r="A4646" t="s">
        <v>23</v>
      </c>
      <c r="B4646" t="s">
        <v>22624</v>
      </c>
      <c r="C4646" t="s">
        <v>22625</v>
      </c>
      <c r="D4646">
        <v>91</v>
      </c>
      <c r="E4646" s="4">
        <v>500000</v>
      </c>
      <c r="F4646" s="4">
        <v>12055</v>
      </c>
      <c r="G4646" s="3">
        <f>movie_metadata[[#This Row],[New_gross]]-movie_metadata[[#This Row],[New_budget]]</f>
        <v>-487945</v>
      </c>
      <c r="H4646" s="3" t="str">
        <f>IF(movie_metadata[[#This Row],[Profit/Loss_in money]]&gt;0,"Profit","Loss")</f>
        <v>Loss</v>
      </c>
      <c r="I4646" t="s">
        <v>26</v>
      </c>
      <c r="J4646" t="s">
        <v>27</v>
      </c>
      <c r="K4646" t="s">
        <v>1664</v>
      </c>
      <c r="L4646" s="1">
        <v>2007</v>
      </c>
      <c r="M4646" t="s">
        <v>29</v>
      </c>
      <c r="N4646">
        <v>6.5</v>
      </c>
      <c r="O4646">
        <v>2.35</v>
      </c>
      <c r="P4646">
        <v>339</v>
      </c>
      <c r="Q4646">
        <v>28</v>
      </c>
      <c r="R4646">
        <v>0</v>
      </c>
      <c r="S4646">
        <v>170</v>
      </c>
      <c r="T4646" t="s">
        <v>22626</v>
      </c>
      <c r="U4646">
        <v>472</v>
      </c>
      <c r="V4646" t="s">
        <v>7578</v>
      </c>
      <c r="W4646">
        <v>739</v>
      </c>
      <c r="X4646">
        <v>1047</v>
      </c>
      <c r="Y4646" t="s">
        <v>22627</v>
      </c>
      <c r="Z4646">
        <v>2</v>
      </c>
      <c r="AA4646" t="s">
        <v>22628</v>
      </c>
      <c r="AB4646" t="s">
        <v>22629</v>
      </c>
      <c r="AC4646">
        <v>10</v>
      </c>
      <c r="AD4646">
        <v>185</v>
      </c>
    </row>
    <row r="4647" spans="1:30" x14ac:dyDescent="0.35">
      <c r="A4647" t="s">
        <v>23</v>
      </c>
      <c r="B4647" t="s">
        <v>22630</v>
      </c>
      <c r="C4647" t="s">
        <v>22631</v>
      </c>
      <c r="D4647">
        <v>87</v>
      </c>
      <c r="E4647" s="4">
        <v>500000</v>
      </c>
      <c r="F4647" s="4">
        <v>1332</v>
      </c>
      <c r="G4647" s="3">
        <f>movie_metadata[[#This Row],[New_gross]]-movie_metadata[[#This Row],[New_budget]]</f>
        <v>-498668</v>
      </c>
      <c r="H4647" s="3" t="str">
        <f>IF(movie_metadata[[#This Row],[Profit/Loss_in money]]&gt;0,"Profit","Loss")</f>
        <v>Loss</v>
      </c>
      <c r="I4647" t="s">
        <v>26</v>
      </c>
      <c r="J4647" t="s">
        <v>27</v>
      </c>
      <c r="K4647" t="s">
        <v>7568</v>
      </c>
      <c r="L4647" s="1">
        <v>2012</v>
      </c>
      <c r="M4647" t="s">
        <v>4815</v>
      </c>
      <c r="N4647">
        <v>4.5999999999999996</v>
      </c>
      <c r="O4647">
        <v>2.35</v>
      </c>
      <c r="P4647">
        <v>898</v>
      </c>
      <c r="Q4647">
        <v>29</v>
      </c>
      <c r="R4647">
        <v>38</v>
      </c>
      <c r="S4647">
        <v>445</v>
      </c>
      <c r="T4647" t="s">
        <v>8242</v>
      </c>
      <c r="U4647">
        <v>552</v>
      </c>
      <c r="V4647" t="s">
        <v>13808</v>
      </c>
      <c r="W4647">
        <v>2038</v>
      </c>
      <c r="X4647">
        <v>2251</v>
      </c>
      <c r="Y4647" t="s">
        <v>22632</v>
      </c>
      <c r="Z4647">
        <v>6</v>
      </c>
      <c r="AA4647" t="s">
        <v>22633</v>
      </c>
      <c r="AB4647" t="s">
        <v>22634</v>
      </c>
      <c r="AC4647">
        <v>20</v>
      </c>
      <c r="AD4647">
        <v>533</v>
      </c>
    </row>
    <row r="4648" spans="1:30" x14ac:dyDescent="0.35">
      <c r="A4648" t="s">
        <v>23</v>
      </c>
      <c r="B4648" t="s">
        <v>19753</v>
      </c>
      <c r="C4648" t="s">
        <v>22635</v>
      </c>
      <c r="D4648">
        <v>98</v>
      </c>
      <c r="E4648" s="4">
        <v>3000000</v>
      </c>
      <c r="F4648" s="4">
        <v>52256060.75</v>
      </c>
      <c r="G4648" s="3">
        <f>movie_metadata[[#This Row],[New_gross]]-movie_metadata[[#This Row],[New_budget]]</f>
        <v>49256060.75</v>
      </c>
      <c r="H4648" s="3" t="str">
        <f>IF(movie_metadata[[#This Row],[Profit/Loss_in money]]&gt;0,"Profit","Loss")</f>
        <v>Profit</v>
      </c>
      <c r="I4648" t="s">
        <v>1933</v>
      </c>
      <c r="J4648" t="s">
        <v>880</v>
      </c>
      <c r="K4648" t="s">
        <v>1001</v>
      </c>
      <c r="L4648" s="1">
        <v>2006</v>
      </c>
      <c r="M4648" t="s">
        <v>60</v>
      </c>
      <c r="N4648">
        <v>7.7</v>
      </c>
      <c r="O4648">
        <v>2.35</v>
      </c>
      <c r="P4648">
        <v>23</v>
      </c>
      <c r="Q4648">
        <v>11</v>
      </c>
      <c r="R4648">
        <v>0</v>
      </c>
      <c r="S4648">
        <v>0</v>
      </c>
      <c r="T4648" t="s">
        <v>19756</v>
      </c>
      <c r="U4648">
        <v>4</v>
      </c>
      <c r="V4648" t="s">
        <v>19755</v>
      </c>
      <c r="W4648">
        <v>2097</v>
      </c>
      <c r="X4648">
        <v>8</v>
      </c>
      <c r="Y4648" t="s">
        <v>22636</v>
      </c>
      <c r="Z4648">
        <v>1</v>
      </c>
      <c r="AA4648" t="s">
        <v>22637</v>
      </c>
      <c r="AB4648" t="s">
        <v>22638</v>
      </c>
      <c r="AC4648">
        <v>9</v>
      </c>
      <c r="AD4648">
        <v>4</v>
      </c>
    </row>
    <row r="4649" spans="1:30" x14ac:dyDescent="0.35">
      <c r="A4649" t="s">
        <v>23</v>
      </c>
      <c r="B4649" t="s">
        <v>22639</v>
      </c>
      <c r="C4649" t="s">
        <v>22640</v>
      </c>
      <c r="D4649">
        <v>95</v>
      </c>
      <c r="E4649" s="4">
        <v>500000</v>
      </c>
      <c r="F4649" s="4">
        <v>55856656.279220782</v>
      </c>
      <c r="G4649" s="3">
        <f>movie_metadata[[#This Row],[New_gross]]-movie_metadata[[#This Row],[New_budget]]</f>
        <v>55356656.279220782</v>
      </c>
      <c r="H4649" s="3" t="str">
        <f>IF(movie_metadata[[#This Row],[Profit/Loss_in money]]&gt;0,"Profit","Loss")</f>
        <v>Profit</v>
      </c>
      <c r="I4649" t="s">
        <v>26</v>
      </c>
      <c r="J4649" t="s">
        <v>45</v>
      </c>
      <c r="K4649" t="s">
        <v>21576</v>
      </c>
      <c r="L4649" s="1">
        <v>2006</v>
      </c>
      <c r="M4649" t="s">
        <v>60</v>
      </c>
      <c r="N4649">
        <v>7.3</v>
      </c>
      <c r="O4649">
        <v>1.85</v>
      </c>
      <c r="P4649">
        <v>808</v>
      </c>
      <c r="Q4649">
        <v>48</v>
      </c>
      <c r="R4649">
        <v>3</v>
      </c>
      <c r="S4649">
        <v>25</v>
      </c>
      <c r="T4649" t="s">
        <v>22641</v>
      </c>
      <c r="U4649">
        <v>30</v>
      </c>
      <c r="V4649" t="s">
        <v>22642</v>
      </c>
      <c r="W4649">
        <v>1006</v>
      </c>
      <c r="X4649">
        <v>119</v>
      </c>
      <c r="Y4649" t="s">
        <v>22643</v>
      </c>
      <c r="Z4649">
        <v>0</v>
      </c>
      <c r="AA4649" t="s">
        <v>22644</v>
      </c>
      <c r="AB4649" t="s">
        <v>22645</v>
      </c>
      <c r="AC4649">
        <v>11</v>
      </c>
      <c r="AD4649">
        <v>27</v>
      </c>
    </row>
    <row r="4650" spans="1:30" x14ac:dyDescent="0.35">
      <c r="A4650" t="s">
        <v>23</v>
      </c>
      <c r="B4650" t="s">
        <v>117</v>
      </c>
      <c r="C4650" t="s">
        <v>22646</v>
      </c>
      <c r="D4650">
        <v>87</v>
      </c>
      <c r="E4650" s="4">
        <v>100000</v>
      </c>
      <c r="F4650" s="4">
        <v>46173431.063218392</v>
      </c>
      <c r="G4650" s="3">
        <f>movie_metadata[[#This Row],[New_gross]]-movie_metadata[[#This Row],[New_budget]]</f>
        <v>46073431.063218392</v>
      </c>
      <c r="H4650" s="3" t="str">
        <f>IF(movie_metadata[[#This Row],[Profit/Loss_in money]]&gt;0,"Profit","Loss")</f>
        <v>Profit</v>
      </c>
      <c r="I4650" t="s">
        <v>26</v>
      </c>
      <c r="J4650" t="s">
        <v>27</v>
      </c>
      <c r="K4650" t="s">
        <v>3402</v>
      </c>
      <c r="L4650" s="1">
        <v>2000</v>
      </c>
      <c r="M4650" t="s">
        <v>572</v>
      </c>
      <c r="N4650">
        <v>6.6</v>
      </c>
      <c r="O4650">
        <v>1.85</v>
      </c>
      <c r="P4650">
        <v>22</v>
      </c>
      <c r="Q4650">
        <v>24</v>
      </c>
      <c r="R4650">
        <v>395</v>
      </c>
      <c r="S4650">
        <v>637</v>
      </c>
      <c r="T4650" t="s">
        <v>2295</v>
      </c>
      <c r="U4650">
        <v>991</v>
      </c>
      <c r="V4650" t="s">
        <v>3365</v>
      </c>
      <c r="W4650">
        <v>601</v>
      </c>
      <c r="X4650">
        <v>3309</v>
      </c>
      <c r="Y4650" t="s">
        <v>3172</v>
      </c>
      <c r="Z4650">
        <v>0</v>
      </c>
      <c r="AA4650" t="s">
        <v>22647</v>
      </c>
      <c r="AB4650" t="s">
        <v>22648</v>
      </c>
      <c r="AC4650">
        <v>10</v>
      </c>
      <c r="AD4650">
        <v>946</v>
      </c>
    </row>
    <row r="4651" spans="1:30" x14ac:dyDescent="0.35">
      <c r="A4651" t="s">
        <v>23</v>
      </c>
      <c r="B4651" t="s">
        <v>5339</v>
      </c>
      <c r="C4651" t="s">
        <v>22649</v>
      </c>
      <c r="D4651">
        <v>102</v>
      </c>
      <c r="E4651" s="4">
        <v>33862479.638009049</v>
      </c>
      <c r="F4651" s="4">
        <v>316842</v>
      </c>
      <c r="G4651" s="3">
        <f>movie_metadata[[#This Row],[New_gross]]-movie_metadata[[#This Row],[New_budget]]</f>
        <v>-33545637.638009049</v>
      </c>
      <c r="H4651" s="3" t="str">
        <f>IF(movie_metadata[[#This Row],[Profit/Loss_in money]]&gt;0,"Profit","Loss")</f>
        <v>Loss</v>
      </c>
      <c r="I4651" t="s">
        <v>26</v>
      </c>
      <c r="J4651" t="s">
        <v>27</v>
      </c>
      <c r="K4651" t="s">
        <v>4066</v>
      </c>
      <c r="L4651" s="1">
        <v>2014</v>
      </c>
      <c r="M4651" t="s">
        <v>572</v>
      </c>
      <c r="N4651">
        <v>6.4</v>
      </c>
      <c r="O4651">
        <v>2.35</v>
      </c>
      <c r="P4651">
        <v>0</v>
      </c>
      <c r="Q4651">
        <v>166</v>
      </c>
      <c r="R4651">
        <v>487</v>
      </c>
      <c r="S4651">
        <v>118</v>
      </c>
      <c r="T4651" t="s">
        <v>839</v>
      </c>
      <c r="U4651">
        <v>991</v>
      </c>
      <c r="V4651" t="s">
        <v>345</v>
      </c>
      <c r="W4651">
        <v>15756</v>
      </c>
      <c r="X4651">
        <v>2099</v>
      </c>
      <c r="Y4651" t="s">
        <v>22650</v>
      </c>
      <c r="Z4651">
        <v>0</v>
      </c>
      <c r="AA4651" t="s">
        <v>22651</v>
      </c>
      <c r="AB4651" t="s">
        <v>22652</v>
      </c>
      <c r="AC4651">
        <v>68</v>
      </c>
      <c r="AD4651">
        <v>943</v>
      </c>
    </row>
    <row r="4652" spans="1:30" x14ac:dyDescent="0.35">
      <c r="A4652" t="s">
        <v>23</v>
      </c>
      <c r="B4652" t="s">
        <v>22653</v>
      </c>
      <c r="C4652" t="s">
        <v>22654</v>
      </c>
      <c r="D4652">
        <v>127</v>
      </c>
      <c r="E4652" s="4">
        <v>500000</v>
      </c>
      <c r="F4652" s="4">
        <v>43398733.811881185</v>
      </c>
      <c r="G4652" s="3">
        <f>movie_metadata[[#This Row],[New_gross]]-movie_metadata[[#This Row],[New_budget]]</f>
        <v>42898733.811881185</v>
      </c>
      <c r="H4652" s="3" t="str">
        <f>IF(movie_metadata[[#This Row],[Profit/Loss_in money]]&gt;0,"Profit","Loss")</f>
        <v>Profit</v>
      </c>
      <c r="I4652" t="s">
        <v>26</v>
      </c>
      <c r="J4652" t="s">
        <v>27</v>
      </c>
      <c r="K4652" t="s">
        <v>10401</v>
      </c>
      <c r="L4652" s="1">
        <v>2005</v>
      </c>
      <c r="M4652" t="s">
        <v>60</v>
      </c>
      <c r="N4652">
        <v>5.8</v>
      </c>
      <c r="O4652">
        <v>1.33</v>
      </c>
      <c r="P4652">
        <v>0</v>
      </c>
      <c r="Q4652">
        <v>1</v>
      </c>
      <c r="R4652">
        <v>2</v>
      </c>
      <c r="S4652">
        <v>0</v>
      </c>
      <c r="T4652" t="s">
        <v>22655</v>
      </c>
      <c r="U4652">
        <v>2</v>
      </c>
      <c r="V4652" t="s">
        <v>22653</v>
      </c>
      <c r="W4652">
        <v>16</v>
      </c>
      <c r="X4652">
        <v>2</v>
      </c>
      <c r="Y4652" t="s">
        <v>22656</v>
      </c>
      <c r="Z4652">
        <v>0</v>
      </c>
      <c r="AA4652" t="s">
        <v>62</v>
      </c>
      <c r="AB4652" t="s">
        <v>22657</v>
      </c>
      <c r="AC4652">
        <v>3</v>
      </c>
      <c r="AD4652">
        <v>0</v>
      </c>
    </row>
    <row r="4653" spans="1:30" x14ac:dyDescent="0.35">
      <c r="A4653" t="s">
        <v>23</v>
      </c>
      <c r="B4653" t="s">
        <v>22402</v>
      </c>
      <c r="C4653" t="s">
        <v>22658</v>
      </c>
      <c r="D4653">
        <v>96</v>
      </c>
      <c r="E4653" s="4">
        <v>500000</v>
      </c>
      <c r="F4653" s="4">
        <v>54058783.513157897</v>
      </c>
      <c r="G4653" s="3">
        <f>movie_metadata[[#This Row],[New_gross]]-movie_metadata[[#This Row],[New_budget]]</f>
        <v>53558783.513157897</v>
      </c>
      <c r="H4653" s="3" t="str">
        <f>IF(movie_metadata[[#This Row],[Profit/Loss_in money]]&gt;0,"Profit","Loss")</f>
        <v>Profit</v>
      </c>
      <c r="I4653" t="s">
        <v>26</v>
      </c>
      <c r="J4653" t="s">
        <v>27</v>
      </c>
      <c r="K4653" t="s">
        <v>61</v>
      </c>
      <c r="L4653" s="1">
        <v>2014</v>
      </c>
      <c r="M4653" t="s">
        <v>60</v>
      </c>
      <c r="N4653">
        <v>7.2</v>
      </c>
      <c r="O4653">
        <v>1.33</v>
      </c>
      <c r="P4653">
        <v>16</v>
      </c>
      <c r="Q4653">
        <v>9</v>
      </c>
      <c r="R4653">
        <v>3</v>
      </c>
      <c r="S4653">
        <v>205</v>
      </c>
      <c r="T4653" t="s">
        <v>22659</v>
      </c>
      <c r="U4653">
        <v>387</v>
      </c>
      <c r="V4653" t="s">
        <v>22660</v>
      </c>
      <c r="W4653">
        <v>38</v>
      </c>
      <c r="X4653">
        <v>1235</v>
      </c>
      <c r="Y4653" t="s">
        <v>22661</v>
      </c>
      <c r="Z4653">
        <v>1</v>
      </c>
      <c r="AA4653" t="s">
        <v>62</v>
      </c>
      <c r="AB4653" t="s">
        <v>22662</v>
      </c>
      <c r="AC4653">
        <v>3</v>
      </c>
      <c r="AD4653">
        <v>244</v>
      </c>
    </row>
    <row r="4654" spans="1:30" x14ac:dyDescent="0.35">
      <c r="A4654" t="s">
        <v>23</v>
      </c>
      <c r="B4654" t="s">
        <v>16262</v>
      </c>
      <c r="C4654" t="s">
        <v>22663</v>
      </c>
      <c r="D4654">
        <v>103</v>
      </c>
      <c r="E4654" s="4">
        <v>38897216.623036653</v>
      </c>
      <c r="F4654" s="4">
        <v>54058783.513157897</v>
      </c>
      <c r="G4654" s="3">
        <f>movie_metadata[[#This Row],[New_gross]]-movie_metadata[[#This Row],[New_budget]]</f>
        <v>15161566.890121244</v>
      </c>
      <c r="H4654" s="3" t="str">
        <f>IF(movie_metadata[[#This Row],[Profit/Loss_in money]]&gt;0,"Profit","Loss")</f>
        <v>Profit</v>
      </c>
      <c r="I4654" t="s">
        <v>26</v>
      </c>
      <c r="J4654" t="s">
        <v>45</v>
      </c>
      <c r="K4654" t="s">
        <v>206</v>
      </c>
      <c r="L4654" s="1">
        <v>2012</v>
      </c>
      <c r="M4654" t="s">
        <v>29</v>
      </c>
      <c r="N4654">
        <v>7.2</v>
      </c>
      <c r="O4654">
        <v>2.35</v>
      </c>
      <c r="P4654">
        <v>0</v>
      </c>
      <c r="Q4654">
        <v>48</v>
      </c>
      <c r="R4654">
        <v>21</v>
      </c>
      <c r="S4654">
        <v>680</v>
      </c>
      <c r="T4654" t="s">
        <v>2011</v>
      </c>
      <c r="U4654">
        <v>25000</v>
      </c>
      <c r="V4654" t="s">
        <v>3390</v>
      </c>
      <c r="W4654">
        <v>26863</v>
      </c>
      <c r="X4654">
        <v>26999</v>
      </c>
      <c r="Y4654" t="s">
        <v>2277</v>
      </c>
      <c r="Z4654">
        <v>3</v>
      </c>
      <c r="AA4654" t="s">
        <v>22664</v>
      </c>
      <c r="AB4654" t="s">
        <v>22665</v>
      </c>
      <c r="AC4654">
        <v>54</v>
      </c>
      <c r="AD4654">
        <v>766</v>
      </c>
    </row>
    <row r="4655" spans="1:30" x14ac:dyDescent="0.35">
      <c r="A4655" t="s">
        <v>23</v>
      </c>
      <c r="B4655" t="s">
        <v>22666</v>
      </c>
      <c r="C4655" t="s">
        <v>22667</v>
      </c>
      <c r="D4655">
        <v>104</v>
      </c>
      <c r="E4655" s="4">
        <v>500000</v>
      </c>
      <c r="F4655" s="4">
        <v>20575987</v>
      </c>
      <c r="G4655" s="3">
        <f>movie_metadata[[#This Row],[New_gross]]-movie_metadata[[#This Row],[New_budget]]</f>
        <v>20075987</v>
      </c>
      <c r="H4655" s="3" t="str">
        <f>IF(movie_metadata[[#This Row],[Profit/Loss_in money]]&gt;0,"Profit","Loss")</f>
        <v>Profit</v>
      </c>
      <c r="I4655" t="s">
        <v>26</v>
      </c>
      <c r="J4655" t="s">
        <v>27</v>
      </c>
      <c r="K4655" t="s">
        <v>7568</v>
      </c>
      <c r="L4655" s="1">
        <v>2012</v>
      </c>
      <c r="M4655" t="s">
        <v>572</v>
      </c>
      <c r="N4655">
        <v>3.5</v>
      </c>
      <c r="O4655">
        <v>2.35</v>
      </c>
      <c r="P4655">
        <v>0</v>
      </c>
      <c r="Q4655">
        <v>64</v>
      </c>
      <c r="R4655">
        <v>32</v>
      </c>
      <c r="S4655">
        <v>238</v>
      </c>
      <c r="T4655" t="s">
        <v>22668</v>
      </c>
      <c r="U4655">
        <v>685</v>
      </c>
      <c r="V4655" t="s">
        <v>22669</v>
      </c>
      <c r="W4655">
        <v>2012</v>
      </c>
      <c r="X4655">
        <v>2102</v>
      </c>
      <c r="Y4655" t="s">
        <v>22670</v>
      </c>
      <c r="Z4655">
        <v>2</v>
      </c>
      <c r="AA4655" t="s">
        <v>22671</v>
      </c>
      <c r="AB4655" t="s">
        <v>22672</v>
      </c>
      <c r="AC4655">
        <v>28</v>
      </c>
      <c r="AD4655">
        <v>492</v>
      </c>
    </row>
    <row r="4656" spans="1:30" x14ac:dyDescent="0.35">
      <c r="A4656" t="s">
        <v>23</v>
      </c>
      <c r="B4656" t="s">
        <v>22673</v>
      </c>
      <c r="C4656" t="s">
        <v>22674</v>
      </c>
      <c r="D4656">
        <v>90</v>
      </c>
      <c r="E4656" s="4">
        <v>35363302.854166664</v>
      </c>
      <c r="F4656" s="4">
        <v>54866338.819819823</v>
      </c>
      <c r="G4656" s="3">
        <f>movie_metadata[[#This Row],[New_gross]]-movie_metadata[[#This Row],[New_budget]]</f>
        <v>19503035.965653159</v>
      </c>
      <c r="H4656" s="3" t="str">
        <f>IF(movie_metadata[[#This Row],[Profit/Loss_in money]]&gt;0,"Profit","Loss")</f>
        <v>Profit</v>
      </c>
      <c r="I4656" t="s">
        <v>26</v>
      </c>
      <c r="J4656" t="s">
        <v>27</v>
      </c>
      <c r="K4656" t="s">
        <v>22675</v>
      </c>
      <c r="L4656" s="1">
        <v>2015</v>
      </c>
      <c r="M4656" t="s">
        <v>60</v>
      </c>
      <c r="N4656">
        <v>7.5</v>
      </c>
      <c r="O4656">
        <v>2.35</v>
      </c>
      <c r="P4656">
        <v>337</v>
      </c>
      <c r="Q4656">
        <v>1</v>
      </c>
      <c r="R4656">
        <v>0</v>
      </c>
      <c r="S4656">
        <v>569</v>
      </c>
      <c r="T4656" t="s">
        <v>4631</v>
      </c>
      <c r="U4656">
        <v>970</v>
      </c>
      <c r="V4656" t="s">
        <v>16456</v>
      </c>
      <c r="W4656">
        <v>22</v>
      </c>
      <c r="X4656">
        <v>3359</v>
      </c>
      <c r="Y4656" t="s">
        <v>8145</v>
      </c>
      <c r="Z4656">
        <v>0</v>
      </c>
      <c r="AA4656" t="s">
        <v>62</v>
      </c>
      <c r="AB4656" t="s">
        <v>22676</v>
      </c>
      <c r="AD4656">
        <v>812</v>
      </c>
    </row>
    <row r="4657" spans="1:30" x14ac:dyDescent="0.35">
      <c r="A4657" t="s">
        <v>23</v>
      </c>
      <c r="B4657" t="s">
        <v>22677</v>
      </c>
      <c r="C4657" t="s">
        <v>22678</v>
      </c>
      <c r="D4657">
        <v>122</v>
      </c>
      <c r="E4657" s="4">
        <v>35363302.854166664</v>
      </c>
      <c r="F4657" s="4">
        <v>17010646</v>
      </c>
      <c r="G4657" s="3">
        <f>movie_metadata[[#This Row],[New_gross]]-movie_metadata[[#This Row],[New_budget]]</f>
        <v>-18352656.854166664</v>
      </c>
      <c r="H4657" s="3" t="str">
        <f>IF(movie_metadata[[#This Row],[Profit/Loss_in money]]&gt;0,"Profit","Loss")</f>
        <v>Loss</v>
      </c>
      <c r="I4657" t="s">
        <v>26</v>
      </c>
      <c r="J4657" t="s">
        <v>27</v>
      </c>
      <c r="K4657" t="s">
        <v>1149</v>
      </c>
      <c r="L4657" s="1">
        <v>2015</v>
      </c>
      <c r="M4657" t="s">
        <v>572</v>
      </c>
      <c r="N4657">
        <v>2.2000000000000002</v>
      </c>
      <c r="O4657">
        <v>2.35</v>
      </c>
      <c r="P4657">
        <v>353</v>
      </c>
      <c r="Q4657">
        <v>1</v>
      </c>
      <c r="R4657">
        <v>406</v>
      </c>
      <c r="S4657">
        <v>152</v>
      </c>
      <c r="T4657" t="s">
        <v>21916</v>
      </c>
      <c r="U4657">
        <v>358</v>
      </c>
      <c r="V4657" t="s">
        <v>22679</v>
      </c>
      <c r="W4657">
        <v>292</v>
      </c>
      <c r="X4657">
        <v>1038</v>
      </c>
      <c r="Y4657" t="s">
        <v>22680</v>
      </c>
      <c r="Z4657">
        <v>0</v>
      </c>
      <c r="AA4657" t="s">
        <v>22681</v>
      </c>
      <c r="AB4657" t="s">
        <v>22682</v>
      </c>
      <c r="AC4657">
        <v>16</v>
      </c>
      <c r="AD4657">
        <v>317</v>
      </c>
    </row>
    <row r="4658" spans="1:30" x14ac:dyDescent="0.35">
      <c r="A4658" t="s">
        <v>23</v>
      </c>
      <c r="B4658" t="s">
        <v>22683</v>
      </c>
      <c r="C4658" t="s">
        <v>22684</v>
      </c>
      <c r="D4658">
        <v>90</v>
      </c>
      <c r="E4658" s="4">
        <v>500000</v>
      </c>
      <c r="F4658" s="4">
        <v>46173431.063218392</v>
      </c>
      <c r="G4658" s="3">
        <f>movie_metadata[[#This Row],[New_gross]]-movie_metadata[[#This Row],[New_budget]]</f>
        <v>45673431.063218392</v>
      </c>
      <c r="H4658" s="3" t="str">
        <f>IF(movie_metadata[[#This Row],[Profit/Loss_in money]]&gt;0,"Profit","Loss")</f>
        <v>Profit</v>
      </c>
      <c r="I4658" t="s">
        <v>26</v>
      </c>
      <c r="J4658" t="s">
        <v>27</v>
      </c>
      <c r="K4658" t="s">
        <v>844</v>
      </c>
      <c r="L4658" s="1">
        <v>2011</v>
      </c>
      <c r="M4658" t="s">
        <v>572</v>
      </c>
      <c r="N4658">
        <v>6.6</v>
      </c>
      <c r="O4658">
        <v>2.35</v>
      </c>
      <c r="P4658">
        <v>701</v>
      </c>
      <c r="Q4658">
        <v>26</v>
      </c>
      <c r="R4658">
        <v>0</v>
      </c>
      <c r="S4658">
        <v>120</v>
      </c>
      <c r="T4658" t="s">
        <v>11279</v>
      </c>
      <c r="U4658">
        <v>322</v>
      </c>
      <c r="V4658" t="s">
        <v>10865</v>
      </c>
      <c r="W4658">
        <v>5025</v>
      </c>
      <c r="X4658">
        <v>630</v>
      </c>
      <c r="Y4658" t="s">
        <v>22685</v>
      </c>
      <c r="Z4658">
        <v>3</v>
      </c>
      <c r="AA4658" t="s">
        <v>22686</v>
      </c>
      <c r="AB4658" t="s">
        <v>22687</v>
      </c>
      <c r="AC4658">
        <v>45</v>
      </c>
      <c r="AD4658">
        <v>178</v>
      </c>
    </row>
    <row r="4659" spans="1:30" x14ac:dyDescent="0.35">
      <c r="A4659" t="s">
        <v>23</v>
      </c>
      <c r="B4659" t="s">
        <v>22688</v>
      </c>
      <c r="C4659" t="s">
        <v>22689</v>
      </c>
      <c r="D4659">
        <v>101</v>
      </c>
      <c r="E4659" s="4">
        <v>500000</v>
      </c>
      <c r="F4659" s="4">
        <v>47985218.06122449</v>
      </c>
      <c r="G4659" s="3">
        <f>movie_metadata[[#This Row],[New_gross]]-movie_metadata[[#This Row],[New_budget]]</f>
        <v>47485218.06122449</v>
      </c>
      <c r="H4659" s="3" t="str">
        <f>IF(movie_metadata[[#This Row],[Profit/Loss_in money]]&gt;0,"Profit","Loss")</f>
        <v>Profit</v>
      </c>
      <c r="I4659" t="s">
        <v>2765</v>
      </c>
      <c r="J4659" t="s">
        <v>22690</v>
      </c>
      <c r="K4659" t="s">
        <v>1928</v>
      </c>
      <c r="L4659" s="1">
        <v>2012</v>
      </c>
      <c r="M4659" t="s">
        <v>572</v>
      </c>
      <c r="N4659">
        <v>6.9</v>
      </c>
      <c r="O4659">
        <v>16</v>
      </c>
      <c r="P4659">
        <v>126</v>
      </c>
      <c r="Q4659">
        <v>1</v>
      </c>
      <c r="R4659">
        <v>0</v>
      </c>
      <c r="S4659">
        <v>15</v>
      </c>
      <c r="T4659" t="s">
        <v>22691</v>
      </c>
      <c r="U4659">
        <v>159</v>
      </c>
      <c r="V4659" t="s">
        <v>20318</v>
      </c>
      <c r="W4659">
        <v>197</v>
      </c>
      <c r="X4659">
        <v>206</v>
      </c>
      <c r="Y4659" t="s">
        <v>22692</v>
      </c>
      <c r="Z4659">
        <v>1</v>
      </c>
      <c r="AA4659" t="s">
        <v>62</v>
      </c>
      <c r="AB4659" t="s">
        <v>22693</v>
      </c>
      <c r="AC4659">
        <v>1</v>
      </c>
      <c r="AD4659">
        <v>15</v>
      </c>
    </row>
    <row r="4660" spans="1:30" x14ac:dyDescent="0.35">
      <c r="A4660" t="s">
        <v>23</v>
      </c>
      <c r="B4660" t="s">
        <v>22694</v>
      </c>
      <c r="C4660" t="s">
        <v>22695</v>
      </c>
      <c r="D4660">
        <v>94</v>
      </c>
      <c r="E4660" s="4">
        <v>150000</v>
      </c>
      <c r="F4660" s="4">
        <v>16472998</v>
      </c>
      <c r="G4660" s="3">
        <f>movie_metadata[[#This Row],[New_gross]]-movie_metadata[[#This Row],[New_budget]]</f>
        <v>16322998</v>
      </c>
      <c r="H4660" s="3" t="str">
        <f>IF(movie_metadata[[#This Row],[Profit/Loss_in money]]&gt;0,"Profit","Loss")</f>
        <v>Profit</v>
      </c>
      <c r="I4660" t="s">
        <v>26</v>
      </c>
      <c r="J4660" t="s">
        <v>27</v>
      </c>
      <c r="K4660" t="s">
        <v>22696</v>
      </c>
      <c r="L4660" s="1">
        <v>2016</v>
      </c>
      <c r="M4660" t="s">
        <v>29</v>
      </c>
      <c r="N4660">
        <v>4</v>
      </c>
      <c r="O4660">
        <v>2.35</v>
      </c>
      <c r="P4660">
        <v>381</v>
      </c>
      <c r="Q4660">
        <v>3</v>
      </c>
      <c r="R4660">
        <v>0</v>
      </c>
      <c r="S4660">
        <v>212</v>
      </c>
      <c r="T4660" t="s">
        <v>21936</v>
      </c>
      <c r="U4660">
        <v>918</v>
      </c>
      <c r="V4660" t="s">
        <v>9856</v>
      </c>
      <c r="W4660">
        <v>60</v>
      </c>
      <c r="X4660">
        <v>2091</v>
      </c>
      <c r="Y4660" t="s">
        <v>22697</v>
      </c>
      <c r="Z4660">
        <v>0</v>
      </c>
      <c r="AA4660" t="s">
        <v>22698</v>
      </c>
      <c r="AB4660" t="s">
        <v>22699</v>
      </c>
      <c r="AC4660">
        <v>2</v>
      </c>
      <c r="AD4660">
        <v>402</v>
      </c>
    </row>
    <row r="4661" spans="1:30" x14ac:dyDescent="0.35">
      <c r="A4661" t="s">
        <v>23</v>
      </c>
      <c r="B4661" t="s">
        <v>14767</v>
      </c>
      <c r="C4661" t="s">
        <v>22700</v>
      </c>
      <c r="D4661">
        <v>97</v>
      </c>
      <c r="E4661" s="4">
        <v>500000</v>
      </c>
      <c r="F4661" s="4">
        <v>40504450.288288288</v>
      </c>
      <c r="G4661" s="3">
        <f>movie_metadata[[#This Row],[New_gross]]-movie_metadata[[#This Row],[New_budget]]</f>
        <v>40004450.288288288</v>
      </c>
      <c r="H4661" s="3" t="str">
        <f>IF(movie_metadata[[#This Row],[Profit/Loss_in money]]&gt;0,"Profit","Loss")</f>
        <v>Profit</v>
      </c>
      <c r="I4661" t="s">
        <v>26</v>
      </c>
      <c r="J4661" t="s">
        <v>27</v>
      </c>
      <c r="K4661" t="s">
        <v>22701</v>
      </c>
      <c r="L4661" s="1">
        <v>2016</v>
      </c>
      <c r="M4661" t="s">
        <v>60</v>
      </c>
      <c r="N4661">
        <v>7.4</v>
      </c>
      <c r="O4661">
        <v>1.78</v>
      </c>
      <c r="P4661">
        <v>707</v>
      </c>
      <c r="Q4661">
        <v>10</v>
      </c>
      <c r="R4661">
        <v>163</v>
      </c>
      <c r="S4661">
        <v>303</v>
      </c>
      <c r="T4661" t="s">
        <v>11816</v>
      </c>
      <c r="U4661">
        <v>636</v>
      </c>
      <c r="V4661" t="s">
        <v>7650</v>
      </c>
      <c r="W4661">
        <v>259</v>
      </c>
      <c r="X4661">
        <v>2438</v>
      </c>
      <c r="Y4661" t="s">
        <v>22702</v>
      </c>
      <c r="Z4661">
        <v>5</v>
      </c>
      <c r="AA4661" t="s">
        <v>22703</v>
      </c>
      <c r="AB4661" t="s">
        <v>22704</v>
      </c>
      <c r="AC4661">
        <v>20</v>
      </c>
      <c r="AD4661">
        <v>456</v>
      </c>
    </row>
    <row r="4662" spans="1:30" x14ac:dyDescent="0.35">
      <c r="A4662" t="s">
        <v>23</v>
      </c>
      <c r="B4662" t="s">
        <v>22705</v>
      </c>
      <c r="C4662" t="s">
        <v>22706</v>
      </c>
      <c r="D4662">
        <v>90</v>
      </c>
      <c r="E4662" s="4">
        <v>33862479.638009049</v>
      </c>
      <c r="F4662" s="4">
        <v>93365838.444444448</v>
      </c>
      <c r="G4662" s="3">
        <f>movie_metadata[[#This Row],[New_gross]]-movie_metadata[[#This Row],[New_budget]]</f>
        <v>59503358.806435399</v>
      </c>
      <c r="H4662" s="3" t="str">
        <f>IF(movie_metadata[[#This Row],[Profit/Loss_in money]]&gt;0,"Profit","Loss")</f>
        <v>Profit</v>
      </c>
      <c r="I4662" t="s">
        <v>26</v>
      </c>
      <c r="J4662" t="s">
        <v>27</v>
      </c>
      <c r="K4662" t="s">
        <v>22707</v>
      </c>
      <c r="L4662" s="1">
        <v>2014</v>
      </c>
      <c r="M4662" t="s">
        <v>572</v>
      </c>
      <c r="N4662">
        <v>8.3000000000000007</v>
      </c>
      <c r="O4662">
        <v>2.35</v>
      </c>
      <c r="P4662">
        <v>70</v>
      </c>
      <c r="Q4662">
        <v>1</v>
      </c>
      <c r="R4662">
        <v>0</v>
      </c>
      <c r="S4662">
        <v>33</v>
      </c>
      <c r="T4662" t="s">
        <v>22708</v>
      </c>
      <c r="U4662">
        <v>84</v>
      </c>
      <c r="V4662" t="s">
        <v>22709</v>
      </c>
      <c r="W4662">
        <v>30</v>
      </c>
      <c r="X4662">
        <v>254</v>
      </c>
      <c r="Y4662" t="s">
        <v>22710</v>
      </c>
      <c r="Z4662">
        <v>0</v>
      </c>
      <c r="AA4662" t="s">
        <v>62</v>
      </c>
      <c r="AB4662" t="s">
        <v>22711</v>
      </c>
      <c r="AC4662">
        <v>1</v>
      </c>
      <c r="AD4662">
        <v>41</v>
      </c>
    </row>
    <row r="4663" spans="1:30" x14ac:dyDescent="0.35">
      <c r="A4663" t="s">
        <v>23</v>
      </c>
      <c r="B4663" t="s">
        <v>22712</v>
      </c>
      <c r="C4663" t="s">
        <v>22713</v>
      </c>
      <c r="D4663">
        <v>108</v>
      </c>
      <c r="E4663" s="4">
        <v>500000</v>
      </c>
      <c r="F4663" s="4">
        <v>38844610.303370789</v>
      </c>
      <c r="G4663" s="3">
        <f>movie_metadata[[#This Row],[New_gross]]-movie_metadata[[#This Row],[New_budget]]</f>
        <v>38344610.303370789</v>
      </c>
      <c r="H4663" s="3" t="str">
        <f>IF(movie_metadata[[#This Row],[Profit/Loss_in money]]&gt;0,"Profit","Loss")</f>
        <v>Profit</v>
      </c>
      <c r="I4663" t="s">
        <v>26</v>
      </c>
      <c r="J4663" t="s">
        <v>27</v>
      </c>
      <c r="K4663" t="s">
        <v>18070</v>
      </c>
      <c r="L4663" s="1">
        <v>2016</v>
      </c>
      <c r="M4663" t="s">
        <v>82</v>
      </c>
      <c r="N4663">
        <v>5.7</v>
      </c>
      <c r="O4663">
        <v>2.35</v>
      </c>
      <c r="P4663">
        <v>0</v>
      </c>
      <c r="Q4663">
        <v>1</v>
      </c>
      <c r="R4663">
        <v>431</v>
      </c>
      <c r="S4663">
        <v>317</v>
      </c>
      <c r="T4663" t="s">
        <v>22712</v>
      </c>
      <c r="U4663">
        <v>466</v>
      </c>
      <c r="V4663" t="s">
        <v>22714</v>
      </c>
      <c r="W4663">
        <v>62</v>
      </c>
      <c r="X4663">
        <v>1628</v>
      </c>
      <c r="Y4663" t="s">
        <v>22715</v>
      </c>
      <c r="Z4663">
        <v>2</v>
      </c>
      <c r="AA4663" t="s">
        <v>62</v>
      </c>
      <c r="AB4663" t="s">
        <v>22716</v>
      </c>
      <c r="AC4663">
        <v>4</v>
      </c>
      <c r="AD4663">
        <v>431</v>
      </c>
    </row>
    <row r="4664" spans="1:30" x14ac:dyDescent="0.35">
      <c r="A4664" t="s">
        <v>23</v>
      </c>
      <c r="B4664" t="s">
        <v>22717</v>
      </c>
      <c r="C4664" t="s">
        <v>22718</v>
      </c>
      <c r="D4664">
        <v>82</v>
      </c>
      <c r="E4664" s="4">
        <v>500000</v>
      </c>
      <c r="F4664" s="4">
        <v>21199</v>
      </c>
      <c r="G4664" s="3">
        <f>movie_metadata[[#This Row],[New_gross]]-movie_metadata[[#This Row],[New_budget]]</f>
        <v>-478801</v>
      </c>
      <c r="H4664" s="3" t="str">
        <f>IF(movie_metadata[[#This Row],[Profit/Loss_in money]]&gt;0,"Profit","Loss")</f>
        <v>Loss</v>
      </c>
      <c r="I4664" t="s">
        <v>26</v>
      </c>
      <c r="J4664" t="s">
        <v>27</v>
      </c>
      <c r="K4664" t="s">
        <v>22719</v>
      </c>
      <c r="L4664" s="1">
        <v>2014</v>
      </c>
      <c r="M4664" t="s">
        <v>60</v>
      </c>
      <c r="N4664">
        <v>6.8</v>
      </c>
      <c r="O4664">
        <v>2.35</v>
      </c>
      <c r="P4664">
        <v>44</v>
      </c>
      <c r="Q4664">
        <v>10</v>
      </c>
      <c r="R4664">
        <v>0</v>
      </c>
      <c r="S4664">
        <v>0</v>
      </c>
      <c r="T4664" t="s">
        <v>22720</v>
      </c>
      <c r="U4664">
        <v>0</v>
      </c>
      <c r="V4664" t="s">
        <v>22721</v>
      </c>
      <c r="W4664">
        <v>40</v>
      </c>
      <c r="X4664">
        <v>0</v>
      </c>
      <c r="Y4664" t="s">
        <v>22722</v>
      </c>
      <c r="Z4664">
        <v>1</v>
      </c>
      <c r="AA4664" t="s">
        <v>22723</v>
      </c>
      <c r="AB4664" t="s">
        <v>22724</v>
      </c>
      <c r="AC4664">
        <v>10</v>
      </c>
      <c r="AD4664">
        <v>0</v>
      </c>
    </row>
    <row r="4665" spans="1:30" x14ac:dyDescent="0.35">
      <c r="A4665" t="s">
        <v>23</v>
      </c>
      <c r="B4665" t="s">
        <v>22725</v>
      </c>
      <c r="C4665" t="s">
        <v>22726</v>
      </c>
      <c r="D4665">
        <v>84</v>
      </c>
      <c r="E4665" s="4">
        <v>500000</v>
      </c>
      <c r="F4665" s="4">
        <v>42556838.428571425</v>
      </c>
      <c r="G4665" s="3">
        <f>movie_metadata[[#This Row],[New_gross]]-movie_metadata[[#This Row],[New_budget]]</f>
        <v>42056838.428571425</v>
      </c>
      <c r="H4665" s="3" t="str">
        <f>IF(movie_metadata[[#This Row],[Profit/Loss_in money]]&gt;0,"Profit","Loss")</f>
        <v>Profit</v>
      </c>
      <c r="I4665" t="s">
        <v>26</v>
      </c>
      <c r="J4665" t="s">
        <v>27</v>
      </c>
      <c r="K4665" t="s">
        <v>18070</v>
      </c>
      <c r="L4665" s="1">
        <v>2016</v>
      </c>
      <c r="M4665" t="s">
        <v>60</v>
      </c>
      <c r="N4665">
        <v>5.2</v>
      </c>
      <c r="O4665">
        <v>16</v>
      </c>
      <c r="P4665">
        <v>9</v>
      </c>
      <c r="Q4665">
        <v>1</v>
      </c>
      <c r="R4665">
        <v>0</v>
      </c>
      <c r="S4665">
        <v>53</v>
      </c>
      <c r="T4665" t="s">
        <v>22727</v>
      </c>
      <c r="U4665">
        <v>385</v>
      </c>
      <c r="V4665" t="s">
        <v>22728</v>
      </c>
      <c r="W4665">
        <v>15</v>
      </c>
      <c r="X4665">
        <v>683</v>
      </c>
      <c r="Y4665" t="s">
        <v>22729</v>
      </c>
      <c r="Z4665">
        <v>2</v>
      </c>
      <c r="AA4665" t="s">
        <v>62</v>
      </c>
      <c r="AB4665" t="s">
        <v>22730</v>
      </c>
      <c r="AC4665">
        <v>1</v>
      </c>
      <c r="AD4665">
        <v>169</v>
      </c>
    </row>
    <row r="4666" spans="1:30" x14ac:dyDescent="0.35">
      <c r="A4666" t="s">
        <v>23</v>
      </c>
      <c r="B4666" t="s">
        <v>20095</v>
      </c>
      <c r="C4666" t="s">
        <v>22731</v>
      </c>
      <c r="D4666">
        <v>91</v>
      </c>
      <c r="E4666" s="4">
        <v>475000</v>
      </c>
      <c r="F4666" s="4">
        <v>37462652.234482758</v>
      </c>
      <c r="G4666" s="3">
        <f>movie_metadata[[#This Row],[New_gross]]-movie_metadata[[#This Row],[New_budget]]</f>
        <v>36987652.234482758</v>
      </c>
      <c r="H4666" s="3" t="str">
        <f>IF(movie_metadata[[#This Row],[Profit/Loss_in money]]&gt;0,"Profit","Loss")</f>
        <v>Profit</v>
      </c>
      <c r="I4666" t="s">
        <v>26</v>
      </c>
      <c r="J4666" t="s">
        <v>27</v>
      </c>
      <c r="K4666" t="s">
        <v>20097</v>
      </c>
      <c r="L4666" s="1">
        <v>1984</v>
      </c>
      <c r="M4666" t="s">
        <v>5598</v>
      </c>
      <c r="N4666">
        <v>6.2</v>
      </c>
      <c r="O4666">
        <v>1.85</v>
      </c>
      <c r="P4666">
        <v>0</v>
      </c>
      <c r="Q4666">
        <v>96</v>
      </c>
      <c r="R4666">
        <v>6</v>
      </c>
      <c r="S4666">
        <v>10</v>
      </c>
      <c r="T4666" t="s">
        <v>22732</v>
      </c>
      <c r="U4666">
        <v>488</v>
      </c>
      <c r="V4666" t="s">
        <v>4149</v>
      </c>
      <c r="W4666">
        <v>19253</v>
      </c>
      <c r="X4666">
        <v>553</v>
      </c>
      <c r="Y4666" t="s">
        <v>22733</v>
      </c>
      <c r="Z4666">
        <v>0</v>
      </c>
      <c r="AA4666" t="s">
        <v>22734</v>
      </c>
      <c r="AB4666" t="s">
        <v>22735</v>
      </c>
      <c r="AC4666">
        <v>147</v>
      </c>
      <c r="AD4666">
        <v>11</v>
      </c>
    </row>
    <row r="4667" spans="1:30" x14ac:dyDescent="0.35">
      <c r="A4667" t="s">
        <v>23</v>
      </c>
      <c r="B4667" t="s">
        <v>16091</v>
      </c>
      <c r="C4667" t="s">
        <v>22736</v>
      </c>
      <c r="D4667">
        <v>91</v>
      </c>
      <c r="E4667" s="4">
        <v>450000</v>
      </c>
      <c r="F4667" s="4">
        <v>2712293</v>
      </c>
      <c r="G4667" s="3">
        <f>movie_metadata[[#This Row],[New_gross]]-movie_metadata[[#This Row],[New_budget]]</f>
        <v>2262293</v>
      </c>
      <c r="H4667" s="3" t="str">
        <f>IF(movie_metadata[[#This Row],[Profit/Loss_in money]]&gt;0,"Profit","Loss")</f>
        <v>Profit</v>
      </c>
      <c r="I4667" t="s">
        <v>26</v>
      </c>
      <c r="J4667" t="s">
        <v>27</v>
      </c>
      <c r="K4667" t="s">
        <v>1928</v>
      </c>
      <c r="L4667" s="1">
        <v>1991</v>
      </c>
      <c r="M4667" t="s">
        <v>572</v>
      </c>
      <c r="N4667">
        <v>5.9</v>
      </c>
      <c r="O4667">
        <v>1.85</v>
      </c>
      <c r="P4667">
        <v>123</v>
      </c>
      <c r="Q4667">
        <v>8</v>
      </c>
      <c r="R4667">
        <v>10</v>
      </c>
      <c r="S4667">
        <v>10</v>
      </c>
      <c r="T4667" t="s">
        <v>22737</v>
      </c>
      <c r="U4667">
        <v>353</v>
      </c>
      <c r="V4667" t="s">
        <v>17137</v>
      </c>
      <c r="W4667">
        <v>475</v>
      </c>
      <c r="X4667">
        <v>380</v>
      </c>
      <c r="Y4667" t="s">
        <v>16091</v>
      </c>
      <c r="Z4667">
        <v>4</v>
      </c>
      <c r="AA4667" t="s">
        <v>22738</v>
      </c>
      <c r="AB4667" t="s">
        <v>22739</v>
      </c>
      <c r="AC4667">
        <v>11</v>
      </c>
      <c r="AD4667">
        <v>12</v>
      </c>
    </row>
    <row r="4668" spans="1:30" x14ac:dyDescent="0.35">
      <c r="A4668" t="s">
        <v>23</v>
      </c>
      <c r="B4668" t="s">
        <v>1147</v>
      </c>
      <c r="C4668" t="s">
        <v>22740</v>
      </c>
      <c r="D4668">
        <v>107</v>
      </c>
      <c r="E4668" s="4">
        <v>2000000</v>
      </c>
      <c r="F4668" s="4">
        <v>768045</v>
      </c>
      <c r="G4668" s="3">
        <f>movie_metadata[[#This Row],[New_gross]]-movie_metadata[[#This Row],[New_budget]]</f>
        <v>-1231955</v>
      </c>
      <c r="H4668" s="3" t="str">
        <f>IF(movie_metadata[[#This Row],[Profit/Loss_in money]]&gt;0,"Profit","Loss")</f>
        <v>Loss</v>
      </c>
      <c r="I4668" t="s">
        <v>26</v>
      </c>
      <c r="J4668" t="s">
        <v>45</v>
      </c>
      <c r="K4668" t="s">
        <v>1954</v>
      </c>
      <c r="L4668" s="1">
        <v>2002</v>
      </c>
      <c r="M4668" t="s">
        <v>572</v>
      </c>
      <c r="N4668">
        <v>7.7</v>
      </c>
      <c r="O4668">
        <v>1.85</v>
      </c>
      <c r="P4668">
        <v>0</v>
      </c>
      <c r="Q4668">
        <v>92</v>
      </c>
      <c r="R4668">
        <v>521</v>
      </c>
      <c r="S4668">
        <v>80</v>
      </c>
      <c r="T4668" t="s">
        <v>22741</v>
      </c>
      <c r="U4668">
        <v>773</v>
      </c>
      <c r="V4668" t="s">
        <v>169</v>
      </c>
      <c r="W4668">
        <v>19732</v>
      </c>
      <c r="X4668">
        <v>976</v>
      </c>
      <c r="Y4668" t="s">
        <v>22742</v>
      </c>
      <c r="Z4668">
        <v>0</v>
      </c>
      <c r="AA4668" t="s">
        <v>22743</v>
      </c>
      <c r="AB4668" t="s">
        <v>22744</v>
      </c>
      <c r="AC4668">
        <v>120</v>
      </c>
      <c r="AD4668">
        <v>89</v>
      </c>
    </row>
    <row r="4669" spans="1:30" x14ac:dyDescent="0.35">
      <c r="A4669" t="s">
        <v>23</v>
      </c>
      <c r="B4669" t="s">
        <v>22745</v>
      </c>
      <c r="C4669" t="s">
        <v>22746</v>
      </c>
      <c r="D4669">
        <v>82</v>
      </c>
      <c r="E4669" s="4">
        <v>500000</v>
      </c>
      <c r="F4669" s="4">
        <v>33193981.368421052</v>
      </c>
      <c r="G4669" s="3">
        <f>movie_metadata[[#This Row],[New_gross]]-movie_metadata[[#This Row],[New_budget]]</f>
        <v>32693981.368421052</v>
      </c>
      <c r="H4669" s="3" t="str">
        <f>IF(movie_metadata[[#This Row],[Profit/Loss_in money]]&gt;0,"Profit","Loss")</f>
        <v>Profit</v>
      </c>
      <c r="I4669" t="s">
        <v>26</v>
      </c>
      <c r="J4669" t="s">
        <v>27</v>
      </c>
      <c r="K4669" t="s">
        <v>1318</v>
      </c>
      <c r="L4669" s="1">
        <v>2015</v>
      </c>
      <c r="M4669" t="s">
        <v>572</v>
      </c>
      <c r="N4669">
        <v>4.3</v>
      </c>
      <c r="O4669">
        <v>2.35</v>
      </c>
      <c r="P4669">
        <v>62</v>
      </c>
      <c r="Q4669">
        <v>1</v>
      </c>
      <c r="R4669">
        <v>5</v>
      </c>
      <c r="S4669">
        <v>237</v>
      </c>
      <c r="T4669" t="s">
        <v>22747</v>
      </c>
      <c r="U4669">
        <v>472</v>
      </c>
      <c r="V4669" t="s">
        <v>22748</v>
      </c>
      <c r="W4669">
        <v>53</v>
      </c>
      <c r="X4669">
        <v>1752</v>
      </c>
      <c r="Y4669" t="s">
        <v>13645</v>
      </c>
      <c r="Z4669">
        <v>6</v>
      </c>
      <c r="AA4669" t="s">
        <v>22749</v>
      </c>
      <c r="AB4669" t="s">
        <v>22750</v>
      </c>
      <c r="AC4669">
        <v>5</v>
      </c>
      <c r="AD4669">
        <v>251</v>
      </c>
    </row>
    <row r="4670" spans="1:30" x14ac:dyDescent="0.35">
      <c r="A4670" t="s">
        <v>23</v>
      </c>
      <c r="B4670" t="s">
        <v>22751</v>
      </c>
      <c r="C4670" t="s">
        <v>22752</v>
      </c>
      <c r="D4670">
        <v>84</v>
      </c>
      <c r="E4670" s="4">
        <v>450000</v>
      </c>
      <c r="F4670" s="4">
        <v>379122</v>
      </c>
      <c r="G4670" s="3">
        <f>movie_metadata[[#This Row],[New_gross]]-movie_metadata[[#This Row],[New_budget]]</f>
        <v>-70878</v>
      </c>
      <c r="H4670" s="3" t="str">
        <f>IF(movie_metadata[[#This Row],[Profit/Loss_in money]]&gt;0,"Profit","Loss")</f>
        <v>Loss</v>
      </c>
      <c r="I4670" t="s">
        <v>26</v>
      </c>
      <c r="J4670" t="s">
        <v>45</v>
      </c>
      <c r="K4670" t="s">
        <v>1407</v>
      </c>
      <c r="L4670" s="1">
        <v>2005</v>
      </c>
      <c r="M4670" t="s">
        <v>572</v>
      </c>
      <c r="N4670">
        <v>7.1</v>
      </c>
      <c r="O4670">
        <v>2.39</v>
      </c>
      <c r="P4670">
        <v>0</v>
      </c>
      <c r="Q4670">
        <v>365</v>
      </c>
      <c r="R4670">
        <v>3</v>
      </c>
      <c r="S4670">
        <v>446</v>
      </c>
      <c r="T4670" t="s">
        <v>5033</v>
      </c>
      <c r="U4670">
        <v>10000</v>
      </c>
      <c r="V4670" t="s">
        <v>293</v>
      </c>
      <c r="W4670">
        <v>10143</v>
      </c>
      <c r="X4670">
        <v>12496</v>
      </c>
      <c r="Y4670" t="s">
        <v>11375</v>
      </c>
      <c r="Z4670">
        <v>0</v>
      </c>
      <c r="AA4670" t="s">
        <v>22753</v>
      </c>
      <c r="AB4670" t="s">
        <v>22754</v>
      </c>
      <c r="AC4670">
        <v>54</v>
      </c>
      <c r="AD4670">
        <v>651</v>
      </c>
    </row>
    <row r="4671" spans="1:30" x14ac:dyDescent="0.35">
      <c r="A4671" t="s">
        <v>23</v>
      </c>
      <c r="B4671" t="s">
        <v>22755</v>
      </c>
      <c r="C4671" t="s">
        <v>22756</v>
      </c>
      <c r="D4671">
        <v>103</v>
      </c>
      <c r="E4671" s="4">
        <v>500000</v>
      </c>
      <c r="F4671" s="4">
        <v>23000</v>
      </c>
      <c r="G4671" s="3">
        <f>movie_metadata[[#This Row],[New_gross]]-movie_metadata[[#This Row],[New_budget]]</f>
        <v>-477000</v>
      </c>
      <c r="H4671" s="3" t="str">
        <f>IF(movie_metadata[[#This Row],[Profit/Loss_in money]]&gt;0,"Profit","Loss")</f>
        <v>Loss</v>
      </c>
      <c r="I4671" t="s">
        <v>26</v>
      </c>
      <c r="J4671" t="s">
        <v>27</v>
      </c>
      <c r="K4671" t="s">
        <v>21419</v>
      </c>
      <c r="L4671" s="1">
        <v>2006</v>
      </c>
      <c r="M4671" t="s">
        <v>5598</v>
      </c>
      <c r="N4671">
        <v>6.2</v>
      </c>
      <c r="O4671">
        <v>1.85</v>
      </c>
      <c r="P4671">
        <v>0</v>
      </c>
      <c r="Q4671">
        <v>88</v>
      </c>
      <c r="R4671">
        <v>365</v>
      </c>
      <c r="S4671">
        <v>49</v>
      </c>
      <c r="T4671" t="s">
        <v>22755</v>
      </c>
      <c r="U4671">
        <v>907</v>
      </c>
      <c r="V4671" t="s">
        <v>22757</v>
      </c>
      <c r="W4671">
        <v>5931</v>
      </c>
      <c r="X4671">
        <v>1411</v>
      </c>
      <c r="Y4671" t="s">
        <v>22758</v>
      </c>
      <c r="Z4671">
        <v>0</v>
      </c>
      <c r="AA4671" t="s">
        <v>22759</v>
      </c>
      <c r="AB4671" t="s">
        <v>22760</v>
      </c>
      <c r="AC4671">
        <v>58</v>
      </c>
      <c r="AD4671">
        <v>365</v>
      </c>
    </row>
    <row r="4672" spans="1:30" x14ac:dyDescent="0.35">
      <c r="A4672" t="s">
        <v>23</v>
      </c>
      <c r="B4672" t="s">
        <v>22761</v>
      </c>
      <c r="C4672" t="s">
        <v>22762</v>
      </c>
      <c r="D4672">
        <v>86</v>
      </c>
      <c r="E4672" s="4">
        <v>450000</v>
      </c>
      <c r="F4672" s="4">
        <v>41403387.075000003</v>
      </c>
      <c r="G4672" s="3">
        <f>movie_metadata[[#This Row],[New_gross]]-movie_metadata[[#This Row],[New_budget]]</f>
        <v>40953387.075000003</v>
      </c>
      <c r="H4672" s="3" t="str">
        <f>IF(movie_metadata[[#This Row],[Profit/Loss_in money]]&gt;0,"Profit","Loss")</f>
        <v>Profit</v>
      </c>
      <c r="I4672" t="s">
        <v>26</v>
      </c>
      <c r="J4672" t="s">
        <v>27</v>
      </c>
      <c r="K4672" t="s">
        <v>1674</v>
      </c>
      <c r="L4672" s="1">
        <v>2013</v>
      </c>
      <c r="M4672" t="s">
        <v>60</v>
      </c>
      <c r="N4672">
        <v>6.8</v>
      </c>
      <c r="O4672">
        <v>2.35</v>
      </c>
      <c r="P4672">
        <v>31</v>
      </c>
      <c r="Q4672">
        <v>3</v>
      </c>
      <c r="R4672">
        <v>0</v>
      </c>
      <c r="S4672">
        <v>304</v>
      </c>
      <c r="T4672" t="s">
        <v>22763</v>
      </c>
      <c r="U4672">
        <v>873</v>
      </c>
      <c r="V4672" t="s">
        <v>22764</v>
      </c>
      <c r="W4672">
        <v>64</v>
      </c>
      <c r="X4672">
        <v>2830</v>
      </c>
      <c r="Y4672" t="s">
        <v>22765</v>
      </c>
      <c r="Z4672">
        <v>1</v>
      </c>
      <c r="AA4672" t="s">
        <v>22766</v>
      </c>
      <c r="AB4672" t="s">
        <v>22767</v>
      </c>
      <c r="AC4672">
        <v>3</v>
      </c>
      <c r="AD4672">
        <v>469</v>
      </c>
    </row>
    <row r="4673" spans="1:30" x14ac:dyDescent="0.35">
      <c r="A4673" t="s">
        <v>739</v>
      </c>
      <c r="B4673" t="s">
        <v>22768</v>
      </c>
      <c r="C4673" t="s">
        <v>22769</v>
      </c>
      <c r="D4673">
        <v>89</v>
      </c>
      <c r="E4673" s="4">
        <v>439000</v>
      </c>
      <c r="F4673" s="4">
        <v>2300000</v>
      </c>
      <c r="G4673" s="3">
        <f>movie_metadata[[#This Row],[New_gross]]-movie_metadata[[#This Row],[New_budget]]</f>
        <v>1861000</v>
      </c>
      <c r="H4673" s="3" t="str">
        <f>IF(movie_metadata[[#This Row],[Profit/Loss_in money]]&gt;0,"Profit","Loss")</f>
        <v>Profit</v>
      </c>
      <c r="I4673" t="s">
        <v>26</v>
      </c>
      <c r="J4673" t="s">
        <v>27</v>
      </c>
      <c r="K4673" t="s">
        <v>11240</v>
      </c>
      <c r="L4673" s="1">
        <v>1933</v>
      </c>
      <c r="M4673" t="s">
        <v>5598</v>
      </c>
      <c r="N4673">
        <v>7.7</v>
      </c>
      <c r="O4673">
        <v>1.37</v>
      </c>
      <c r="P4673">
        <v>439</v>
      </c>
      <c r="Q4673">
        <v>65</v>
      </c>
      <c r="R4673">
        <v>24</v>
      </c>
      <c r="S4673">
        <v>45</v>
      </c>
      <c r="T4673" t="s">
        <v>22770</v>
      </c>
      <c r="U4673">
        <v>610</v>
      </c>
      <c r="V4673" t="s">
        <v>22351</v>
      </c>
      <c r="W4673">
        <v>7921</v>
      </c>
      <c r="X4673">
        <v>995</v>
      </c>
      <c r="Y4673" t="s">
        <v>22771</v>
      </c>
      <c r="Z4673">
        <v>2</v>
      </c>
      <c r="AA4673" t="s">
        <v>22772</v>
      </c>
      <c r="AB4673" t="s">
        <v>22773</v>
      </c>
      <c r="AC4673">
        <v>97</v>
      </c>
      <c r="AD4673">
        <v>105</v>
      </c>
    </row>
    <row r="4674" spans="1:30" x14ac:dyDescent="0.35">
      <c r="A4674" t="s">
        <v>23</v>
      </c>
      <c r="B4674" t="s">
        <v>22774</v>
      </c>
      <c r="C4674" t="s">
        <v>22775</v>
      </c>
      <c r="D4674">
        <v>52</v>
      </c>
      <c r="E4674" s="4">
        <v>450000</v>
      </c>
      <c r="F4674" s="4">
        <v>82054764.760000005</v>
      </c>
      <c r="G4674" s="3">
        <f>movie_metadata[[#This Row],[New_gross]]-movie_metadata[[#This Row],[New_budget]]</f>
        <v>81604764.760000005</v>
      </c>
      <c r="H4674" s="3" t="str">
        <f>IF(movie_metadata[[#This Row],[Profit/Loss_in money]]&gt;0,"Profit","Loss")</f>
        <v>Profit</v>
      </c>
      <c r="I4674" t="s">
        <v>26</v>
      </c>
      <c r="J4674" t="s">
        <v>27</v>
      </c>
      <c r="K4674" t="s">
        <v>61</v>
      </c>
      <c r="L4674" s="1">
        <v>2014</v>
      </c>
      <c r="M4674" t="s">
        <v>264</v>
      </c>
      <c r="N4674">
        <v>8.1999999999999993</v>
      </c>
      <c r="O4674">
        <v>2.35</v>
      </c>
      <c r="P4674">
        <v>460</v>
      </c>
      <c r="Q4674">
        <v>1</v>
      </c>
      <c r="R4674">
        <v>0</v>
      </c>
      <c r="S4674">
        <v>0</v>
      </c>
      <c r="T4674" t="s">
        <v>22776</v>
      </c>
      <c r="U4674">
        <v>8</v>
      </c>
      <c r="V4674" t="s">
        <v>22777</v>
      </c>
      <c r="W4674">
        <v>78</v>
      </c>
      <c r="X4674">
        <v>10</v>
      </c>
      <c r="Y4674" t="s">
        <v>22778</v>
      </c>
      <c r="Z4674">
        <v>0</v>
      </c>
      <c r="AA4674" t="s">
        <v>22779</v>
      </c>
      <c r="AB4674" t="s">
        <v>22780</v>
      </c>
      <c r="AC4674">
        <v>10</v>
      </c>
      <c r="AD4674">
        <v>2</v>
      </c>
    </row>
    <row r="4675" spans="1:30" x14ac:dyDescent="0.35">
      <c r="A4675" t="s">
        <v>23</v>
      </c>
      <c r="B4675" t="s">
        <v>19445</v>
      </c>
      <c r="C4675" t="s">
        <v>22781</v>
      </c>
      <c r="D4675">
        <v>98</v>
      </c>
      <c r="E4675" s="4">
        <v>225000</v>
      </c>
      <c r="F4675" s="4">
        <v>2938208</v>
      </c>
      <c r="G4675" s="3">
        <f>movie_metadata[[#This Row],[New_gross]]-movie_metadata[[#This Row],[New_budget]]</f>
        <v>2713208</v>
      </c>
      <c r="H4675" s="3" t="str">
        <f>IF(movie_metadata[[#This Row],[Profit/Loss_in money]]&gt;0,"Profit","Loss")</f>
        <v>Profit</v>
      </c>
      <c r="I4675" t="s">
        <v>26</v>
      </c>
      <c r="J4675" t="s">
        <v>27</v>
      </c>
      <c r="K4675" t="s">
        <v>1407</v>
      </c>
      <c r="L4675" s="1">
        <v>1990</v>
      </c>
      <c r="M4675" t="s">
        <v>29</v>
      </c>
      <c r="N4675">
        <v>7.5</v>
      </c>
      <c r="O4675">
        <v>1.66</v>
      </c>
      <c r="P4675">
        <v>865</v>
      </c>
      <c r="Q4675">
        <v>71</v>
      </c>
      <c r="R4675">
        <v>89</v>
      </c>
      <c r="S4675">
        <v>3</v>
      </c>
      <c r="T4675" t="s">
        <v>22782</v>
      </c>
      <c r="U4675">
        <v>88</v>
      </c>
      <c r="V4675" t="s">
        <v>22783</v>
      </c>
      <c r="W4675">
        <v>7143</v>
      </c>
      <c r="X4675">
        <v>173</v>
      </c>
      <c r="Y4675" t="s">
        <v>22784</v>
      </c>
      <c r="Z4675">
        <v>1</v>
      </c>
      <c r="AA4675" t="s">
        <v>22785</v>
      </c>
      <c r="AB4675" t="s">
        <v>22786</v>
      </c>
      <c r="AC4675">
        <v>52</v>
      </c>
      <c r="AD4675">
        <v>74</v>
      </c>
    </row>
    <row r="4676" spans="1:30" x14ac:dyDescent="0.35">
      <c r="A4676" t="s">
        <v>23</v>
      </c>
      <c r="B4676" t="s">
        <v>22787</v>
      </c>
      <c r="C4676" t="s">
        <v>22788</v>
      </c>
      <c r="D4676">
        <v>133</v>
      </c>
      <c r="E4676" s="4">
        <v>25000000</v>
      </c>
      <c r="F4676" s="4">
        <v>9910</v>
      </c>
      <c r="G4676" s="3">
        <f>movie_metadata[[#This Row],[New_gross]]-movie_metadata[[#This Row],[New_budget]]</f>
        <v>-24990090</v>
      </c>
      <c r="H4676" s="3" t="str">
        <f>IF(movie_metadata[[#This Row],[Profit/Loss_in money]]&gt;0,"Profit","Loss")</f>
        <v>Loss</v>
      </c>
      <c r="I4676" t="s">
        <v>12456</v>
      </c>
      <c r="J4676" t="s">
        <v>12457</v>
      </c>
      <c r="K4676" t="s">
        <v>5777</v>
      </c>
      <c r="L4676" s="1">
        <v>2004</v>
      </c>
      <c r="M4676" t="s">
        <v>60</v>
      </c>
      <c r="N4676">
        <v>7.6</v>
      </c>
      <c r="O4676">
        <v>1.85</v>
      </c>
      <c r="P4676">
        <v>0</v>
      </c>
      <c r="Q4676">
        <v>34</v>
      </c>
      <c r="R4676">
        <v>10</v>
      </c>
      <c r="S4676">
        <v>19</v>
      </c>
      <c r="T4676" t="s">
        <v>22789</v>
      </c>
      <c r="U4676">
        <v>690</v>
      </c>
      <c r="V4676" t="s">
        <v>990</v>
      </c>
      <c r="W4676">
        <v>13543</v>
      </c>
      <c r="X4676">
        <v>774</v>
      </c>
      <c r="Y4676" t="s">
        <v>22790</v>
      </c>
      <c r="Z4676">
        <v>15</v>
      </c>
      <c r="AA4676" t="s">
        <v>22791</v>
      </c>
      <c r="AB4676" t="s">
        <v>22792</v>
      </c>
      <c r="AC4676">
        <v>94</v>
      </c>
      <c r="AD4676">
        <v>24</v>
      </c>
    </row>
    <row r="4677" spans="1:30" x14ac:dyDescent="0.35">
      <c r="A4677" t="s">
        <v>23</v>
      </c>
      <c r="B4677" t="s">
        <v>22793</v>
      </c>
      <c r="C4677" t="s">
        <v>22794</v>
      </c>
      <c r="D4677">
        <v>81</v>
      </c>
      <c r="E4677" s="4">
        <v>39502675.802884616</v>
      </c>
      <c r="F4677" s="4">
        <v>35886775.049999997</v>
      </c>
      <c r="G4677" s="3">
        <f>movie_metadata[[#This Row],[New_gross]]-movie_metadata[[#This Row],[New_budget]]</f>
        <v>-3615900.7528846189</v>
      </c>
      <c r="H4677" s="3" t="str">
        <f>IF(movie_metadata[[#This Row],[Profit/Loss_in money]]&gt;0,"Profit","Loss")</f>
        <v>Loss</v>
      </c>
      <c r="I4677" t="s">
        <v>26</v>
      </c>
      <c r="J4677" t="s">
        <v>27</v>
      </c>
      <c r="K4677" t="s">
        <v>6122</v>
      </c>
      <c r="L4677" s="1">
        <v>2013</v>
      </c>
      <c r="M4677" t="s">
        <v>60</v>
      </c>
      <c r="N4677">
        <v>4.0999999999999996</v>
      </c>
      <c r="O4677">
        <v>16</v>
      </c>
      <c r="P4677">
        <v>61</v>
      </c>
      <c r="Q4677">
        <v>15</v>
      </c>
      <c r="R4677">
        <v>15</v>
      </c>
      <c r="S4677">
        <v>93</v>
      </c>
      <c r="T4677" t="s">
        <v>22795</v>
      </c>
      <c r="U4677">
        <v>847</v>
      </c>
      <c r="V4677" t="s">
        <v>22796</v>
      </c>
      <c r="W4677">
        <v>268</v>
      </c>
      <c r="X4677">
        <v>1151</v>
      </c>
      <c r="Y4677" t="s">
        <v>22194</v>
      </c>
      <c r="Z4677">
        <v>0</v>
      </c>
      <c r="AA4677" t="s">
        <v>22797</v>
      </c>
      <c r="AB4677" t="s">
        <v>22798</v>
      </c>
      <c r="AC4677">
        <v>6</v>
      </c>
      <c r="AD4677">
        <v>94</v>
      </c>
    </row>
    <row r="4678" spans="1:30" x14ac:dyDescent="0.35">
      <c r="A4678" t="s">
        <v>23</v>
      </c>
      <c r="B4678" t="s">
        <v>7894</v>
      </c>
      <c r="C4678" t="s">
        <v>22799</v>
      </c>
      <c r="D4678">
        <v>92</v>
      </c>
      <c r="E4678" s="4">
        <v>400000</v>
      </c>
      <c r="F4678" s="4">
        <v>44540956</v>
      </c>
      <c r="G4678" s="3">
        <f>movie_metadata[[#This Row],[New_gross]]-movie_metadata[[#This Row],[New_budget]]</f>
        <v>44140956</v>
      </c>
      <c r="H4678" s="3" t="str">
        <f>IF(movie_metadata[[#This Row],[Profit/Loss_in money]]&gt;0,"Profit","Loss")</f>
        <v>Profit</v>
      </c>
      <c r="I4678" t="s">
        <v>26</v>
      </c>
      <c r="J4678" t="s">
        <v>27</v>
      </c>
      <c r="K4678" t="s">
        <v>1664</v>
      </c>
      <c r="L4678" s="1">
        <v>2004</v>
      </c>
      <c r="M4678" t="s">
        <v>82</v>
      </c>
      <c r="N4678">
        <v>6.9</v>
      </c>
      <c r="O4678">
        <v>1.85</v>
      </c>
      <c r="P4678">
        <v>0</v>
      </c>
      <c r="Q4678">
        <v>220</v>
      </c>
      <c r="R4678">
        <v>100</v>
      </c>
      <c r="S4678">
        <v>482</v>
      </c>
      <c r="T4678" t="s">
        <v>856</v>
      </c>
      <c r="U4678">
        <v>970</v>
      </c>
      <c r="V4678" t="s">
        <v>1943</v>
      </c>
      <c r="W4678">
        <v>161448</v>
      </c>
      <c r="X4678">
        <v>3950</v>
      </c>
      <c r="Y4678" t="s">
        <v>5581</v>
      </c>
      <c r="Z4678">
        <v>0</v>
      </c>
      <c r="AA4678" t="s">
        <v>22800</v>
      </c>
      <c r="AB4678" t="s">
        <v>22801</v>
      </c>
      <c r="AC4678">
        <v>1473</v>
      </c>
      <c r="AD4678">
        <v>759</v>
      </c>
    </row>
    <row r="4679" spans="1:30" x14ac:dyDescent="0.35">
      <c r="A4679" t="s">
        <v>23</v>
      </c>
      <c r="B4679" t="s">
        <v>17904</v>
      </c>
      <c r="C4679" t="s">
        <v>22802</v>
      </c>
      <c r="D4679">
        <v>90</v>
      </c>
      <c r="E4679" s="4">
        <v>1066167</v>
      </c>
      <c r="F4679" s="4">
        <v>258113</v>
      </c>
      <c r="G4679" s="3">
        <f>movie_metadata[[#This Row],[New_gross]]-movie_metadata[[#This Row],[New_budget]]</f>
        <v>-808054</v>
      </c>
      <c r="H4679" s="3" t="str">
        <f>IF(movie_metadata[[#This Row],[Profit/Loss_in money]]&gt;0,"Profit","Loss")</f>
        <v>Loss</v>
      </c>
      <c r="I4679" t="s">
        <v>26</v>
      </c>
      <c r="J4679" t="s">
        <v>27</v>
      </c>
      <c r="K4679" t="s">
        <v>2118</v>
      </c>
      <c r="L4679" s="1">
        <v>2013</v>
      </c>
      <c r="M4679" t="s">
        <v>572</v>
      </c>
      <c r="N4679">
        <v>7.1</v>
      </c>
      <c r="O4679">
        <v>2.35</v>
      </c>
      <c r="P4679">
        <v>0</v>
      </c>
      <c r="Q4679">
        <v>279</v>
      </c>
      <c r="R4679">
        <v>57</v>
      </c>
      <c r="S4679">
        <v>92</v>
      </c>
      <c r="T4679" t="s">
        <v>22803</v>
      </c>
      <c r="U4679">
        <v>1000</v>
      </c>
      <c r="V4679" t="s">
        <v>2806</v>
      </c>
      <c r="W4679">
        <v>42678</v>
      </c>
      <c r="X4679">
        <v>1528</v>
      </c>
      <c r="Y4679" t="s">
        <v>22804</v>
      </c>
      <c r="Z4679">
        <v>0</v>
      </c>
      <c r="AA4679" t="s">
        <v>22805</v>
      </c>
      <c r="AB4679" t="s">
        <v>22806</v>
      </c>
      <c r="AC4679">
        <v>135</v>
      </c>
      <c r="AD4679">
        <v>235</v>
      </c>
    </row>
    <row r="4680" spans="1:30" x14ac:dyDescent="0.35">
      <c r="A4680" t="s">
        <v>23</v>
      </c>
      <c r="B4680" t="s">
        <v>17998</v>
      </c>
      <c r="C4680" t="s">
        <v>22807</v>
      </c>
      <c r="D4680">
        <v>84</v>
      </c>
      <c r="E4680" s="4">
        <v>15000</v>
      </c>
      <c r="F4680" s="4">
        <v>107917283</v>
      </c>
      <c r="G4680" s="3">
        <f>movie_metadata[[#This Row],[New_gross]]-movie_metadata[[#This Row],[New_budget]]</f>
        <v>107902283</v>
      </c>
      <c r="H4680" s="3" t="str">
        <f>IF(movie_metadata[[#This Row],[Profit/Loss_in money]]&gt;0,"Profit","Loss")</f>
        <v>Profit</v>
      </c>
      <c r="I4680" t="s">
        <v>26</v>
      </c>
      <c r="J4680" t="s">
        <v>27</v>
      </c>
      <c r="K4680" t="s">
        <v>6392</v>
      </c>
      <c r="L4680" s="1">
        <v>2007</v>
      </c>
      <c r="M4680" t="s">
        <v>572</v>
      </c>
      <c r="N4680">
        <v>6.3</v>
      </c>
      <c r="O4680">
        <v>1.85</v>
      </c>
      <c r="P4680">
        <v>12000</v>
      </c>
      <c r="Q4680">
        <v>409</v>
      </c>
      <c r="R4680">
        <v>110</v>
      </c>
      <c r="S4680">
        <v>21</v>
      </c>
      <c r="T4680" t="s">
        <v>22808</v>
      </c>
      <c r="U4680">
        <v>189</v>
      </c>
      <c r="V4680" t="s">
        <v>19157</v>
      </c>
      <c r="W4680">
        <v>184824</v>
      </c>
      <c r="X4680">
        <v>330</v>
      </c>
      <c r="Y4680" t="s">
        <v>22809</v>
      </c>
      <c r="Z4680">
        <v>0</v>
      </c>
      <c r="AA4680" t="s">
        <v>22810</v>
      </c>
      <c r="AB4680" t="s">
        <v>22811</v>
      </c>
      <c r="AC4680">
        <v>1189</v>
      </c>
      <c r="AD4680">
        <v>109</v>
      </c>
    </row>
    <row r="4681" spans="1:30" x14ac:dyDescent="0.35">
      <c r="A4681" t="s">
        <v>739</v>
      </c>
      <c r="B4681" t="s">
        <v>19739</v>
      </c>
      <c r="C4681" t="s">
        <v>22812</v>
      </c>
      <c r="D4681">
        <v>91</v>
      </c>
      <c r="E4681" s="4">
        <v>37531581.920903958</v>
      </c>
      <c r="F4681" s="4">
        <v>1293295</v>
      </c>
      <c r="G4681" s="3">
        <f>movie_metadata[[#This Row],[New_gross]]-movie_metadata[[#This Row],[New_budget]]</f>
        <v>-36238286.920903958</v>
      </c>
      <c r="H4681" s="3" t="str">
        <f>IF(movie_metadata[[#This Row],[Profit/Loss_in money]]&gt;0,"Profit","Loss")</f>
        <v>Loss</v>
      </c>
      <c r="I4681" t="s">
        <v>26</v>
      </c>
      <c r="J4681" t="s">
        <v>27</v>
      </c>
      <c r="K4681" t="s">
        <v>16510</v>
      </c>
      <c r="L4681" s="1">
        <v>2001</v>
      </c>
      <c r="M4681" t="s">
        <v>29</v>
      </c>
      <c r="N4681">
        <v>7.7</v>
      </c>
      <c r="O4681">
        <v>1.37</v>
      </c>
      <c r="P4681">
        <v>0</v>
      </c>
      <c r="Q4681">
        <v>86</v>
      </c>
      <c r="R4681">
        <v>147</v>
      </c>
      <c r="S4681">
        <v>5</v>
      </c>
      <c r="T4681" t="s">
        <v>22813</v>
      </c>
      <c r="U4681">
        <v>22</v>
      </c>
      <c r="V4681" t="s">
        <v>22814</v>
      </c>
      <c r="W4681">
        <v>10366</v>
      </c>
      <c r="X4681">
        <v>54</v>
      </c>
      <c r="Y4681" t="s">
        <v>22815</v>
      </c>
      <c r="Z4681">
        <v>0</v>
      </c>
      <c r="AA4681" t="s">
        <v>22816</v>
      </c>
      <c r="AB4681" t="s">
        <v>22817</v>
      </c>
      <c r="AC4681">
        <v>88</v>
      </c>
      <c r="AD4681">
        <v>20</v>
      </c>
    </row>
    <row r="4682" spans="1:30" x14ac:dyDescent="0.35">
      <c r="A4682" t="s">
        <v>23</v>
      </c>
      <c r="B4682" t="s">
        <v>2783</v>
      </c>
      <c r="C4682" t="s">
        <v>22818</v>
      </c>
      <c r="D4682">
        <v>91</v>
      </c>
      <c r="E4682" s="4">
        <v>229575</v>
      </c>
      <c r="F4682" s="4">
        <v>1229197</v>
      </c>
      <c r="G4682" s="3">
        <f>movie_metadata[[#This Row],[New_gross]]-movie_metadata[[#This Row],[New_budget]]</f>
        <v>999622</v>
      </c>
      <c r="H4682" s="3" t="str">
        <f>IF(movie_metadata[[#This Row],[Profit/Loss_in money]]&gt;0,"Profit","Loss")</f>
        <v>Profit</v>
      </c>
      <c r="I4682" t="s">
        <v>26</v>
      </c>
      <c r="J4682" t="s">
        <v>45</v>
      </c>
      <c r="K4682" t="s">
        <v>5410</v>
      </c>
      <c r="L4682" s="1">
        <v>1975</v>
      </c>
      <c r="M4682" t="s">
        <v>82</v>
      </c>
      <c r="N4682">
        <v>8.3000000000000007</v>
      </c>
      <c r="O4682">
        <v>1.66</v>
      </c>
      <c r="P4682">
        <v>14000</v>
      </c>
      <c r="Q4682">
        <v>131</v>
      </c>
      <c r="R4682">
        <v>0</v>
      </c>
      <c r="S4682">
        <v>332</v>
      </c>
      <c r="T4682" t="s">
        <v>2418</v>
      </c>
      <c r="U4682">
        <v>795</v>
      </c>
      <c r="V4682" t="s">
        <v>715</v>
      </c>
      <c r="W4682">
        <v>382240</v>
      </c>
      <c r="X4682">
        <v>2158</v>
      </c>
      <c r="Y4682" t="s">
        <v>22819</v>
      </c>
      <c r="Z4682">
        <v>0</v>
      </c>
      <c r="AA4682" t="s">
        <v>22820</v>
      </c>
      <c r="AB4682" t="s">
        <v>22821</v>
      </c>
      <c r="AC4682">
        <v>660</v>
      </c>
      <c r="AD4682">
        <v>561</v>
      </c>
    </row>
    <row r="4683" spans="1:30" x14ac:dyDescent="0.35">
      <c r="A4683" t="s">
        <v>23</v>
      </c>
      <c r="B4683" t="s">
        <v>17664</v>
      </c>
      <c r="C4683" t="s">
        <v>22822</v>
      </c>
      <c r="D4683">
        <v>90</v>
      </c>
      <c r="E4683" s="4">
        <v>400000</v>
      </c>
      <c r="F4683" s="4">
        <v>1689999</v>
      </c>
      <c r="G4683" s="3">
        <f>movie_metadata[[#This Row],[New_gross]]-movie_metadata[[#This Row],[New_budget]]</f>
        <v>1289999</v>
      </c>
      <c r="H4683" s="3" t="str">
        <f>IF(movie_metadata[[#This Row],[Profit/Loss_in money]]&gt;0,"Profit","Loss")</f>
        <v>Profit</v>
      </c>
      <c r="I4683" t="s">
        <v>2765</v>
      </c>
      <c r="J4683" t="s">
        <v>27</v>
      </c>
      <c r="K4683" t="s">
        <v>3402</v>
      </c>
      <c r="L4683" s="1">
        <v>2006</v>
      </c>
      <c r="M4683" t="s">
        <v>572</v>
      </c>
      <c r="N4683">
        <v>7.1</v>
      </c>
      <c r="O4683">
        <v>2.35</v>
      </c>
      <c r="P4683">
        <v>426</v>
      </c>
      <c r="Q4683">
        <v>69</v>
      </c>
      <c r="R4683">
        <v>25</v>
      </c>
      <c r="S4683">
        <v>138</v>
      </c>
      <c r="T4683" t="s">
        <v>15515</v>
      </c>
      <c r="U4683">
        <v>231</v>
      </c>
      <c r="V4683" t="s">
        <v>22823</v>
      </c>
      <c r="W4683">
        <v>3675</v>
      </c>
      <c r="X4683">
        <v>771</v>
      </c>
      <c r="Y4683" t="s">
        <v>22824</v>
      </c>
      <c r="Z4683">
        <v>1</v>
      </c>
      <c r="AA4683" t="s">
        <v>22825</v>
      </c>
      <c r="AB4683" t="s">
        <v>22826</v>
      </c>
      <c r="AC4683">
        <v>48</v>
      </c>
      <c r="AD4683">
        <v>200</v>
      </c>
    </row>
    <row r="4684" spans="1:30" x14ac:dyDescent="0.35">
      <c r="A4684" t="s">
        <v>23</v>
      </c>
      <c r="B4684" t="s">
        <v>22827</v>
      </c>
      <c r="C4684" t="s">
        <v>22828</v>
      </c>
      <c r="D4684">
        <v>96</v>
      </c>
      <c r="E4684" s="4">
        <v>100000</v>
      </c>
      <c r="F4684" s="4">
        <v>11798</v>
      </c>
      <c r="G4684" s="3">
        <f>movie_metadata[[#This Row],[New_gross]]-movie_metadata[[#This Row],[New_budget]]</f>
        <v>-88202</v>
      </c>
      <c r="H4684" s="3" t="str">
        <f>IF(movie_metadata[[#This Row],[Profit/Loss_in money]]&gt;0,"Profit","Loss")</f>
        <v>Loss</v>
      </c>
      <c r="I4684" t="s">
        <v>26</v>
      </c>
      <c r="J4684" t="s">
        <v>27</v>
      </c>
      <c r="K4684" t="s">
        <v>22829</v>
      </c>
      <c r="L4684" s="1">
        <v>2003</v>
      </c>
      <c r="M4684" t="s">
        <v>60</v>
      </c>
      <c r="N4684">
        <v>4.7</v>
      </c>
      <c r="O4684">
        <v>1.78</v>
      </c>
      <c r="P4684">
        <v>39</v>
      </c>
      <c r="Q4684">
        <v>8</v>
      </c>
      <c r="R4684">
        <v>14</v>
      </c>
      <c r="S4684">
        <v>6</v>
      </c>
      <c r="T4684" t="s">
        <v>22827</v>
      </c>
      <c r="U4684">
        <v>361</v>
      </c>
      <c r="V4684" t="s">
        <v>22830</v>
      </c>
      <c r="W4684">
        <v>179</v>
      </c>
      <c r="X4684">
        <v>387</v>
      </c>
      <c r="Y4684" t="s">
        <v>22831</v>
      </c>
      <c r="Z4684">
        <v>2</v>
      </c>
      <c r="AA4684" t="s">
        <v>22832</v>
      </c>
      <c r="AB4684" t="s">
        <v>22833</v>
      </c>
      <c r="AC4684">
        <v>18</v>
      </c>
      <c r="AD4684">
        <v>14</v>
      </c>
    </row>
    <row r="4685" spans="1:30" x14ac:dyDescent="0.35">
      <c r="A4685" t="s">
        <v>23</v>
      </c>
      <c r="B4685" t="s">
        <v>60</v>
      </c>
      <c r="C4685" t="s">
        <v>22834</v>
      </c>
      <c r="D4685">
        <v>60</v>
      </c>
      <c r="E4685" s="4">
        <v>36541497.422512971</v>
      </c>
      <c r="F4685" s="4">
        <v>52256060.75</v>
      </c>
      <c r="G4685" s="3">
        <f>movie_metadata[[#This Row],[New_gross]]-movie_metadata[[#This Row],[New_budget]]</f>
        <v>15714563.327487029</v>
      </c>
      <c r="H4685" s="3" t="str">
        <f>IF(movie_metadata[[#This Row],[Profit/Loss_in money]]&gt;0,"Profit","Loss")</f>
        <v>Profit</v>
      </c>
      <c r="I4685" t="s">
        <v>26</v>
      </c>
      <c r="J4685" t="s">
        <v>27</v>
      </c>
      <c r="K4685" t="s">
        <v>22835</v>
      </c>
      <c r="L4685" s="1">
        <v>2005</v>
      </c>
      <c r="M4685" t="s">
        <v>1113</v>
      </c>
      <c r="N4685">
        <v>7.7</v>
      </c>
      <c r="O4685">
        <v>16</v>
      </c>
      <c r="P4685">
        <v>0</v>
      </c>
      <c r="Q4685">
        <v>75</v>
      </c>
      <c r="S4685">
        <v>833</v>
      </c>
      <c r="T4685" t="s">
        <v>6088</v>
      </c>
      <c r="U4685">
        <v>1000</v>
      </c>
      <c r="V4685" t="s">
        <v>15450</v>
      </c>
      <c r="W4685">
        <v>202115</v>
      </c>
      <c r="X4685">
        <v>4908</v>
      </c>
      <c r="Y4685" t="s">
        <v>2202</v>
      </c>
      <c r="Z4685">
        <v>4</v>
      </c>
      <c r="AA4685" t="s">
        <v>22836</v>
      </c>
      <c r="AB4685" t="s">
        <v>22837</v>
      </c>
      <c r="AC4685">
        <v>379</v>
      </c>
      <c r="AD4685">
        <v>923</v>
      </c>
    </row>
    <row r="4686" spans="1:30" x14ac:dyDescent="0.35">
      <c r="A4686" t="s">
        <v>23</v>
      </c>
      <c r="B4686" t="s">
        <v>22838</v>
      </c>
      <c r="C4686" t="s">
        <v>22839</v>
      </c>
      <c r="D4686">
        <v>88</v>
      </c>
      <c r="E4686" s="4">
        <v>218</v>
      </c>
      <c r="F4686" s="4">
        <v>592014</v>
      </c>
      <c r="G4686" s="3">
        <f>movie_metadata[[#This Row],[New_gross]]-movie_metadata[[#This Row],[New_budget]]</f>
        <v>591796</v>
      </c>
      <c r="H4686" s="3" t="str">
        <f>IF(movie_metadata[[#This Row],[Profit/Loss_in money]]&gt;0,"Profit","Loss")</f>
        <v>Profit</v>
      </c>
      <c r="I4686" t="s">
        <v>26</v>
      </c>
      <c r="J4686" t="s">
        <v>27</v>
      </c>
      <c r="K4686" t="s">
        <v>22840</v>
      </c>
      <c r="L4686" s="1">
        <v>2003</v>
      </c>
      <c r="M4686" t="s">
        <v>5598</v>
      </c>
      <c r="N4686">
        <v>7.2</v>
      </c>
      <c r="O4686">
        <v>1.37</v>
      </c>
      <c r="P4686">
        <v>754</v>
      </c>
      <c r="Q4686">
        <v>72</v>
      </c>
      <c r="R4686">
        <v>20</v>
      </c>
      <c r="S4686">
        <v>0</v>
      </c>
      <c r="T4686" t="s">
        <v>22838</v>
      </c>
      <c r="U4686">
        <v>58</v>
      </c>
      <c r="V4686" t="s">
        <v>22841</v>
      </c>
      <c r="W4686">
        <v>5709</v>
      </c>
      <c r="X4686">
        <v>78</v>
      </c>
      <c r="Y4686" t="s">
        <v>22842</v>
      </c>
      <c r="Z4686">
        <v>3</v>
      </c>
      <c r="AA4686" t="s">
        <v>22843</v>
      </c>
      <c r="AB4686" t="s">
        <v>22844</v>
      </c>
      <c r="AC4686">
        <v>114</v>
      </c>
      <c r="AD4686">
        <v>20</v>
      </c>
    </row>
    <row r="4687" spans="1:30" x14ac:dyDescent="0.35">
      <c r="A4687" t="s">
        <v>23</v>
      </c>
      <c r="B4687" t="s">
        <v>22845</v>
      </c>
      <c r="C4687" t="s">
        <v>22846</v>
      </c>
      <c r="D4687">
        <v>92</v>
      </c>
      <c r="E4687" s="4">
        <v>400000</v>
      </c>
      <c r="F4687" s="4">
        <v>425899</v>
      </c>
      <c r="G4687" s="3">
        <f>movie_metadata[[#This Row],[New_gross]]-movie_metadata[[#This Row],[New_budget]]</f>
        <v>25899</v>
      </c>
      <c r="H4687" s="3" t="str">
        <f>IF(movie_metadata[[#This Row],[Profit/Loss_in money]]&gt;0,"Profit","Loss")</f>
        <v>Profit</v>
      </c>
      <c r="I4687" t="s">
        <v>26</v>
      </c>
      <c r="J4687" t="s">
        <v>27</v>
      </c>
      <c r="K4687" t="s">
        <v>61</v>
      </c>
      <c r="L4687" s="1">
        <v>2010</v>
      </c>
      <c r="M4687" t="s">
        <v>82</v>
      </c>
      <c r="N4687">
        <v>5.0999999999999996</v>
      </c>
      <c r="O4687">
        <v>1.78</v>
      </c>
      <c r="P4687">
        <v>638</v>
      </c>
      <c r="Q4687">
        <v>4</v>
      </c>
      <c r="R4687">
        <v>4</v>
      </c>
      <c r="S4687">
        <v>12</v>
      </c>
      <c r="T4687" t="s">
        <v>22847</v>
      </c>
      <c r="U4687">
        <v>93</v>
      </c>
      <c r="V4687" t="s">
        <v>22848</v>
      </c>
      <c r="W4687">
        <v>1123</v>
      </c>
      <c r="X4687">
        <v>168</v>
      </c>
      <c r="Y4687" t="s">
        <v>22849</v>
      </c>
      <c r="Z4687">
        <v>0</v>
      </c>
      <c r="AA4687" t="s">
        <v>62</v>
      </c>
      <c r="AB4687" t="s">
        <v>22850</v>
      </c>
      <c r="AC4687">
        <v>31</v>
      </c>
      <c r="AD4687">
        <v>31</v>
      </c>
    </row>
    <row r="4688" spans="1:30" x14ac:dyDescent="0.35">
      <c r="A4688" t="s">
        <v>23</v>
      </c>
      <c r="B4688" t="s">
        <v>22851</v>
      </c>
      <c r="C4688" t="s">
        <v>22852</v>
      </c>
      <c r="D4688">
        <v>97</v>
      </c>
      <c r="E4688" s="4">
        <v>500000</v>
      </c>
      <c r="F4688" s="4">
        <v>34288338.670731708</v>
      </c>
      <c r="G4688" s="3">
        <f>movie_metadata[[#This Row],[New_gross]]-movie_metadata[[#This Row],[New_budget]]</f>
        <v>33788338.670731708</v>
      </c>
      <c r="H4688" s="3" t="str">
        <f>IF(movie_metadata[[#This Row],[Profit/Loss_in money]]&gt;0,"Profit","Loss")</f>
        <v>Profit</v>
      </c>
      <c r="I4688" t="s">
        <v>26</v>
      </c>
      <c r="J4688" t="s">
        <v>27</v>
      </c>
      <c r="K4688" t="s">
        <v>7568</v>
      </c>
      <c r="L4688" s="1">
        <v>2014</v>
      </c>
      <c r="M4688" t="s">
        <v>60</v>
      </c>
      <c r="N4688">
        <v>5.4</v>
      </c>
      <c r="O4688">
        <v>2.35</v>
      </c>
      <c r="P4688">
        <v>194</v>
      </c>
      <c r="Q4688">
        <v>9</v>
      </c>
      <c r="R4688">
        <v>0</v>
      </c>
      <c r="S4688">
        <v>271</v>
      </c>
      <c r="T4688" t="s">
        <v>22853</v>
      </c>
      <c r="U4688">
        <v>935</v>
      </c>
      <c r="V4688" t="s">
        <v>13471</v>
      </c>
      <c r="W4688">
        <v>143</v>
      </c>
      <c r="X4688">
        <v>2350</v>
      </c>
      <c r="Y4688" t="s">
        <v>22854</v>
      </c>
      <c r="Z4688">
        <v>3</v>
      </c>
      <c r="AA4688" t="s">
        <v>22855</v>
      </c>
      <c r="AB4688" t="s">
        <v>22856</v>
      </c>
      <c r="AC4688">
        <v>5</v>
      </c>
      <c r="AD4688">
        <v>709</v>
      </c>
    </row>
    <row r="4689" spans="1:30" x14ac:dyDescent="0.35">
      <c r="A4689" t="s">
        <v>739</v>
      </c>
      <c r="B4689" t="s">
        <v>22857</v>
      </c>
      <c r="C4689" t="s">
        <v>22858</v>
      </c>
      <c r="D4689">
        <v>82</v>
      </c>
      <c r="E4689" s="4">
        <v>400000</v>
      </c>
      <c r="F4689" s="4">
        <v>126387</v>
      </c>
      <c r="G4689" s="3">
        <f>movie_metadata[[#This Row],[New_gross]]-movie_metadata[[#This Row],[New_budget]]</f>
        <v>-273613</v>
      </c>
      <c r="H4689" s="3" t="str">
        <f>IF(movie_metadata[[#This Row],[Profit/Loss_in money]]&gt;0,"Profit","Loss")</f>
        <v>Loss</v>
      </c>
      <c r="I4689" t="s">
        <v>9779</v>
      </c>
      <c r="J4689" t="s">
        <v>7074</v>
      </c>
      <c r="K4689" t="s">
        <v>6392</v>
      </c>
      <c r="L4689" s="1">
        <v>1981</v>
      </c>
      <c r="M4689" t="s">
        <v>7319</v>
      </c>
      <c r="N4689">
        <v>6.9</v>
      </c>
      <c r="O4689">
        <v>2.35</v>
      </c>
      <c r="P4689">
        <v>2000</v>
      </c>
      <c r="Q4689">
        <v>203</v>
      </c>
      <c r="R4689">
        <v>385</v>
      </c>
      <c r="S4689">
        <v>22</v>
      </c>
      <c r="T4689" t="s">
        <v>22859</v>
      </c>
      <c r="U4689">
        <v>48</v>
      </c>
      <c r="V4689" t="s">
        <v>22860</v>
      </c>
      <c r="W4689">
        <v>14985</v>
      </c>
      <c r="X4689">
        <v>123</v>
      </c>
      <c r="Y4689" t="s">
        <v>22861</v>
      </c>
      <c r="Z4689">
        <v>0</v>
      </c>
      <c r="AA4689" t="s">
        <v>22862</v>
      </c>
      <c r="AB4689" t="s">
        <v>22863</v>
      </c>
      <c r="AC4689">
        <v>253</v>
      </c>
      <c r="AD4689">
        <v>22</v>
      </c>
    </row>
    <row r="4690" spans="1:30" x14ac:dyDescent="0.35">
      <c r="A4690" t="s">
        <v>23</v>
      </c>
      <c r="B4690" t="s">
        <v>60</v>
      </c>
      <c r="C4690" t="s">
        <v>22864</v>
      </c>
      <c r="D4690">
        <v>22</v>
      </c>
      <c r="E4690" s="4">
        <v>36541497.422512971</v>
      </c>
      <c r="F4690" s="4">
        <v>82054764.760000005</v>
      </c>
      <c r="G4690" s="3">
        <f>movie_metadata[[#This Row],[New_gross]]-movie_metadata[[#This Row],[New_budget]]</f>
        <v>45513267.337487034</v>
      </c>
      <c r="H4690" s="3" t="str">
        <f>IF(movie_metadata[[#This Row],[Profit/Loss_in money]]&gt;0,"Profit","Loss")</f>
        <v>Profit</v>
      </c>
      <c r="I4690" t="s">
        <v>26</v>
      </c>
      <c r="J4690" t="s">
        <v>27</v>
      </c>
      <c r="K4690" t="s">
        <v>20171</v>
      </c>
      <c r="L4690" s="1">
        <v>2005</v>
      </c>
      <c r="M4690" t="s">
        <v>1555</v>
      </c>
      <c r="N4690">
        <v>8.1999999999999993</v>
      </c>
      <c r="O4690">
        <v>1.33</v>
      </c>
      <c r="P4690">
        <v>526</v>
      </c>
      <c r="Q4690">
        <v>11</v>
      </c>
      <c r="S4690">
        <v>6</v>
      </c>
      <c r="T4690" t="s">
        <v>22865</v>
      </c>
      <c r="U4690">
        <v>59</v>
      </c>
      <c r="V4690" t="s">
        <v>22866</v>
      </c>
      <c r="W4690">
        <v>7458</v>
      </c>
      <c r="X4690">
        <v>81</v>
      </c>
      <c r="Y4690" t="s">
        <v>22867</v>
      </c>
      <c r="Z4690">
        <v>0</v>
      </c>
      <c r="AA4690" t="s">
        <v>22868</v>
      </c>
      <c r="AB4690" t="s">
        <v>22869</v>
      </c>
      <c r="AC4690">
        <v>82</v>
      </c>
      <c r="AD4690">
        <v>11</v>
      </c>
    </row>
    <row r="4691" spans="1:30" x14ac:dyDescent="0.35">
      <c r="A4691" t="s">
        <v>23</v>
      </c>
      <c r="B4691" t="s">
        <v>8097</v>
      </c>
      <c r="C4691" t="s">
        <v>22870</v>
      </c>
      <c r="D4691">
        <v>101</v>
      </c>
      <c r="E4691" s="4">
        <v>35000000</v>
      </c>
      <c r="F4691" s="4">
        <v>80276912</v>
      </c>
      <c r="G4691" s="3">
        <f>movie_metadata[[#This Row],[New_gross]]-movie_metadata[[#This Row],[New_budget]]</f>
        <v>45276912</v>
      </c>
      <c r="H4691" s="3" t="str">
        <f>IF(movie_metadata[[#This Row],[Profit/Loss_in money]]&gt;0,"Profit","Loss")</f>
        <v>Profit</v>
      </c>
      <c r="I4691" t="s">
        <v>26</v>
      </c>
      <c r="J4691" t="s">
        <v>27</v>
      </c>
      <c r="K4691" t="s">
        <v>1674</v>
      </c>
      <c r="L4691" s="1">
        <v>2008</v>
      </c>
      <c r="M4691" t="s">
        <v>29</v>
      </c>
      <c r="N4691">
        <v>6.1</v>
      </c>
      <c r="O4691">
        <v>2.35</v>
      </c>
      <c r="P4691">
        <v>0</v>
      </c>
      <c r="Q4691">
        <v>148</v>
      </c>
      <c r="R4691">
        <v>12</v>
      </c>
      <c r="S4691">
        <v>149</v>
      </c>
      <c r="T4691" t="s">
        <v>6769</v>
      </c>
      <c r="U4691">
        <v>642</v>
      </c>
      <c r="V4691" t="s">
        <v>4197</v>
      </c>
      <c r="W4691">
        <v>140740</v>
      </c>
      <c r="X4691">
        <v>1026</v>
      </c>
      <c r="Y4691" t="s">
        <v>22871</v>
      </c>
      <c r="Z4691">
        <v>2</v>
      </c>
      <c r="AA4691" t="s">
        <v>22872</v>
      </c>
      <c r="AB4691" t="s">
        <v>22873</v>
      </c>
      <c r="AC4691">
        <v>151</v>
      </c>
      <c r="AD4691">
        <v>171</v>
      </c>
    </row>
    <row r="4692" spans="1:30" x14ac:dyDescent="0.35">
      <c r="A4692" t="s">
        <v>23</v>
      </c>
      <c r="B4692" t="s">
        <v>22874</v>
      </c>
      <c r="C4692" t="s">
        <v>22875</v>
      </c>
      <c r="D4692">
        <v>80</v>
      </c>
      <c r="E4692" s="4">
        <v>500000</v>
      </c>
      <c r="F4692" s="4">
        <v>47871522.055172414</v>
      </c>
      <c r="G4692" s="3">
        <f>movie_metadata[[#This Row],[New_gross]]-movie_metadata[[#This Row],[New_budget]]</f>
        <v>47371522.055172414</v>
      </c>
      <c r="H4692" s="3" t="str">
        <f>IF(movie_metadata[[#This Row],[Profit/Loss_in money]]&gt;0,"Profit","Loss")</f>
        <v>Profit</v>
      </c>
      <c r="I4692" t="s">
        <v>26</v>
      </c>
      <c r="J4692" t="s">
        <v>254</v>
      </c>
      <c r="K4692" t="s">
        <v>5534</v>
      </c>
      <c r="L4692" s="1">
        <v>2005</v>
      </c>
      <c r="M4692" t="s">
        <v>572</v>
      </c>
      <c r="N4692">
        <v>6.1</v>
      </c>
      <c r="O4692">
        <v>1.85</v>
      </c>
      <c r="P4692">
        <v>166</v>
      </c>
      <c r="Q4692">
        <v>80</v>
      </c>
      <c r="R4692">
        <v>3</v>
      </c>
      <c r="S4692">
        <v>39</v>
      </c>
      <c r="T4692" t="s">
        <v>22876</v>
      </c>
      <c r="U4692">
        <v>108</v>
      </c>
      <c r="V4692" t="s">
        <v>22877</v>
      </c>
      <c r="W4692">
        <v>4788</v>
      </c>
      <c r="X4692">
        <v>272</v>
      </c>
      <c r="Y4692" t="s">
        <v>22878</v>
      </c>
      <c r="Z4692">
        <v>0</v>
      </c>
      <c r="AA4692" t="s">
        <v>22879</v>
      </c>
      <c r="AB4692" t="s">
        <v>22880</v>
      </c>
      <c r="AC4692">
        <v>52</v>
      </c>
      <c r="AD4692">
        <v>64</v>
      </c>
    </row>
    <row r="4693" spans="1:30" x14ac:dyDescent="0.35">
      <c r="A4693" t="s">
        <v>23</v>
      </c>
      <c r="B4693" t="s">
        <v>5637</v>
      </c>
      <c r="C4693" t="s">
        <v>22881</v>
      </c>
      <c r="D4693">
        <v>97</v>
      </c>
      <c r="E4693" s="4">
        <v>650000</v>
      </c>
      <c r="F4693" s="4">
        <v>47985218.06122449</v>
      </c>
      <c r="G4693" s="3">
        <f>movie_metadata[[#This Row],[New_gross]]-movie_metadata[[#This Row],[New_budget]]</f>
        <v>47335218.06122449</v>
      </c>
      <c r="H4693" s="3" t="str">
        <f>IF(movie_metadata[[#This Row],[Profit/Loss_in money]]&gt;0,"Profit","Loss")</f>
        <v>Profit</v>
      </c>
      <c r="I4693" t="s">
        <v>26</v>
      </c>
      <c r="J4693" t="s">
        <v>45</v>
      </c>
      <c r="K4693" t="s">
        <v>1407</v>
      </c>
      <c r="L4693" s="1">
        <v>1985</v>
      </c>
      <c r="M4693" t="s">
        <v>572</v>
      </c>
      <c r="N4693">
        <v>6.9</v>
      </c>
      <c r="O4693">
        <v>1.66</v>
      </c>
      <c r="P4693">
        <v>0</v>
      </c>
      <c r="Q4693">
        <v>46</v>
      </c>
      <c r="R4693">
        <v>350</v>
      </c>
      <c r="S4693">
        <v>33</v>
      </c>
      <c r="T4693" t="s">
        <v>22882</v>
      </c>
      <c r="U4693">
        <v>114</v>
      </c>
      <c r="V4693" t="s">
        <v>20029</v>
      </c>
      <c r="W4693">
        <v>10577</v>
      </c>
      <c r="X4693">
        <v>260</v>
      </c>
      <c r="Y4693" t="s">
        <v>22883</v>
      </c>
      <c r="Z4693">
        <v>1</v>
      </c>
      <c r="AA4693" t="s">
        <v>22884</v>
      </c>
      <c r="AB4693" t="s">
        <v>22885</v>
      </c>
      <c r="AC4693">
        <v>64</v>
      </c>
      <c r="AD4693">
        <v>61</v>
      </c>
    </row>
    <row r="4694" spans="1:30" x14ac:dyDescent="0.35">
      <c r="A4694" t="s">
        <v>739</v>
      </c>
      <c r="B4694" t="s">
        <v>22886</v>
      </c>
      <c r="C4694" t="s">
        <v>22887</v>
      </c>
      <c r="D4694">
        <v>84</v>
      </c>
      <c r="E4694" s="4">
        <v>32750757.152284265</v>
      </c>
      <c r="F4694" s="4">
        <v>25918</v>
      </c>
      <c r="G4694" s="3">
        <f>movie_metadata[[#This Row],[New_gross]]-movie_metadata[[#This Row],[New_budget]]</f>
        <v>-32724839.152284265</v>
      </c>
      <c r="H4694" s="3" t="str">
        <f>IF(movie_metadata[[#This Row],[Profit/Loss_in money]]&gt;0,"Profit","Loss")</f>
        <v>Loss</v>
      </c>
      <c r="I4694" t="s">
        <v>26</v>
      </c>
      <c r="J4694" t="s">
        <v>27</v>
      </c>
      <c r="K4694" t="s">
        <v>6122</v>
      </c>
      <c r="L4694" s="1">
        <v>2002</v>
      </c>
      <c r="M4694" t="s">
        <v>572</v>
      </c>
      <c r="N4694">
        <v>5.8</v>
      </c>
      <c r="O4694">
        <v>1.78</v>
      </c>
      <c r="P4694">
        <v>7</v>
      </c>
      <c r="Q4694">
        <v>8</v>
      </c>
      <c r="R4694">
        <v>0</v>
      </c>
      <c r="S4694">
        <v>36</v>
      </c>
      <c r="T4694" t="s">
        <v>2875</v>
      </c>
      <c r="U4694">
        <v>169</v>
      </c>
      <c r="V4694" t="s">
        <v>22888</v>
      </c>
      <c r="W4694">
        <v>191</v>
      </c>
      <c r="X4694">
        <v>312</v>
      </c>
      <c r="Y4694" t="s">
        <v>22889</v>
      </c>
      <c r="Z4694">
        <v>0</v>
      </c>
      <c r="AA4694" t="s">
        <v>62</v>
      </c>
      <c r="AB4694" t="s">
        <v>22890</v>
      </c>
      <c r="AC4694">
        <v>10</v>
      </c>
      <c r="AD4694">
        <v>80</v>
      </c>
    </row>
    <row r="4695" spans="1:30" x14ac:dyDescent="0.35">
      <c r="A4695" t="s">
        <v>23</v>
      </c>
      <c r="B4695" t="s">
        <v>22891</v>
      </c>
      <c r="C4695" t="s">
        <v>22892</v>
      </c>
      <c r="D4695">
        <v>97</v>
      </c>
      <c r="E4695" s="4">
        <v>900000</v>
      </c>
      <c r="F4695" s="4">
        <v>39098914.305555552</v>
      </c>
      <c r="G4695" s="3">
        <f>movie_metadata[[#This Row],[New_gross]]-movie_metadata[[#This Row],[New_budget]]</f>
        <v>38198914.305555552</v>
      </c>
      <c r="H4695" s="3" t="str">
        <f>IF(movie_metadata[[#This Row],[Profit/Loss_in money]]&gt;0,"Profit","Loss")</f>
        <v>Profit</v>
      </c>
      <c r="I4695" t="s">
        <v>1451</v>
      </c>
      <c r="J4695" t="s">
        <v>254</v>
      </c>
      <c r="K4695" t="s">
        <v>4066</v>
      </c>
      <c r="L4695" s="1">
        <v>2004</v>
      </c>
      <c r="M4695" t="s">
        <v>572</v>
      </c>
      <c r="N4695">
        <v>6</v>
      </c>
      <c r="O4695">
        <v>1.78</v>
      </c>
      <c r="P4695">
        <v>12</v>
      </c>
      <c r="Q4695">
        <v>10</v>
      </c>
      <c r="R4695">
        <v>0</v>
      </c>
      <c r="S4695">
        <v>83</v>
      </c>
      <c r="T4695" t="s">
        <v>6911</v>
      </c>
      <c r="U4695">
        <v>918</v>
      </c>
      <c r="V4695" t="s">
        <v>9415</v>
      </c>
      <c r="W4695">
        <v>369</v>
      </c>
      <c r="X4695">
        <v>1163</v>
      </c>
      <c r="Y4695" t="s">
        <v>22893</v>
      </c>
      <c r="Z4695">
        <v>0</v>
      </c>
      <c r="AA4695" t="s">
        <v>22894</v>
      </c>
      <c r="AB4695" t="s">
        <v>22895</v>
      </c>
      <c r="AC4695">
        <v>5</v>
      </c>
      <c r="AD4695">
        <v>100</v>
      </c>
    </row>
    <row r="4696" spans="1:30" x14ac:dyDescent="0.35">
      <c r="A4696" t="s">
        <v>23</v>
      </c>
      <c r="B4696" t="s">
        <v>22896</v>
      </c>
      <c r="C4696" t="s">
        <v>22897</v>
      </c>
      <c r="D4696">
        <v>91</v>
      </c>
      <c r="E4696" s="4">
        <v>400000</v>
      </c>
      <c r="F4696" s="4">
        <v>82054764.760000005</v>
      </c>
      <c r="G4696" s="3">
        <f>movie_metadata[[#This Row],[New_gross]]-movie_metadata[[#This Row],[New_budget]]</f>
        <v>81654764.760000005</v>
      </c>
      <c r="H4696" s="3" t="str">
        <f>IF(movie_metadata[[#This Row],[Profit/Loss_in money]]&gt;0,"Profit","Loss")</f>
        <v>Profit</v>
      </c>
      <c r="I4696" t="s">
        <v>12456</v>
      </c>
      <c r="J4696" t="s">
        <v>12457</v>
      </c>
      <c r="K4696" t="s">
        <v>3402</v>
      </c>
      <c r="L4696" s="1">
        <v>1972</v>
      </c>
      <c r="M4696" t="s">
        <v>572</v>
      </c>
      <c r="N4696">
        <v>8.1999999999999993</v>
      </c>
      <c r="O4696">
        <v>1.66</v>
      </c>
      <c r="P4696">
        <v>0</v>
      </c>
      <c r="Q4696">
        <v>76</v>
      </c>
      <c r="R4696">
        <v>0</v>
      </c>
      <c r="S4696">
        <v>92</v>
      </c>
      <c r="T4696" t="s">
        <v>22898</v>
      </c>
      <c r="U4696">
        <v>440</v>
      </c>
      <c r="V4696" t="s">
        <v>17486</v>
      </c>
      <c r="W4696">
        <v>19964</v>
      </c>
      <c r="X4696">
        <v>809</v>
      </c>
      <c r="Y4696" t="s">
        <v>22899</v>
      </c>
      <c r="Z4696">
        <v>0</v>
      </c>
      <c r="AA4696" t="s">
        <v>22900</v>
      </c>
      <c r="AB4696" t="s">
        <v>22901</v>
      </c>
      <c r="AC4696">
        <v>197</v>
      </c>
      <c r="AD4696">
        <v>132</v>
      </c>
    </row>
    <row r="4697" spans="1:30" x14ac:dyDescent="0.35">
      <c r="A4697" t="s">
        <v>739</v>
      </c>
      <c r="B4697" t="s">
        <v>22902</v>
      </c>
      <c r="C4697" t="s">
        <v>22903</v>
      </c>
      <c r="D4697">
        <v>123</v>
      </c>
      <c r="E4697" s="4">
        <v>385907</v>
      </c>
      <c r="F4697" s="4">
        <v>76503377.293103442</v>
      </c>
      <c r="G4697" s="3">
        <f>movie_metadata[[#This Row],[New_gross]]-movie_metadata[[#This Row],[New_budget]]</f>
        <v>76117470.293103442</v>
      </c>
      <c r="H4697" s="3" t="str">
        <f>IF(movie_metadata[[#This Row],[Profit/Loss_in money]]&gt;0,"Profit","Loss")</f>
        <v>Profit</v>
      </c>
      <c r="I4697" t="s">
        <v>60</v>
      </c>
      <c r="J4697" t="s">
        <v>27</v>
      </c>
      <c r="K4697" t="s">
        <v>1954</v>
      </c>
      <c r="L4697" s="1">
        <v>1916</v>
      </c>
      <c r="M4697" t="s">
        <v>4815</v>
      </c>
      <c r="N4697">
        <v>8</v>
      </c>
      <c r="O4697">
        <v>1.33</v>
      </c>
      <c r="P4697">
        <v>691</v>
      </c>
      <c r="Q4697">
        <v>69</v>
      </c>
      <c r="R4697">
        <v>204</v>
      </c>
      <c r="S4697">
        <v>9</v>
      </c>
      <c r="T4697" t="s">
        <v>22904</v>
      </c>
      <c r="U4697">
        <v>436</v>
      </c>
      <c r="V4697" t="s">
        <v>17024</v>
      </c>
      <c r="W4697">
        <v>10718</v>
      </c>
      <c r="X4697">
        <v>481</v>
      </c>
      <c r="Y4697" t="s">
        <v>22905</v>
      </c>
      <c r="Z4697">
        <v>1</v>
      </c>
      <c r="AA4697" t="s">
        <v>22906</v>
      </c>
      <c r="AB4697" t="s">
        <v>22907</v>
      </c>
      <c r="AC4697">
        <v>88</v>
      </c>
      <c r="AD4697">
        <v>22</v>
      </c>
    </row>
    <row r="4698" spans="1:30" x14ac:dyDescent="0.35">
      <c r="A4698" t="s">
        <v>23</v>
      </c>
      <c r="B4698" t="s">
        <v>22908</v>
      </c>
      <c r="C4698" t="s">
        <v>22909</v>
      </c>
      <c r="D4698">
        <v>86</v>
      </c>
      <c r="E4698" s="4">
        <v>375000</v>
      </c>
      <c r="F4698" s="4">
        <v>617172</v>
      </c>
      <c r="G4698" s="3">
        <f>movie_metadata[[#This Row],[New_gross]]-movie_metadata[[#This Row],[New_budget]]</f>
        <v>242172</v>
      </c>
      <c r="H4698" s="3" t="str">
        <f>IF(movie_metadata[[#This Row],[Profit/Loss_in money]]&gt;0,"Profit","Loss")</f>
        <v>Profit</v>
      </c>
      <c r="I4698" t="s">
        <v>26</v>
      </c>
      <c r="J4698" t="s">
        <v>27</v>
      </c>
      <c r="K4698" t="s">
        <v>61</v>
      </c>
      <c r="L4698" s="1">
        <v>1997</v>
      </c>
      <c r="M4698" t="s">
        <v>82</v>
      </c>
      <c r="N4698">
        <v>7</v>
      </c>
      <c r="O4698">
        <v>2.35</v>
      </c>
      <c r="P4698">
        <v>672</v>
      </c>
      <c r="Q4698">
        <v>43</v>
      </c>
      <c r="R4698">
        <v>3</v>
      </c>
      <c r="S4698">
        <v>513</v>
      </c>
      <c r="T4698" t="s">
        <v>22910</v>
      </c>
      <c r="U4698">
        <v>643</v>
      </c>
      <c r="V4698" t="s">
        <v>7273</v>
      </c>
      <c r="W4698">
        <v>4407</v>
      </c>
      <c r="X4698">
        <v>2864</v>
      </c>
      <c r="Y4698" t="s">
        <v>22911</v>
      </c>
      <c r="Z4698">
        <v>1</v>
      </c>
      <c r="AA4698" t="s">
        <v>22912</v>
      </c>
      <c r="AB4698" t="s">
        <v>22913</v>
      </c>
      <c r="AC4698">
        <v>75</v>
      </c>
      <c r="AD4698">
        <v>606</v>
      </c>
    </row>
    <row r="4699" spans="1:30" x14ac:dyDescent="0.35">
      <c r="A4699" t="s">
        <v>739</v>
      </c>
      <c r="B4699" t="s">
        <v>22914</v>
      </c>
      <c r="C4699" t="s">
        <v>22915</v>
      </c>
      <c r="D4699">
        <v>100</v>
      </c>
      <c r="E4699" s="4">
        <v>379000</v>
      </c>
      <c r="F4699" s="4">
        <v>2808000</v>
      </c>
      <c r="G4699" s="3">
        <f>movie_metadata[[#This Row],[New_gross]]-movie_metadata[[#This Row],[New_budget]]</f>
        <v>2429000</v>
      </c>
      <c r="H4699" s="3" t="str">
        <f>IF(movie_metadata[[#This Row],[Profit/Loss_in money]]&gt;0,"Profit","Loss")</f>
        <v>Profit</v>
      </c>
      <c r="I4699" t="s">
        <v>26</v>
      </c>
      <c r="J4699" t="s">
        <v>27</v>
      </c>
      <c r="K4699" t="s">
        <v>16953</v>
      </c>
      <c r="L4699" s="1">
        <v>1929</v>
      </c>
      <c r="M4699" t="s">
        <v>15913</v>
      </c>
      <c r="N4699">
        <v>6.3</v>
      </c>
      <c r="O4699">
        <v>1.37</v>
      </c>
      <c r="P4699">
        <v>167</v>
      </c>
      <c r="Q4699">
        <v>36</v>
      </c>
      <c r="R4699">
        <v>4</v>
      </c>
      <c r="S4699">
        <v>4</v>
      </c>
      <c r="T4699" t="s">
        <v>22916</v>
      </c>
      <c r="U4699">
        <v>77</v>
      </c>
      <c r="V4699" t="s">
        <v>22917</v>
      </c>
      <c r="W4699">
        <v>4546</v>
      </c>
      <c r="X4699">
        <v>109</v>
      </c>
      <c r="Y4699" t="s">
        <v>22918</v>
      </c>
      <c r="Z4699">
        <v>8</v>
      </c>
      <c r="AA4699" t="s">
        <v>22919</v>
      </c>
      <c r="AB4699" t="s">
        <v>22920</v>
      </c>
      <c r="AC4699">
        <v>71</v>
      </c>
      <c r="AD4699">
        <v>28</v>
      </c>
    </row>
    <row r="4700" spans="1:30" x14ac:dyDescent="0.35">
      <c r="A4700" t="s">
        <v>23</v>
      </c>
      <c r="B4700" t="s">
        <v>71</v>
      </c>
      <c r="C4700" t="s">
        <v>22921</v>
      </c>
      <c r="D4700">
        <v>96</v>
      </c>
      <c r="E4700" s="4">
        <v>375000</v>
      </c>
      <c r="F4700" s="4">
        <v>64553018.355140187</v>
      </c>
      <c r="G4700" s="3">
        <f>movie_metadata[[#This Row],[New_gross]]-movie_metadata[[#This Row],[New_budget]]</f>
        <v>64178018.355140187</v>
      </c>
      <c r="H4700" s="3" t="str">
        <f>IF(movie_metadata[[#This Row],[Profit/Loss_in money]]&gt;0,"Profit","Loss")</f>
        <v>Profit</v>
      </c>
      <c r="I4700" t="s">
        <v>26</v>
      </c>
      <c r="J4700" t="s">
        <v>27</v>
      </c>
      <c r="K4700" t="s">
        <v>7395</v>
      </c>
      <c r="L4700" s="1">
        <v>1981</v>
      </c>
      <c r="M4700" t="s">
        <v>6708</v>
      </c>
      <c r="N4700">
        <v>7.6</v>
      </c>
      <c r="O4700">
        <v>1.37</v>
      </c>
      <c r="P4700">
        <v>12000</v>
      </c>
      <c r="Q4700">
        <v>304</v>
      </c>
      <c r="R4700">
        <v>0</v>
      </c>
      <c r="S4700">
        <v>58</v>
      </c>
      <c r="T4700" t="s">
        <v>22922</v>
      </c>
      <c r="U4700">
        <v>634</v>
      </c>
      <c r="V4700" t="s">
        <v>14808</v>
      </c>
      <c r="W4700">
        <v>141219</v>
      </c>
      <c r="X4700">
        <v>813</v>
      </c>
      <c r="Y4700" t="s">
        <v>12252</v>
      </c>
      <c r="Z4700">
        <v>0</v>
      </c>
      <c r="AA4700" t="s">
        <v>22923</v>
      </c>
      <c r="AB4700" t="s">
        <v>22924</v>
      </c>
      <c r="AC4700">
        <v>740</v>
      </c>
      <c r="AD4700">
        <v>66</v>
      </c>
    </row>
    <row r="4701" spans="1:30" x14ac:dyDescent="0.35">
      <c r="A4701" t="s">
        <v>23</v>
      </c>
      <c r="B4701" t="s">
        <v>22925</v>
      </c>
      <c r="C4701" t="s">
        <v>22926</v>
      </c>
      <c r="D4701">
        <v>89</v>
      </c>
      <c r="E4701" s="4">
        <v>6000000</v>
      </c>
      <c r="F4701" s="4">
        <v>12843</v>
      </c>
      <c r="G4701" s="3">
        <f>movie_metadata[[#This Row],[New_gross]]-movie_metadata[[#This Row],[New_budget]]</f>
        <v>-5987157</v>
      </c>
      <c r="H4701" s="3" t="str">
        <f>IF(movie_metadata[[#This Row],[Profit/Loss_in money]]&gt;0,"Profit","Loss")</f>
        <v>Loss</v>
      </c>
      <c r="I4701" t="s">
        <v>26</v>
      </c>
      <c r="J4701" t="s">
        <v>1452</v>
      </c>
      <c r="K4701" t="s">
        <v>5534</v>
      </c>
      <c r="L4701" s="1">
        <v>2012</v>
      </c>
      <c r="M4701" t="s">
        <v>4815</v>
      </c>
      <c r="N4701">
        <v>6.1</v>
      </c>
      <c r="O4701">
        <v>2.35</v>
      </c>
      <c r="P4701">
        <v>0</v>
      </c>
      <c r="Q4701">
        <v>279</v>
      </c>
      <c r="R4701">
        <v>33</v>
      </c>
      <c r="S4701">
        <v>118</v>
      </c>
      <c r="T4701" t="s">
        <v>22927</v>
      </c>
      <c r="U4701">
        <v>470</v>
      </c>
      <c r="V4701" t="s">
        <v>22928</v>
      </c>
      <c r="W4701">
        <v>27297</v>
      </c>
      <c r="X4701">
        <v>1233</v>
      </c>
      <c r="Y4701" t="s">
        <v>22929</v>
      </c>
      <c r="Z4701">
        <v>0</v>
      </c>
      <c r="AA4701" t="s">
        <v>22930</v>
      </c>
      <c r="AB4701" t="s">
        <v>22931</v>
      </c>
      <c r="AC4701">
        <v>131</v>
      </c>
      <c r="AD4701">
        <v>378</v>
      </c>
    </row>
    <row r="4702" spans="1:30" x14ac:dyDescent="0.35">
      <c r="A4702" t="s">
        <v>23</v>
      </c>
      <c r="B4702" t="s">
        <v>22932</v>
      </c>
      <c r="C4702" t="s">
        <v>22933</v>
      </c>
      <c r="D4702">
        <v>84</v>
      </c>
      <c r="E4702" s="4">
        <v>450000</v>
      </c>
      <c r="F4702" s="4">
        <v>34151</v>
      </c>
      <c r="G4702" s="3">
        <f>movie_metadata[[#This Row],[New_gross]]-movie_metadata[[#This Row],[New_budget]]</f>
        <v>-415849</v>
      </c>
      <c r="H4702" s="3" t="str">
        <f>IF(movie_metadata[[#This Row],[Profit/Loss_in money]]&gt;0,"Profit","Loss")</f>
        <v>Loss</v>
      </c>
      <c r="I4702" t="s">
        <v>11677</v>
      </c>
      <c r="J4702" t="s">
        <v>20271</v>
      </c>
      <c r="K4702" t="s">
        <v>20301</v>
      </c>
      <c r="L4702" s="1">
        <v>2015</v>
      </c>
      <c r="M4702" t="s">
        <v>60</v>
      </c>
      <c r="N4702">
        <v>7.2</v>
      </c>
      <c r="O4702">
        <v>1.78</v>
      </c>
      <c r="P4702">
        <v>111</v>
      </c>
      <c r="Q4702">
        <v>23</v>
      </c>
      <c r="R4702">
        <v>0</v>
      </c>
      <c r="T4702" t="s">
        <v>60</v>
      </c>
      <c r="U4702">
        <v>3</v>
      </c>
      <c r="V4702" t="s">
        <v>22934</v>
      </c>
      <c r="W4702">
        <v>186</v>
      </c>
      <c r="X4702">
        <v>3</v>
      </c>
      <c r="Y4702" t="s">
        <v>62</v>
      </c>
      <c r="Z4702">
        <v>0</v>
      </c>
      <c r="AA4702" t="s">
        <v>62</v>
      </c>
      <c r="AB4702" t="s">
        <v>22935</v>
      </c>
      <c r="AC4702">
        <v>3</v>
      </c>
    </row>
    <row r="4703" spans="1:30" x14ac:dyDescent="0.35">
      <c r="A4703" t="s">
        <v>23</v>
      </c>
      <c r="B4703" t="s">
        <v>22936</v>
      </c>
      <c r="C4703" t="s">
        <v>22937</v>
      </c>
      <c r="D4703">
        <v>88</v>
      </c>
      <c r="E4703" s="4">
        <v>1750211</v>
      </c>
      <c r="F4703" s="4">
        <v>1523883</v>
      </c>
      <c r="G4703" s="3">
        <f>movie_metadata[[#This Row],[New_gross]]-movie_metadata[[#This Row],[New_budget]]</f>
        <v>-226328</v>
      </c>
      <c r="H4703" s="3" t="str">
        <f>IF(movie_metadata[[#This Row],[Profit/Loss_in money]]&gt;0,"Profit","Loss")</f>
        <v>Loss</v>
      </c>
      <c r="I4703" t="s">
        <v>26</v>
      </c>
      <c r="J4703" t="s">
        <v>27</v>
      </c>
      <c r="K4703" t="s">
        <v>16510</v>
      </c>
      <c r="L4703" s="1">
        <v>2005</v>
      </c>
      <c r="M4703" t="s">
        <v>572</v>
      </c>
      <c r="N4703">
        <v>7.8</v>
      </c>
      <c r="O4703">
        <v>1.85</v>
      </c>
      <c r="P4703">
        <v>0</v>
      </c>
      <c r="Q4703">
        <v>110</v>
      </c>
      <c r="R4703">
        <v>30</v>
      </c>
      <c r="S4703">
        <v>0</v>
      </c>
      <c r="T4703" t="s">
        <v>22938</v>
      </c>
      <c r="U4703">
        <v>15</v>
      </c>
      <c r="V4703" t="s">
        <v>22939</v>
      </c>
      <c r="W4703">
        <v>9037</v>
      </c>
      <c r="X4703">
        <v>15</v>
      </c>
      <c r="Y4703" t="s">
        <v>22940</v>
      </c>
      <c r="Z4703">
        <v>1</v>
      </c>
      <c r="AA4703" t="s">
        <v>22941</v>
      </c>
      <c r="AB4703" t="s">
        <v>22942</v>
      </c>
      <c r="AC4703">
        <v>70</v>
      </c>
      <c r="AD4703">
        <v>0</v>
      </c>
    </row>
    <row r="4704" spans="1:30" x14ac:dyDescent="0.35">
      <c r="A4704" t="s">
        <v>23</v>
      </c>
      <c r="B4704" t="s">
        <v>22943</v>
      </c>
      <c r="C4704" t="s">
        <v>22944</v>
      </c>
      <c r="D4704">
        <v>90</v>
      </c>
      <c r="E4704" s="4">
        <v>350000</v>
      </c>
      <c r="F4704" s="4">
        <v>4000000</v>
      </c>
      <c r="G4704" s="3">
        <f>movie_metadata[[#This Row],[New_gross]]-movie_metadata[[#This Row],[New_budget]]</f>
        <v>3650000</v>
      </c>
      <c r="H4704" s="3" t="str">
        <f>IF(movie_metadata[[#This Row],[Profit/Loss_in money]]&gt;0,"Profit","Loss")</f>
        <v>Profit</v>
      </c>
      <c r="I4704" t="s">
        <v>26</v>
      </c>
      <c r="J4704" t="s">
        <v>27</v>
      </c>
      <c r="K4704" t="s">
        <v>769</v>
      </c>
      <c r="L4704" s="1">
        <v>1987</v>
      </c>
      <c r="M4704" t="s">
        <v>572</v>
      </c>
      <c r="N4704">
        <v>4.7</v>
      </c>
      <c r="O4704">
        <v>1.85</v>
      </c>
      <c r="P4704">
        <v>583</v>
      </c>
      <c r="Q4704">
        <v>40</v>
      </c>
      <c r="R4704">
        <v>44</v>
      </c>
      <c r="S4704">
        <v>93</v>
      </c>
      <c r="T4704" t="s">
        <v>16154</v>
      </c>
      <c r="U4704">
        <v>615</v>
      </c>
      <c r="V4704" t="s">
        <v>18079</v>
      </c>
      <c r="W4704">
        <v>6046</v>
      </c>
      <c r="X4704">
        <v>872</v>
      </c>
      <c r="Y4704" t="s">
        <v>22945</v>
      </c>
      <c r="Z4704">
        <v>0</v>
      </c>
      <c r="AA4704" t="s">
        <v>22946</v>
      </c>
      <c r="AB4704" t="s">
        <v>22947</v>
      </c>
      <c r="AC4704">
        <v>46</v>
      </c>
      <c r="AD4704">
        <v>96</v>
      </c>
    </row>
    <row r="4705" spans="1:30" x14ac:dyDescent="0.35">
      <c r="A4705" t="s">
        <v>23</v>
      </c>
      <c r="B4705" t="s">
        <v>22948</v>
      </c>
      <c r="C4705" t="s">
        <v>22949</v>
      </c>
      <c r="D4705">
        <v>90</v>
      </c>
      <c r="E4705" s="4">
        <v>68968482.12626262</v>
      </c>
      <c r="F4705" s="4">
        <v>84689</v>
      </c>
      <c r="G4705" s="3">
        <f>movie_metadata[[#This Row],[New_gross]]-movie_metadata[[#This Row],[New_budget]]</f>
        <v>-68883793.12626262</v>
      </c>
      <c r="H4705" s="3" t="str">
        <f>IF(movie_metadata[[#This Row],[Profit/Loss_in money]]&gt;0,"Profit","Loss")</f>
        <v>Loss</v>
      </c>
      <c r="I4705" t="s">
        <v>26</v>
      </c>
      <c r="J4705" t="s">
        <v>754</v>
      </c>
      <c r="K4705" t="s">
        <v>61</v>
      </c>
      <c r="L4705" s="1">
        <v>2005</v>
      </c>
      <c r="M4705" t="s">
        <v>5598</v>
      </c>
      <c r="N4705">
        <v>7.5</v>
      </c>
      <c r="O4705">
        <v>2.35</v>
      </c>
      <c r="P4705">
        <v>70</v>
      </c>
      <c r="Q4705">
        <v>45</v>
      </c>
      <c r="R4705">
        <v>0</v>
      </c>
      <c r="S4705">
        <v>0</v>
      </c>
      <c r="T4705" t="s">
        <v>22950</v>
      </c>
      <c r="U4705">
        <v>0</v>
      </c>
      <c r="V4705" t="s">
        <v>22951</v>
      </c>
      <c r="W4705">
        <v>695</v>
      </c>
      <c r="X4705">
        <v>0</v>
      </c>
      <c r="Y4705" t="s">
        <v>22952</v>
      </c>
      <c r="Z4705">
        <v>2</v>
      </c>
      <c r="AA4705" t="s">
        <v>22953</v>
      </c>
      <c r="AB4705" t="s">
        <v>22954</v>
      </c>
      <c r="AC4705">
        <v>16</v>
      </c>
      <c r="AD4705">
        <v>0</v>
      </c>
    </row>
    <row r="4706" spans="1:30" x14ac:dyDescent="0.35">
      <c r="A4706" t="s">
        <v>23</v>
      </c>
      <c r="B4706" t="s">
        <v>60</v>
      </c>
      <c r="C4706" t="s">
        <v>22955</v>
      </c>
      <c r="D4706">
        <v>43</v>
      </c>
      <c r="E4706" s="4">
        <v>36541497.422512971</v>
      </c>
      <c r="F4706" s="4">
        <v>49321125.367567569</v>
      </c>
      <c r="G4706" s="3">
        <f>movie_metadata[[#This Row],[New_gross]]-movie_metadata[[#This Row],[New_budget]]</f>
        <v>12779627.945054598</v>
      </c>
      <c r="H4706" s="3" t="str">
        <f>IF(movie_metadata[[#This Row],[Profit/Loss_in money]]&gt;0,"Profit","Loss")</f>
        <v>Profit</v>
      </c>
      <c r="I4706" t="s">
        <v>26</v>
      </c>
      <c r="J4706" t="s">
        <v>27</v>
      </c>
      <c r="K4706" t="s">
        <v>564</v>
      </c>
      <c r="L4706" s="1">
        <v>2005</v>
      </c>
      <c r="M4706" t="s">
        <v>1113</v>
      </c>
      <c r="N4706">
        <v>6.7</v>
      </c>
      <c r="O4706">
        <v>16</v>
      </c>
      <c r="P4706">
        <v>17000</v>
      </c>
      <c r="Q4706">
        <v>23</v>
      </c>
      <c r="S4706">
        <v>576</v>
      </c>
      <c r="T4706" t="s">
        <v>22956</v>
      </c>
      <c r="U4706">
        <v>2000</v>
      </c>
      <c r="V4706" t="s">
        <v>4046</v>
      </c>
      <c r="W4706">
        <v>72017</v>
      </c>
      <c r="X4706">
        <v>5052</v>
      </c>
      <c r="Y4706" t="s">
        <v>8911</v>
      </c>
      <c r="Z4706">
        <v>6</v>
      </c>
      <c r="AA4706" t="s">
        <v>22957</v>
      </c>
      <c r="AB4706" t="s">
        <v>22958</v>
      </c>
      <c r="AC4706">
        <v>323</v>
      </c>
      <c r="AD4706">
        <v>821</v>
      </c>
    </row>
    <row r="4707" spans="1:30" x14ac:dyDescent="0.35">
      <c r="A4707" t="s">
        <v>23</v>
      </c>
      <c r="B4707" t="s">
        <v>22959</v>
      </c>
      <c r="C4707" t="s">
        <v>22960</v>
      </c>
      <c r="D4707">
        <v>98</v>
      </c>
      <c r="E4707" s="4">
        <v>350000</v>
      </c>
      <c r="F4707" s="4">
        <v>30389904.25</v>
      </c>
      <c r="G4707" s="3">
        <f>movie_metadata[[#This Row],[New_gross]]-movie_metadata[[#This Row],[New_budget]]</f>
        <v>30039904.25</v>
      </c>
      <c r="H4707" s="3" t="str">
        <f>IF(movie_metadata[[#This Row],[Profit/Loss_in money]]&gt;0,"Profit","Loss")</f>
        <v>Profit</v>
      </c>
      <c r="I4707" t="s">
        <v>26</v>
      </c>
      <c r="J4707" t="s">
        <v>27</v>
      </c>
      <c r="K4707" t="s">
        <v>14711</v>
      </c>
      <c r="L4707" s="1">
        <v>2015</v>
      </c>
      <c r="M4707" t="s">
        <v>60</v>
      </c>
      <c r="N4707">
        <v>3.4</v>
      </c>
      <c r="O4707">
        <v>2.35</v>
      </c>
      <c r="P4707">
        <v>240</v>
      </c>
      <c r="Q4707">
        <v>4</v>
      </c>
      <c r="R4707">
        <v>0</v>
      </c>
      <c r="S4707">
        <v>0</v>
      </c>
      <c r="T4707" t="s">
        <v>22961</v>
      </c>
      <c r="U4707">
        <v>196</v>
      </c>
      <c r="V4707" t="s">
        <v>22962</v>
      </c>
      <c r="W4707">
        <v>209</v>
      </c>
      <c r="X4707">
        <v>199</v>
      </c>
      <c r="Y4707" t="s">
        <v>22963</v>
      </c>
      <c r="Z4707">
        <v>2</v>
      </c>
      <c r="AA4707" t="s">
        <v>22964</v>
      </c>
      <c r="AB4707" t="s">
        <v>22965</v>
      </c>
      <c r="AC4707">
        <v>8</v>
      </c>
      <c r="AD4707">
        <v>3</v>
      </c>
    </row>
    <row r="4708" spans="1:30" x14ac:dyDescent="0.35">
      <c r="A4708" t="s">
        <v>739</v>
      </c>
      <c r="B4708" t="s">
        <v>10133</v>
      </c>
      <c r="C4708" t="s">
        <v>22966</v>
      </c>
      <c r="D4708">
        <v>96</v>
      </c>
      <c r="E4708" s="4">
        <v>350000</v>
      </c>
      <c r="F4708" s="4">
        <v>146779107.75</v>
      </c>
      <c r="G4708" s="3">
        <f>movie_metadata[[#This Row],[New_gross]]-movie_metadata[[#This Row],[New_budget]]</f>
        <v>146429107.75</v>
      </c>
      <c r="H4708" s="3" t="str">
        <f>IF(movie_metadata[[#This Row],[Profit/Loss_in money]]&gt;0,"Profit","Loss")</f>
        <v>Profit</v>
      </c>
      <c r="I4708" t="s">
        <v>26</v>
      </c>
      <c r="J4708" t="s">
        <v>27</v>
      </c>
      <c r="K4708" t="s">
        <v>1928</v>
      </c>
      <c r="L4708" s="1">
        <v>1957</v>
      </c>
      <c r="M4708" t="s">
        <v>4815</v>
      </c>
      <c r="N4708">
        <v>8.9</v>
      </c>
      <c r="O4708">
        <v>1.66</v>
      </c>
      <c r="P4708">
        <v>40000</v>
      </c>
      <c r="Q4708">
        <v>177</v>
      </c>
      <c r="R4708">
        <v>0</v>
      </c>
      <c r="S4708">
        <v>253</v>
      </c>
      <c r="T4708" t="s">
        <v>13993</v>
      </c>
      <c r="U4708">
        <v>359</v>
      </c>
      <c r="V4708" t="s">
        <v>12376</v>
      </c>
      <c r="W4708">
        <v>447785</v>
      </c>
      <c r="X4708">
        <v>1433</v>
      </c>
      <c r="Y4708" t="s">
        <v>1772</v>
      </c>
      <c r="Z4708">
        <v>1</v>
      </c>
      <c r="AA4708" t="s">
        <v>22967</v>
      </c>
      <c r="AB4708" t="s">
        <v>22968</v>
      </c>
      <c r="AC4708">
        <v>888</v>
      </c>
      <c r="AD4708">
        <v>259</v>
      </c>
    </row>
    <row r="4709" spans="1:30" x14ac:dyDescent="0.35">
      <c r="A4709" t="s">
        <v>23</v>
      </c>
      <c r="B4709" t="s">
        <v>22969</v>
      </c>
      <c r="C4709" t="s">
        <v>22970</v>
      </c>
      <c r="D4709">
        <v>83</v>
      </c>
      <c r="E4709" s="4">
        <v>37432523.809523806</v>
      </c>
      <c r="F4709" s="4">
        <v>246574</v>
      </c>
      <c r="G4709" s="3">
        <f>movie_metadata[[#This Row],[New_gross]]-movie_metadata[[#This Row],[New_budget]]</f>
        <v>-37185949.809523806</v>
      </c>
      <c r="H4709" s="3" t="str">
        <f>IF(movie_metadata[[#This Row],[Profit/Loss_in money]]&gt;0,"Profit","Loss")</f>
        <v>Loss</v>
      </c>
      <c r="I4709" t="s">
        <v>26</v>
      </c>
      <c r="J4709" t="s">
        <v>27</v>
      </c>
      <c r="K4709" t="s">
        <v>22971</v>
      </c>
      <c r="L4709" s="1">
        <v>2009</v>
      </c>
      <c r="M4709" t="s">
        <v>60</v>
      </c>
      <c r="N4709">
        <v>6.9</v>
      </c>
      <c r="O4709">
        <v>1.85</v>
      </c>
      <c r="P4709">
        <v>675</v>
      </c>
      <c r="Q4709">
        <v>51</v>
      </c>
      <c r="R4709">
        <v>3</v>
      </c>
      <c r="S4709">
        <v>258</v>
      </c>
      <c r="T4709" t="s">
        <v>3383</v>
      </c>
      <c r="U4709">
        <v>812</v>
      </c>
      <c r="V4709" t="s">
        <v>3858</v>
      </c>
      <c r="W4709">
        <v>1272</v>
      </c>
      <c r="X4709">
        <v>1370</v>
      </c>
      <c r="Y4709" t="s">
        <v>12549</v>
      </c>
      <c r="Z4709">
        <v>0</v>
      </c>
      <c r="AA4709" t="s">
        <v>22972</v>
      </c>
      <c r="AB4709" t="s">
        <v>22973</v>
      </c>
      <c r="AC4709">
        <v>15</v>
      </c>
      <c r="AD4709">
        <v>277</v>
      </c>
    </row>
    <row r="4710" spans="1:30" x14ac:dyDescent="0.35">
      <c r="A4710" t="s">
        <v>739</v>
      </c>
      <c r="B4710" t="s">
        <v>19143</v>
      </c>
      <c r="C4710" t="s">
        <v>22974</v>
      </c>
      <c r="D4710">
        <v>65</v>
      </c>
      <c r="E4710" s="4">
        <v>325000</v>
      </c>
      <c r="F4710" s="4">
        <v>82054764.760000005</v>
      </c>
      <c r="G4710" s="3">
        <f>movie_metadata[[#This Row],[New_gross]]-movie_metadata[[#This Row],[New_budget]]</f>
        <v>81729764.760000005</v>
      </c>
      <c r="H4710" s="3" t="str">
        <f>IF(movie_metadata[[#This Row],[Profit/Loss_in money]]&gt;0,"Profit","Loss")</f>
        <v>Profit</v>
      </c>
      <c r="I4710" t="s">
        <v>26</v>
      </c>
      <c r="J4710" t="s">
        <v>27</v>
      </c>
      <c r="K4710" t="s">
        <v>1674</v>
      </c>
      <c r="L4710" s="1">
        <v>1934</v>
      </c>
      <c r="M4710" t="s">
        <v>5598</v>
      </c>
      <c r="N4710">
        <v>8.1999999999999993</v>
      </c>
      <c r="O4710">
        <v>1.37</v>
      </c>
      <c r="P4710">
        <v>0</v>
      </c>
      <c r="Q4710">
        <v>124</v>
      </c>
      <c r="R4710">
        <v>964</v>
      </c>
      <c r="S4710">
        <v>21</v>
      </c>
      <c r="T4710" t="s">
        <v>22975</v>
      </c>
      <c r="U4710">
        <v>380</v>
      </c>
      <c r="V4710" t="s">
        <v>20166</v>
      </c>
      <c r="W4710">
        <v>64888</v>
      </c>
      <c r="X4710">
        <v>540</v>
      </c>
      <c r="Y4710" t="s">
        <v>22976</v>
      </c>
      <c r="Z4710">
        <v>1</v>
      </c>
      <c r="AA4710" t="s">
        <v>22977</v>
      </c>
      <c r="AB4710" t="s">
        <v>22978</v>
      </c>
      <c r="AC4710">
        <v>235</v>
      </c>
      <c r="AD4710">
        <v>114</v>
      </c>
    </row>
    <row r="4711" spans="1:30" x14ac:dyDescent="0.35">
      <c r="A4711" t="s">
        <v>23</v>
      </c>
      <c r="B4711" t="s">
        <v>22979</v>
      </c>
      <c r="C4711" t="s">
        <v>22980</v>
      </c>
      <c r="D4711">
        <v>94</v>
      </c>
      <c r="E4711" s="4">
        <v>37432523.809523806</v>
      </c>
      <c r="F4711" s="4">
        <v>110197</v>
      </c>
      <c r="G4711" s="3">
        <f>movie_metadata[[#This Row],[New_gross]]-movie_metadata[[#This Row],[New_budget]]</f>
        <v>-37322326.809523806</v>
      </c>
      <c r="H4711" s="3" t="str">
        <f>IF(movie_metadata[[#This Row],[Profit/Loss_in money]]&gt;0,"Profit","Loss")</f>
        <v>Loss</v>
      </c>
      <c r="I4711" t="s">
        <v>22981</v>
      </c>
      <c r="J4711" t="s">
        <v>11990</v>
      </c>
      <c r="K4711" t="s">
        <v>4066</v>
      </c>
      <c r="L4711" s="1">
        <v>2009</v>
      </c>
      <c r="M4711" t="s">
        <v>5598</v>
      </c>
      <c r="N4711">
        <v>7.3</v>
      </c>
      <c r="O4711">
        <v>2.35</v>
      </c>
      <c r="P4711">
        <v>13000</v>
      </c>
      <c r="Q4711">
        <v>211</v>
      </c>
      <c r="R4711">
        <v>252</v>
      </c>
      <c r="S4711">
        <v>14</v>
      </c>
      <c r="T4711" t="s">
        <v>22982</v>
      </c>
      <c r="U4711">
        <v>47</v>
      </c>
      <c r="V4711" t="s">
        <v>22983</v>
      </c>
      <c r="W4711">
        <v>44864</v>
      </c>
      <c r="X4711">
        <v>126</v>
      </c>
      <c r="Y4711" t="s">
        <v>22984</v>
      </c>
      <c r="Z4711">
        <v>0</v>
      </c>
      <c r="AA4711" t="s">
        <v>22985</v>
      </c>
      <c r="AB4711" t="s">
        <v>22986</v>
      </c>
      <c r="AC4711">
        <v>170</v>
      </c>
      <c r="AD4711">
        <v>37</v>
      </c>
    </row>
    <row r="4712" spans="1:30" x14ac:dyDescent="0.35">
      <c r="A4712" t="s">
        <v>23</v>
      </c>
      <c r="B4712" t="s">
        <v>22987</v>
      </c>
      <c r="C4712" t="s">
        <v>22988</v>
      </c>
      <c r="D4712">
        <v>112</v>
      </c>
      <c r="E4712" s="4">
        <v>37208648.833333336</v>
      </c>
      <c r="F4712" s="4">
        <v>7707563</v>
      </c>
      <c r="G4712" s="3">
        <f>movie_metadata[[#This Row],[New_gross]]-movie_metadata[[#This Row],[New_budget]]</f>
        <v>-29501085.833333336</v>
      </c>
      <c r="H4712" s="3" t="str">
        <f>IF(movie_metadata[[#This Row],[Profit/Loss_in money]]&gt;0,"Profit","Loss")</f>
        <v>Loss</v>
      </c>
      <c r="I4712" t="s">
        <v>26</v>
      </c>
      <c r="J4712" t="s">
        <v>27</v>
      </c>
      <c r="K4712" t="s">
        <v>21576</v>
      </c>
      <c r="L4712" s="1">
        <v>2003</v>
      </c>
      <c r="M4712" t="s">
        <v>572</v>
      </c>
      <c r="N4712">
        <v>8</v>
      </c>
      <c r="O4712">
        <v>1.85</v>
      </c>
      <c r="P4712">
        <v>0</v>
      </c>
      <c r="Q4712">
        <v>26</v>
      </c>
      <c r="R4712">
        <v>2</v>
      </c>
      <c r="S4712">
        <v>321</v>
      </c>
      <c r="T4712" t="s">
        <v>11300</v>
      </c>
      <c r="U4712">
        <v>786</v>
      </c>
      <c r="V4712" t="s">
        <v>22989</v>
      </c>
      <c r="W4712">
        <v>7687</v>
      </c>
      <c r="X4712">
        <v>2638</v>
      </c>
      <c r="Y4712" t="s">
        <v>22990</v>
      </c>
      <c r="Z4712">
        <v>0</v>
      </c>
      <c r="AA4712" t="s">
        <v>22991</v>
      </c>
      <c r="AB4712" t="s">
        <v>22992</v>
      </c>
      <c r="AC4712">
        <v>32</v>
      </c>
      <c r="AD4712">
        <v>633</v>
      </c>
    </row>
    <row r="4713" spans="1:30" x14ac:dyDescent="0.35">
      <c r="A4713" t="s">
        <v>23</v>
      </c>
      <c r="B4713" t="s">
        <v>8553</v>
      </c>
      <c r="C4713" t="s">
        <v>22993</v>
      </c>
      <c r="D4713">
        <v>102</v>
      </c>
      <c r="E4713" s="4">
        <v>312000</v>
      </c>
      <c r="F4713" s="4">
        <v>1281176</v>
      </c>
      <c r="G4713" s="3">
        <f>movie_metadata[[#This Row],[New_gross]]-movie_metadata[[#This Row],[New_budget]]</f>
        <v>969176</v>
      </c>
      <c r="H4713" s="3" t="str">
        <f>IF(movie_metadata[[#This Row],[Profit/Loss_in money]]&gt;0,"Profit","Loss")</f>
        <v>Profit</v>
      </c>
      <c r="I4713" t="s">
        <v>26</v>
      </c>
      <c r="J4713" t="s">
        <v>27</v>
      </c>
      <c r="K4713" t="s">
        <v>2520</v>
      </c>
      <c r="L4713" s="1">
        <v>1999</v>
      </c>
      <c r="M4713" t="s">
        <v>29</v>
      </c>
      <c r="N4713">
        <v>6.7</v>
      </c>
      <c r="O4713">
        <v>1.85</v>
      </c>
      <c r="P4713">
        <v>121</v>
      </c>
      <c r="Q4713">
        <v>64</v>
      </c>
      <c r="R4713">
        <v>149</v>
      </c>
      <c r="S4713">
        <v>276</v>
      </c>
      <c r="T4713" t="s">
        <v>15707</v>
      </c>
      <c r="U4713">
        <v>409</v>
      </c>
      <c r="V4713" t="s">
        <v>10642</v>
      </c>
      <c r="W4713">
        <v>2932</v>
      </c>
      <c r="X4713">
        <v>1986</v>
      </c>
      <c r="Y4713" t="s">
        <v>13346</v>
      </c>
      <c r="Z4713">
        <v>1</v>
      </c>
      <c r="AA4713" t="s">
        <v>22994</v>
      </c>
      <c r="AB4713" t="s">
        <v>22995</v>
      </c>
      <c r="AC4713">
        <v>73</v>
      </c>
      <c r="AD4713">
        <v>277</v>
      </c>
    </row>
    <row r="4714" spans="1:30" x14ac:dyDescent="0.35">
      <c r="A4714" t="s">
        <v>23</v>
      </c>
      <c r="B4714" t="s">
        <v>22996</v>
      </c>
      <c r="C4714" t="s">
        <v>22997</v>
      </c>
      <c r="D4714">
        <v>98</v>
      </c>
      <c r="E4714" s="4">
        <v>8000000</v>
      </c>
      <c r="F4714" s="4">
        <v>16115878</v>
      </c>
      <c r="G4714" s="3">
        <f>movie_metadata[[#This Row],[New_gross]]-movie_metadata[[#This Row],[New_budget]]</f>
        <v>8115878</v>
      </c>
      <c r="H4714" s="3" t="str">
        <f>IF(movie_metadata[[#This Row],[Profit/Loss_in money]]&gt;0,"Profit","Loss")</f>
        <v>Profit</v>
      </c>
      <c r="I4714" t="s">
        <v>26</v>
      </c>
      <c r="J4714" t="s">
        <v>27</v>
      </c>
      <c r="K4714" t="s">
        <v>22998</v>
      </c>
      <c r="L4714" s="1">
        <v>1995</v>
      </c>
      <c r="M4714" t="s">
        <v>572</v>
      </c>
      <c r="N4714">
        <v>6.6</v>
      </c>
      <c r="O4714">
        <v>2.35</v>
      </c>
      <c r="P4714">
        <v>0</v>
      </c>
      <c r="Q4714">
        <v>56</v>
      </c>
      <c r="R4714">
        <v>10</v>
      </c>
      <c r="S4714">
        <v>912</v>
      </c>
      <c r="T4714" t="s">
        <v>2858</v>
      </c>
      <c r="U4714">
        <v>10000</v>
      </c>
      <c r="V4714" t="s">
        <v>2817</v>
      </c>
      <c r="W4714">
        <v>24438</v>
      </c>
      <c r="X4714">
        <v>13433</v>
      </c>
      <c r="Y4714" t="s">
        <v>2658</v>
      </c>
      <c r="Z4714">
        <v>0</v>
      </c>
      <c r="AA4714" t="s">
        <v>22999</v>
      </c>
      <c r="AB4714" t="s">
        <v>23000</v>
      </c>
      <c r="AC4714">
        <v>194</v>
      </c>
      <c r="AD4714">
        <v>1000</v>
      </c>
    </row>
    <row r="4715" spans="1:30" x14ac:dyDescent="0.35">
      <c r="A4715" t="s">
        <v>23</v>
      </c>
      <c r="B4715" t="s">
        <v>17282</v>
      </c>
      <c r="C4715" t="s">
        <v>23001</v>
      </c>
      <c r="D4715">
        <v>91</v>
      </c>
      <c r="E4715" s="4">
        <v>300000</v>
      </c>
      <c r="F4715" s="4">
        <v>1652472</v>
      </c>
      <c r="G4715" s="3">
        <f>movie_metadata[[#This Row],[New_gross]]-movie_metadata[[#This Row],[New_budget]]</f>
        <v>1352472</v>
      </c>
      <c r="H4715" s="3" t="str">
        <f>IF(movie_metadata[[#This Row],[Profit/Loss_in money]]&gt;0,"Profit","Loss")</f>
        <v>Profit</v>
      </c>
      <c r="I4715" t="s">
        <v>1451</v>
      </c>
      <c r="J4715" t="s">
        <v>1452</v>
      </c>
      <c r="K4715" t="s">
        <v>1674</v>
      </c>
      <c r="L4715" s="1">
        <v>1996</v>
      </c>
      <c r="M4715" t="s">
        <v>572</v>
      </c>
      <c r="N4715">
        <v>6.9</v>
      </c>
      <c r="O4715">
        <v>1.66</v>
      </c>
      <c r="P4715">
        <v>166</v>
      </c>
      <c r="Q4715">
        <v>29</v>
      </c>
      <c r="R4715">
        <v>82</v>
      </c>
      <c r="S4715">
        <v>8</v>
      </c>
      <c r="T4715" t="s">
        <v>18175</v>
      </c>
      <c r="U4715">
        <v>75</v>
      </c>
      <c r="V4715" t="s">
        <v>23002</v>
      </c>
      <c r="W4715">
        <v>2843</v>
      </c>
      <c r="X4715">
        <v>102</v>
      </c>
      <c r="Y4715" t="s">
        <v>23003</v>
      </c>
      <c r="Z4715">
        <v>7</v>
      </c>
      <c r="AA4715" t="s">
        <v>23004</v>
      </c>
      <c r="AB4715" t="s">
        <v>23005</v>
      </c>
      <c r="AC4715">
        <v>25</v>
      </c>
      <c r="AD4715">
        <v>9</v>
      </c>
    </row>
    <row r="4716" spans="1:30" x14ac:dyDescent="0.35">
      <c r="A4716" t="s">
        <v>23</v>
      </c>
      <c r="B4716" t="s">
        <v>6485</v>
      </c>
      <c r="C4716" t="s">
        <v>23006</v>
      </c>
      <c r="D4716">
        <v>80</v>
      </c>
      <c r="E4716" s="4">
        <v>300000</v>
      </c>
      <c r="F4716" s="4">
        <v>2360184</v>
      </c>
      <c r="G4716" s="3">
        <f>movie_metadata[[#This Row],[New_gross]]-movie_metadata[[#This Row],[New_budget]]</f>
        <v>2060184</v>
      </c>
      <c r="H4716" s="3" t="str">
        <f>IF(movie_metadata[[#This Row],[Profit/Loss_in money]]&gt;0,"Profit","Loss")</f>
        <v>Profit</v>
      </c>
      <c r="I4716" t="s">
        <v>26</v>
      </c>
      <c r="J4716" t="s">
        <v>27</v>
      </c>
      <c r="K4716" t="s">
        <v>2520</v>
      </c>
      <c r="L4716" s="1">
        <v>2003</v>
      </c>
      <c r="M4716" t="s">
        <v>29</v>
      </c>
      <c r="N4716">
        <v>7.1</v>
      </c>
      <c r="O4716">
        <v>1.85</v>
      </c>
      <c r="P4716">
        <v>0</v>
      </c>
      <c r="Q4716">
        <v>131</v>
      </c>
      <c r="R4716">
        <v>54</v>
      </c>
      <c r="S4716">
        <v>543</v>
      </c>
      <c r="T4716" t="s">
        <v>2107</v>
      </c>
      <c r="U4716">
        <v>1000</v>
      </c>
      <c r="V4716" t="s">
        <v>423</v>
      </c>
      <c r="W4716">
        <v>18035</v>
      </c>
      <c r="X4716">
        <v>3010</v>
      </c>
      <c r="Y4716" t="s">
        <v>8325</v>
      </c>
      <c r="Z4716">
        <v>3</v>
      </c>
      <c r="AA4716" t="s">
        <v>23007</v>
      </c>
      <c r="AB4716" t="s">
        <v>23008</v>
      </c>
      <c r="AC4716">
        <v>177</v>
      </c>
      <c r="AD4716">
        <v>806</v>
      </c>
    </row>
    <row r="4717" spans="1:30" x14ac:dyDescent="0.35">
      <c r="A4717" t="s">
        <v>23</v>
      </c>
      <c r="B4717" t="s">
        <v>23009</v>
      </c>
      <c r="C4717" t="s">
        <v>23010</v>
      </c>
      <c r="D4717">
        <v>114</v>
      </c>
      <c r="E4717" s="4">
        <v>40299836.065573767</v>
      </c>
      <c r="F4717" s="4">
        <v>33123701.93877551</v>
      </c>
      <c r="G4717" s="3">
        <f>movie_metadata[[#This Row],[New_gross]]-movie_metadata[[#This Row],[New_budget]]</f>
        <v>-7176134.1267982572</v>
      </c>
      <c r="H4717" s="3" t="str">
        <f>IF(movie_metadata[[#This Row],[Profit/Loss_in money]]&gt;0,"Profit","Loss")</f>
        <v>Loss</v>
      </c>
      <c r="I4717" t="s">
        <v>26</v>
      </c>
      <c r="J4717" t="s">
        <v>45</v>
      </c>
      <c r="K4717" t="s">
        <v>3402</v>
      </c>
      <c r="L4717" s="1">
        <v>1998</v>
      </c>
      <c r="M4717" t="s">
        <v>60</v>
      </c>
      <c r="N4717">
        <v>5.6</v>
      </c>
      <c r="O4717">
        <v>1.33</v>
      </c>
      <c r="P4717">
        <v>29</v>
      </c>
      <c r="Q4717">
        <v>4</v>
      </c>
      <c r="R4717">
        <v>7</v>
      </c>
      <c r="S4717">
        <v>2</v>
      </c>
      <c r="T4717" t="s">
        <v>23011</v>
      </c>
      <c r="U4717">
        <v>19</v>
      </c>
      <c r="V4717" t="s">
        <v>23012</v>
      </c>
      <c r="W4717">
        <v>270</v>
      </c>
      <c r="X4717">
        <v>37</v>
      </c>
      <c r="Y4717" t="s">
        <v>23013</v>
      </c>
      <c r="Z4717">
        <v>0</v>
      </c>
      <c r="AA4717" t="s">
        <v>23014</v>
      </c>
      <c r="AB4717" t="s">
        <v>23015</v>
      </c>
      <c r="AC4717">
        <v>7</v>
      </c>
      <c r="AD4717">
        <v>16</v>
      </c>
    </row>
    <row r="4718" spans="1:30" x14ac:dyDescent="0.35">
      <c r="A4718" t="s">
        <v>23</v>
      </c>
      <c r="B4718" t="s">
        <v>20307</v>
      </c>
      <c r="C4718" t="s">
        <v>23016</v>
      </c>
      <c r="D4718">
        <v>76</v>
      </c>
      <c r="E4718" s="4">
        <v>300000</v>
      </c>
      <c r="F4718" s="4">
        <v>255352</v>
      </c>
      <c r="G4718" s="3">
        <f>movie_metadata[[#This Row],[New_gross]]-movie_metadata[[#This Row],[New_budget]]</f>
        <v>-44648</v>
      </c>
      <c r="H4718" s="3" t="str">
        <f>IF(movie_metadata[[#This Row],[Profit/Loss_in money]]&gt;0,"Profit","Loss")</f>
        <v>Loss</v>
      </c>
      <c r="I4718" t="s">
        <v>26</v>
      </c>
      <c r="J4718" t="s">
        <v>27</v>
      </c>
      <c r="K4718" t="s">
        <v>3402</v>
      </c>
      <c r="L4718" s="1">
        <v>2006</v>
      </c>
      <c r="M4718" t="s">
        <v>5598</v>
      </c>
      <c r="N4718">
        <v>6.7</v>
      </c>
      <c r="O4718">
        <v>1.66</v>
      </c>
      <c r="P4718">
        <v>594</v>
      </c>
      <c r="Q4718">
        <v>88</v>
      </c>
      <c r="R4718">
        <v>129</v>
      </c>
      <c r="S4718">
        <v>26</v>
      </c>
      <c r="T4718" t="s">
        <v>23017</v>
      </c>
      <c r="U4718">
        <v>52</v>
      </c>
      <c r="V4718" t="s">
        <v>23018</v>
      </c>
      <c r="W4718">
        <v>4423</v>
      </c>
      <c r="X4718">
        <v>132</v>
      </c>
      <c r="Y4718" t="s">
        <v>23019</v>
      </c>
      <c r="Z4718">
        <v>2</v>
      </c>
      <c r="AA4718" t="s">
        <v>23020</v>
      </c>
      <c r="AB4718" t="s">
        <v>23021</v>
      </c>
      <c r="AC4718">
        <v>57</v>
      </c>
      <c r="AD4718">
        <v>44</v>
      </c>
    </row>
    <row r="4719" spans="1:30" x14ac:dyDescent="0.35">
      <c r="A4719" t="s">
        <v>23</v>
      </c>
      <c r="B4719" t="s">
        <v>20307</v>
      </c>
      <c r="C4719" t="s">
        <v>23022</v>
      </c>
      <c r="D4719">
        <v>80</v>
      </c>
      <c r="E4719" s="4">
        <v>200000</v>
      </c>
      <c r="F4719" s="4">
        <v>856942</v>
      </c>
      <c r="G4719" s="3">
        <f>movie_metadata[[#This Row],[New_gross]]-movie_metadata[[#This Row],[New_budget]]</f>
        <v>656942</v>
      </c>
      <c r="H4719" s="3" t="str">
        <f>IF(movie_metadata[[#This Row],[Profit/Loss_in money]]&gt;0,"Profit","Loss")</f>
        <v>Profit</v>
      </c>
      <c r="I4719" t="s">
        <v>26</v>
      </c>
      <c r="J4719" t="s">
        <v>27</v>
      </c>
      <c r="K4719" t="s">
        <v>3402</v>
      </c>
      <c r="L4719" s="1">
        <v>2008</v>
      </c>
      <c r="M4719" t="s">
        <v>572</v>
      </c>
      <c r="N4719">
        <v>7.1</v>
      </c>
      <c r="O4719">
        <v>1.85</v>
      </c>
      <c r="P4719">
        <v>0</v>
      </c>
      <c r="Q4719">
        <v>189</v>
      </c>
      <c r="R4719">
        <v>129</v>
      </c>
      <c r="S4719">
        <v>26</v>
      </c>
      <c r="T4719" t="s">
        <v>23017</v>
      </c>
      <c r="U4719">
        <v>375</v>
      </c>
      <c r="V4719" t="s">
        <v>19561</v>
      </c>
      <c r="W4719">
        <v>12241</v>
      </c>
      <c r="X4719">
        <v>460</v>
      </c>
      <c r="Y4719" t="s">
        <v>23019</v>
      </c>
      <c r="Z4719">
        <v>1</v>
      </c>
      <c r="AA4719" t="s">
        <v>23023</v>
      </c>
      <c r="AB4719" t="s">
        <v>23024</v>
      </c>
      <c r="AC4719">
        <v>112</v>
      </c>
      <c r="AD4719">
        <v>44</v>
      </c>
    </row>
    <row r="4720" spans="1:30" x14ac:dyDescent="0.35">
      <c r="A4720" t="s">
        <v>23</v>
      </c>
      <c r="B4720" t="s">
        <v>23025</v>
      </c>
      <c r="C4720" t="s">
        <v>23026</v>
      </c>
      <c r="D4720">
        <v>88</v>
      </c>
      <c r="E4720" s="4">
        <v>300000</v>
      </c>
      <c r="F4720" s="4">
        <v>42556838.428571425</v>
      </c>
      <c r="G4720" s="3">
        <f>movie_metadata[[#This Row],[New_gross]]-movie_metadata[[#This Row],[New_budget]]</f>
        <v>42256838.428571425</v>
      </c>
      <c r="H4720" s="3" t="str">
        <f>IF(movie_metadata[[#This Row],[Profit/Loss_in money]]&gt;0,"Profit","Loss")</f>
        <v>Profit</v>
      </c>
      <c r="I4720" t="s">
        <v>26</v>
      </c>
      <c r="J4720" t="s">
        <v>27</v>
      </c>
      <c r="K4720" t="s">
        <v>3402</v>
      </c>
      <c r="L4720" s="1">
        <v>2010</v>
      </c>
      <c r="M4720" t="s">
        <v>572</v>
      </c>
      <c r="N4720">
        <v>5.2</v>
      </c>
      <c r="O4720">
        <v>2.35</v>
      </c>
      <c r="P4720">
        <v>92</v>
      </c>
      <c r="Q4720">
        <v>20</v>
      </c>
      <c r="R4720">
        <v>5</v>
      </c>
      <c r="S4720">
        <v>301</v>
      </c>
      <c r="T4720" t="s">
        <v>17335</v>
      </c>
      <c r="U4720">
        <v>795</v>
      </c>
      <c r="V4720" t="s">
        <v>9391</v>
      </c>
      <c r="W4720">
        <v>554</v>
      </c>
      <c r="X4720">
        <v>1884</v>
      </c>
      <c r="Y4720" t="s">
        <v>14143</v>
      </c>
      <c r="Z4720">
        <v>0</v>
      </c>
      <c r="AA4720" t="s">
        <v>23027</v>
      </c>
      <c r="AB4720" t="s">
        <v>23028</v>
      </c>
      <c r="AC4720">
        <v>23</v>
      </c>
      <c r="AD4720">
        <v>659</v>
      </c>
    </row>
    <row r="4721" spans="1:30" x14ac:dyDescent="0.35">
      <c r="A4721" t="s">
        <v>23</v>
      </c>
      <c r="B4721" t="s">
        <v>23029</v>
      </c>
      <c r="C4721" t="s">
        <v>23030</v>
      </c>
      <c r="D4721">
        <v>110</v>
      </c>
      <c r="E4721" s="4">
        <v>300000</v>
      </c>
      <c r="F4721" s="4">
        <v>52256060.75</v>
      </c>
      <c r="G4721" s="3">
        <f>movie_metadata[[#This Row],[New_gross]]-movie_metadata[[#This Row],[New_budget]]</f>
        <v>51956060.75</v>
      </c>
      <c r="H4721" s="3" t="str">
        <f>IF(movie_metadata[[#This Row],[Profit/Loss_in money]]&gt;0,"Profit","Loss")</f>
        <v>Profit</v>
      </c>
      <c r="I4721" t="s">
        <v>1451</v>
      </c>
      <c r="J4721" t="s">
        <v>1452</v>
      </c>
      <c r="K4721" t="s">
        <v>4814</v>
      </c>
      <c r="L4721" s="1">
        <v>1965</v>
      </c>
      <c r="M4721" t="s">
        <v>4815</v>
      </c>
      <c r="N4721">
        <v>7.7</v>
      </c>
      <c r="O4721">
        <v>2.35</v>
      </c>
      <c r="P4721">
        <v>2000</v>
      </c>
      <c r="Q4721">
        <v>96</v>
      </c>
      <c r="R4721">
        <v>0</v>
      </c>
      <c r="S4721">
        <v>0</v>
      </c>
      <c r="T4721" t="s">
        <v>23031</v>
      </c>
      <c r="U4721">
        <v>710</v>
      </c>
      <c r="V4721" t="s">
        <v>20837</v>
      </c>
      <c r="W4721">
        <v>19386</v>
      </c>
      <c r="X4721">
        <v>967</v>
      </c>
      <c r="Y4721" t="s">
        <v>23032</v>
      </c>
      <c r="Z4721">
        <v>1</v>
      </c>
      <c r="AA4721" t="s">
        <v>23033</v>
      </c>
      <c r="AB4721" t="s">
        <v>23034</v>
      </c>
      <c r="AC4721">
        <v>74</v>
      </c>
      <c r="AD4721">
        <v>257</v>
      </c>
    </row>
    <row r="4722" spans="1:30" x14ac:dyDescent="0.35">
      <c r="A4722" t="s">
        <v>23</v>
      </c>
      <c r="B4722" t="s">
        <v>23035</v>
      </c>
      <c r="C4722" t="s">
        <v>23036</v>
      </c>
      <c r="D4722">
        <v>104</v>
      </c>
      <c r="E4722" s="4">
        <v>68968482.12626262</v>
      </c>
      <c r="F4722" s="4">
        <v>32631</v>
      </c>
      <c r="G4722" s="3">
        <f>movie_metadata[[#This Row],[New_gross]]-movie_metadata[[#This Row],[New_budget]]</f>
        <v>-68935851.12626262</v>
      </c>
      <c r="H4722" s="3" t="str">
        <f>IF(movie_metadata[[#This Row],[Profit/Loss_in money]]&gt;0,"Profit","Loss")</f>
        <v>Loss</v>
      </c>
      <c r="I4722" t="s">
        <v>26</v>
      </c>
      <c r="J4722" t="s">
        <v>23037</v>
      </c>
      <c r="K4722" t="s">
        <v>61</v>
      </c>
      <c r="L4722" s="1">
        <v>2005</v>
      </c>
      <c r="M4722" t="s">
        <v>4815</v>
      </c>
      <c r="N4722">
        <v>7.5</v>
      </c>
      <c r="O4722">
        <v>2.35</v>
      </c>
      <c r="P4722">
        <v>50</v>
      </c>
      <c r="Q4722">
        <v>27</v>
      </c>
      <c r="R4722">
        <v>0</v>
      </c>
      <c r="T4722" t="s">
        <v>23038</v>
      </c>
      <c r="U4722">
        <v>2</v>
      </c>
      <c r="V4722" t="s">
        <v>23039</v>
      </c>
      <c r="W4722">
        <v>291</v>
      </c>
      <c r="X4722">
        <v>2</v>
      </c>
      <c r="Y4722" t="s">
        <v>62</v>
      </c>
      <c r="Z4722">
        <v>1</v>
      </c>
      <c r="AA4722" t="s">
        <v>62</v>
      </c>
      <c r="AB4722" t="s">
        <v>23040</v>
      </c>
      <c r="AC4722">
        <v>8</v>
      </c>
      <c r="AD4722">
        <v>0</v>
      </c>
    </row>
    <row r="4723" spans="1:30" x14ac:dyDescent="0.35">
      <c r="A4723" t="s">
        <v>23</v>
      </c>
      <c r="B4723" t="s">
        <v>22452</v>
      </c>
      <c r="C4723" t="s">
        <v>23041</v>
      </c>
      <c r="D4723">
        <v>102</v>
      </c>
      <c r="E4723" s="4">
        <v>300000</v>
      </c>
      <c r="F4723" s="4">
        <v>16892</v>
      </c>
      <c r="G4723" s="3">
        <f>movie_metadata[[#This Row],[New_gross]]-movie_metadata[[#This Row],[New_budget]]</f>
        <v>-283108</v>
      </c>
      <c r="H4723" s="3" t="str">
        <f>IF(movie_metadata[[#This Row],[Profit/Loss_in money]]&gt;0,"Profit","Loss")</f>
        <v>Loss</v>
      </c>
      <c r="I4723" t="s">
        <v>26</v>
      </c>
      <c r="J4723" t="s">
        <v>5596</v>
      </c>
      <c r="K4723" t="s">
        <v>61</v>
      </c>
      <c r="L4723" s="1">
        <v>2001</v>
      </c>
      <c r="M4723" t="s">
        <v>60</v>
      </c>
      <c r="N4723">
        <v>7.6</v>
      </c>
      <c r="O4723">
        <v>1.85</v>
      </c>
      <c r="P4723">
        <v>379</v>
      </c>
      <c r="Q4723">
        <v>15</v>
      </c>
      <c r="R4723">
        <v>95</v>
      </c>
      <c r="T4723" t="s">
        <v>60</v>
      </c>
      <c r="V4723" t="s">
        <v>62</v>
      </c>
      <c r="W4723">
        <v>341</v>
      </c>
      <c r="X4723">
        <v>0</v>
      </c>
      <c r="Y4723" t="s">
        <v>62</v>
      </c>
      <c r="Z4723">
        <v>0</v>
      </c>
      <c r="AA4723" t="s">
        <v>23042</v>
      </c>
      <c r="AB4723" t="s">
        <v>23043</v>
      </c>
      <c r="AC4723">
        <v>12</v>
      </c>
    </row>
    <row r="4724" spans="1:30" x14ac:dyDescent="0.35">
      <c r="A4724" t="s">
        <v>739</v>
      </c>
      <c r="B4724" t="s">
        <v>23044</v>
      </c>
      <c r="C4724" t="s">
        <v>23045</v>
      </c>
      <c r="D4724">
        <v>95</v>
      </c>
      <c r="E4724" s="4">
        <v>160000</v>
      </c>
      <c r="F4724" s="4">
        <v>12438</v>
      </c>
      <c r="G4724" s="3">
        <f>movie_metadata[[#This Row],[New_gross]]-movie_metadata[[#This Row],[New_budget]]</f>
        <v>-147562</v>
      </c>
      <c r="H4724" s="3" t="str">
        <f>IF(movie_metadata[[#This Row],[Profit/Loss_in money]]&gt;0,"Profit","Loss")</f>
        <v>Loss</v>
      </c>
      <c r="I4724" t="s">
        <v>26</v>
      </c>
      <c r="J4724" t="s">
        <v>27</v>
      </c>
      <c r="K4724" t="s">
        <v>206</v>
      </c>
      <c r="L4724" s="1">
        <v>1964</v>
      </c>
      <c r="M4724" t="s">
        <v>4815</v>
      </c>
      <c r="N4724">
        <v>8.1</v>
      </c>
      <c r="O4724">
        <v>2.35</v>
      </c>
      <c r="P4724">
        <v>363</v>
      </c>
      <c r="Q4724">
        <v>24</v>
      </c>
      <c r="R4724">
        <v>0</v>
      </c>
      <c r="S4724">
        <v>87</v>
      </c>
      <c r="T4724" t="s">
        <v>3642</v>
      </c>
      <c r="U4724">
        <v>581</v>
      </c>
      <c r="V4724" t="s">
        <v>8377</v>
      </c>
      <c r="W4724">
        <v>891</v>
      </c>
      <c r="X4724">
        <v>835</v>
      </c>
      <c r="Y4724" t="s">
        <v>23046</v>
      </c>
      <c r="Z4724">
        <v>1</v>
      </c>
      <c r="AA4724" t="s">
        <v>23047</v>
      </c>
      <c r="AB4724" t="s">
        <v>23048</v>
      </c>
      <c r="AC4724">
        <v>26</v>
      </c>
      <c r="AD4724">
        <v>99</v>
      </c>
    </row>
    <row r="4725" spans="1:30" x14ac:dyDescent="0.35">
      <c r="A4725" t="s">
        <v>23</v>
      </c>
      <c r="B4725" t="s">
        <v>17639</v>
      </c>
      <c r="C4725" t="s">
        <v>23049</v>
      </c>
      <c r="D4725">
        <v>94</v>
      </c>
      <c r="E4725" s="4">
        <v>300000</v>
      </c>
      <c r="F4725" s="4">
        <v>40542</v>
      </c>
      <c r="G4725" s="3">
        <f>movie_metadata[[#This Row],[New_gross]]-movie_metadata[[#This Row],[New_budget]]</f>
        <v>-259458</v>
      </c>
      <c r="H4725" s="3" t="str">
        <f>IF(movie_metadata[[#This Row],[Profit/Loss_in money]]&gt;0,"Profit","Loss")</f>
        <v>Loss</v>
      </c>
      <c r="I4725" t="s">
        <v>26</v>
      </c>
      <c r="J4725" t="s">
        <v>27</v>
      </c>
      <c r="K4725" t="s">
        <v>206</v>
      </c>
      <c r="L4725" s="1">
        <v>1997</v>
      </c>
      <c r="M4725" t="s">
        <v>572</v>
      </c>
      <c r="N4725">
        <v>5.5</v>
      </c>
      <c r="O4725">
        <v>2.35</v>
      </c>
      <c r="P4725">
        <v>26</v>
      </c>
      <c r="Q4725">
        <v>16</v>
      </c>
      <c r="R4725">
        <v>37</v>
      </c>
      <c r="S4725">
        <v>104</v>
      </c>
      <c r="T4725" t="s">
        <v>23050</v>
      </c>
      <c r="U4725">
        <v>318</v>
      </c>
      <c r="V4725" t="s">
        <v>7853</v>
      </c>
      <c r="W4725">
        <v>294</v>
      </c>
      <c r="X4725">
        <v>751</v>
      </c>
      <c r="Y4725" t="s">
        <v>21641</v>
      </c>
      <c r="Z4725">
        <v>0</v>
      </c>
      <c r="AA4725" t="s">
        <v>23051</v>
      </c>
      <c r="AB4725" t="s">
        <v>23052</v>
      </c>
      <c r="AC4725">
        <v>16</v>
      </c>
      <c r="AD4725">
        <v>157</v>
      </c>
    </row>
    <row r="4726" spans="1:30" x14ac:dyDescent="0.35">
      <c r="A4726" t="s">
        <v>23</v>
      </c>
      <c r="B4726" t="s">
        <v>23053</v>
      </c>
      <c r="C4726" t="s">
        <v>23054</v>
      </c>
      <c r="D4726">
        <v>109</v>
      </c>
      <c r="E4726" s="4">
        <v>200000</v>
      </c>
      <c r="F4726" s="4">
        <v>5199</v>
      </c>
      <c r="G4726" s="3">
        <f>movie_metadata[[#This Row],[New_gross]]-movie_metadata[[#This Row],[New_budget]]</f>
        <v>-194801</v>
      </c>
      <c r="H4726" s="3" t="str">
        <f>IF(movie_metadata[[#This Row],[Profit/Loss_in money]]&gt;0,"Profit","Loss")</f>
        <v>Loss</v>
      </c>
      <c r="I4726" t="s">
        <v>26</v>
      </c>
      <c r="J4726" t="s">
        <v>27</v>
      </c>
      <c r="K4726" t="s">
        <v>3787</v>
      </c>
      <c r="L4726" s="1">
        <v>2004</v>
      </c>
      <c r="M4726" t="s">
        <v>572</v>
      </c>
      <c r="N4726">
        <v>6.6</v>
      </c>
      <c r="O4726">
        <v>2.35</v>
      </c>
      <c r="P4726">
        <v>30</v>
      </c>
      <c r="Q4726">
        <v>13</v>
      </c>
      <c r="R4726">
        <v>3</v>
      </c>
      <c r="S4726">
        <v>25</v>
      </c>
      <c r="T4726" t="s">
        <v>14948</v>
      </c>
      <c r="U4726">
        <v>54</v>
      </c>
      <c r="V4726" t="s">
        <v>23055</v>
      </c>
      <c r="W4726">
        <v>720</v>
      </c>
      <c r="X4726">
        <v>185</v>
      </c>
      <c r="Y4726" t="s">
        <v>23056</v>
      </c>
      <c r="Z4726">
        <v>0</v>
      </c>
      <c r="AA4726" t="s">
        <v>23057</v>
      </c>
      <c r="AB4726" t="s">
        <v>23058</v>
      </c>
      <c r="AC4726">
        <v>23</v>
      </c>
      <c r="AD4726">
        <v>53</v>
      </c>
    </row>
    <row r="4727" spans="1:30" x14ac:dyDescent="0.35">
      <c r="A4727" t="s">
        <v>23</v>
      </c>
      <c r="B4727" t="s">
        <v>23059</v>
      </c>
      <c r="C4727" t="s">
        <v>23060</v>
      </c>
      <c r="D4727">
        <v>90</v>
      </c>
      <c r="E4727" s="4">
        <v>350000</v>
      </c>
      <c r="F4727" s="4">
        <v>7888703</v>
      </c>
      <c r="G4727" s="3">
        <f>movie_metadata[[#This Row],[New_gross]]-movie_metadata[[#This Row],[New_budget]]</f>
        <v>7538703</v>
      </c>
      <c r="H4727" s="3" t="str">
        <f>IF(movie_metadata[[#This Row],[Profit/Loss_in money]]&gt;0,"Profit","Loss")</f>
        <v>Profit</v>
      </c>
      <c r="I4727" t="s">
        <v>26</v>
      </c>
      <c r="J4727" t="s">
        <v>27</v>
      </c>
      <c r="K4727" t="s">
        <v>54</v>
      </c>
      <c r="L4727" s="1">
        <v>2009</v>
      </c>
      <c r="M4727" t="s">
        <v>29</v>
      </c>
      <c r="N4727">
        <v>3.2</v>
      </c>
      <c r="O4727">
        <v>2.35</v>
      </c>
      <c r="P4727">
        <v>53</v>
      </c>
      <c r="Q4727">
        <v>8</v>
      </c>
      <c r="R4727">
        <v>0</v>
      </c>
      <c r="S4727">
        <v>32</v>
      </c>
      <c r="T4727" t="s">
        <v>23061</v>
      </c>
      <c r="U4727">
        <v>502</v>
      </c>
      <c r="V4727" t="s">
        <v>23062</v>
      </c>
      <c r="W4727">
        <v>476</v>
      </c>
      <c r="X4727">
        <v>689</v>
      </c>
      <c r="Y4727" t="s">
        <v>23063</v>
      </c>
      <c r="Z4727">
        <v>0</v>
      </c>
      <c r="AA4727" t="s">
        <v>23064</v>
      </c>
      <c r="AB4727" t="s">
        <v>23065</v>
      </c>
      <c r="AC4727">
        <v>18</v>
      </c>
      <c r="AD4727">
        <v>119</v>
      </c>
    </row>
    <row r="4728" spans="1:30" x14ac:dyDescent="0.35">
      <c r="A4728" t="s">
        <v>23</v>
      </c>
      <c r="B4728" t="s">
        <v>23066</v>
      </c>
      <c r="C4728" t="s">
        <v>23067</v>
      </c>
      <c r="D4728">
        <v>110</v>
      </c>
      <c r="E4728" s="4">
        <v>35363302.854166664</v>
      </c>
      <c r="F4728" s="4">
        <v>1711</v>
      </c>
      <c r="G4728" s="3">
        <f>movie_metadata[[#This Row],[New_gross]]-movie_metadata[[#This Row],[New_budget]]</f>
        <v>-35361591.854166664</v>
      </c>
      <c r="H4728" s="3" t="str">
        <f>IF(movie_metadata[[#This Row],[Profit/Loss_in money]]&gt;0,"Profit","Loss")</f>
        <v>Loss</v>
      </c>
      <c r="I4728" t="s">
        <v>26</v>
      </c>
      <c r="J4728" t="s">
        <v>27</v>
      </c>
      <c r="K4728" t="s">
        <v>6189</v>
      </c>
      <c r="L4728" s="1">
        <v>2015</v>
      </c>
      <c r="M4728" t="s">
        <v>60</v>
      </c>
      <c r="N4728">
        <v>6.6</v>
      </c>
      <c r="O4728">
        <v>2.35</v>
      </c>
      <c r="P4728">
        <v>175</v>
      </c>
      <c r="Q4728">
        <v>4</v>
      </c>
      <c r="R4728">
        <v>44</v>
      </c>
      <c r="S4728">
        <v>221</v>
      </c>
      <c r="T4728" t="s">
        <v>23068</v>
      </c>
      <c r="U4728">
        <v>644</v>
      </c>
      <c r="V4728" t="s">
        <v>23069</v>
      </c>
      <c r="W4728">
        <v>82</v>
      </c>
      <c r="X4728">
        <v>1440</v>
      </c>
      <c r="Y4728" t="s">
        <v>23070</v>
      </c>
      <c r="Z4728">
        <v>0</v>
      </c>
      <c r="AA4728" t="s">
        <v>62</v>
      </c>
      <c r="AB4728" t="s">
        <v>23071</v>
      </c>
      <c r="AC4728">
        <v>1</v>
      </c>
      <c r="AD4728">
        <v>503</v>
      </c>
    </row>
    <row r="4729" spans="1:30" x14ac:dyDescent="0.35">
      <c r="A4729" t="s">
        <v>23</v>
      </c>
      <c r="B4729" t="s">
        <v>23072</v>
      </c>
      <c r="C4729" t="s">
        <v>23073</v>
      </c>
      <c r="D4729">
        <v>80</v>
      </c>
      <c r="E4729" s="4">
        <v>300000</v>
      </c>
      <c r="F4729" s="4">
        <v>37462652.234482758</v>
      </c>
      <c r="G4729" s="3">
        <f>movie_metadata[[#This Row],[New_gross]]-movie_metadata[[#This Row],[New_budget]]</f>
        <v>37162652.234482758</v>
      </c>
      <c r="H4729" s="3" t="str">
        <f>IF(movie_metadata[[#This Row],[Profit/Loss_in money]]&gt;0,"Profit","Loss")</f>
        <v>Profit</v>
      </c>
      <c r="I4729" t="s">
        <v>26</v>
      </c>
      <c r="J4729" t="s">
        <v>27</v>
      </c>
      <c r="K4729" t="s">
        <v>23074</v>
      </c>
      <c r="L4729" s="1">
        <v>1975</v>
      </c>
      <c r="M4729" t="s">
        <v>572</v>
      </c>
      <c r="N4729">
        <v>6.2</v>
      </c>
      <c r="O4729">
        <v>1.85</v>
      </c>
      <c r="P4729">
        <v>0</v>
      </c>
      <c r="Q4729">
        <v>164</v>
      </c>
      <c r="R4729">
        <v>43</v>
      </c>
      <c r="S4729">
        <v>668</v>
      </c>
      <c r="T4729" t="s">
        <v>4638</v>
      </c>
      <c r="U4729">
        <v>13000</v>
      </c>
      <c r="V4729" t="s">
        <v>1777</v>
      </c>
      <c r="W4729">
        <v>19875</v>
      </c>
      <c r="X4729">
        <v>14950</v>
      </c>
      <c r="Y4729" t="s">
        <v>6010</v>
      </c>
      <c r="Z4729">
        <v>0</v>
      </c>
      <c r="AA4729" t="s">
        <v>23075</v>
      </c>
      <c r="AB4729" t="s">
        <v>23076</v>
      </c>
      <c r="AC4729">
        <v>147</v>
      </c>
      <c r="AD4729">
        <v>926</v>
      </c>
    </row>
    <row r="4730" spans="1:30" x14ac:dyDescent="0.35">
      <c r="A4730" t="s">
        <v>23</v>
      </c>
      <c r="B4730" t="s">
        <v>23077</v>
      </c>
      <c r="C4730" t="s">
        <v>23078</v>
      </c>
      <c r="D4730">
        <v>95</v>
      </c>
      <c r="E4730" s="4">
        <v>300000</v>
      </c>
      <c r="F4730" s="4">
        <v>2468</v>
      </c>
      <c r="G4730" s="3">
        <f>movie_metadata[[#This Row],[New_gross]]-movie_metadata[[#This Row],[New_budget]]</f>
        <v>-297532</v>
      </c>
      <c r="H4730" s="3" t="str">
        <f>IF(movie_metadata[[#This Row],[Profit/Loss_in money]]&gt;0,"Profit","Loss")</f>
        <v>Loss</v>
      </c>
      <c r="I4730" t="s">
        <v>26</v>
      </c>
      <c r="J4730" t="s">
        <v>27</v>
      </c>
      <c r="K4730" t="s">
        <v>10401</v>
      </c>
      <c r="L4730" s="1">
        <v>2014</v>
      </c>
      <c r="M4730" t="s">
        <v>572</v>
      </c>
      <c r="N4730">
        <v>4.8</v>
      </c>
      <c r="O4730">
        <v>1.85</v>
      </c>
      <c r="P4730">
        <v>261</v>
      </c>
      <c r="Q4730">
        <v>10</v>
      </c>
      <c r="R4730">
        <v>0</v>
      </c>
      <c r="S4730">
        <v>309</v>
      </c>
      <c r="T4730" t="s">
        <v>4616</v>
      </c>
      <c r="U4730">
        <v>685</v>
      </c>
      <c r="V4730" t="s">
        <v>9083</v>
      </c>
      <c r="W4730">
        <v>241</v>
      </c>
      <c r="X4730">
        <v>2048</v>
      </c>
      <c r="Y4730" t="s">
        <v>12530</v>
      </c>
      <c r="Z4730">
        <v>3</v>
      </c>
      <c r="AA4730" t="s">
        <v>23079</v>
      </c>
      <c r="AB4730" t="s">
        <v>23080</v>
      </c>
      <c r="AC4730">
        <v>5</v>
      </c>
      <c r="AD4730">
        <v>665</v>
      </c>
    </row>
    <row r="4731" spans="1:30" x14ac:dyDescent="0.35">
      <c r="A4731" t="s">
        <v>60</v>
      </c>
      <c r="B4731" t="s">
        <v>23081</v>
      </c>
      <c r="C4731" t="s">
        <v>23082</v>
      </c>
      <c r="D4731">
        <v>94</v>
      </c>
      <c r="E4731" s="4">
        <v>31223535.714285713</v>
      </c>
      <c r="F4731" s="4">
        <v>27322043.428571429</v>
      </c>
      <c r="G4731" s="3">
        <f>movie_metadata[[#This Row],[New_gross]]-movie_metadata[[#This Row],[New_budget]]</f>
        <v>-3901492.2857142836</v>
      </c>
      <c r="H4731" s="3" t="str">
        <f>IF(movie_metadata[[#This Row],[Profit/Loss_in money]]&gt;0,"Profit","Loss")</f>
        <v>Loss</v>
      </c>
      <c r="I4731" t="s">
        <v>26</v>
      </c>
      <c r="J4731" t="s">
        <v>27</v>
      </c>
      <c r="K4731" t="s">
        <v>6392</v>
      </c>
      <c r="L4731" s="1">
        <v>1990</v>
      </c>
      <c r="M4731" t="s">
        <v>572</v>
      </c>
      <c r="N4731">
        <v>4.5</v>
      </c>
      <c r="O4731">
        <v>2.35</v>
      </c>
      <c r="P4731">
        <v>4</v>
      </c>
      <c r="Q4731">
        <v>1</v>
      </c>
      <c r="R4731">
        <v>0</v>
      </c>
      <c r="S4731">
        <v>87</v>
      </c>
      <c r="T4731" t="s">
        <v>23083</v>
      </c>
      <c r="U4731">
        <v>156</v>
      </c>
      <c r="V4731" t="s">
        <v>23084</v>
      </c>
      <c r="W4731">
        <v>47</v>
      </c>
      <c r="X4731">
        <v>544</v>
      </c>
      <c r="Y4731" t="s">
        <v>23085</v>
      </c>
      <c r="Z4731">
        <v>0</v>
      </c>
      <c r="AA4731" t="s">
        <v>23086</v>
      </c>
      <c r="AB4731" t="s">
        <v>23087</v>
      </c>
      <c r="AC4731">
        <v>4</v>
      </c>
      <c r="AD4731">
        <v>102</v>
      </c>
    </row>
    <row r="4732" spans="1:30" x14ac:dyDescent="0.35">
      <c r="A4732" t="s">
        <v>23</v>
      </c>
      <c r="B4732" t="s">
        <v>23088</v>
      </c>
      <c r="C4732" t="s">
        <v>23089</v>
      </c>
      <c r="D4732">
        <v>98</v>
      </c>
      <c r="E4732" s="4">
        <v>300000</v>
      </c>
      <c r="F4732" s="4">
        <v>54058783.513157897</v>
      </c>
      <c r="G4732" s="3">
        <f>movie_metadata[[#This Row],[New_gross]]-movie_metadata[[#This Row],[New_budget]]</f>
        <v>53758783.513157897</v>
      </c>
      <c r="H4732" s="3" t="str">
        <f>IF(movie_metadata[[#This Row],[Profit/Loss_in money]]&gt;0,"Profit","Loss")</f>
        <v>Profit</v>
      </c>
      <c r="I4732" t="s">
        <v>26</v>
      </c>
      <c r="J4732" t="s">
        <v>27</v>
      </c>
      <c r="K4732" t="s">
        <v>1407</v>
      </c>
      <c r="L4732" s="1">
        <v>2010</v>
      </c>
      <c r="M4732" t="s">
        <v>572</v>
      </c>
      <c r="N4732">
        <v>7.2</v>
      </c>
      <c r="O4732">
        <v>2.35</v>
      </c>
      <c r="P4732">
        <v>7</v>
      </c>
      <c r="Q4732">
        <v>8</v>
      </c>
      <c r="R4732">
        <v>3</v>
      </c>
      <c r="S4732">
        <v>248</v>
      </c>
      <c r="T4732" t="s">
        <v>23090</v>
      </c>
      <c r="U4732">
        <v>500</v>
      </c>
      <c r="V4732" t="s">
        <v>10712</v>
      </c>
      <c r="W4732">
        <v>95</v>
      </c>
      <c r="X4732">
        <v>1545</v>
      </c>
      <c r="Y4732" t="s">
        <v>23091</v>
      </c>
      <c r="Z4732">
        <v>7</v>
      </c>
      <c r="AA4732" t="s">
        <v>23092</v>
      </c>
      <c r="AB4732" t="s">
        <v>23093</v>
      </c>
      <c r="AC4732">
        <v>7</v>
      </c>
      <c r="AD4732">
        <v>317</v>
      </c>
    </row>
    <row r="4733" spans="1:30" x14ac:dyDescent="0.35">
      <c r="A4733" t="s">
        <v>23</v>
      </c>
      <c r="B4733" t="s">
        <v>23094</v>
      </c>
      <c r="C4733" t="s">
        <v>23095</v>
      </c>
      <c r="D4733">
        <v>98</v>
      </c>
      <c r="E4733" s="4">
        <v>500000</v>
      </c>
      <c r="F4733" s="4">
        <v>33193981.368421052</v>
      </c>
      <c r="G4733" s="3">
        <f>movie_metadata[[#This Row],[New_gross]]-movie_metadata[[#This Row],[New_budget]]</f>
        <v>32693981.368421052</v>
      </c>
      <c r="H4733" s="3" t="str">
        <f>IF(movie_metadata[[#This Row],[Profit/Loss_in money]]&gt;0,"Profit","Loss")</f>
        <v>Profit</v>
      </c>
      <c r="I4733" t="s">
        <v>26</v>
      </c>
      <c r="J4733" t="s">
        <v>1452</v>
      </c>
      <c r="K4733" t="s">
        <v>2842</v>
      </c>
      <c r="L4733" s="1">
        <v>2015</v>
      </c>
      <c r="M4733" t="s">
        <v>5598</v>
      </c>
      <c r="N4733">
        <v>4.3</v>
      </c>
      <c r="O4733">
        <v>1.78</v>
      </c>
      <c r="P4733">
        <v>114</v>
      </c>
      <c r="Q4733">
        <v>9</v>
      </c>
      <c r="R4733">
        <v>77</v>
      </c>
      <c r="S4733">
        <v>0</v>
      </c>
      <c r="T4733" t="s">
        <v>23096</v>
      </c>
      <c r="U4733">
        <v>19</v>
      </c>
      <c r="V4733" t="s">
        <v>23097</v>
      </c>
      <c r="W4733">
        <v>569</v>
      </c>
      <c r="X4733">
        <v>19</v>
      </c>
      <c r="Y4733" t="s">
        <v>23098</v>
      </c>
      <c r="Z4733">
        <v>0</v>
      </c>
      <c r="AA4733" t="s">
        <v>23099</v>
      </c>
      <c r="AB4733" t="s">
        <v>23100</v>
      </c>
      <c r="AC4733">
        <v>1</v>
      </c>
      <c r="AD4733">
        <v>0</v>
      </c>
    </row>
    <row r="4734" spans="1:30" x14ac:dyDescent="0.35">
      <c r="A4734" t="s">
        <v>23</v>
      </c>
      <c r="B4734" t="s">
        <v>23101</v>
      </c>
      <c r="C4734" t="s">
        <v>23102</v>
      </c>
      <c r="D4734">
        <v>96</v>
      </c>
      <c r="E4734" s="4">
        <v>250000</v>
      </c>
      <c r="F4734" s="4">
        <v>27322043.428571429</v>
      </c>
      <c r="G4734" s="3">
        <f>movie_metadata[[#This Row],[New_gross]]-movie_metadata[[#This Row],[New_budget]]</f>
        <v>27072043.428571429</v>
      </c>
      <c r="H4734" s="3" t="str">
        <f>IF(movie_metadata[[#This Row],[Profit/Loss_in money]]&gt;0,"Profit","Loss")</f>
        <v>Profit</v>
      </c>
      <c r="I4734" t="s">
        <v>26</v>
      </c>
      <c r="J4734" t="s">
        <v>27</v>
      </c>
      <c r="K4734" t="s">
        <v>5094</v>
      </c>
      <c r="L4734" s="1">
        <v>1981</v>
      </c>
      <c r="M4734" t="s">
        <v>572</v>
      </c>
      <c r="N4734">
        <v>4.5</v>
      </c>
      <c r="O4734">
        <v>1.85</v>
      </c>
      <c r="P4734">
        <v>249</v>
      </c>
      <c r="Q4734">
        <v>78</v>
      </c>
      <c r="R4734">
        <v>5</v>
      </c>
      <c r="S4734">
        <v>180</v>
      </c>
      <c r="T4734" t="s">
        <v>20078</v>
      </c>
      <c r="U4734">
        <v>431</v>
      </c>
      <c r="V4734" t="s">
        <v>16940</v>
      </c>
      <c r="W4734">
        <v>1905</v>
      </c>
      <c r="X4734">
        <v>1228</v>
      </c>
      <c r="Y4734" t="s">
        <v>23103</v>
      </c>
      <c r="Z4734">
        <v>0</v>
      </c>
      <c r="AA4734" t="s">
        <v>23104</v>
      </c>
      <c r="AB4734" t="s">
        <v>23105</v>
      </c>
      <c r="AC4734">
        <v>58</v>
      </c>
      <c r="AD4734">
        <v>338</v>
      </c>
    </row>
    <row r="4735" spans="1:30" x14ac:dyDescent="0.35">
      <c r="A4735" t="s">
        <v>23</v>
      </c>
      <c r="B4735" t="s">
        <v>23106</v>
      </c>
      <c r="C4735" t="s">
        <v>23107</v>
      </c>
      <c r="D4735">
        <v>97</v>
      </c>
      <c r="E4735" s="4">
        <v>300000</v>
      </c>
      <c r="F4735" s="4">
        <v>50901481.036144577</v>
      </c>
      <c r="G4735" s="3">
        <f>movie_metadata[[#This Row],[New_gross]]-movie_metadata[[#This Row],[New_budget]]</f>
        <v>50601481.036144577</v>
      </c>
      <c r="H4735" s="3" t="str">
        <f>IF(movie_metadata[[#This Row],[Profit/Loss_in money]]&gt;0,"Profit","Loss")</f>
        <v>Profit</v>
      </c>
      <c r="I4735" t="s">
        <v>26</v>
      </c>
      <c r="J4735" t="s">
        <v>27</v>
      </c>
      <c r="K4735" t="s">
        <v>23108</v>
      </c>
      <c r="L4735" s="1">
        <v>2011</v>
      </c>
      <c r="M4735" t="s">
        <v>572</v>
      </c>
      <c r="N4735">
        <v>6.4</v>
      </c>
      <c r="O4735">
        <v>1.85</v>
      </c>
      <c r="P4735">
        <v>0</v>
      </c>
      <c r="Q4735">
        <v>131</v>
      </c>
      <c r="R4735">
        <v>19</v>
      </c>
      <c r="S4735">
        <v>313</v>
      </c>
      <c r="T4735" t="s">
        <v>11816</v>
      </c>
      <c r="U4735">
        <v>778</v>
      </c>
      <c r="V4735" t="s">
        <v>4358</v>
      </c>
      <c r="W4735">
        <v>4550</v>
      </c>
      <c r="X4735">
        <v>2515</v>
      </c>
      <c r="Y4735" t="s">
        <v>23109</v>
      </c>
      <c r="Z4735">
        <v>2</v>
      </c>
      <c r="AA4735" t="s">
        <v>62</v>
      </c>
      <c r="AB4735" t="s">
        <v>23110</v>
      </c>
      <c r="AC4735">
        <v>58</v>
      </c>
      <c r="AD4735">
        <v>456</v>
      </c>
    </row>
    <row r="4736" spans="1:30" x14ac:dyDescent="0.35">
      <c r="A4736" t="s">
        <v>23</v>
      </c>
      <c r="B4736" t="s">
        <v>23111</v>
      </c>
      <c r="C4736" t="s">
        <v>23112</v>
      </c>
      <c r="D4736">
        <v>90</v>
      </c>
      <c r="E4736" s="4">
        <v>270000</v>
      </c>
      <c r="F4736" s="4">
        <v>318622</v>
      </c>
      <c r="G4736" s="3">
        <f>movie_metadata[[#This Row],[New_gross]]-movie_metadata[[#This Row],[New_budget]]</f>
        <v>48622</v>
      </c>
      <c r="H4736" s="3" t="str">
        <f>IF(movie_metadata[[#This Row],[Profit/Loss_in money]]&gt;0,"Profit","Loss")</f>
        <v>Profit</v>
      </c>
      <c r="I4736" t="s">
        <v>26</v>
      </c>
      <c r="J4736" t="s">
        <v>27</v>
      </c>
      <c r="K4736" t="s">
        <v>5675</v>
      </c>
      <c r="L4736" s="1">
        <v>2012</v>
      </c>
      <c r="M4736" t="s">
        <v>572</v>
      </c>
      <c r="N4736">
        <v>6.4</v>
      </c>
      <c r="O4736">
        <v>2.35</v>
      </c>
      <c r="P4736">
        <v>0</v>
      </c>
      <c r="Q4736">
        <v>286</v>
      </c>
      <c r="R4736">
        <v>25</v>
      </c>
      <c r="S4736">
        <v>235</v>
      </c>
      <c r="T4736" t="s">
        <v>12337</v>
      </c>
      <c r="U4736">
        <v>601</v>
      </c>
      <c r="V4736" t="s">
        <v>9370</v>
      </c>
      <c r="W4736">
        <v>24668</v>
      </c>
      <c r="X4736">
        <v>1734</v>
      </c>
      <c r="Y4736" t="s">
        <v>23113</v>
      </c>
      <c r="Z4736">
        <v>0</v>
      </c>
      <c r="AA4736" t="s">
        <v>23114</v>
      </c>
      <c r="AB4736" t="s">
        <v>23115</v>
      </c>
      <c r="AC4736">
        <v>175</v>
      </c>
      <c r="AD4736">
        <v>260</v>
      </c>
    </row>
    <row r="4737" spans="1:30" x14ac:dyDescent="0.35">
      <c r="A4737" t="s">
        <v>23</v>
      </c>
      <c r="B4737" t="s">
        <v>7123</v>
      </c>
      <c r="C4737" t="s">
        <v>23116</v>
      </c>
      <c r="D4737">
        <v>113</v>
      </c>
      <c r="E4737" s="4">
        <v>250000</v>
      </c>
      <c r="F4737" s="4">
        <v>12006514</v>
      </c>
      <c r="G4737" s="3">
        <f>movie_metadata[[#This Row],[New_gross]]-movie_metadata[[#This Row],[New_budget]]</f>
        <v>11756514</v>
      </c>
      <c r="H4737" s="3" t="str">
        <f>IF(movie_metadata[[#This Row],[Profit/Loss_in money]]&gt;0,"Profit","Loss")</f>
        <v>Profit</v>
      </c>
      <c r="I4737" t="s">
        <v>26</v>
      </c>
      <c r="J4737" t="s">
        <v>27</v>
      </c>
      <c r="K4737" t="s">
        <v>1407</v>
      </c>
      <c r="L4737" s="1">
        <v>1997</v>
      </c>
      <c r="M4737" t="s">
        <v>572</v>
      </c>
      <c r="N4737">
        <v>7.3</v>
      </c>
      <c r="O4737">
        <v>1.85</v>
      </c>
      <c r="P4737">
        <v>0</v>
      </c>
      <c r="Q4737">
        <v>147</v>
      </c>
      <c r="R4737">
        <v>0</v>
      </c>
      <c r="S4737">
        <v>781</v>
      </c>
      <c r="T4737" t="s">
        <v>2076</v>
      </c>
      <c r="U4737">
        <v>13000</v>
      </c>
      <c r="V4737" t="s">
        <v>1150</v>
      </c>
      <c r="W4737">
        <v>114070</v>
      </c>
      <c r="X4737">
        <v>15765</v>
      </c>
      <c r="Y4737" t="s">
        <v>8078</v>
      </c>
      <c r="Z4737">
        <v>5</v>
      </c>
      <c r="AA4737" t="s">
        <v>23117</v>
      </c>
      <c r="AB4737" t="s">
        <v>23118</v>
      </c>
      <c r="AC4737">
        <v>500</v>
      </c>
      <c r="AD4737">
        <v>1000</v>
      </c>
    </row>
    <row r="4738" spans="1:30" x14ac:dyDescent="0.35">
      <c r="A4738" t="s">
        <v>23</v>
      </c>
      <c r="B4738" t="s">
        <v>16081</v>
      </c>
      <c r="C4738" t="s">
        <v>23119</v>
      </c>
      <c r="D4738">
        <v>91</v>
      </c>
      <c r="E4738" s="4">
        <v>250000</v>
      </c>
      <c r="F4738" s="4">
        <v>4186931</v>
      </c>
      <c r="G4738" s="3">
        <f>movie_metadata[[#This Row],[New_gross]]-movie_metadata[[#This Row],[New_budget]]</f>
        <v>3936931</v>
      </c>
      <c r="H4738" s="3" t="str">
        <f>IF(movie_metadata[[#This Row],[Profit/Loss_in money]]&gt;0,"Profit","Loss")</f>
        <v>Profit</v>
      </c>
      <c r="I4738" t="s">
        <v>26</v>
      </c>
      <c r="J4738" t="s">
        <v>27</v>
      </c>
      <c r="K4738" t="s">
        <v>1407</v>
      </c>
      <c r="L4738" s="1">
        <v>2001</v>
      </c>
      <c r="M4738" t="s">
        <v>572</v>
      </c>
      <c r="N4738">
        <v>6.9</v>
      </c>
      <c r="O4738">
        <v>1.85</v>
      </c>
      <c r="P4738">
        <v>169</v>
      </c>
      <c r="Q4738">
        <v>71</v>
      </c>
      <c r="R4738">
        <v>132</v>
      </c>
      <c r="S4738">
        <v>225</v>
      </c>
      <c r="T4738" t="s">
        <v>8301</v>
      </c>
      <c r="U4738">
        <v>400</v>
      </c>
      <c r="V4738" t="s">
        <v>8462</v>
      </c>
      <c r="W4738">
        <v>6041</v>
      </c>
      <c r="X4738">
        <v>1330</v>
      </c>
      <c r="Y4738" t="s">
        <v>23120</v>
      </c>
      <c r="Z4738">
        <v>3</v>
      </c>
      <c r="AA4738" t="s">
        <v>23121</v>
      </c>
      <c r="AB4738" t="s">
        <v>23122</v>
      </c>
      <c r="AC4738">
        <v>85</v>
      </c>
      <c r="AD4738">
        <v>286</v>
      </c>
    </row>
    <row r="4739" spans="1:30" x14ac:dyDescent="0.35">
      <c r="A4739" t="s">
        <v>23</v>
      </c>
      <c r="B4739" t="s">
        <v>23123</v>
      </c>
      <c r="C4739" t="s">
        <v>23124</v>
      </c>
      <c r="D4739">
        <v>90</v>
      </c>
      <c r="E4739" s="4">
        <v>290000</v>
      </c>
      <c r="F4739" s="4">
        <v>33193981.368421052</v>
      </c>
      <c r="G4739" s="3">
        <f>movie_metadata[[#This Row],[New_gross]]-movie_metadata[[#This Row],[New_budget]]</f>
        <v>32903981.368421052</v>
      </c>
      <c r="H4739" s="3" t="str">
        <f>IF(movie_metadata[[#This Row],[Profit/Loss_in money]]&gt;0,"Profit","Loss")</f>
        <v>Profit</v>
      </c>
      <c r="I4739" t="s">
        <v>26</v>
      </c>
      <c r="J4739" t="s">
        <v>27</v>
      </c>
      <c r="K4739" t="s">
        <v>23125</v>
      </c>
      <c r="L4739" s="1">
        <v>2010</v>
      </c>
      <c r="M4739" t="s">
        <v>572</v>
      </c>
      <c r="N4739">
        <v>4.3</v>
      </c>
      <c r="O4739">
        <v>1.85</v>
      </c>
      <c r="P4739">
        <v>16</v>
      </c>
      <c r="Q4739">
        <v>1</v>
      </c>
      <c r="R4739">
        <v>2</v>
      </c>
      <c r="S4739">
        <v>99</v>
      </c>
      <c r="T4739" t="s">
        <v>11122</v>
      </c>
      <c r="U4739">
        <v>466</v>
      </c>
      <c r="V4739" t="s">
        <v>23126</v>
      </c>
      <c r="W4739">
        <v>30</v>
      </c>
      <c r="X4739">
        <v>842</v>
      </c>
      <c r="Y4739" t="s">
        <v>23127</v>
      </c>
      <c r="Z4739">
        <v>2</v>
      </c>
      <c r="AA4739" t="s">
        <v>23128</v>
      </c>
      <c r="AB4739" t="s">
        <v>23129</v>
      </c>
      <c r="AD4739">
        <v>216</v>
      </c>
    </row>
    <row r="4740" spans="1:30" x14ac:dyDescent="0.35">
      <c r="A4740" t="s">
        <v>23</v>
      </c>
      <c r="B4740" t="s">
        <v>400</v>
      </c>
      <c r="C4740" t="s">
        <v>23130</v>
      </c>
      <c r="D4740">
        <v>98</v>
      </c>
      <c r="E4740" s="4">
        <v>250000</v>
      </c>
      <c r="F4740" s="4">
        <v>3799339</v>
      </c>
      <c r="G4740" s="3">
        <f>movie_metadata[[#This Row],[New_gross]]-movie_metadata[[#This Row],[New_budget]]</f>
        <v>3549339</v>
      </c>
      <c r="H4740" s="3" t="str">
        <f>IF(movie_metadata[[#This Row],[Profit/Loss_in money]]&gt;0,"Profit","Loss")</f>
        <v>Profit</v>
      </c>
      <c r="I4740" t="s">
        <v>26</v>
      </c>
      <c r="J4740" t="s">
        <v>27</v>
      </c>
      <c r="K4740" t="s">
        <v>4814</v>
      </c>
      <c r="L4740" s="1">
        <v>2002</v>
      </c>
      <c r="M4740" t="s">
        <v>572</v>
      </c>
      <c r="N4740">
        <v>7.2</v>
      </c>
      <c r="O4740">
        <v>1.85</v>
      </c>
      <c r="P4740">
        <v>661</v>
      </c>
      <c r="Q4740">
        <v>51</v>
      </c>
      <c r="R4740">
        <v>681</v>
      </c>
      <c r="S4740">
        <v>13</v>
      </c>
      <c r="T4740" t="s">
        <v>23131</v>
      </c>
      <c r="U4740">
        <v>94</v>
      </c>
      <c r="V4740" t="s">
        <v>23132</v>
      </c>
      <c r="W4740">
        <v>8000</v>
      </c>
      <c r="X4740">
        <v>139</v>
      </c>
      <c r="Y4740" t="s">
        <v>23133</v>
      </c>
      <c r="Z4740">
        <v>1</v>
      </c>
      <c r="AA4740" t="s">
        <v>23134</v>
      </c>
      <c r="AB4740" t="s">
        <v>23135</v>
      </c>
      <c r="AC4740">
        <v>138</v>
      </c>
      <c r="AD4740">
        <v>26</v>
      </c>
    </row>
    <row r="4741" spans="1:30" x14ac:dyDescent="0.35">
      <c r="A4741" t="s">
        <v>23</v>
      </c>
      <c r="B4741" t="s">
        <v>23136</v>
      </c>
      <c r="C4741" t="s">
        <v>23137</v>
      </c>
      <c r="D4741">
        <v>94</v>
      </c>
      <c r="E4741" s="4">
        <v>250000</v>
      </c>
      <c r="F4741" s="4">
        <v>1977544</v>
      </c>
      <c r="G4741" s="3">
        <f>movie_metadata[[#This Row],[New_gross]]-movie_metadata[[#This Row],[New_budget]]</f>
        <v>1727544</v>
      </c>
      <c r="H4741" s="3" t="str">
        <f>IF(movie_metadata[[#This Row],[Profit/Loss_in money]]&gt;0,"Profit","Loss")</f>
        <v>Profit</v>
      </c>
      <c r="I4741" t="s">
        <v>26</v>
      </c>
      <c r="J4741" t="s">
        <v>27</v>
      </c>
      <c r="K4741" t="s">
        <v>1407</v>
      </c>
      <c r="L4741" s="1">
        <v>1995</v>
      </c>
      <c r="M4741" t="s">
        <v>572</v>
      </c>
      <c r="N4741">
        <v>6.5</v>
      </c>
      <c r="O4741">
        <v>1.85</v>
      </c>
      <c r="P4741">
        <v>423</v>
      </c>
      <c r="Q4741">
        <v>23</v>
      </c>
      <c r="R4741">
        <v>4</v>
      </c>
      <c r="S4741">
        <v>10</v>
      </c>
      <c r="T4741" t="s">
        <v>16156</v>
      </c>
      <c r="U4741">
        <v>360</v>
      </c>
      <c r="V4741" t="s">
        <v>12901</v>
      </c>
      <c r="W4741">
        <v>3513</v>
      </c>
      <c r="X4741">
        <v>656</v>
      </c>
      <c r="Y4741" t="s">
        <v>23138</v>
      </c>
      <c r="Z4741">
        <v>0</v>
      </c>
      <c r="AA4741" t="s">
        <v>23139</v>
      </c>
      <c r="AB4741" t="s">
        <v>23140</v>
      </c>
      <c r="AC4741">
        <v>36</v>
      </c>
      <c r="AD4741">
        <v>273</v>
      </c>
    </row>
    <row r="4742" spans="1:30" x14ac:dyDescent="0.35">
      <c r="A4742" t="s">
        <v>23</v>
      </c>
      <c r="B4742" t="s">
        <v>8938</v>
      </c>
      <c r="C4742" t="s">
        <v>23141</v>
      </c>
      <c r="D4742">
        <v>96</v>
      </c>
      <c r="E4742" s="4">
        <v>250000</v>
      </c>
      <c r="F4742" s="4">
        <v>1050600</v>
      </c>
      <c r="G4742" s="3">
        <f>movie_metadata[[#This Row],[New_gross]]-movie_metadata[[#This Row],[New_budget]]</f>
        <v>800600</v>
      </c>
      <c r="H4742" s="3" t="str">
        <f>IF(movie_metadata[[#This Row],[Profit/Loss_in money]]&gt;0,"Profit","Loss")</f>
        <v>Profit</v>
      </c>
      <c r="I4742" t="s">
        <v>26</v>
      </c>
      <c r="J4742" t="s">
        <v>27</v>
      </c>
      <c r="K4742" t="s">
        <v>2520</v>
      </c>
      <c r="L4742" s="1">
        <v>2000</v>
      </c>
      <c r="M4742" t="s">
        <v>572</v>
      </c>
      <c r="N4742">
        <v>6.6</v>
      </c>
      <c r="O4742">
        <v>1.85</v>
      </c>
      <c r="P4742">
        <v>170</v>
      </c>
      <c r="Q4742">
        <v>59</v>
      </c>
      <c r="R4742">
        <v>44</v>
      </c>
      <c r="S4742">
        <v>129</v>
      </c>
      <c r="T4742" t="s">
        <v>10684</v>
      </c>
      <c r="U4742">
        <v>625</v>
      </c>
      <c r="V4742" t="s">
        <v>5008</v>
      </c>
      <c r="W4742">
        <v>4662</v>
      </c>
      <c r="X4742">
        <v>1378</v>
      </c>
      <c r="Y4742" t="s">
        <v>190</v>
      </c>
      <c r="Z4742">
        <v>0</v>
      </c>
      <c r="AA4742" t="s">
        <v>23142</v>
      </c>
      <c r="AB4742" t="s">
        <v>23143</v>
      </c>
      <c r="AC4742">
        <v>136</v>
      </c>
      <c r="AD4742">
        <v>487</v>
      </c>
    </row>
    <row r="4743" spans="1:30" x14ac:dyDescent="0.35">
      <c r="A4743" t="s">
        <v>23</v>
      </c>
      <c r="B4743" t="s">
        <v>23144</v>
      </c>
      <c r="C4743" t="s">
        <v>23145</v>
      </c>
      <c r="D4743">
        <v>100</v>
      </c>
      <c r="E4743" s="4">
        <v>250000</v>
      </c>
      <c r="F4743" s="4">
        <v>902835</v>
      </c>
      <c r="G4743" s="3">
        <f>movie_metadata[[#This Row],[New_gross]]-movie_metadata[[#This Row],[New_budget]]</f>
        <v>652835</v>
      </c>
      <c r="H4743" s="3" t="str">
        <f>IF(movie_metadata[[#This Row],[Profit/Loss_in money]]&gt;0,"Profit","Loss")</f>
        <v>Profit</v>
      </c>
      <c r="I4743" t="s">
        <v>26</v>
      </c>
      <c r="J4743" t="s">
        <v>27</v>
      </c>
      <c r="K4743" t="s">
        <v>1407</v>
      </c>
      <c r="L4743" s="1">
        <v>2001</v>
      </c>
      <c r="M4743" t="s">
        <v>5598</v>
      </c>
      <c r="N4743">
        <v>6.7</v>
      </c>
      <c r="O4743">
        <v>1.85</v>
      </c>
      <c r="P4743">
        <v>133</v>
      </c>
      <c r="Q4743">
        <v>9</v>
      </c>
      <c r="R4743">
        <v>0</v>
      </c>
      <c r="S4743">
        <v>51</v>
      </c>
      <c r="T4743" t="s">
        <v>23146</v>
      </c>
      <c r="U4743">
        <v>250</v>
      </c>
      <c r="V4743" t="s">
        <v>23147</v>
      </c>
      <c r="W4743">
        <v>1489</v>
      </c>
      <c r="X4743">
        <v>454</v>
      </c>
      <c r="Y4743" t="s">
        <v>23148</v>
      </c>
      <c r="Z4743">
        <v>2</v>
      </c>
      <c r="AA4743" t="s">
        <v>23149</v>
      </c>
      <c r="AB4743" t="s">
        <v>23150</v>
      </c>
      <c r="AC4743">
        <v>40</v>
      </c>
      <c r="AD4743">
        <v>89</v>
      </c>
    </row>
    <row r="4744" spans="1:30" x14ac:dyDescent="0.35">
      <c r="A4744" t="s">
        <v>23</v>
      </c>
      <c r="B4744" t="s">
        <v>23151</v>
      </c>
      <c r="C4744" t="s">
        <v>23152</v>
      </c>
      <c r="D4744">
        <v>90</v>
      </c>
      <c r="E4744" s="4">
        <v>300000</v>
      </c>
      <c r="F4744" s="4">
        <v>33193981.368421052</v>
      </c>
      <c r="G4744" s="3">
        <f>movie_metadata[[#This Row],[New_gross]]-movie_metadata[[#This Row],[New_budget]]</f>
        <v>32893981.368421052</v>
      </c>
      <c r="H4744" s="3" t="str">
        <f>IF(movie_metadata[[#This Row],[Profit/Loss_in money]]&gt;0,"Profit","Loss")</f>
        <v>Profit</v>
      </c>
      <c r="I4744" t="s">
        <v>26</v>
      </c>
      <c r="J4744" t="s">
        <v>27</v>
      </c>
      <c r="K4744" t="s">
        <v>15121</v>
      </c>
      <c r="L4744" s="1">
        <v>2014</v>
      </c>
      <c r="M4744" t="s">
        <v>60</v>
      </c>
      <c r="N4744">
        <v>4.3</v>
      </c>
      <c r="O4744">
        <v>2.35</v>
      </c>
      <c r="P4744">
        <v>17</v>
      </c>
      <c r="Q4744">
        <v>1</v>
      </c>
      <c r="R4744">
        <v>0</v>
      </c>
      <c r="S4744">
        <v>185</v>
      </c>
      <c r="T4744" t="s">
        <v>23153</v>
      </c>
      <c r="U4744">
        <v>569</v>
      </c>
      <c r="V4744" t="s">
        <v>23154</v>
      </c>
      <c r="W4744">
        <v>28</v>
      </c>
      <c r="X4744">
        <v>1461</v>
      </c>
      <c r="Y4744" t="s">
        <v>23155</v>
      </c>
      <c r="Z4744">
        <v>0</v>
      </c>
      <c r="AA4744" t="s">
        <v>62</v>
      </c>
      <c r="AB4744" t="s">
        <v>23156</v>
      </c>
      <c r="AD4744">
        <v>553</v>
      </c>
    </row>
    <row r="4745" spans="1:30" x14ac:dyDescent="0.35">
      <c r="A4745" t="s">
        <v>23</v>
      </c>
      <c r="B4745" t="s">
        <v>8541</v>
      </c>
      <c r="C4745" t="s">
        <v>23157</v>
      </c>
      <c r="D4745">
        <v>90</v>
      </c>
      <c r="E4745" s="4">
        <v>365000</v>
      </c>
      <c r="F4745" s="4">
        <v>489220</v>
      </c>
      <c r="G4745" s="3">
        <f>movie_metadata[[#This Row],[New_gross]]-movie_metadata[[#This Row],[New_budget]]</f>
        <v>124220</v>
      </c>
      <c r="H4745" s="3" t="str">
        <f>IF(movie_metadata[[#This Row],[Profit/Loss_in money]]&gt;0,"Profit","Loss")</f>
        <v>Profit</v>
      </c>
      <c r="I4745" t="s">
        <v>26</v>
      </c>
      <c r="J4745" t="s">
        <v>254</v>
      </c>
      <c r="K4745" t="s">
        <v>5023</v>
      </c>
      <c r="L4745" s="1">
        <v>1997</v>
      </c>
      <c r="M4745" t="s">
        <v>572</v>
      </c>
      <c r="N4745">
        <v>7.3</v>
      </c>
      <c r="O4745">
        <v>1.85</v>
      </c>
      <c r="P4745">
        <v>11000</v>
      </c>
      <c r="Q4745">
        <v>99</v>
      </c>
      <c r="R4745">
        <v>165</v>
      </c>
      <c r="S4745">
        <v>319</v>
      </c>
      <c r="T4745" t="s">
        <v>7943</v>
      </c>
      <c r="U4745">
        <v>686</v>
      </c>
      <c r="V4745" t="s">
        <v>8543</v>
      </c>
      <c r="W4745">
        <v>160511</v>
      </c>
      <c r="X4745">
        <v>1743</v>
      </c>
      <c r="Y4745" t="s">
        <v>13058</v>
      </c>
      <c r="Z4745">
        <v>0</v>
      </c>
      <c r="AA4745" t="s">
        <v>23158</v>
      </c>
      <c r="AB4745" t="s">
        <v>23159</v>
      </c>
      <c r="AC4745">
        <v>696</v>
      </c>
      <c r="AD4745">
        <v>648</v>
      </c>
    </row>
    <row r="4746" spans="1:30" x14ac:dyDescent="0.35">
      <c r="A4746" t="s">
        <v>23</v>
      </c>
      <c r="B4746" t="s">
        <v>23160</v>
      </c>
      <c r="C4746" t="s">
        <v>23161</v>
      </c>
      <c r="D4746">
        <v>76</v>
      </c>
      <c r="E4746" s="4">
        <v>250000</v>
      </c>
      <c r="F4746" s="4">
        <v>212285</v>
      </c>
      <c r="G4746" s="3">
        <f>movie_metadata[[#This Row],[New_gross]]-movie_metadata[[#This Row],[New_budget]]</f>
        <v>-37715</v>
      </c>
      <c r="H4746" s="3" t="str">
        <f>IF(movie_metadata[[#This Row],[Profit/Loss_in money]]&gt;0,"Profit","Loss")</f>
        <v>Loss</v>
      </c>
      <c r="I4746" t="s">
        <v>26</v>
      </c>
      <c r="J4746" t="s">
        <v>358</v>
      </c>
      <c r="K4746" t="s">
        <v>1674</v>
      </c>
      <c r="L4746" s="1">
        <v>1996</v>
      </c>
      <c r="M4746" t="s">
        <v>572</v>
      </c>
      <c r="N4746">
        <v>6.4</v>
      </c>
      <c r="O4746">
        <v>2.35</v>
      </c>
      <c r="P4746">
        <v>46</v>
      </c>
      <c r="Q4746">
        <v>21</v>
      </c>
      <c r="R4746">
        <v>0</v>
      </c>
      <c r="S4746">
        <v>62</v>
      </c>
      <c r="T4746" t="s">
        <v>3791</v>
      </c>
      <c r="U4746">
        <v>991</v>
      </c>
      <c r="V4746" t="s">
        <v>3365</v>
      </c>
      <c r="W4746">
        <v>1727</v>
      </c>
      <c r="X4746">
        <v>1661</v>
      </c>
      <c r="Y4746" t="s">
        <v>23162</v>
      </c>
      <c r="Z4746">
        <v>1</v>
      </c>
      <c r="AA4746" t="s">
        <v>23163</v>
      </c>
      <c r="AB4746" t="s">
        <v>23164</v>
      </c>
      <c r="AC4746">
        <v>21</v>
      </c>
      <c r="AD4746">
        <v>575</v>
      </c>
    </row>
    <row r="4747" spans="1:30" x14ac:dyDescent="0.35">
      <c r="A4747" t="s">
        <v>23</v>
      </c>
      <c r="B4747" t="s">
        <v>23165</v>
      </c>
      <c r="C4747" t="s">
        <v>23166</v>
      </c>
      <c r="D4747">
        <v>75</v>
      </c>
      <c r="E4747" s="4">
        <v>250000</v>
      </c>
      <c r="F4747" s="4">
        <v>203134</v>
      </c>
      <c r="G4747" s="3">
        <f>movie_metadata[[#This Row],[New_gross]]-movie_metadata[[#This Row],[New_budget]]</f>
        <v>-46866</v>
      </c>
      <c r="H4747" s="3" t="str">
        <f>IF(movie_metadata[[#This Row],[Profit/Loss_in money]]&gt;0,"Profit","Loss")</f>
        <v>Loss</v>
      </c>
      <c r="I4747" t="s">
        <v>26</v>
      </c>
      <c r="J4747" t="s">
        <v>27</v>
      </c>
      <c r="K4747" t="s">
        <v>23167</v>
      </c>
      <c r="L4747" s="1">
        <v>1997</v>
      </c>
      <c r="M4747" t="s">
        <v>572</v>
      </c>
      <c r="N4747">
        <v>7</v>
      </c>
      <c r="O4747">
        <v>1.85</v>
      </c>
      <c r="P4747">
        <v>178</v>
      </c>
      <c r="Q4747">
        <v>19</v>
      </c>
      <c r="R4747">
        <v>45</v>
      </c>
      <c r="S4747">
        <v>0</v>
      </c>
      <c r="T4747" t="s">
        <v>23168</v>
      </c>
      <c r="U4747">
        <v>5</v>
      </c>
      <c r="V4747" t="s">
        <v>23169</v>
      </c>
      <c r="W4747">
        <v>1428</v>
      </c>
      <c r="X4747">
        <v>7</v>
      </c>
      <c r="Y4747" t="s">
        <v>23170</v>
      </c>
      <c r="Z4747">
        <v>0</v>
      </c>
      <c r="AA4747" t="s">
        <v>23171</v>
      </c>
      <c r="AB4747" t="s">
        <v>23172</v>
      </c>
      <c r="AC4747">
        <v>21</v>
      </c>
      <c r="AD4747">
        <v>2</v>
      </c>
    </row>
    <row r="4748" spans="1:30" x14ac:dyDescent="0.35">
      <c r="A4748" t="s">
        <v>23</v>
      </c>
      <c r="B4748" t="s">
        <v>22533</v>
      </c>
      <c r="C4748" t="s">
        <v>23173</v>
      </c>
      <c r="D4748">
        <v>78</v>
      </c>
      <c r="E4748" s="4">
        <v>150000</v>
      </c>
      <c r="F4748" s="4">
        <v>191309</v>
      </c>
      <c r="G4748" s="3">
        <f>movie_metadata[[#This Row],[New_gross]]-movie_metadata[[#This Row],[New_budget]]</f>
        <v>41309</v>
      </c>
      <c r="H4748" s="3" t="str">
        <f>IF(movie_metadata[[#This Row],[Profit/Loss_in money]]&gt;0,"Profit","Loss")</f>
        <v>Profit</v>
      </c>
      <c r="I4748" t="s">
        <v>26</v>
      </c>
      <c r="J4748" t="s">
        <v>27</v>
      </c>
      <c r="K4748" t="s">
        <v>1916</v>
      </c>
      <c r="L4748" s="1">
        <v>2004</v>
      </c>
      <c r="M4748" t="s">
        <v>572</v>
      </c>
      <c r="N4748">
        <v>5.5</v>
      </c>
      <c r="O4748">
        <v>1.85</v>
      </c>
      <c r="P4748">
        <v>98</v>
      </c>
      <c r="Q4748">
        <v>43</v>
      </c>
      <c r="R4748">
        <v>7</v>
      </c>
      <c r="S4748">
        <v>142</v>
      </c>
      <c r="T4748" t="s">
        <v>6628</v>
      </c>
      <c r="U4748">
        <v>308</v>
      </c>
      <c r="V4748" t="s">
        <v>23174</v>
      </c>
      <c r="W4748">
        <v>2787</v>
      </c>
      <c r="X4748">
        <v>1008</v>
      </c>
      <c r="Y4748" t="s">
        <v>7974</v>
      </c>
      <c r="Z4748">
        <v>1</v>
      </c>
      <c r="AA4748" t="s">
        <v>23175</v>
      </c>
      <c r="AB4748" t="s">
        <v>23176</v>
      </c>
      <c r="AC4748">
        <v>64</v>
      </c>
      <c r="AD4748">
        <v>249</v>
      </c>
    </row>
    <row r="4749" spans="1:30" x14ac:dyDescent="0.35">
      <c r="A4749" t="s">
        <v>23</v>
      </c>
      <c r="B4749" t="s">
        <v>23177</v>
      </c>
      <c r="C4749" t="s">
        <v>23178</v>
      </c>
      <c r="D4749">
        <v>90</v>
      </c>
      <c r="E4749" s="4">
        <v>250000</v>
      </c>
      <c r="F4749" s="4">
        <v>3388210</v>
      </c>
      <c r="G4749" s="3">
        <f>movie_metadata[[#This Row],[New_gross]]-movie_metadata[[#This Row],[New_budget]]</f>
        <v>3138210</v>
      </c>
      <c r="H4749" s="3" t="str">
        <f>IF(movie_metadata[[#This Row],[Profit/Loss_in money]]&gt;0,"Profit","Loss")</f>
        <v>Profit</v>
      </c>
      <c r="I4749" t="s">
        <v>26</v>
      </c>
      <c r="J4749" t="s">
        <v>27</v>
      </c>
      <c r="K4749" t="s">
        <v>206</v>
      </c>
      <c r="L4749" s="1">
        <v>2011</v>
      </c>
      <c r="M4749" t="s">
        <v>29</v>
      </c>
      <c r="N4749">
        <v>6.7</v>
      </c>
      <c r="O4749">
        <v>1.78</v>
      </c>
      <c r="P4749">
        <v>12000</v>
      </c>
      <c r="Q4749">
        <v>206</v>
      </c>
      <c r="R4749">
        <v>52</v>
      </c>
      <c r="S4749">
        <v>224</v>
      </c>
      <c r="T4749" t="s">
        <v>23179</v>
      </c>
      <c r="U4749">
        <v>34000</v>
      </c>
      <c r="V4749" t="s">
        <v>340</v>
      </c>
      <c r="W4749">
        <v>46813</v>
      </c>
      <c r="X4749">
        <v>34983</v>
      </c>
      <c r="Y4749" t="s">
        <v>23180</v>
      </c>
      <c r="Z4749">
        <v>1</v>
      </c>
      <c r="AA4749" t="s">
        <v>23181</v>
      </c>
      <c r="AB4749" t="s">
        <v>23182</v>
      </c>
      <c r="AC4749">
        <v>150</v>
      </c>
      <c r="AD4749">
        <v>487</v>
      </c>
    </row>
    <row r="4750" spans="1:30" x14ac:dyDescent="0.35">
      <c r="A4750" t="s">
        <v>23</v>
      </c>
      <c r="B4750" t="s">
        <v>23183</v>
      </c>
      <c r="C4750" t="s">
        <v>23184</v>
      </c>
      <c r="D4750">
        <v>96</v>
      </c>
      <c r="E4750" s="4">
        <v>300000</v>
      </c>
      <c r="F4750" s="4">
        <v>33193981.368421052</v>
      </c>
      <c r="G4750" s="3">
        <f>movie_metadata[[#This Row],[New_gross]]-movie_metadata[[#This Row],[New_budget]]</f>
        <v>32893981.368421052</v>
      </c>
      <c r="H4750" s="3" t="str">
        <f>IF(movie_metadata[[#This Row],[Profit/Loss_in money]]&gt;0,"Profit","Loss")</f>
        <v>Profit</v>
      </c>
      <c r="I4750" t="s">
        <v>26</v>
      </c>
      <c r="J4750" t="s">
        <v>27</v>
      </c>
      <c r="K4750" t="s">
        <v>6392</v>
      </c>
      <c r="L4750" s="1">
        <v>2015</v>
      </c>
      <c r="M4750" t="s">
        <v>60</v>
      </c>
      <c r="N4750">
        <v>4.3</v>
      </c>
      <c r="O4750">
        <v>16</v>
      </c>
      <c r="P4750">
        <v>85</v>
      </c>
      <c r="Q4750">
        <v>1</v>
      </c>
      <c r="R4750">
        <v>0</v>
      </c>
      <c r="S4750">
        <v>270</v>
      </c>
      <c r="T4750" t="s">
        <v>22313</v>
      </c>
      <c r="U4750">
        <v>471</v>
      </c>
      <c r="V4750" t="s">
        <v>23185</v>
      </c>
      <c r="W4750">
        <v>24</v>
      </c>
      <c r="X4750">
        <v>1399</v>
      </c>
      <c r="Y4750" t="s">
        <v>23186</v>
      </c>
      <c r="Z4750">
        <v>0</v>
      </c>
      <c r="AA4750" t="s">
        <v>23187</v>
      </c>
      <c r="AB4750" t="s">
        <v>23188</v>
      </c>
      <c r="AC4750">
        <v>2</v>
      </c>
      <c r="AD4750">
        <v>320</v>
      </c>
    </row>
    <row r="4751" spans="1:30" x14ac:dyDescent="0.35">
      <c r="A4751" t="s">
        <v>23</v>
      </c>
      <c r="B4751" t="s">
        <v>18540</v>
      </c>
      <c r="C4751" t="s">
        <v>23189</v>
      </c>
      <c r="D4751">
        <v>92</v>
      </c>
      <c r="E4751" s="4">
        <v>250000</v>
      </c>
      <c r="F4751" s="4">
        <v>177840</v>
      </c>
      <c r="G4751" s="3">
        <f>movie_metadata[[#This Row],[New_gross]]-movie_metadata[[#This Row],[New_budget]]</f>
        <v>-72160</v>
      </c>
      <c r="H4751" s="3" t="str">
        <f>IF(movie_metadata[[#This Row],[Profit/Loss_in money]]&gt;0,"Profit","Loss")</f>
        <v>Loss</v>
      </c>
      <c r="I4751" t="s">
        <v>26</v>
      </c>
      <c r="J4751" t="s">
        <v>45</v>
      </c>
      <c r="K4751" t="s">
        <v>6408</v>
      </c>
      <c r="L4751" s="1">
        <v>1999</v>
      </c>
      <c r="M4751" t="s">
        <v>572</v>
      </c>
      <c r="N4751">
        <v>6.1</v>
      </c>
      <c r="O4751">
        <v>2.35</v>
      </c>
      <c r="P4751">
        <v>93</v>
      </c>
      <c r="Q4751">
        <v>29</v>
      </c>
      <c r="R4751">
        <v>99</v>
      </c>
      <c r="S4751">
        <v>181</v>
      </c>
      <c r="T4751" t="s">
        <v>7617</v>
      </c>
      <c r="U4751">
        <v>793</v>
      </c>
      <c r="V4751" t="s">
        <v>14028</v>
      </c>
      <c r="W4751">
        <v>708</v>
      </c>
      <c r="X4751">
        <v>1987</v>
      </c>
      <c r="Y4751" t="s">
        <v>9905</v>
      </c>
      <c r="Z4751">
        <v>2</v>
      </c>
      <c r="AA4751" t="s">
        <v>23190</v>
      </c>
      <c r="AB4751" t="s">
        <v>23191</v>
      </c>
      <c r="AC4751">
        <v>22</v>
      </c>
      <c r="AD4751">
        <v>605</v>
      </c>
    </row>
    <row r="4752" spans="1:30" x14ac:dyDescent="0.35">
      <c r="A4752" t="s">
        <v>23</v>
      </c>
      <c r="B4752" t="s">
        <v>23192</v>
      </c>
      <c r="C4752" t="s">
        <v>23193</v>
      </c>
      <c r="D4752">
        <v>75</v>
      </c>
      <c r="E4752" s="4">
        <v>68968482.12626262</v>
      </c>
      <c r="F4752" s="4">
        <v>47111</v>
      </c>
      <c r="G4752" s="3">
        <f>movie_metadata[[#This Row],[New_gross]]-movie_metadata[[#This Row],[New_budget]]</f>
        <v>-68921371.12626262</v>
      </c>
      <c r="H4752" s="3" t="str">
        <f>IF(movie_metadata[[#This Row],[Profit/Loss_in money]]&gt;0,"Profit","Loss")</f>
        <v>Loss</v>
      </c>
      <c r="I4752" t="s">
        <v>7225</v>
      </c>
      <c r="J4752" t="s">
        <v>27</v>
      </c>
      <c r="K4752" t="s">
        <v>2520</v>
      </c>
      <c r="L4752" s="1">
        <v>2005</v>
      </c>
      <c r="M4752" t="s">
        <v>60</v>
      </c>
      <c r="N4752">
        <v>6.8</v>
      </c>
      <c r="O4752">
        <v>1.85</v>
      </c>
      <c r="P4752">
        <v>62</v>
      </c>
      <c r="Q4752">
        <v>27</v>
      </c>
      <c r="R4752">
        <v>269</v>
      </c>
      <c r="S4752">
        <v>7</v>
      </c>
      <c r="T4752" t="s">
        <v>23194</v>
      </c>
      <c r="U4752">
        <v>100</v>
      </c>
      <c r="V4752" t="s">
        <v>23195</v>
      </c>
      <c r="W4752">
        <v>1227</v>
      </c>
      <c r="X4752">
        <v>127</v>
      </c>
      <c r="Y4752" t="s">
        <v>23196</v>
      </c>
      <c r="Z4752">
        <v>1</v>
      </c>
      <c r="AA4752" t="s">
        <v>23197</v>
      </c>
      <c r="AB4752" t="s">
        <v>23198</v>
      </c>
      <c r="AC4752">
        <v>11</v>
      </c>
      <c r="AD4752">
        <v>8</v>
      </c>
    </row>
    <row r="4753" spans="1:30" x14ac:dyDescent="0.35">
      <c r="A4753" t="s">
        <v>23</v>
      </c>
      <c r="B4753" t="s">
        <v>13926</v>
      </c>
      <c r="C4753" t="s">
        <v>23199</v>
      </c>
      <c r="D4753">
        <v>99</v>
      </c>
      <c r="E4753" s="4">
        <v>250000</v>
      </c>
      <c r="F4753" s="4">
        <v>49494</v>
      </c>
      <c r="G4753" s="3">
        <f>movie_metadata[[#This Row],[New_gross]]-movie_metadata[[#This Row],[New_budget]]</f>
        <v>-200506</v>
      </c>
      <c r="H4753" s="3" t="str">
        <f>IF(movie_metadata[[#This Row],[Profit/Loss_in money]]&gt;0,"Profit","Loss")</f>
        <v>Loss</v>
      </c>
      <c r="I4753" t="s">
        <v>26</v>
      </c>
      <c r="J4753" t="s">
        <v>27</v>
      </c>
      <c r="K4753" t="s">
        <v>4066</v>
      </c>
      <c r="L4753" s="1">
        <v>2013</v>
      </c>
      <c r="M4753" t="s">
        <v>572</v>
      </c>
      <c r="N4753">
        <v>3.9</v>
      </c>
      <c r="O4753">
        <v>2.35</v>
      </c>
      <c r="P4753">
        <v>0</v>
      </c>
      <c r="Q4753">
        <v>162</v>
      </c>
      <c r="R4753">
        <v>261</v>
      </c>
      <c r="S4753">
        <v>461</v>
      </c>
      <c r="T4753" t="s">
        <v>6040</v>
      </c>
      <c r="U4753">
        <v>924</v>
      </c>
      <c r="V4753" t="s">
        <v>7043</v>
      </c>
      <c r="W4753">
        <v>8511</v>
      </c>
      <c r="X4753">
        <v>2862</v>
      </c>
      <c r="Y4753" t="s">
        <v>23200</v>
      </c>
      <c r="Z4753">
        <v>0</v>
      </c>
      <c r="AA4753" t="s">
        <v>23201</v>
      </c>
      <c r="AB4753" t="s">
        <v>23202</v>
      </c>
      <c r="AC4753">
        <v>87</v>
      </c>
      <c r="AD4753">
        <v>835</v>
      </c>
    </row>
    <row r="4754" spans="1:30" x14ac:dyDescent="0.35">
      <c r="A4754" t="s">
        <v>23</v>
      </c>
      <c r="B4754" t="s">
        <v>60</v>
      </c>
      <c r="C4754" t="s">
        <v>23203</v>
      </c>
      <c r="D4754">
        <v>58</v>
      </c>
      <c r="E4754" s="4">
        <v>36541497.422512971</v>
      </c>
      <c r="F4754" s="4">
        <v>130375219.47368421</v>
      </c>
      <c r="G4754" s="3">
        <f>movie_metadata[[#This Row],[New_gross]]-movie_metadata[[#This Row],[New_budget]]</f>
        <v>93833722.051171243</v>
      </c>
      <c r="H4754" s="3" t="str">
        <f>IF(movie_metadata[[#This Row],[Profit/Loss_in money]]&gt;0,"Profit","Loss")</f>
        <v>Profit</v>
      </c>
      <c r="I4754" t="s">
        <v>26</v>
      </c>
      <c r="J4754" t="s">
        <v>45</v>
      </c>
      <c r="K4754" t="s">
        <v>1928</v>
      </c>
      <c r="L4754" s="1">
        <v>2005</v>
      </c>
      <c r="M4754" t="s">
        <v>2622</v>
      </c>
      <c r="N4754">
        <v>8.5</v>
      </c>
      <c r="O4754">
        <v>16</v>
      </c>
      <c r="P4754">
        <v>10000</v>
      </c>
      <c r="Q4754">
        <v>11</v>
      </c>
      <c r="S4754">
        <v>250</v>
      </c>
      <c r="T4754" t="s">
        <v>23204</v>
      </c>
      <c r="U4754">
        <v>887</v>
      </c>
      <c r="V4754" t="s">
        <v>2284</v>
      </c>
      <c r="W4754">
        <v>12848</v>
      </c>
      <c r="X4754">
        <v>2572</v>
      </c>
      <c r="Y4754" t="s">
        <v>23205</v>
      </c>
      <c r="Z4754">
        <v>1</v>
      </c>
      <c r="AA4754" t="s">
        <v>23206</v>
      </c>
      <c r="AB4754" t="s">
        <v>23207</v>
      </c>
      <c r="AC4754">
        <v>59</v>
      </c>
      <c r="AD4754">
        <v>340</v>
      </c>
    </row>
    <row r="4755" spans="1:30" x14ac:dyDescent="0.35">
      <c r="A4755" t="s">
        <v>23</v>
      </c>
      <c r="B4755" t="s">
        <v>23208</v>
      </c>
      <c r="C4755" t="s">
        <v>23209</v>
      </c>
      <c r="D4755">
        <v>86</v>
      </c>
      <c r="E4755" s="4">
        <v>46894594.163157895</v>
      </c>
      <c r="F4755" s="4">
        <v>47985218.06122449</v>
      </c>
      <c r="G4755" s="3">
        <f>movie_metadata[[#This Row],[New_gross]]-movie_metadata[[#This Row],[New_budget]]</f>
        <v>1090623.8980665952</v>
      </c>
      <c r="H4755" s="3" t="str">
        <f>IF(movie_metadata[[#This Row],[Profit/Loss_in money]]&gt;0,"Profit","Loss")</f>
        <v>Profit</v>
      </c>
      <c r="I4755" t="s">
        <v>26</v>
      </c>
      <c r="J4755" t="s">
        <v>27</v>
      </c>
      <c r="K4755" t="s">
        <v>3402</v>
      </c>
      <c r="L4755" s="1">
        <v>2004</v>
      </c>
      <c r="M4755" t="s">
        <v>572</v>
      </c>
      <c r="N4755">
        <v>6.9</v>
      </c>
      <c r="O4755">
        <v>2.35</v>
      </c>
      <c r="P4755">
        <v>122</v>
      </c>
      <c r="Q4755">
        <v>26</v>
      </c>
      <c r="R4755">
        <v>5</v>
      </c>
      <c r="S4755">
        <v>41</v>
      </c>
      <c r="T4755" t="s">
        <v>23210</v>
      </c>
      <c r="U4755">
        <v>68</v>
      </c>
      <c r="V4755" t="s">
        <v>22139</v>
      </c>
      <c r="W4755">
        <v>603</v>
      </c>
      <c r="X4755">
        <v>216</v>
      </c>
      <c r="Y4755" t="s">
        <v>23211</v>
      </c>
      <c r="Z4755">
        <v>3</v>
      </c>
      <c r="AA4755" t="s">
        <v>23212</v>
      </c>
      <c r="AB4755" t="s">
        <v>23213</v>
      </c>
      <c r="AC4755">
        <v>15</v>
      </c>
      <c r="AD4755">
        <v>64</v>
      </c>
    </row>
    <row r="4756" spans="1:30" x14ac:dyDescent="0.35">
      <c r="A4756" t="s">
        <v>23</v>
      </c>
      <c r="B4756" t="s">
        <v>11988</v>
      </c>
      <c r="C4756" t="s">
        <v>23214</v>
      </c>
      <c r="D4756">
        <v>92</v>
      </c>
      <c r="E4756" s="4">
        <v>34393241.573033705</v>
      </c>
      <c r="F4756" s="4">
        <v>45661</v>
      </c>
      <c r="G4756" s="3">
        <f>movie_metadata[[#This Row],[New_gross]]-movie_metadata[[#This Row],[New_budget]]</f>
        <v>-34347580.573033705</v>
      </c>
      <c r="H4756" s="3" t="str">
        <f>IF(movie_metadata[[#This Row],[Profit/Loss_in money]]&gt;0,"Profit","Loss")</f>
        <v>Loss</v>
      </c>
      <c r="I4756" t="s">
        <v>26</v>
      </c>
      <c r="J4756" t="s">
        <v>27</v>
      </c>
      <c r="K4756" t="s">
        <v>4066</v>
      </c>
      <c r="L4756" s="1">
        <v>2007</v>
      </c>
      <c r="M4756" t="s">
        <v>29</v>
      </c>
      <c r="N4756">
        <v>7.3</v>
      </c>
      <c r="O4756">
        <v>2.35</v>
      </c>
      <c r="P4756">
        <v>773</v>
      </c>
      <c r="Q4756">
        <v>85</v>
      </c>
      <c r="R4756">
        <v>337</v>
      </c>
      <c r="S4756">
        <v>22</v>
      </c>
      <c r="T4756" t="s">
        <v>23215</v>
      </c>
      <c r="U4756">
        <v>35</v>
      </c>
      <c r="V4756" t="s">
        <v>23216</v>
      </c>
      <c r="W4756">
        <v>7148</v>
      </c>
      <c r="X4756">
        <v>114</v>
      </c>
      <c r="Y4756" t="s">
        <v>23217</v>
      </c>
      <c r="Z4756">
        <v>0</v>
      </c>
      <c r="AA4756" t="s">
        <v>23218</v>
      </c>
      <c r="AB4756" t="s">
        <v>23219</v>
      </c>
      <c r="AC4756">
        <v>32</v>
      </c>
      <c r="AD4756">
        <v>32</v>
      </c>
    </row>
    <row r="4757" spans="1:30" x14ac:dyDescent="0.35">
      <c r="A4757" t="s">
        <v>23</v>
      </c>
      <c r="B4757" t="s">
        <v>23220</v>
      </c>
      <c r="C4757" t="s">
        <v>23221</v>
      </c>
      <c r="D4757">
        <v>101</v>
      </c>
      <c r="E4757" s="4">
        <v>37432523.809523806</v>
      </c>
      <c r="F4757" s="4">
        <v>47985218.06122449</v>
      </c>
      <c r="G4757" s="3">
        <f>movie_metadata[[#This Row],[New_gross]]-movie_metadata[[#This Row],[New_budget]]</f>
        <v>10552694.251700684</v>
      </c>
      <c r="H4757" s="3" t="str">
        <f>IF(movie_metadata[[#This Row],[Profit/Loss_in money]]&gt;0,"Profit","Loss")</f>
        <v>Profit</v>
      </c>
      <c r="I4757" t="s">
        <v>26</v>
      </c>
      <c r="J4757" t="s">
        <v>45</v>
      </c>
      <c r="K4757" t="s">
        <v>844</v>
      </c>
      <c r="L4757" s="1">
        <v>2009</v>
      </c>
      <c r="M4757" t="s">
        <v>4815</v>
      </c>
      <c r="N4757">
        <v>6.9</v>
      </c>
      <c r="O4757">
        <v>2.35</v>
      </c>
      <c r="P4757">
        <v>14000</v>
      </c>
      <c r="Q4757">
        <v>77</v>
      </c>
      <c r="R4757">
        <v>17</v>
      </c>
      <c r="S4757">
        <v>289</v>
      </c>
      <c r="T4757" t="s">
        <v>8440</v>
      </c>
      <c r="U4757">
        <v>766</v>
      </c>
      <c r="V4757" t="s">
        <v>956</v>
      </c>
      <c r="W4757">
        <v>70076</v>
      </c>
      <c r="X4757">
        <v>2123</v>
      </c>
      <c r="Y4757" t="s">
        <v>23222</v>
      </c>
      <c r="Z4757">
        <v>0</v>
      </c>
      <c r="AA4757" t="s">
        <v>23223</v>
      </c>
      <c r="AB4757" t="s">
        <v>23224</v>
      </c>
      <c r="AC4757">
        <v>120</v>
      </c>
      <c r="AD4757">
        <v>438</v>
      </c>
    </row>
    <row r="4758" spans="1:30" x14ac:dyDescent="0.35">
      <c r="A4758" t="s">
        <v>739</v>
      </c>
      <c r="B4758" t="s">
        <v>23225</v>
      </c>
      <c r="C4758" t="s">
        <v>23226</v>
      </c>
      <c r="D4758">
        <v>81</v>
      </c>
      <c r="E4758" s="4">
        <v>250000</v>
      </c>
      <c r="F4758" s="4">
        <v>18195</v>
      </c>
      <c r="G4758" s="3">
        <f>movie_metadata[[#This Row],[New_gross]]-movie_metadata[[#This Row],[New_budget]]</f>
        <v>-231805</v>
      </c>
      <c r="H4758" s="3" t="str">
        <f>IF(movie_metadata[[#This Row],[Profit/Loss_in money]]&gt;0,"Profit","Loss")</f>
        <v>Loss</v>
      </c>
      <c r="I4758" t="s">
        <v>26</v>
      </c>
      <c r="J4758" t="s">
        <v>27</v>
      </c>
      <c r="K4758" t="s">
        <v>12319</v>
      </c>
      <c r="L4758" s="1">
        <v>1997</v>
      </c>
      <c r="M4758" t="s">
        <v>60</v>
      </c>
      <c r="N4758">
        <v>6.3</v>
      </c>
      <c r="O4758">
        <v>1.85</v>
      </c>
      <c r="P4758">
        <v>67</v>
      </c>
      <c r="Q4758">
        <v>8</v>
      </c>
      <c r="R4758">
        <v>0</v>
      </c>
      <c r="S4758">
        <v>5</v>
      </c>
      <c r="T4758" t="s">
        <v>23227</v>
      </c>
      <c r="U4758">
        <v>119</v>
      </c>
      <c r="V4758" t="s">
        <v>20182</v>
      </c>
      <c r="W4758">
        <v>336</v>
      </c>
      <c r="X4758">
        <v>154</v>
      </c>
      <c r="Y4758" t="s">
        <v>23228</v>
      </c>
      <c r="Z4758">
        <v>0</v>
      </c>
      <c r="AA4758" t="s">
        <v>23229</v>
      </c>
      <c r="AB4758" t="s">
        <v>23230</v>
      </c>
      <c r="AC4758">
        <v>7</v>
      </c>
      <c r="AD4758">
        <v>24</v>
      </c>
    </row>
    <row r="4759" spans="1:30" x14ac:dyDescent="0.35">
      <c r="A4759" t="s">
        <v>23</v>
      </c>
      <c r="B4759" t="s">
        <v>23231</v>
      </c>
      <c r="C4759" t="s">
        <v>23232</v>
      </c>
      <c r="D4759">
        <v>93</v>
      </c>
      <c r="E4759" s="4">
        <v>41637095.477386937</v>
      </c>
      <c r="F4759" s="4">
        <v>27141959</v>
      </c>
      <c r="G4759" s="3">
        <f>movie_metadata[[#This Row],[New_gross]]-movie_metadata[[#This Row],[New_budget]]</f>
        <v>-14495136.477386937</v>
      </c>
      <c r="H4759" s="3" t="str">
        <f>IF(movie_metadata[[#This Row],[Profit/Loss_in money]]&gt;0,"Profit","Loss")</f>
        <v>Loss</v>
      </c>
      <c r="I4759" t="s">
        <v>26</v>
      </c>
      <c r="J4759" t="s">
        <v>27</v>
      </c>
      <c r="K4759" t="s">
        <v>18232</v>
      </c>
      <c r="L4759" s="1">
        <v>2008</v>
      </c>
      <c r="M4759" t="s">
        <v>264</v>
      </c>
      <c r="N4759">
        <v>2.5</v>
      </c>
      <c r="O4759">
        <v>1.85</v>
      </c>
      <c r="P4759">
        <v>777</v>
      </c>
      <c r="Q4759">
        <v>5</v>
      </c>
      <c r="R4759">
        <v>7</v>
      </c>
      <c r="S4759">
        <v>73</v>
      </c>
      <c r="T4759" t="s">
        <v>23233</v>
      </c>
      <c r="U4759">
        <v>349</v>
      </c>
      <c r="V4759" t="s">
        <v>6282</v>
      </c>
      <c r="W4759">
        <v>602</v>
      </c>
      <c r="X4759">
        <v>631</v>
      </c>
      <c r="Y4759" t="s">
        <v>23234</v>
      </c>
      <c r="Z4759">
        <v>0</v>
      </c>
      <c r="AA4759" t="s">
        <v>23235</v>
      </c>
      <c r="AB4759" t="s">
        <v>23236</v>
      </c>
      <c r="AC4759">
        <v>18</v>
      </c>
      <c r="AD4759">
        <v>168</v>
      </c>
    </row>
    <row r="4760" spans="1:30" x14ac:dyDescent="0.35">
      <c r="A4760" t="s">
        <v>23</v>
      </c>
      <c r="B4760" t="s">
        <v>13140</v>
      </c>
      <c r="C4760" t="s">
        <v>23237</v>
      </c>
      <c r="D4760">
        <v>95</v>
      </c>
      <c r="E4760" s="4">
        <v>250000</v>
      </c>
      <c r="F4760" s="4">
        <v>38844610.303370789</v>
      </c>
      <c r="G4760" s="3">
        <f>movie_metadata[[#This Row],[New_gross]]-movie_metadata[[#This Row],[New_budget]]</f>
        <v>38594610.303370789</v>
      </c>
      <c r="H4760" s="3" t="str">
        <f>IF(movie_metadata[[#This Row],[Profit/Loss_in money]]&gt;0,"Profit","Loss")</f>
        <v>Profit</v>
      </c>
      <c r="I4760" t="s">
        <v>26</v>
      </c>
      <c r="J4760" t="s">
        <v>254</v>
      </c>
      <c r="K4760" t="s">
        <v>3402</v>
      </c>
      <c r="L4760" s="1">
        <v>2010</v>
      </c>
      <c r="M4760" t="s">
        <v>82</v>
      </c>
      <c r="N4760">
        <v>5.7</v>
      </c>
      <c r="O4760">
        <v>1.78</v>
      </c>
      <c r="P4760">
        <v>141</v>
      </c>
      <c r="Q4760">
        <v>3</v>
      </c>
      <c r="R4760">
        <v>1000</v>
      </c>
      <c r="S4760">
        <v>3</v>
      </c>
      <c r="T4760" t="s">
        <v>23238</v>
      </c>
      <c r="U4760">
        <v>1000</v>
      </c>
      <c r="V4760" t="s">
        <v>13140</v>
      </c>
      <c r="W4760">
        <v>300</v>
      </c>
      <c r="X4760">
        <v>1056</v>
      </c>
      <c r="Y4760" t="s">
        <v>23239</v>
      </c>
      <c r="Z4760">
        <v>1</v>
      </c>
      <c r="AA4760" t="s">
        <v>62</v>
      </c>
      <c r="AB4760" t="s">
        <v>23240</v>
      </c>
      <c r="AC4760">
        <v>8</v>
      </c>
      <c r="AD4760">
        <v>53</v>
      </c>
    </row>
    <row r="4761" spans="1:30" x14ac:dyDescent="0.35">
      <c r="A4761" t="s">
        <v>23</v>
      </c>
      <c r="B4761" t="s">
        <v>23241</v>
      </c>
      <c r="C4761" t="s">
        <v>23242</v>
      </c>
      <c r="D4761">
        <v>107</v>
      </c>
      <c r="E4761" s="4">
        <v>37432523.809523806</v>
      </c>
      <c r="F4761" s="4">
        <v>51002419.543624163</v>
      </c>
      <c r="G4761" s="3">
        <f>movie_metadata[[#This Row],[New_gross]]-movie_metadata[[#This Row],[New_budget]]</f>
        <v>13569895.734100357</v>
      </c>
      <c r="H4761" s="3" t="str">
        <f>IF(movie_metadata[[#This Row],[Profit/Loss_in money]]&gt;0,"Profit","Loss")</f>
        <v>Profit</v>
      </c>
      <c r="I4761" t="s">
        <v>26</v>
      </c>
      <c r="J4761" t="s">
        <v>27</v>
      </c>
      <c r="K4761" t="s">
        <v>23243</v>
      </c>
      <c r="L4761" s="1">
        <v>2009</v>
      </c>
      <c r="M4761" t="s">
        <v>60</v>
      </c>
      <c r="N4761">
        <v>7</v>
      </c>
      <c r="O4761">
        <v>1.78</v>
      </c>
      <c r="P4761">
        <v>11000</v>
      </c>
      <c r="Q4761">
        <v>66</v>
      </c>
      <c r="R4761">
        <v>63</v>
      </c>
      <c r="S4761">
        <v>76</v>
      </c>
      <c r="T4761" t="s">
        <v>23244</v>
      </c>
      <c r="U4761">
        <v>135</v>
      </c>
      <c r="V4761" t="s">
        <v>23245</v>
      </c>
      <c r="W4761">
        <v>18486</v>
      </c>
      <c r="X4761">
        <v>457</v>
      </c>
      <c r="Y4761" t="s">
        <v>23246</v>
      </c>
      <c r="Z4761">
        <v>0</v>
      </c>
      <c r="AA4761" t="s">
        <v>23247</v>
      </c>
      <c r="AB4761" t="s">
        <v>23248</v>
      </c>
      <c r="AC4761">
        <v>215</v>
      </c>
      <c r="AD4761">
        <v>115</v>
      </c>
    </row>
    <row r="4762" spans="1:30" x14ac:dyDescent="0.35">
      <c r="A4762" t="s">
        <v>23</v>
      </c>
      <c r="B4762" t="s">
        <v>23249</v>
      </c>
      <c r="C4762" t="s">
        <v>23250</v>
      </c>
      <c r="D4762">
        <v>98</v>
      </c>
      <c r="E4762" s="4">
        <v>250000</v>
      </c>
      <c r="F4762" s="4">
        <v>37462652.234482758</v>
      </c>
      <c r="G4762" s="3">
        <f>movie_metadata[[#This Row],[New_gross]]-movie_metadata[[#This Row],[New_budget]]</f>
        <v>37212652.234482758</v>
      </c>
      <c r="H4762" s="3" t="str">
        <f>IF(movie_metadata[[#This Row],[Profit/Loss_in money]]&gt;0,"Profit","Loss")</f>
        <v>Profit</v>
      </c>
      <c r="I4762" t="s">
        <v>26</v>
      </c>
      <c r="J4762" t="s">
        <v>27</v>
      </c>
      <c r="K4762" t="s">
        <v>7133</v>
      </c>
      <c r="L4762" s="1">
        <v>2010</v>
      </c>
      <c r="M4762" t="s">
        <v>82</v>
      </c>
      <c r="N4762">
        <v>6.2</v>
      </c>
      <c r="O4762">
        <v>2.35</v>
      </c>
      <c r="P4762">
        <v>0</v>
      </c>
      <c r="Q4762">
        <v>4</v>
      </c>
      <c r="R4762">
        <v>3</v>
      </c>
      <c r="S4762">
        <v>104</v>
      </c>
      <c r="T4762" t="s">
        <v>23251</v>
      </c>
      <c r="U4762">
        <v>337</v>
      </c>
      <c r="V4762" t="s">
        <v>23252</v>
      </c>
      <c r="W4762">
        <v>450</v>
      </c>
      <c r="X4762">
        <v>694</v>
      </c>
      <c r="Y4762" t="s">
        <v>23253</v>
      </c>
      <c r="Z4762">
        <v>2</v>
      </c>
      <c r="AA4762" t="s">
        <v>23254</v>
      </c>
      <c r="AB4762" t="s">
        <v>23255</v>
      </c>
      <c r="AC4762">
        <v>10</v>
      </c>
      <c r="AD4762">
        <v>168</v>
      </c>
    </row>
    <row r="4763" spans="1:30" x14ac:dyDescent="0.35">
      <c r="A4763" t="s">
        <v>23</v>
      </c>
      <c r="B4763" t="s">
        <v>23256</v>
      </c>
      <c r="C4763" t="s">
        <v>23257</v>
      </c>
      <c r="D4763">
        <v>35</v>
      </c>
      <c r="E4763" s="4">
        <v>34393241.573033705</v>
      </c>
      <c r="F4763" s="4">
        <v>47985218.06122449</v>
      </c>
      <c r="G4763" s="3">
        <f>movie_metadata[[#This Row],[New_gross]]-movie_metadata[[#This Row],[New_budget]]</f>
        <v>13591976.488190785</v>
      </c>
      <c r="H4763" s="3" t="str">
        <f>IF(movie_metadata[[#This Row],[Profit/Loss_in money]]&gt;0,"Profit","Loss")</f>
        <v>Profit</v>
      </c>
      <c r="I4763" t="s">
        <v>26</v>
      </c>
      <c r="J4763" t="s">
        <v>27</v>
      </c>
      <c r="K4763" t="s">
        <v>23258</v>
      </c>
      <c r="L4763" s="1">
        <v>2007</v>
      </c>
      <c r="M4763" t="s">
        <v>60</v>
      </c>
      <c r="N4763">
        <v>6.9</v>
      </c>
      <c r="O4763">
        <v>2.35</v>
      </c>
      <c r="P4763">
        <v>0</v>
      </c>
      <c r="Q4763">
        <v>1</v>
      </c>
      <c r="R4763">
        <v>2</v>
      </c>
      <c r="S4763">
        <v>152</v>
      </c>
      <c r="T4763" t="s">
        <v>23259</v>
      </c>
      <c r="U4763">
        <v>338</v>
      </c>
      <c r="V4763" t="s">
        <v>23260</v>
      </c>
      <c r="W4763">
        <v>31</v>
      </c>
      <c r="X4763">
        <v>968</v>
      </c>
      <c r="Y4763" t="s">
        <v>23261</v>
      </c>
      <c r="Z4763">
        <v>5</v>
      </c>
      <c r="AA4763" t="s">
        <v>23262</v>
      </c>
      <c r="AB4763" t="s">
        <v>23263</v>
      </c>
      <c r="AD4763">
        <v>219</v>
      </c>
    </row>
    <row r="4764" spans="1:30" x14ac:dyDescent="0.35">
      <c r="A4764" t="s">
        <v>23</v>
      </c>
      <c r="B4764" t="s">
        <v>23264</v>
      </c>
      <c r="C4764" t="s">
        <v>23265</v>
      </c>
      <c r="D4764">
        <v>108</v>
      </c>
      <c r="E4764" s="4">
        <v>12885416.666666666</v>
      </c>
      <c r="F4764" s="4">
        <v>27322043.428571429</v>
      </c>
      <c r="G4764" s="3">
        <f>movie_metadata[[#This Row],[New_gross]]-movie_metadata[[#This Row],[New_budget]]</f>
        <v>14436626.761904763</v>
      </c>
      <c r="H4764" s="3" t="str">
        <f>IF(movie_metadata[[#This Row],[Profit/Loss_in money]]&gt;0,"Profit","Loss")</f>
        <v>Profit</v>
      </c>
      <c r="I4764" t="s">
        <v>26</v>
      </c>
      <c r="J4764" t="s">
        <v>27</v>
      </c>
      <c r="K4764" t="s">
        <v>1928</v>
      </c>
      <c r="L4764" s="1">
        <v>1982</v>
      </c>
      <c r="M4764" t="s">
        <v>572</v>
      </c>
      <c r="N4764">
        <v>4.5</v>
      </c>
      <c r="O4764">
        <v>1.85</v>
      </c>
      <c r="P4764">
        <v>76</v>
      </c>
      <c r="Q4764">
        <v>15</v>
      </c>
      <c r="R4764">
        <v>32</v>
      </c>
      <c r="S4764">
        <v>180</v>
      </c>
      <c r="T4764" t="s">
        <v>2717</v>
      </c>
      <c r="U4764">
        <v>602</v>
      </c>
      <c r="V4764" t="s">
        <v>1313</v>
      </c>
      <c r="W4764">
        <v>870</v>
      </c>
      <c r="X4764">
        <v>1991</v>
      </c>
      <c r="Y4764" t="s">
        <v>23266</v>
      </c>
      <c r="Z4764">
        <v>0</v>
      </c>
      <c r="AA4764" t="s">
        <v>23267</v>
      </c>
      <c r="AB4764" t="s">
        <v>23268</v>
      </c>
      <c r="AC4764">
        <v>18</v>
      </c>
      <c r="AD4764">
        <v>427</v>
      </c>
    </row>
    <row r="4765" spans="1:30" x14ac:dyDescent="0.35">
      <c r="A4765" t="s">
        <v>23</v>
      </c>
      <c r="B4765" t="s">
        <v>23269</v>
      </c>
      <c r="C4765" t="s">
        <v>23270</v>
      </c>
      <c r="D4765">
        <v>66</v>
      </c>
      <c r="E4765" s="4">
        <v>250000</v>
      </c>
      <c r="F4765" s="4">
        <v>72139959.341176465</v>
      </c>
      <c r="G4765" s="3">
        <f>movie_metadata[[#This Row],[New_gross]]-movie_metadata[[#This Row],[New_budget]]</f>
        <v>71889959.341176465</v>
      </c>
      <c r="H4765" s="3" t="str">
        <f>IF(movie_metadata[[#This Row],[Profit/Loss_in money]]&gt;0,"Profit","Loss")</f>
        <v>Profit</v>
      </c>
      <c r="I4765" t="s">
        <v>26</v>
      </c>
      <c r="J4765" t="s">
        <v>27</v>
      </c>
      <c r="K4765" t="s">
        <v>61</v>
      </c>
      <c r="L4765" s="1">
        <v>2013</v>
      </c>
      <c r="M4765" t="s">
        <v>82</v>
      </c>
      <c r="N4765">
        <v>7.8</v>
      </c>
      <c r="O4765">
        <v>2.35</v>
      </c>
      <c r="P4765">
        <v>53</v>
      </c>
      <c r="Q4765">
        <v>1</v>
      </c>
      <c r="R4765">
        <v>0</v>
      </c>
      <c r="S4765">
        <v>0</v>
      </c>
      <c r="T4765" t="s">
        <v>23271</v>
      </c>
      <c r="U4765">
        <v>0</v>
      </c>
      <c r="V4765" t="s">
        <v>23272</v>
      </c>
      <c r="W4765">
        <v>6</v>
      </c>
      <c r="X4765">
        <v>0</v>
      </c>
      <c r="Y4765" t="s">
        <v>23273</v>
      </c>
      <c r="Z4765">
        <v>2</v>
      </c>
      <c r="AA4765" t="s">
        <v>62</v>
      </c>
      <c r="AB4765" t="s">
        <v>23274</v>
      </c>
      <c r="AC4765">
        <v>1</v>
      </c>
      <c r="AD4765">
        <v>0</v>
      </c>
    </row>
    <row r="4766" spans="1:30" x14ac:dyDescent="0.35">
      <c r="A4766" t="s">
        <v>23</v>
      </c>
      <c r="B4766" t="s">
        <v>23275</v>
      </c>
      <c r="C4766" t="s">
        <v>23276</v>
      </c>
      <c r="D4766">
        <v>95</v>
      </c>
      <c r="E4766" s="4">
        <v>250000</v>
      </c>
      <c r="F4766" s="4">
        <v>32167728.800000001</v>
      </c>
      <c r="G4766" s="3">
        <f>movie_metadata[[#This Row],[New_gross]]-movie_metadata[[#This Row],[New_budget]]</f>
        <v>31917728.800000001</v>
      </c>
      <c r="H4766" s="3" t="str">
        <f>IF(movie_metadata[[#This Row],[Profit/Loss_in money]]&gt;0,"Profit","Loss")</f>
        <v>Profit</v>
      </c>
      <c r="I4766" t="s">
        <v>26</v>
      </c>
      <c r="J4766" t="s">
        <v>27</v>
      </c>
      <c r="K4766" t="s">
        <v>5534</v>
      </c>
      <c r="L4766" s="1">
        <v>2012</v>
      </c>
      <c r="M4766" t="s">
        <v>29</v>
      </c>
      <c r="N4766">
        <v>4.4000000000000004</v>
      </c>
      <c r="O4766">
        <v>2.35</v>
      </c>
      <c r="P4766">
        <v>519</v>
      </c>
      <c r="Q4766">
        <v>12</v>
      </c>
      <c r="R4766">
        <v>7</v>
      </c>
      <c r="S4766">
        <v>89</v>
      </c>
      <c r="T4766" t="s">
        <v>23277</v>
      </c>
      <c r="U4766">
        <v>236</v>
      </c>
      <c r="V4766" t="s">
        <v>19489</v>
      </c>
      <c r="W4766">
        <v>1488</v>
      </c>
      <c r="X4766">
        <v>537</v>
      </c>
      <c r="Y4766" t="s">
        <v>23278</v>
      </c>
      <c r="Z4766">
        <v>1</v>
      </c>
      <c r="AA4766" t="s">
        <v>22011</v>
      </c>
      <c r="AB4766" t="s">
        <v>23279</v>
      </c>
      <c r="AC4766">
        <v>28</v>
      </c>
      <c r="AD4766">
        <v>206</v>
      </c>
    </row>
    <row r="4767" spans="1:30" x14ac:dyDescent="0.35">
      <c r="A4767" t="s">
        <v>23</v>
      </c>
      <c r="B4767" t="s">
        <v>22712</v>
      </c>
      <c r="C4767" t="s">
        <v>23280</v>
      </c>
      <c r="D4767">
        <v>108</v>
      </c>
      <c r="E4767" s="4">
        <v>250000</v>
      </c>
      <c r="F4767" s="4">
        <v>46173431.063218392</v>
      </c>
      <c r="G4767" s="3">
        <f>movie_metadata[[#This Row],[New_gross]]-movie_metadata[[#This Row],[New_budget]]</f>
        <v>45923431.063218392</v>
      </c>
      <c r="H4767" s="3" t="str">
        <f>IF(movie_metadata[[#This Row],[Profit/Loss_in money]]&gt;0,"Profit","Loss")</f>
        <v>Profit</v>
      </c>
      <c r="I4767" t="s">
        <v>26</v>
      </c>
      <c r="J4767" t="s">
        <v>27</v>
      </c>
      <c r="K4767" t="s">
        <v>18070</v>
      </c>
      <c r="L4767" s="1">
        <v>2014</v>
      </c>
      <c r="M4767" t="s">
        <v>82</v>
      </c>
      <c r="N4767">
        <v>6.6</v>
      </c>
      <c r="O4767">
        <v>2.35</v>
      </c>
      <c r="P4767">
        <v>71</v>
      </c>
      <c r="Q4767">
        <v>1</v>
      </c>
      <c r="R4767">
        <v>431</v>
      </c>
      <c r="S4767">
        <v>3</v>
      </c>
      <c r="T4767" t="s">
        <v>23281</v>
      </c>
      <c r="U4767">
        <v>288</v>
      </c>
      <c r="V4767" t="s">
        <v>23282</v>
      </c>
      <c r="W4767">
        <v>25</v>
      </c>
      <c r="X4767">
        <v>387</v>
      </c>
      <c r="Y4767" t="s">
        <v>23283</v>
      </c>
      <c r="Z4767">
        <v>6</v>
      </c>
      <c r="AA4767" t="s">
        <v>62</v>
      </c>
      <c r="AB4767" t="s">
        <v>23284</v>
      </c>
      <c r="AC4767">
        <v>1</v>
      </c>
      <c r="AD4767">
        <v>96</v>
      </c>
    </row>
    <row r="4768" spans="1:30" x14ac:dyDescent="0.35">
      <c r="A4768" t="s">
        <v>23</v>
      </c>
      <c r="B4768" t="s">
        <v>23285</v>
      </c>
      <c r="C4768" t="s">
        <v>23286</v>
      </c>
      <c r="D4768">
        <v>90</v>
      </c>
      <c r="E4768" s="4">
        <v>250000</v>
      </c>
      <c r="F4768" s="4">
        <v>76503377.293103442</v>
      </c>
      <c r="G4768" s="3">
        <f>movie_metadata[[#This Row],[New_gross]]-movie_metadata[[#This Row],[New_budget]]</f>
        <v>76253377.293103442</v>
      </c>
      <c r="H4768" s="3" t="str">
        <f>IF(movie_metadata[[#This Row],[Profit/Loss_in money]]&gt;0,"Profit","Loss")</f>
        <v>Profit</v>
      </c>
      <c r="I4768" t="s">
        <v>26</v>
      </c>
      <c r="J4768" t="s">
        <v>27</v>
      </c>
      <c r="K4768" t="s">
        <v>61</v>
      </c>
      <c r="L4768" s="1">
        <v>2014</v>
      </c>
      <c r="M4768" t="s">
        <v>60</v>
      </c>
      <c r="N4768">
        <v>8</v>
      </c>
      <c r="O4768">
        <v>2.35</v>
      </c>
      <c r="P4768">
        <v>199</v>
      </c>
      <c r="Q4768">
        <v>6</v>
      </c>
      <c r="R4768">
        <v>30</v>
      </c>
      <c r="S4768">
        <v>670</v>
      </c>
      <c r="T4768" t="s">
        <v>6133</v>
      </c>
      <c r="U4768">
        <v>699</v>
      </c>
      <c r="V4768" t="s">
        <v>11447</v>
      </c>
      <c r="W4768">
        <v>37</v>
      </c>
      <c r="X4768">
        <v>3967</v>
      </c>
      <c r="Y4768" t="s">
        <v>10608</v>
      </c>
      <c r="Z4768">
        <v>0</v>
      </c>
      <c r="AA4768" t="s">
        <v>23287</v>
      </c>
      <c r="AB4768" t="s">
        <v>23288</v>
      </c>
      <c r="AC4768">
        <v>2</v>
      </c>
      <c r="AD4768">
        <v>683</v>
      </c>
    </row>
    <row r="4769" spans="1:30" x14ac:dyDescent="0.35">
      <c r="A4769" t="s">
        <v>739</v>
      </c>
      <c r="B4769" t="s">
        <v>17022</v>
      </c>
      <c r="C4769" t="s">
        <v>23289</v>
      </c>
      <c r="D4769">
        <v>151</v>
      </c>
      <c r="E4769" s="4">
        <v>245000</v>
      </c>
      <c r="F4769" s="4">
        <v>93365838.444444448</v>
      </c>
      <c r="G4769" s="3">
        <f>movie_metadata[[#This Row],[New_gross]]-movie_metadata[[#This Row],[New_budget]]</f>
        <v>93120838.444444448</v>
      </c>
      <c r="H4769" s="3" t="str">
        <f>IF(movie_metadata[[#This Row],[Profit/Loss_in money]]&gt;0,"Profit","Loss")</f>
        <v>Profit</v>
      </c>
      <c r="I4769" t="s">
        <v>60</v>
      </c>
      <c r="J4769" t="s">
        <v>27</v>
      </c>
      <c r="K4769" t="s">
        <v>5597</v>
      </c>
      <c r="L4769" s="1">
        <v>1925</v>
      </c>
      <c r="M4769" t="s">
        <v>4815</v>
      </c>
      <c r="N4769">
        <v>8.3000000000000007</v>
      </c>
      <c r="O4769">
        <v>1.33</v>
      </c>
      <c r="P4769">
        <v>226</v>
      </c>
      <c r="Q4769">
        <v>48</v>
      </c>
      <c r="R4769">
        <v>54</v>
      </c>
      <c r="S4769">
        <v>6</v>
      </c>
      <c r="T4769" t="s">
        <v>23290</v>
      </c>
      <c r="U4769">
        <v>81</v>
      </c>
      <c r="V4769" t="s">
        <v>23291</v>
      </c>
      <c r="W4769">
        <v>4849</v>
      </c>
      <c r="X4769">
        <v>108</v>
      </c>
      <c r="Y4769" t="s">
        <v>23292</v>
      </c>
      <c r="Z4769">
        <v>0</v>
      </c>
      <c r="AA4769" t="s">
        <v>23293</v>
      </c>
      <c r="AB4769" t="s">
        <v>23294</v>
      </c>
      <c r="AC4769">
        <v>45</v>
      </c>
      <c r="AD4769">
        <v>12</v>
      </c>
    </row>
    <row r="4770" spans="1:30" x14ac:dyDescent="0.35">
      <c r="A4770" t="s">
        <v>23</v>
      </c>
      <c r="B4770" t="s">
        <v>23295</v>
      </c>
      <c r="C4770" t="s">
        <v>23296</v>
      </c>
      <c r="D4770">
        <v>83</v>
      </c>
      <c r="E4770" s="4">
        <v>240000</v>
      </c>
      <c r="F4770" s="4">
        <v>44266402.593939394</v>
      </c>
      <c r="G4770" s="3">
        <f>movie_metadata[[#This Row],[New_gross]]-movie_metadata[[#This Row],[New_budget]]</f>
        <v>44026402.593939394</v>
      </c>
      <c r="H4770" s="3" t="str">
        <f>IF(movie_metadata[[#This Row],[Profit/Loss_in money]]&gt;0,"Profit","Loss")</f>
        <v>Profit</v>
      </c>
      <c r="I4770" t="s">
        <v>26</v>
      </c>
      <c r="J4770" t="s">
        <v>27</v>
      </c>
      <c r="K4770" t="s">
        <v>1664</v>
      </c>
      <c r="L4770" s="1">
        <v>2006</v>
      </c>
      <c r="M4770" t="s">
        <v>60</v>
      </c>
      <c r="N4770">
        <v>6.5</v>
      </c>
      <c r="O4770">
        <v>2.35</v>
      </c>
      <c r="P4770">
        <v>72</v>
      </c>
      <c r="Q4770">
        <v>2</v>
      </c>
      <c r="R4770">
        <v>12</v>
      </c>
      <c r="S4770">
        <v>29</v>
      </c>
      <c r="T4770" t="s">
        <v>23297</v>
      </c>
      <c r="U4770">
        <v>1000</v>
      </c>
      <c r="V4770" t="s">
        <v>14053</v>
      </c>
      <c r="W4770">
        <v>110</v>
      </c>
      <c r="X4770">
        <v>1244</v>
      </c>
      <c r="Y4770" t="s">
        <v>23298</v>
      </c>
      <c r="Z4770">
        <v>0</v>
      </c>
      <c r="AA4770" t="s">
        <v>23299</v>
      </c>
      <c r="AB4770" t="s">
        <v>23300</v>
      </c>
      <c r="AC4770">
        <v>1</v>
      </c>
      <c r="AD4770">
        <v>185</v>
      </c>
    </row>
    <row r="4771" spans="1:30" x14ac:dyDescent="0.35">
      <c r="A4771" t="s">
        <v>23</v>
      </c>
      <c r="B4771" t="s">
        <v>23301</v>
      </c>
      <c r="C4771" t="s">
        <v>23302</v>
      </c>
      <c r="D4771">
        <v>108</v>
      </c>
      <c r="E4771" s="4">
        <v>250000</v>
      </c>
      <c r="F4771" s="4">
        <v>41095974.55704698</v>
      </c>
      <c r="G4771" s="3">
        <f>movie_metadata[[#This Row],[New_gross]]-movie_metadata[[#This Row],[New_budget]]</f>
        <v>40845974.55704698</v>
      </c>
      <c r="H4771" s="3" t="str">
        <f>IF(movie_metadata[[#This Row],[Profit/Loss_in money]]&gt;0,"Profit","Loss")</f>
        <v>Profit</v>
      </c>
      <c r="I4771" t="s">
        <v>26</v>
      </c>
      <c r="J4771" t="s">
        <v>27</v>
      </c>
      <c r="K4771" t="s">
        <v>6535</v>
      </c>
      <c r="L4771" s="1">
        <v>2013</v>
      </c>
      <c r="M4771" t="s">
        <v>60</v>
      </c>
      <c r="N4771">
        <v>7.1</v>
      </c>
      <c r="O4771">
        <v>1.85</v>
      </c>
      <c r="P4771">
        <v>231</v>
      </c>
      <c r="Q4771">
        <v>17</v>
      </c>
      <c r="R4771">
        <v>0</v>
      </c>
      <c r="S4771">
        <v>142</v>
      </c>
      <c r="T4771" t="s">
        <v>23303</v>
      </c>
      <c r="U4771">
        <v>431</v>
      </c>
      <c r="V4771" t="s">
        <v>23304</v>
      </c>
      <c r="W4771">
        <v>330</v>
      </c>
      <c r="X4771">
        <v>1087</v>
      </c>
      <c r="Y4771" t="s">
        <v>23305</v>
      </c>
      <c r="Z4771">
        <v>3</v>
      </c>
      <c r="AA4771" t="s">
        <v>62</v>
      </c>
      <c r="AB4771" t="s">
        <v>23306</v>
      </c>
      <c r="AC4771">
        <v>2</v>
      </c>
      <c r="AD4771">
        <v>297</v>
      </c>
    </row>
    <row r="4772" spans="1:30" x14ac:dyDescent="0.35">
      <c r="A4772" t="s">
        <v>23</v>
      </c>
      <c r="B4772" t="s">
        <v>12835</v>
      </c>
      <c r="C4772" t="s">
        <v>23307</v>
      </c>
      <c r="D4772">
        <v>92</v>
      </c>
      <c r="E4772" s="4">
        <v>41637095.477386937</v>
      </c>
      <c r="F4772" s="4">
        <v>104792</v>
      </c>
      <c r="G4772" s="3">
        <f>movie_metadata[[#This Row],[New_gross]]-movie_metadata[[#This Row],[New_budget]]</f>
        <v>-41532303.477386937</v>
      </c>
      <c r="H4772" s="3" t="str">
        <f>IF(movie_metadata[[#This Row],[Profit/Loss_in money]]&gt;0,"Profit","Loss")</f>
        <v>Loss</v>
      </c>
      <c r="I4772" t="s">
        <v>26</v>
      </c>
      <c r="J4772" t="s">
        <v>45</v>
      </c>
      <c r="K4772" t="s">
        <v>8711</v>
      </c>
      <c r="L4772" s="1">
        <v>2008</v>
      </c>
      <c r="M4772" t="s">
        <v>572</v>
      </c>
      <c r="N4772">
        <v>7.1</v>
      </c>
      <c r="O4772">
        <v>1.85</v>
      </c>
      <c r="P4772">
        <v>22000</v>
      </c>
      <c r="Q4772">
        <v>225</v>
      </c>
      <c r="R4772">
        <v>0</v>
      </c>
      <c r="S4772">
        <v>146</v>
      </c>
      <c r="T4772" t="s">
        <v>23308</v>
      </c>
      <c r="U4772">
        <v>27000</v>
      </c>
      <c r="V4772" t="s">
        <v>56</v>
      </c>
      <c r="W4772">
        <v>84817</v>
      </c>
      <c r="X4772">
        <v>27507</v>
      </c>
      <c r="Y4772" t="s">
        <v>23309</v>
      </c>
      <c r="Z4772">
        <v>0</v>
      </c>
      <c r="AA4772" t="s">
        <v>23310</v>
      </c>
      <c r="AB4772" t="s">
        <v>23311</v>
      </c>
      <c r="AC4772">
        <v>145</v>
      </c>
      <c r="AD4772">
        <v>161</v>
      </c>
    </row>
    <row r="4773" spans="1:30" x14ac:dyDescent="0.35">
      <c r="A4773" t="s">
        <v>23</v>
      </c>
      <c r="B4773" t="s">
        <v>23312</v>
      </c>
      <c r="C4773" t="s">
        <v>23313</v>
      </c>
      <c r="D4773">
        <v>105</v>
      </c>
      <c r="E4773" s="4">
        <v>250000</v>
      </c>
      <c r="F4773" s="4">
        <v>16472998</v>
      </c>
      <c r="G4773" s="3">
        <f>movie_metadata[[#This Row],[New_gross]]-movie_metadata[[#This Row],[New_budget]]</f>
        <v>16222998</v>
      </c>
      <c r="H4773" s="3" t="str">
        <f>IF(movie_metadata[[#This Row],[Profit/Loss_in money]]&gt;0,"Profit","Loss")</f>
        <v>Profit</v>
      </c>
      <c r="I4773" t="s">
        <v>26</v>
      </c>
      <c r="J4773" t="s">
        <v>27</v>
      </c>
      <c r="K4773" t="s">
        <v>23314</v>
      </c>
      <c r="L4773" s="1">
        <v>2015</v>
      </c>
      <c r="M4773" t="s">
        <v>60</v>
      </c>
      <c r="N4773">
        <v>4</v>
      </c>
      <c r="O4773">
        <v>2.35</v>
      </c>
      <c r="P4773">
        <v>244</v>
      </c>
      <c r="Q4773">
        <v>5</v>
      </c>
      <c r="R4773">
        <v>7</v>
      </c>
      <c r="S4773">
        <v>494</v>
      </c>
      <c r="T4773" t="s">
        <v>23315</v>
      </c>
      <c r="U4773">
        <v>814</v>
      </c>
      <c r="V4773" t="s">
        <v>23316</v>
      </c>
      <c r="W4773">
        <v>146</v>
      </c>
      <c r="X4773">
        <v>2970</v>
      </c>
      <c r="Y4773" t="s">
        <v>23317</v>
      </c>
      <c r="Z4773">
        <v>0</v>
      </c>
      <c r="AA4773" t="s">
        <v>23318</v>
      </c>
      <c r="AB4773" t="s">
        <v>23319</v>
      </c>
      <c r="AC4773">
        <v>4</v>
      </c>
      <c r="AD4773">
        <v>755</v>
      </c>
    </row>
    <row r="4774" spans="1:30" x14ac:dyDescent="0.35">
      <c r="A4774" t="s">
        <v>23</v>
      </c>
      <c r="B4774" t="s">
        <v>23320</v>
      </c>
      <c r="C4774" t="s">
        <v>23321</v>
      </c>
      <c r="D4774">
        <v>86</v>
      </c>
      <c r="E4774" s="4">
        <v>225000</v>
      </c>
      <c r="F4774" s="4">
        <v>111300</v>
      </c>
      <c r="G4774" s="3">
        <f>movie_metadata[[#This Row],[New_gross]]-movie_metadata[[#This Row],[New_budget]]</f>
        <v>-113700</v>
      </c>
      <c r="H4774" s="3" t="str">
        <f>IF(movie_metadata[[#This Row],[Profit/Loss_in money]]&gt;0,"Profit","Loss")</f>
        <v>Loss</v>
      </c>
      <c r="I4774" t="s">
        <v>26</v>
      </c>
      <c r="J4774" t="s">
        <v>27</v>
      </c>
      <c r="K4774" t="s">
        <v>61</v>
      </c>
      <c r="L4774" s="1">
        <v>2012</v>
      </c>
      <c r="M4774" t="s">
        <v>4815</v>
      </c>
      <c r="N4774">
        <v>7.5</v>
      </c>
      <c r="O4774">
        <v>2.35</v>
      </c>
      <c r="P4774">
        <v>801</v>
      </c>
      <c r="Q4774">
        <v>22</v>
      </c>
      <c r="R4774">
        <v>15</v>
      </c>
      <c r="S4774">
        <v>0</v>
      </c>
      <c r="T4774" t="s">
        <v>23322</v>
      </c>
      <c r="U4774">
        <v>2</v>
      </c>
      <c r="V4774" t="s">
        <v>23323</v>
      </c>
      <c r="W4774">
        <v>575</v>
      </c>
      <c r="X4774">
        <v>2</v>
      </c>
      <c r="Y4774" t="s">
        <v>23324</v>
      </c>
      <c r="Z4774">
        <v>0</v>
      </c>
      <c r="AA4774" t="s">
        <v>23325</v>
      </c>
      <c r="AB4774" t="s">
        <v>23326</v>
      </c>
      <c r="AC4774">
        <v>6</v>
      </c>
      <c r="AD4774">
        <v>0</v>
      </c>
    </row>
    <row r="4775" spans="1:30" x14ac:dyDescent="0.35">
      <c r="A4775" t="s">
        <v>23</v>
      </c>
      <c r="B4775" t="s">
        <v>23327</v>
      </c>
      <c r="C4775" t="s">
        <v>23328</v>
      </c>
      <c r="D4775">
        <v>106</v>
      </c>
      <c r="E4775" s="4">
        <v>225000</v>
      </c>
      <c r="F4775" s="4">
        <v>1027119</v>
      </c>
      <c r="G4775" s="3">
        <f>movie_metadata[[#This Row],[New_gross]]-movie_metadata[[#This Row],[New_budget]]</f>
        <v>802119</v>
      </c>
      <c r="H4775" s="3" t="str">
        <f>IF(movie_metadata[[#This Row],[Profit/Loss_in money]]&gt;0,"Profit","Loss")</f>
        <v>Profit</v>
      </c>
      <c r="I4775" t="s">
        <v>26</v>
      </c>
      <c r="J4775" t="s">
        <v>27</v>
      </c>
      <c r="K4775" t="s">
        <v>3402</v>
      </c>
      <c r="L4775" s="1">
        <v>2000</v>
      </c>
      <c r="M4775" t="s">
        <v>572</v>
      </c>
      <c r="N4775">
        <v>7</v>
      </c>
      <c r="O4775">
        <v>1.85</v>
      </c>
      <c r="P4775">
        <v>72</v>
      </c>
      <c r="Q4775">
        <v>38</v>
      </c>
      <c r="R4775">
        <v>0</v>
      </c>
      <c r="S4775">
        <v>131</v>
      </c>
      <c r="T4775" t="s">
        <v>3948</v>
      </c>
      <c r="U4775">
        <v>254</v>
      </c>
      <c r="V4775" t="s">
        <v>13076</v>
      </c>
      <c r="W4775">
        <v>2742</v>
      </c>
      <c r="X4775">
        <v>964</v>
      </c>
      <c r="Y4775" t="s">
        <v>23329</v>
      </c>
      <c r="Z4775">
        <v>1</v>
      </c>
      <c r="AA4775" t="s">
        <v>23330</v>
      </c>
      <c r="AB4775" t="s">
        <v>23331</v>
      </c>
      <c r="AC4775">
        <v>73</v>
      </c>
      <c r="AD4775">
        <v>147</v>
      </c>
    </row>
    <row r="4776" spans="1:30" x14ac:dyDescent="0.35">
      <c r="A4776" t="s">
        <v>23</v>
      </c>
      <c r="B4776" t="s">
        <v>23332</v>
      </c>
      <c r="C4776" t="s">
        <v>23333</v>
      </c>
      <c r="D4776">
        <v>93</v>
      </c>
      <c r="E4776" s="4">
        <v>100000</v>
      </c>
      <c r="F4776" s="4">
        <v>16472998</v>
      </c>
      <c r="G4776" s="3">
        <f>movie_metadata[[#This Row],[New_gross]]-movie_metadata[[#This Row],[New_budget]]</f>
        <v>16372998</v>
      </c>
      <c r="H4776" s="3" t="str">
        <f>IF(movie_metadata[[#This Row],[Profit/Loss_in money]]&gt;0,"Profit","Loss")</f>
        <v>Profit</v>
      </c>
      <c r="I4776" t="s">
        <v>26</v>
      </c>
      <c r="J4776" t="s">
        <v>27</v>
      </c>
      <c r="K4776" t="s">
        <v>2520</v>
      </c>
      <c r="L4776" s="1">
        <v>1969</v>
      </c>
      <c r="M4776" t="s">
        <v>7319</v>
      </c>
      <c r="N4776">
        <v>4</v>
      </c>
      <c r="O4776">
        <v>1.37</v>
      </c>
      <c r="P4776">
        <v>17</v>
      </c>
      <c r="Q4776">
        <v>21</v>
      </c>
      <c r="R4776">
        <v>0</v>
      </c>
      <c r="S4776">
        <v>0</v>
      </c>
      <c r="T4776" t="s">
        <v>23334</v>
      </c>
      <c r="U4776">
        <v>12</v>
      </c>
      <c r="V4776" t="s">
        <v>23335</v>
      </c>
      <c r="W4776">
        <v>161</v>
      </c>
      <c r="X4776">
        <v>24</v>
      </c>
      <c r="Y4776" t="s">
        <v>23336</v>
      </c>
      <c r="Z4776">
        <v>0</v>
      </c>
      <c r="AA4776" t="s">
        <v>23337</v>
      </c>
      <c r="AB4776" t="s">
        <v>23338</v>
      </c>
      <c r="AC4776">
        <v>5</v>
      </c>
      <c r="AD4776">
        <v>12</v>
      </c>
    </row>
    <row r="4777" spans="1:30" x14ac:dyDescent="0.35">
      <c r="A4777" t="s">
        <v>739</v>
      </c>
      <c r="B4777" t="s">
        <v>23339</v>
      </c>
      <c r="C4777" t="s">
        <v>23340</v>
      </c>
      <c r="D4777">
        <v>80</v>
      </c>
      <c r="E4777" s="4">
        <v>210000</v>
      </c>
      <c r="F4777" s="4">
        <v>5000000</v>
      </c>
      <c r="G4777" s="3">
        <f>movie_metadata[[#This Row],[New_gross]]-movie_metadata[[#This Row],[New_budget]]</f>
        <v>4790000</v>
      </c>
      <c r="H4777" s="3" t="str">
        <f>IF(movie_metadata[[#This Row],[Profit/Loss_in money]]&gt;0,"Profit","Loss")</f>
        <v>Profit</v>
      </c>
      <c r="I4777" t="s">
        <v>26</v>
      </c>
      <c r="J4777" t="s">
        <v>27</v>
      </c>
      <c r="K4777" t="s">
        <v>23341</v>
      </c>
      <c r="L4777" s="1">
        <v>1953</v>
      </c>
      <c r="M4777" t="s">
        <v>6020</v>
      </c>
      <c r="N4777">
        <v>6.7</v>
      </c>
      <c r="O4777">
        <v>1.37</v>
      </c>
      <c r="P4777">
        <v>465</v>
      </c>
      <c r="Q4777">
        <v>67</v>
      </c>
      <c r="R4777">
        <v>7</v>
      </c>
      <c r="S4777">
        <v>21</v>
      </c>
      <c r="T4777" t="s">
        <v>23342</v>
      </c>
      <c r="U4777">
        <v>57</v>
      </c>
      <c r="V4777" t="s">
        <v>23343</v>
      </c>
      <c r="W4777">
        <v>4812</v>
      </c>
      <c r="X4777">
        <v>205</v>
      </c>
      <c r="Y4777" t="s">
        <v>23344</v>
      </c>
      <c r="Z4777">
        <v>0</v>
      </c>
      <c r="AA4777" t="s">
        <v>23345</v>
      </c>
      <c r="AB4777" t="s">
        <v>23346</v>
      </c>
      <c r="AC4777">
        <v>88</v>
      </c>
      <c r="AD4777">
        <v>40</v>
      </c>
    </row>
    <row r="4778" spans="1:30" x14ac:dyDescent="0.35">
      <c r="A4778" t="s">
        <v>23</v>
      </c>
      <c r="B4778" t="s">
        <v>837</v>
      </c>
      <c r="C4778" t="s">
        <v>23347</v>
      </c>
      <c r="D4778">
        <v>93</v>
      </c>
      <c r="E4778" s="4">
        <v>200000</v>
      </c>
      <c r="F4778" s="4">
        <v>51002419.543624163</v>
      </c>
      <c r="G4778" s="3">
        <f>movie_metadata[[#This Row],[New_gross]]-movie_metadata[[#This Row],[New_budget]]</f>
        <v>50802419.543624163</v>
      </c>
      <c r="H4778" s="3" t="str">
        <f>IF(movie_metadata[[#This Row],[Profit/Loss_in money]]&gt;0,"Profit","Loss")</f>
        <v>Profit</v>
      </c>
      <c r="I4778" t="s">
        <v>26</v>
      </c>
      <c r="J4778" t="s">
        <v>358</v>
      </c>
      <c r="K4778" t="s">
        <v>219</v>
      </c>
      <c r="L4778" s="1">
        <v>1979</v>
      </c>
      <c r="M4778" t="s">
        <v>572</v>
      </c>
      <c r="N4778">
        <v>7</v>
      </c>
      <c r="O4778">
        <v>2.35</v>
      </c>
      <c r="P4778">
        <v>10000</v>
      </c>
      <c r="Q4778">
        <v>208</v>
      </c>
      <c r="R4778">
        <v>750</v>
      </c>
      <c r="S4778">
        <v>28</v>
      </c>
      <c r="T4778" t="s">
        <v>360</v>
      </c>
      <c r="U4778">
        <v>728</v>
      </c>
      <c r="V4778" t="s">
        <v>23348</v>
      </c>
      <c r="W4778">
        <v>152232</v>
      </c>
      <c r="X4778">
        <v>928</v>
      </c>
      <c r="Y4778" t="s">
        <v>23349</v>
      </c>
      <c r="Z4778">
        <v>0</v>
      </c>
      <c r="AA4778" t="s">
        <v>23350</v>
      </c>
      <c r="AB4778" t="s">
        <v>23351</v>
      </c>
      <c r="AC4778">
        <v>303</v>
      </c>
      <c r="AD4778">
        <v>76</v>
      </c>
    </row>
    <row r="4779" spans="1:30" x14ac:dyDescent="0.35">
      <c r="A4779" t="s">
        <v>23</v>
      </c>
      <c r="B4779" t="s">
        <v>513</v>
      </c>
      <c r="C4779" t="s">
        <v>23352</v>
      </c>
      <c r="D4779">
        <v>96</v>
      </c>
      <c r="E4779" s="4">
        <v>200000</v>
      </c>
      <c r="F4779" s="4">
        <v>4505922</v>
      </c>
      <c r="G4779" s="3">
        <f>movie_metadata[[#This Row],[New_gross]]-movie_metadata[[#This Row],[New_budget]]</f>
        <v>4305922</v>
      </c>
      <c r="H4779" s="3" t="str">
        <f>IF(movie_metadata[[#This Row],[Profit/Loss_in money]]&gt;0,"Profit","Loss")</f>
        <v>Profit</v>
      </c>
      <c r="I4779" t="s">
        <v>26</v>
      </c>
      <c r="J4779" t="s">
        <v>27</v>
      </c>
      <c r="K4779" t="s">
        <v>2520</v>
      </c>
      <c r="L4779" s="1">
        <v>1996</v>
      </c>
      <c r="M4779" t="s">
        <v>572</v>
      </c>
      <c r="N4779">
        <v>7.4</v>
      </c>
      <c r="O4779">
        <v>1.85</v>
      </c>
      <c r="P4779">
        <v>0</v>
      </c>
      <c r="Q4779">
        <v>77</v>
      </c>
      <c r="R4779">
        <v>218</v>
      </c>
      <c r="S4779">
        <v>31</v>
      </c>
      <c r="T4779" t="s">
        <v>23353</v>
      </c>
      <c r="U4779">
        <v>4000</v>
      </c>
      <c r="V4779" t="s">
        <v>243</v>
      </c>
      <c r="W4779">
        <v>63951</v>
      </c>
      <c r="X4779">
        <v>4230</v>
      </c>
      <c r="Y4779" t="s">
        <v>23354</v>
      </c>
      <c r="Z4779">
        <v>0</v>
      </c>
      <c r="AA4779" t="s">
        <v>23355</v>
      </c>
      <c r="AB4779" t="s">
        <v>23356</v>
      </c>
      <c r="AC4779">
        <v>252</v>
      </c>
      <c r="AD4779">
        <v>135</v>
      </c>
    </row>
    <row r="4780" spans="1:30" x14ac:dyDescent="0.35">
      <c r="A4780" t="s">
        <v>23</v>
      </c>
      <c r="B4780" t="s">
        <v>8650</v>
      </c>
      <c r="C4780" t="s">
        <v>23357</v>
      </c>
      <c r="D4780">
        <v>99</v>
      </c>
      <c r="E4780" s="4">
        <v>200000</v>
      </c>
      <c r="F4780" s="4">
        <v>3500000</v>
      </c>
      <c r="G4780" s="3">
        <f>movie_metadata[[#This Row],[New_gross]]-movie_metadata[[#This Row],[New_budget]]</f>
        <v>3300000</v>
      </c>
      <c r="H4780" s="3" t="str">
        <f>IF(movie_metadata[[#This Row],[Profit/Loss_in money]]&gt;0,"Profit","Loss")</f>
        <v>Profit</v>
      </c>
      <c r="I4780" t="s">
        <v>9779</v>
      </c>
      <c r="J4780" t="s">
        <v>7074</v>
      </c>
      <c r="K4780" t="s">
        <v>10077</v>
      </c>
      <c r="L4780" s="1">
        <v>1964</v>
      </c>
      <c r="M4780" t="s">
        <v>572</v>
      </c>
      <c r="N4780">
        <v>8</v>
      </c>
      <c r="O4780">
        <v>2.35</v>
      </c>
      <c r="P4780">
        <v>0</v>
      </c>
      <c r="Q4780">
        <v>122</v>
      </c>
      <c r="R4780">
        <v>0</v>
      </c>
      <c r="S4780">
        <v>93</v>
      </c>
      <c r="T4780" t="s">
        <v>23358</v>
      </c>
      <c r="U4780">
        <v>16000</v>
      </c>
      <c r="V4780" t="s">
        <v>3687</v>
      </c>
      <c r="W4780">
        <v>147566</v>
      </c>
      <c r="X4780">
        <v>16534</v>
      </c>
      <c r="Y4780" t="s">
        <v>23359</v>
      </c>
      <c r="Z4780">
        <v>1</v>
      </c>
      <c r="AA4780" t="s">
        <v>23360</v>
      </c>
      <c r="AB4780" t="s">
        <v>23361</v>
      </c>
      <c r="AC4780">
        <v>235</v>
      </c>
      <c r="AD4780">
        <v>360</v>
      </c>
    </row>
    <row r="4781" spans="1:30" x14ac:dyDescent="0.35">
      <c r="A4781" t="s">
        <v>739</v>
      </c>
      <c r="B4781" t="s">
        <v>23362</v>
      </c>
      <c r="C4781" t="s">
        <v>23363</v>
      </c>
      <c r="D4781">
        <v>66</v>
      </c>
      <c r="E4781" s="4">
        <v>200000</v>
      </c>
      <c r="F4781" s="4">
        <v>44266402.593939394</v>
      </c>
      <c r="G4781" s="3">
        <f>movie_metadata[[#This Row],[New_gross]]-movie_metadata[[#This Row],[New_budget]]</f>
        <v>44066402.593939394</v>
      </c>
      <c r="H4781" s="3" t="str">
        <f>IF(movie_metadata[[#This Row],[Profit/Loss_in money]]&gt;0,"Profit","Loss")</f>
        <v>Profit</v>
      </c>
      <c r="I4781" t="s">
        <v>26</v>
      </c>
      <c r="J4781" t="s">
        <v>27</v>
      </c>
      <c r="K4781" t="s">
        <v>23364</v>
      </c>
      <c r="L4781" s="1">
        <v>1933</v>
      </c>
      <c r="M4781" t="s">
        <v>6020</v>
      </c>
      <c r="N4781">
        <v>6.5</v>
      </c>
      <c r="O4781">
        <v>1.37</v>
      </c>
      <c r="P4781">
        <v>328</v>
      </c>
      <c r="Q4781">
        <v>35</v>
      </c>
      <c r="R4781">
        <v>16</v>
      </c>
      <c r="S4781">
        <v>28</v>
      </c>
      <c r="T4781" t="s">
        <v>23365</v>
      </c>
      <c r="U4781">
        <v>418</v>
      </c>
      <c r="V4781" t="s">
        <v>23366</v>
      </c>
      <c r="W4781">
        <v>4152</v>
      </c>
      <c r="X4781">
        <v>583</v>
      </c>
      <c r="Y4781" t="s">
        <v>23367</v>
      </c>
      <c r="Z4781">
        <v>1</v>
      </c>
      <c r="AA4781" t="s">
        <v>23368</v>
      </c>
      <c r="AB4781" t="s">
        <v>23369</v>
      </c>
      <c r="AC4781">
        <v>59</v>
      </c>
      <c r="AD4781">
        <v>85</v>
      </c>
    </row>
    <row r="4782" spans="1:30" x14ac:dyDescent="0.35">
      <c r="A4782" t="s">
        <v>23</v>
      </c>
      <c r="B4782" t="s">
        <v>23370</v>
      </c>
      <c r="C4782" t="s">
        <v>23371</v>
      </c>
      <c r="D4782">
        <v>85</v>
      </c>
      <c r="E4782" s="4">
        <v>200000</v>
      </c>
      <c r="F4782" s="4">
        <v>381225</v>
      </c>
      <c r="G4782" s="3">
        <f>movie_metadata[[#This Row],[New_gross]]-movie_metadata[[#This Row],[New_budget]]</f>
        <v>181225</v>
      </c>
      <c r="H4782" s="3" t="str">
        <f>IF(movie_metadata[[#This Row],[Profit/Loss_in money]]&gt;0,"Profit","Loss")</f>
        <v>Profit</v>
      </c>
      <c r="I4782" t="s">
        <v>26</v>
      </c>
      <c r="J4782" t="s">
        <v>27</v>
      </c>
      <c r="K4782" t="s">
        <v>61</v>
      </c>
      <c r="L4782" s="1">
        <v>2004</v>
      </c>
      <c r="M4782" t="s">
        <v>5598</v>
      </c>
      <c r="N4782">
        <v>7.2</v>
      </c>
      <c r="O4782">
        <v>1.78</v>
      </c>
      <c r="P4782">
        <v>30</v>
      </c>
      <c r="Q4782">
        <v>15</v>
      </c>
      <c r="R4782">
        <v>0</v>
      </c>
      <c r="S4782">
        <v>0</v>
      </c>
      <c r="T4782" t="s">
        <v>23372</v>
      </c>
      <c r="U4782">
        <v>66</v>
      </c>
      <c r="V4782" t="s">
        <v>23373</v>
      </c>
      <c r="W4782">
        <v>131</v>
      </c>
      <c r="X4782">
        <v>66</v>
      </c>
      <c r="Y4782" t="s">
        <v>23374</v>
      </c>
      <c r="Z4782">
        <v>0</v>
      </c>
      <c r="AA4782" t="s">
        <v>62</v>
      </c>
      <c r="AB4782" t="s">
        <v>23375</v>
      </c>
      <c r="AC4782">
        <v>13</v>
      </c>
      <c r="AD4782">
        <v>0</v>
      </c>
    </row>
    <row r="4783" spans="1:30" x14ac:dyDescent="0.35">
      <c r="A4783" t="s">
        <v>23</v>
      </c>
      <c r="B4783" t="s">
        <v>23376</v>
      </c>
      <c r="C4783" t="s">
        <v>23377</v>
      </c>
      <c r="D4783">
        <v>101</v>
      </c>
      <c r="E4783" s="4">
        <v>200000</v>
      </c>
      <c r="F4783" s="4">
        <v>2428241</v>
      </c>
      <c r="G4783" s="3">
        <f>movie_metadata[[#This Row],[New_gross]]-movie_metadata[[#This Row],[New_budget]]</f>
        <v>2228241</v>
      </c>
      <c r="H4783" s="3" t="str">
        <f>IF(movie_metadata[[#This Row],[Profit/Loss_in money]]&gt;0,"Profit","Loss")</f>
        <v>Profit</v>
      </c>
      <c r="I4783" t="s">
        <v>26</v>
      </c>
      <c r="J4783" t="s">
        <v>27</v>
      </c>
      <c r="K4783" t="s">
        <v>3402</v>
      </c>
      <c r="L4783" s="1">
        <v>2010</v>
      </c>
      <c r="M4783" t="s">
        <v>29</v>
      </c>
      <c r="N4783">
        <v>6.4</v>
      </c>
      <c r="O4783">
        <v>2.35</v>
      </c>
      <c r="P4783">
        <v>0</v>
      </c>
      <c r="Q4783">
        <v>25</v>
      </c>
      <c r="R4783">
        <v>0</v>
      </c>
      <c r="S4783">
        <v>16</v>
      </c>
      <c r="T4783" t="s">
        <v>23378</v>
      </c>
      <c r="U4783">
        <v>77000</v>
      </c>
      <c r="V4783" t="s">
        <v>23379</v>
      </c>
      <c r="W4783">
        <v>2099</v>
      </c>
      <c r="X4783">
        <v>77046</v>
      </c>
      <c r="Y4783" t="s">
        <v>23380</v>
      </c>
      <c r="Z4783">
        <v>7</v>
      </c>
      <c r="AA4783" t="s">
        <v>23381</v>
      </c>
      <c r="AB4783" t="s">
        <v>23382</v>
      </c>
      <c r="AC4783">
        <v>26</v>
      </c>
      <c r="AD4783">
        <v>21</v>
      </c>
    </row>
    <row r="4784" spans="1:30" x14ac:dyDescent="0.35">
      <c r="A4784" t="s">
        <v>23</v>
      </c>
      <c r="B4784" t="s">
        <v>10752</v>
      </c>
      <c r="C4784" t="s">
        <v>23383</v>
      </c>
      <c r="D4784">
        <v>97</v>
      </c>
      <c r="E4784" s="4">
        <v>200000</v>
      </c>
      <c r="F4784" s="4">
        <v>78030</v>
      </c>
      <c r="G4784" s="3">
        <f>movie_metadata[[#This Row],[New_gross]]-movie_metadata[[#This Row],[New_budget]]</f>
        <v>-121970</v>
      </c>
      <c r="H4784" s="3" t="str">
        <f>IF(movie_metadata[[#This Row],[Profit/Loss_in money]]&gt;0,"Profit","Loss")</f>
        <v>Loss</v>
      </c>
      <c r="I4784" t="s">
        <v>26</v>
      </c>
      <c r="J4784" t="s">
        <v>27</v>
      </c>
      <c r="K4784" t="s">
        <v>3402</v>
      </c>
      <c r="L4784" s="1">
        <v>2012</v>
      </c>
      <c r="M4784" t="s">
        <v>572</v>
      </c>
      <c r="N4784">
        <v>6.5</v>
      </c>
      <c r="O4784">
        <v>2.35</v>
      </c>
      <c r="P4784">
        <v>569</v>
      </c>
      <c r="Q4784">
        <v>37</v>
      </c>
      <c r="R4784">
        <v>151</v>
      </c>
      <c r="S4784">
        <v>305</v>
      </c>
      <c r="T4784" t="s">
        <v>2031</v>
      </c>
      <c r="U4784">
        <v>1000</v>
      </c>
      <c r="V4784" t="s">
        <v>5941</v>
      </c>
      <c r="W4784">
        <v>1034</v>
      </c>
      <c r="X4784">
        <v>3021</v>
      </c>
      <c r="Y4784" t="s">
        <v>23384</v>
      </c>
      <c r="Z4784">
        <v>2</v>
      </c>
      <c r="AA4784" t="s">
        <v>62</v>
      </c>
      <c r="AB4784" t="s">
        <v>23385</v>
      </c>
      <c r="AC4784">
        <v>10</v>
      </c>
      <c r="AD4784">
        <v>1000</v>
      </c>
    </row>
    <row r="4785" spans="1:30" x14ac:dyDescent="0.35">
      <c r="A4785" t="s">
        <v>23</v>
      </c>
      <c r="B4785" t="s">
        <v>1839</v>
      </c>
      <c r="C4785" t="s">
        <v>23386</v>
      </c>
      <c r="D4785">
        <v>119</v>
      </c>
      <c r="E4785" s="4">
        <v>43432109.375</v>
      </c>
      <c r="F4785" s="4">
        <v>59774</v>
      </c>
      <c r="G4785" s="3">
        <f>movie_metadata[[#This Row],[New_gross]]-movie_metadata[[#This Row],[New_budget]]</f>
        <v>-43372335.375</v>
      </c>
      <c r="H4785" s="3" t="str">
        <f>IF(movie_metadata[[#This Row],[Profit/Loss_in money]]&gt;0,"Profit","Loss")</f>
        <v>Loss</v>
      </c>
      <c r="I4785" t="s">
        <v>8717</v>
      </c>
      <c r="J4785" t="s">
        <v>754</v>
      </c>
      <c r="K4785" t="s">
        <v>1407</v>
      </c>
      <c r="L4785" s="1">
        <v>2010</v>
      </c>
      <c r="M4785" t="s">
        <v>5598</v>
      </c>
      <c r="N4785">
        <v>6.8</v>
      </c>
      <c r="O4785">
        <v>2.35</v>
      </c>
      <c r="P4785">
        <v>2000</v>
      </c>
      <c r="Q4785">
        <v>76</v>
      </c>
      <c r="R4785">
        <v>670</v>
      </c>
      <c r="S4785">
        <v>9</v>
      </c>
      <c r="T4785" t="s">
        <v>23387</v>
      </c>
      <c r="U4785">
        <v>24</v>
      </c>
      <c r="V4785" t="s">
        <v>23388</v>
      </c>
      <c r="W4785">
        <v>4212</v>
      </c>
      <c r="X4785">
        <v>69</v>
      </c>
      <c r="Y4785" t="s">
        <v>23389</v>
      </c>
      <c r="Z4785">
        <v>0</v>
      </c>
      <c r="AA4785" t="s">
        <v>23390</v>
      </c>
      <c r="AB4785" t="s">
        <v>23391</v>
      </c>
      <c r="AC4785">
        <v>18</v>
      </c>
      <c r="AD4785">
        <v>20</v>
      </c>
    </row>
    <row r="4786" spans="1:30" x14ac:dyDescent="0.35">
      <c r="A4786" t="s">
        <v>23</v>
      </c>
      <c r="B4786" t="s">
        <v>23392</v>
      </c>
      <c r="C4786" t="s">
        <v>23393</v>
      </c>
      <c r="D4786">
        <v>103</v>
      </c>
      <c r="E4786" s="4">
        <v>200000</v>
      </c>
      <c r="F4786" s="4">
        <v>174682</v>
      </c>
      <c r="G4786" s="3">
        <f>movie_metadata[[#This Row],[New_gross]]-movie_metadata[[#This Row],[New_budget]]</f>
        <v>-25318</v>
      </c>
      <c r="H4786" s="3" t="str">
        <f>IF(movie_metadata[[#This Row],[Profit/Loss_in money]]&gt;0,"Profit","Loss")</f>
        <v>Loss</v>
      </c>
      <c r="I4786" t="s">
        <v>26</v>
      </c>
      <c r="J4786" t="s">
        <v>27</v>
      </c>
      <c r="K4786" t="s">
        <v>6189</v>
      </c>
      <c r="L4786" s="1">
        <v>2002</v>
      </c>
      <c r="M4786" t="s">
        <v>60</v>
      </c>
      <c r="N4786">
        <v>6.9</v>
      </c>
      <c r="O4786">
        <v>2.35</v>
      </c>
      <c r="P4786">
        <v>96</v>
      </c>
      <c r="Q4786">
        <v>12</v>
      </c>
      <c r="R4786">
        <v>18</v>
      </c>
      <c r="S4786">
        <v>61</v>
      </c>
      <c r="T4786" t="s">
        <v>23394</v>
      </c>
      <c r="U4786">
        <v>96</v>
      </c>
      <c r="V4786" t="s">
        <v>23395</v>
      </c>
      <c r="W4786">
        <v>460</v>
      </c>
      <c r="X4786">
        <v>314</v>
      </c>
      <c r="Y4786" t="s">
        <v>23396</v>
      </c>
      <c r="Z4786">
        <v>0</v>
      </c>
      <c r="AA4786" t="s">
        <v>23397</v>
      </c>
      <c r="AB4786" t="s">
        <v>23398</v>
      </c>
      <c r="AC4786">
        <v>14</v>
      </c>
      <c r="AD4786">
        <v>90</v>
      </c>
    </row>
    <row r="4787" spans="1:30" x14ac:dyDescent="0.35">
      <c r="A4787" t="s">
        <v>23</v>
      </c>
      <c r="B4787" t="s">
        <v>23399</v>
      </c>
      <c r="C4787" t="s">
        <v>23400</v>
      </c>
      <c r="D4787">
        <v>86</v>
      </c>
      <c r="E4787" s="4">
        <v>200000</v>
      </c>
      <c r="F4787" s="4">
        <v>215185</v>
      </c>
      <c r="G4787" s="3">
        <f>movie_metadata[[#This Row],[New_gross]]-movie_metadata[[#This Row],[New_budget]]</f>
        <v>15185</v>
      </c>
      <c r="H4787" s="3" t="str">
        <f>IF(movie_metadata[[#This Row],[Profit/Loss_in money]]&gt;0,"Profit","Loss")</f>
        <v>Profit</v>
      </c>
      <c r="I4787" t="s">
        <v>26</v>
      </c>
      <c r="J4787" t="s">
        <v>27</v>
      </c>
      <c r="K4787" t="s">
        <v>22364</v>
      </c>
      <c r="L4787" s="1">
        <v>2008</v>
      </c>
      <c r="M4787" t="s">
        <v>29</v>
      </c>
      <c r="N4787">
        <v>7.5</v>
      </c>
      <c r="O4787">
        <v>2.35</v>
      </c>
      <c r="P4787">
        <v>26</v>
      </c>
      <c r="Q4787">
        <v>7</v>
      </c>
      <c r="R4787">
        <v>0</v>
      </c>
      <c r="S4787">
        <v>15</v>
      </c>
      <c r="T4787" t="s">
        <v>23401</v>
      </c>
      <c r="U4787">
        <v>178</v>
      </c>
      <c r="V4787" t="s">
        <v>23402</v>
      </c>
      <c r="W4787">
        <v>48</v>
      </c>
      <c r="X4787">
        <v>279</v>
      </c>
      <c r="Y4787" t="s">
        <v>23403</v>
      </c>
      <c r="Z4787">
        <v>3</v>
      </c>
      <c r="AA4787" t="s">
        <v>23404</v>
      </c>
      <c r="AB4787" t="s">
        <v>23405</v>
      </c>
      <c r="AC4787">
        <v>2</v>
      </c>
      <c r="AD4787">
        <v>58</v>
      </c>
    </row>
    <row r="4788" spans="1:30" x14ac:dyDescent="0.35">
      <c r="A4788" t="s">
        <v>23</v>
      </c>
      <c r="B4788" t="s">
        <v>23406</v>
      </c>
      <c r="C4788" t="s">
        <v>23407</v>
      </c>
      <c r="D4788">
        <v>90</v>
      </c>
      <c r="E4788" s="4">
        <v>200000</v>
      </c>
      <c r="F4788" s="4">
        <v>27178415.033333335</v>
      </c>
      <c r="G4788" s="3">
        <f>movie_metadata[[#This Row],[New_gross]]-movie_metadata[[#This Row],[New_budget]]</f>
        <v>26978415.033333335</v>
      </c>
      <c r="H4788" s="3" t="str">
        <f>IF(movie_metadata[[#This Row],[Profit/Loss_in money]]&gt;0,"Profit","Loss")</f>
        <v>Profit</v>
      </c>
      <c r="I4788" t="s">
        <v>26</v>
      </c>
      <c r="J4788" t="s">
        <v>27</v>
      </c>
      <c r="K4788" t="s">
        <v>4823</v>
      </c>
      <c r="L4788" s="1">
        <v>2003</v>
      </c>
      <c r="M4788" t="s">
        <v>572</v>
      </c>
      <c r="N4788">
        <v>5.0999999999999996</v>
      </c>
      <c r="O4788">
        <v>1.33</v>
      </c>
      <c r="P4788">
        <v>198</v>
      </c>
      <c r="Q4788">
        <v>60</v>
      </c>
      <c r="R4788">
        <v>25</v>
      </c>
      <c r="S4788">
        <v>10</v>
      </c>
      <c r="T4788" t="s">
        <v>23406</v>
      </c>
      <c r="U4788">
        <v>169</v>
      </c>
      <c r="V4788" t="s">
        <v>22888</v>
      </c>
      <c r="W4788">
        <v>2413</v>
      </c>
      <c r="X4788">
        <v>206</v>
      </c>
      <c r="Y4788" t="s">
        <v>23408</v>
      </c>
      <c r="Z4788">
        <v>0</v>
      </c>
      <c r="AA4788" t="s">
        <v>23409</v>
      </c>
      <c r="AB4788" t="s">
        <v>23410</v>
      </c>
      <c r="AC4788">
        <v>112</v>
      </c>
      <c r="AD4788">
        <v>25</v>
      </c>
    </row>
    <row r="4789" spans="1:30" x14ac:dyDescent="0.35">
      <c r="A4789" t="s">
        <v>23</v>
      </c>
      <c r="B4789" t="s">
        <v>12524</v>
      </c>
      <c r="C4789" t="s">
        <v>23411</v>
      </c>
      <c r="D4789">
        <v>95</v>
      </c>
      <c r="E4789" s="4">
        <v>250000</v>
      </c>
      <c r="F4789" s="4">
        <v>37462652.234482758</v>
      </c>
      <c r="G4789" s="3">
        <f>movie_metadata[[#This Row],[New_gross]]-movie_metadata[[#This Row],[New_budget]]</f>
        <v>37212652.234482758</v>
      </c>
      <c r="H4789" s="3" t="str">
        <f>IF(movie_metadata[[#This Row],[Profit/Loss_in money]]&gt;0,"Profit","Loss")</f>
        <v>Profit</v>
      </c>
      <c r="I4789" t="s">
        <v>26</v>
      </c>
      <c r="J4789" t="s">
        <v>27</v>
      </c>
      <c r="K4789" t="s">
        <v>2520</v>
      </c>
      <c r="L4789" s="1">
        <v>2015</v>
      </c>
      <c r="M4789" t="s">
        <v>60</v>
      </c>
      <c r="N4789">
        <v>6.2</v>
      </c>
      <c r="O4789">
        <v>2.35</v>
      </c>
      <c r="P4789">
        <v>47</v>
      </c>
      <c r="Q4789">
        <v>4</v>
      </c>
      <c r="R4789">
        <v>89</v>
      </c>
      <c r="S4789">
        <v>45</v>
      </c>
      <c r="T4789" t="s">
        <v>12524</v>
      </c>
      <c r="U4789">
        <v>471</v>
      </c>
      <c r="V4789" t="s">
        <v>23412</v>
      </c>
      <c r="W4789">
        <v>81</v>
      </c>
      <c r="X4789">
        <v>705</v>
      </c>
      <c r="Y4789" t="s">
        <v>23413</v>
      </c>
      <c r="Z4789">
        <v>0</v>
      </c>
      <c r="AA4789" t="s">
        <v>23414</v>
      </c>
      <c r="AB4789" t="s">
        <v>23415</v>
      </c>
      <c r="AC4789">
        <v>1</v>
      </c>
      <c r="AD4789">
        <v>89</v>
      </c>
    </row>
    <row r="4790" spans="1:30" x14ac:dyDescent="0.35">
      <c r="A4790" t="s">
        <v>23</v>
      </c>
      <c r="B4790" t="s">
        <v>10920</v>
      </c>
      <c r="C4790" t="s">
        <v>23416</v>
      </c>
      <c r="D4790">
        <v>94</v>
      </c>
      <c r="E4790" s="4">
        <v>13000000</v>
      </c>
      <c r="F4790" s="4">
        <v>9935307.6999999993</v>
      </c>
      <c r="G4790" s="3">
        <f>movie_metadata[[#This Row],[New_gross]]-movie_metadata[[#This Row],[New_budget]]</f>
        <v>-3064692.3000000007</v>
      </c>
      <c r="H4790" s="3" t="str">
        <f>IF(movie_metadata[[#This Row],[Profit/Loss_in money]]&gt;0,"Profit","Loss")</f>
        <v>Loss</v>
      </c>
      <c r="I4790" t="s">
        <v>26</v>
      </c>
      <c r="J4790" t="s">
        <v>27</v>
      </c>
      <c r="K4790" t="s">
        <v>4324</v>
      </c>
      <c r="L4790" s="1">
        <v>2010</v>
      </c>
      <c r="M4790" t="s">
        <v>29</v>
      </c>
      <c r="N4790">
        <v>3.9</v>
      </c>
      <c r="O4790">
        <v>2.35</v>
      </c>
      <c r="P4790">
        <v>0</v>
      </c>
      <c r="Q4790">
        <v>42</v>
      </c>
      <c r="R4790">
        <v>2</v>
      </c>
      <c r="S4790">
        <v>156</v>
      </c>
      <c r="T4790" t="s">
        <v>23417</v>
      </c>
      <c r="U4790">
        <v>259</v>
      </c>
      <c r="V4790" t="s">
        <v>23418</v>
      </c>
      <c r="W4790">
        <v>1328</v>
      </c>
      <c r="X4790">
        <v>711</v>
      </c>
      <c r="Y4790" t="s">
        <v>23419</v>
      </c>
      <c r="Z4790">
        <v>0</v>
      </c>
      <c r="AA4790" t="s">
        <v>23420</v>
      </c>
      <c r="AB4790" t="s">
        <v>23421</v>
      </c>
      <c r="AC4790">
        <v>22</v>
      </c>
      <c r="AD4790">
        <v>165</v>
      </c>
    </row>
    <row r="4791" spans="1:30" x14ac:dyDescent="0.35">
      <c r="A4791" t="s">
        <v>23</v>
      </c>
      <c r="B4791" t="s">
        <v>15156</v>
      </c>
      <c r="C4791" t="s">
        <v>23422</v>
      </c>
      <c r="D4791">
        <v>84</v>
      </c>
      <c r="E4791" s="4">
        <v>41637095.477386937</v>
      </c>
      <c r="F4791" s="4">
        <v>140016</v>
      </c>
      <c r="G4791" s="3">
        <f>movie_metadata[[#This Row],[New_gross]]-movie_metadata[[#This Row],[New_budget]]</f>
        <v>-41497079.477386937</v>
      </c>
      <c r="H4791" s="3" t="str">
        <f>IF(movie_metadata[[#This Row],[Profit/Loss_in money]]&gt;0,"Profit","Loss")</f>
        <v>Loss</v>
      </c>
      <c r="I4791" t="s">
        <v>26</v>
      </c>
      <c r="J4791" t="s">
        <v>27</v>
      </c>
      <c r="K4791" t="s">
        <v>15449</v>
      </c>
      <c r="L4791" s="1">
        <v>2008</v>
      </c>
      <c r="M4791" t="s">
        <v>572</v>
      </c>
      <c r="N4791">
        <v>6</v>
      </c>
      <c r="O4791">
        <v>1.85</v>
      </c>
      <c r="P4791">
        <v>443</v>
      </c>
      <c r="Q4791">
        <v>93</v>
      </c>
      <c r="R4791">
        <v>157</v>
      </c>
      <c r="S4791">
        <v>98</v>
      </c>
      <c r="T4791" t="s">
        <v>22764</v>
      </c>
      <c r="U4791">
        <v>962</v>
      </c>
      <c r="V4791" t="s">
        <v>9468</v>
      </c>
      <c r="W4791">
        <v>3507</v>
      </c>
      <c r="X4791">
        <v>2016</v>
      </c>
      <c r="Y4791" t="s">
        <v>23423</v>
      </c>
      <c r="Z4791">
        <v>0</v>
      </c>
      <c r="AA4791" t="s">
        <v>23424</v>
      </c>
      <c r="AB4791" t="s">
        <v>23425</v>
      </c>
      <c r="AC4791">
        <v>40</v>
      </c>
      <c r="AD4791">
        <v>873</v>
      </c>
    </row>
    <row r="4792" spans="1:30" x14ac:dyDescent="0.35">
      <c r="A4792" t="s">
        <v>23</v>
      </c>
      <c r="B4792" t="s">
        <v>23426</v>
      </c>
      <c r="C4792" t="s">
        <v>23427</v>
      </c>
      <c r="D4792">
        <v>89</v>
      </c>
      <c r="E4792" s="4">
        <v>33862479.638009049</v>
      </c>
      <c r="F4792" s="4">
        <v>41403387.075000003</v>
      </c>
      <c r="G4792" s="3">
        <f>movie_metadata[[#This Row],[New_gross]]-movie_metadata[[#This Row],[New_budget]]</f>
        <v>7540907.436990954</v>
      </c>
      <c r="H4792" s="3" t="str">
        <f>IF(movie_metadata[[#This Row],[Profit/Loss_in money]]&gt;0,"Profit","Loss")</f>
        <v>Profit</v>
      </c>
      <c r="I4792" t="s">
        <v>26</v>
      </c>
      <c r="J4792" t="s">
        <v>27</v>
      </c>
      <c r="K4792" t="s">
        <v>23428</v>
      </c>
      <c r="L4792" s="1">
        <v>2014</v>
      </c>
      <c r="M4792" t="s">
        <v>60</v>
      </c>
      <c r="N4792">
        <v>6.8</v>
      </c>
      <c r="O4792">
        <v>2.35</v>
      </c>
      <c r="P4792">
        <v>267</v>
      </c>
      <c r="Q4792">
        <v>1</v>
      </c>
      <c r="R4792">
        <v>0</v>
      </c>
      <c r="S4792">
        <v>15</v>
      </c>
      <c r="T4792" t="s">
        <v>23429</v>
      </c>
      <c r="U4792">
        <v>138</v>
      </c>
      <c r="V4792" t="s">
        <v>23430</v>
      </c>
      <c r="W4792">
        <v>78</v>
      </c>
      <c r="X4792">
        <v>192</v>
      </c>
      <c r="Y4792" t="s">
        <v>23431</v>
      </c>
      <c r="Z4792">
        <v>0</v>
      </c>
      <c r="AA4792" t="s">
        <v>62</v>
      </c>
      <c r="AB4792" t="s">
        <v>23432</v>
      </c>
      <c r="AC4792">
        <v>1</v>
      </c>
      <c r="AD4792">
        <v>18</v>
      </c>
    </row>
    <row r="4793" spans="1:30" x14ac:dyDescent="0.35">
      <c r="A4793" t="s">
        <v>23</v>
      </c>
      <c r="B4793" t="s">
        <v>23433</v>
      </c>
      <c r="C4793" t="s">
        <v>23434</v>
      </c>
      <c r="D4793">
        <v>59</v>
      </c>
      <c r="E4793" s="4">
        <v>150000</v>
      </c>
      <c r="F4793" s="4">
        <v>40504450.288288288</v>
      </c>
      <c r="G4793" s="3">
        <f>movie_metadata[[#This Row],[New_gross]]-movie_metadata[[#This Row],[New_budget]]</f>
        <v>40354450.288288288</v>
      </c>
      <c r="H4793" s="3" t="str">
        <f>IF(movie_metadata[[#This Row],[Profit/Loss_in money]]&gt;0,"Profit","Loss")</f>
        <v>Profit</v>
      </c>
      <c r="I4793" t="s">
        <v>1451</v>
      </c>
      <c r="J4793" t="s">
        <v>1452</v>
      </c>
      <c r="K4793" t="s">
        <v>61</v>
      </c>
      <c r="L4793" s="1">
        <v>2004</v>
      </c>
      <c r="M4793" t="s">
        <v>60</v>
      </c>
      <c r="N4793">
        <v>7.4</v>
      </c>
      <c r="O4793">
        <v>1.37</v>
      </c>
      <c r="P4793">
        <v>44</v>
      </c>
      <c r="Q4793">
        <v>16</v>
      </c>
      <c r="R4793">
        <v>121</v>
      </c>
      <c r="S4793">
        <v>0</v>
      </c>
      <c r="T4793" t="s">
        <v>23435</v>
      </c>
      <c r="U4793">
        <v>27</v>
      </c>
      <c r="V4793" t="s">
        <v>23436</v>
      </c>
      <c r="W4793">
        <v>352</v>
      </c>
      <c r="X4793">
        <v>27</v>
      </c>
      <c r="Y4793" t="s">
        <v>23437</v>
      </c>
      <c r="Z4793">
        <v>0</v>
      </c>
      <c r="AA4793" t="s">
        <v>62</v>
      </c>
      <c r="AB4793" t="s">
        <v>23438</v>
      </c>
      <c r="AC4793">
        <v>4</v>
      </c>
      <c r="AD4793">
        <v>0</v>
      </c>
    </row>
    <row r="4794" spans="1:30" x14ac:dyDescent="0.35">
      <c r="A4794" t="s">
        <v>739</v>
      </c>
      <c r="B4794" t="s">
        <v>23439</v>
      </c>
      <c r="C4794" t="s">
        <v>23440</v>
      </c>
      <c r="D4794">
        <v>126</v>
      </c>
      <c r="E4794" s="4">
        <v>1200000</v>
      </c>
      <c r="F4794" s="4">
        <v>109020586.22448979</v>
      </c>
      <c r="G4794" s="3">
        <f>movie_metadata[[#This Row],[New_gross]]-movie_metadata[[#This Row],[New_budget]]</f>
        <v>107820586.22448979</v>
      </c>
      <c r="H4794" s="3" t="str">
        <f>IF(movie_metadata[[#This Row],[Profit/Loss_in money]]&gt;0,"Profit","Loss")</f>
        <v>Profit</v>
      </c>
      <c r="I4794" t="s">
        <v>15754</v>
      </c>
      <c r="J4794" t="s">
        <v>7698</v>
      </c>
      <c r="K4794" t="s">
        <v>5314</v>
      </c>
      <c r="L4794" s="1">
        <v>1955</v>
      </c>
      <c r="M4794" t="s">
        <v>4815</v>
      </c>
      <c r="N4794">
        <v>8.1</v>
      </c>
      <c r="O4794">
        <v>1.37</v>
      </c>
      <c r="P4794">
        <v>863</v>
      </c>
      <c r="Q4794">
        <v>54</v>
      </c>
      <c r="R4794">
        <v>147</v>
      </c>
      <c r="S4794">
        <v>0</v>
      </c>
      <c r="T4794" t="s">
        <v>23441</v>
      </c>
      <c r="U4794">
        <v>0</v>
      </c>
      <c r="V4794" t="s">
        <v>23442</v>
      </c>
      <c r="W4794">
        <v>9903</v>
      </c>
      <c r="X4794">
        <v>0</v>
      </c>
      <c r="Y4794" t="s">
        <v>23443</v>
      </c>
      <c r="Z4794">
        <v>0</v>
      </c>
      <c r="AA4794" t="s">
        <v>23444</v>
      </c>
      <c r="AB4794" t="s">
        <v>23445</v>
      </c>
      <c r="AC4794">
        <v>49</v>
      </c>
      <c r="AD4794">
        <v>0</v>
      </c>
    </row>
    <row r="4795" spans="1:30" x14ac:dyDescent="0.35">
      <c r="A4795" t="s">
        <v>23</v>
      </c>
      <c r="B4795" t="s">
        <v>23446</v>
      </c>
      <c r="C4795" t="s">
        <v>23447</v>
      </c>
      <c r="D4795">
        <v>86</v>
      </c>
      <c r="E4795" s="4">
        <v>41637095.477386937</v>
      </c>
      <c r="F4795" s="4">
        <v>15542</v>
      </c>
      <c r="G4795" s="3">
        <f>movie_metadata[[#This Row],[New_gross]]-movie_metadata[[#This Row],[New_budget]]</f>
        <v>-41621553.477386937</v>
      </c>
      <c r="H4795" s="3" t="str">
        <f>IF(movie_metadata[[#This Row],[Profit/Loss_in money]]&gt;0,"Profit","Loss")</f>
        <v>Loss</v>
      </c>
      <c r="I4795" t="s">
        <v>26</v>
      </c>
      <c r="J4795" t="s">
        <v>27</v>
      </c>
      <c r="K4795" t="s">
        <v>1407</v>
      </c>
      <c r="L4795" s="1">
        <v>2008</v>
      </c>
      <c r="M4795" t="s">
        <v>572</v>
      </c>
      <c r="N4795">
        <v>6.5</v>
      </c>
      <c r="O4795">
        <v>1.85</v>
      </c>
      <c r="P4795">
        <v>0</v>
      </c>
      <c r="Q4795">
        <v>38</v>
      </c>
      <c r="R4795">
        <v>123</v>
      </c>
      <c r="S4795">
        <v>782</v>
      </c>
      <c r="T4795" t="s">
        <v>9042</v>
      </c>
      <c r="U4795">
        <v>3000</v>
      </c>
      <c r="V4795" t="s">
        <v>228</v>
      </c>
      <c r="W4795">
        <v>6689</v>
      </c>
      <c r="X4795">
        <v>7144</v>
      </c>
      <c r="Y4795" t="s">
        <v>9414</v>
      </c>
      <c r="Z4795">
        <v>0</v>
      </c>
      <c r="AA4795" t="s">
        <v>23448</v>
      </c>
      <c r="AB4795" t="s">
        <v>23449</v>
      </c>
      <c r="AC4795">
        <v>51</v>
      </c>
      <c r="AD4795">
        <v>985</v>
      </c>
    </row>
    <row r="4796" spans="1:30" x14ac:dyDescent="0.35">
      <c r="A4796" t="s">
        <v>23</v>
      </c>
      <c r="B4796" t="s">
        <v>22001</v>
      </c>
      <c r="C4796" t="s">
        <v>23450</v>
      </c>
      <c r="D4796">
        <v>87</v>
      </c>
      <c r="E4796" s="4">
        <v>200000</v>
      </c>
      <c r="F4796" s="4">
        <v>76503377.293103442</v>
      </c>
      <c r="G4796" s="3">
        <f>movie_metadata[[#This Row],[New_gross]]-movie_metadata[[#This Row],[New_budget]]</f>
        <v>76303377.293103442</v>
      </c>
      <c r="H4796" s="3" t="str">
        <f>IF(movie_metadata[[#This Row],[Profit/Loss_in money]]&gt;0,"Profit","Loss")</f>
        <v>Profit</v>
      </c>
      <c r="I4796" t="s">
        <v>26</v>
      </c>
      <c r="J4796" t="s">
        <v>27</v>
      </c>
      <c r="K4796" t="s">
        <v>5490</v>
      </c>
      <c r="L4796" s="1">
        <v>2007</v>
      </c>
      <c r="M4796" t="s">
        <v>4815</v>
      </c>
      <c r="N4796">
        <v>8</v>
      </c>
      <c r="O4796">
        <v>1.78</v>
      </c>
      <c r="P4796">
        <v>46000</v>
      </c>
      <c r="Q4796">
        <v>66</v>
      </c>
      <c r="R4796">
        <v>29</v>
      </c>
      <c r="S4796">
        <v>131</v>
      </c>
      <c r="T4796" t="s">
        <v>5266</v>
      </c>
      <c r="U4796">
        <v>505</v>
      </c>
      <c r="V4796" t="s">
        <v>22545</v>
      </c>
      <c r="W4796">
        <v>129799</v>
      </c>
      <c r="X4796">
        <v>1181</v>
      </c>
      <c r="Y4796" t="s">
        <v>23451</v>
      </c>
      <c r="Z4796">
        <v>0</v>
      </c>
      <c r="AA4796" t="s">
        <v>23452</v>
      </c>
      <c r="AB4796" t="s">
        <v>23453</v>
      </c>
      <c r="AC4796">
        <v>638</v>
      </c>
      <c r="AD4796">
        <v>323</v>
      </c>
    </row>
    <row r="4797" spans="1:30" x14ac:dyDescent="0.35">
      <c r="A4797" t="s">
        <v>23</v>
      </c>
      <c r="B4797" t="s">
        <v>23454</v>
      </c>
      <c r="C4797" t="s">
        <v>23455</v>
      </c>
      <c r="D4797">
        <v>106</v>
      </c>
      <c r="E4797" s="4">
        <v>200000</v>
      </c>
      <c r="F4797" s="4">
        <v>1111</v>
      </c>
      <c r="G4797" s="3">
        <f>movie_metadata[[#This Row],[New_gross]]-movie_metadata[[#This Row],[New_budget]]</f>
        <v>-198889</v>
      </c>
      <c r="H4797" s="3" t="str">
        <f>IF(movie_metadata[[#This Row],[Profit/Loss_in money]]&gt;0,"Profit","Loss")</f>
        <v>Loss</v>
      </c>
      <c r="I4797" t="s">
        <v>26</v>
      </c>
      <c r="J4797" t="s">
        <v>27</v>
      </c>
      <c r="K4797" t="s">
        <v>20230</v>
      </c>
      <c r="L4797" s="1">
        <v>2006</v>
      </c>
      <c r="M4797" t="s">
        <v>29</v>
      </c>
      <c r="N4797">
        <v>7.7</v>
      </c>
      <c r="O4797">
        <v>1.66</v>
      </c>
      <c r="P4797">
        <v>246</v>
      </c>
      <c r="Q4797">
        <v>11</v>
      </c>
      <c r="R4797">
        <v>15</v>
      </c>
      <c r="S4797">
        <v>0</v>
      </c>
      <c r="T4797" t="s">
        <v>23456</v>
      </c>
      <c r="U4797">
        <v>2</v>
      </c>
      <c r="V4797" t="s">
        <v>23457</v>
      </c>
      <c r="W4797">
        <v>771</v>
      </c>
      <c r="X4797">
        <v>2</v>
      </c>
      <c r="Y4797" t="s">
        <v>23458</v>
      </c>
      <c r="Z4797">
        <v>0</v>
      </c>
      <c r="AA4797" t="s">
        <v>23459</v>
      </c>
      <c r="AB4797" t="s">
        <v>23460</v>
      </c>
      <c r="AC4797">
        <v>10</v>
      </c>
      <c r="AD4797">
        <v>0</v>
      </c>
    </row>
    <row r="4798" spans="1:30" x14ac:dyDescent="0.35">
      <c r="A4798" t="s">
        <v>23</v>
      </c>
      <c r="B4798" t="s">
        <v>23461</v>
      </c>
      <c r="C4798" t="s">
        <v>23462</v>
      </c>
      <c r="D4798">
        <v>86</v>
      </c>
      <c r="E4798" s="4">
        <v>200000</v>
      </c>
      <c r="F4798" s="4">
        <v>54058783.513157897</v>
      </c>
      <c r="G4798" s="3">
        <f>movie_metadata[[#This Row],[New_gross]]-movie_metadata[[#This Row],[New_budget]]</f>
        <v>53858783.513157897</v>
      </c>
      <c r="H4798" s="3" t="str">
        <f>IF(movie_metadata[[#This Row],[Profit/Loss_in money]]&gt;0,"Profit","Loss")</f>
        <v>Profit</v>
      </c>
      <c r="I4798" t="s">
        <v>26</v>
      </c>
      <c r="J4798" t="s">
        <v>27</v>
      </c>
      <c r="K4798" t="s">
        <v>7133</v>
      </c>
      <c r="L4798" s="1">
        <v>2004</v>
      </c>
      <c r="M4798" t="s">
        <v>60</v>
      </c>
      <c r="N4798">
        <v>7.2</v>
      </c>
      <c r="O4798">
        <v>1.33</v>
      </c>
      <c r="P4798">
        <v>90</v>
      </c>
      <c r="Q4798">
        <v>6</v>
      </c>
      <c r="R4798">
        <v>20</v>
      </c>
      <c r="S4798">
        <v>32</v>
      </c>
      <c r="T4798" t="s">
        <v>23463</v>
      </c>
      <c r="U4798">
        <v>563</v>
      </c>
      <c r="V4798" t="s">
        <v>2876</v>
      </c>
      <c r="W4798">
        <v>1338</v>
      </c>
      <c r="X4798">
        <v>828</v>
      </c>
      <c r="Y4798" t="s">
        <v>23464</v>
      </c>
      <c r="Z4798">
        <v>1</v>
      </c>
      <c r="AA4798" t="s">
        <v>23465</v>
      </c>
      <c r="AB4798" t="s">
        <v>23466</v>
      </c>
      <c r="AC4798">
        <v>32</v>
      </c>
      <c r="AD4798">
        <v>194</v>
      </c>
    </row>
    <row r="4799" spans="1:30" x14ac:dyDescent="0.35">
      <c r="A4799" t="s">
        <v>739</v>
      </c>
      <c r="B4799" t="s">
        <v>23467</v>
      </c>
      <c r="C4799" t="s">
        <v>23468</v>
      </c>
      <c r="D4799">
        <v>89</v>
      </c>
      <c r="E4799" s="4">
        <v>2500000</v>
      </c>
      <c r="F4799" s="4">
        <v>34288338.670731708</v>
      </c>
      <c r="G4799" s="3">
        <f>movie_metadata[[#This Row],[New_gross]]-movie_metadata[[#This Row],[New_budget]]</f>
        <v>31788338.670731708</v>
      </c>
      <c r="H4799" s="3" t="str">
        <f>IF(movie_metadata[[#This Row],[Profit/Loss_in money]]&gt;0,"Profit","Loss")</f>
        <v>Profit</v>
      </c>
      <c r="I4799" t="s">
        <v>26</v>
      </c>
      <c r="J4799" t="s">
        <v>27</v>
      </c>
      <c r="K4799" t="s">
        <v>23469</v>
      </c>
      <c r="L4799" s="1">
        <v>2008</v>
      </c>
      <c r="M4799" t="s">
        <v>82</v>
      </c>
      <c r="N4799">
        <v>5.4</v>
      </c>
      <c r="O4799">
        <v>1.78</v>
      </c>
      <c r="P4799">
        <v>83</v>
      </c>
      <c r="Q4799">
        <v>25</v>
      </c>
      <c r="R4799">
        <v>0</v>
      </c>
      <c r="S4799">
        <v>31</v>
      </c>
      <c r="T4799" t="s">
        <v>23470</v>
      </c>
      <c r="U4799">
        <v>236</v>
      </c>
      <c r="V4799" t="s">
        <v>23471</v>
      </c>
      <c r="W4799">
        <v>374</v>
      </c>
      <c r="X4799">
        <v>518</v>
      </c>
      <c r="Y4799" t="s">
        <v>23472</v>
      </c>
      <c r="Z4799">
        <v>3</v>
      </c>
      <c r="AA4799" t="s">
        <v>23473</v>
      </c>
      <c r="AB4799" t="s">
        <v>23474</v>
      </c>
      <c r="AC4799">
        <v>10</v>
      </c>
      <c r="AD4799">
        <v>189</v>
      </c>
    </row>
    <row r="4800" spans="1:30" x14ac:dyDescent="0.35">
      <c r="A4800" t="s">
        <v>23</v>
      </c>
      <c r="B4800" t="s">
        <v>23475</v>
      </c>
      <c r="C4800" t="s">
        <v>23476</v>
      </c>
      <c r="D4800">
        <v>105</v>
      </c>
      <c r="E4800" s="4">
        <v>200000</v>
      </c>
      <c r="F4800" s="4">
        <v>49321125.367567569</v>
      </c>
      <c r="G4800" s="3">
        <f>movie_metadata[[#This Row],[New_gross]]-movie_metadata[[#This Row],[New_budget]]</f>
        <v>49121125.367567569</v>
      </c>
      <c r="H4800" s="3" t="str">
        <f>IF(movie_metadata[[#This Row],[Profit/Loss_in money]]&gt;0,"Profit","Loss")</f>
        <v>Profit</v>
      </c>
      <c r="I4800" t="s">
        <v>26</v>
      </c>
      <c r="J4800" t="s">
        <v>27</v>
      </c>
      <c r="K4800" t="s">
        <v>5501</v>
      </c>
      <c r="L4800" s="1">
        <v>2012</v>
      </c>
      <c r="M4800" t="s">
        <v>60</v>
      </c>
      <c r="N4800">
        <v>6.7</v>
      </c>
      <c r="O4800">
        <v>2.35</v>
      </c>
      <c r="P4800">
        <v>38</v>
      </c>
      <c r="Q4800">
        <v>13</v>
      </c>
      <c r="R4800">
        <v>0</v>
      </c>
      <c r="S4800">
        <v>27</v>
      </c>
      <c r="T4800" t="s">
        <v>23477</v>
      </c>
      <c r="U4800">
        <v>178</v>
      </c>
      <c r="V4800" t="s">
        <v>23478</v>
      </c>
      <c r="W4800">
        <v>37</v>
      </c>
      <c r="X4800">
        <v>263</v>
      </c>
      <c r="Y4800" t="s">
        <v>23479</v>
      </c>
      <c r="Z4800">
        <v>0</v>
      </c>
      <c r="AA4800" t="s">
        <v>62</v>
      </c>
      <c r="AB4800" t="s">
        <v>23480</v>
      </c>
      <c r="AC4800">
        <v>1</v>
      </c>
      <c r="AD4800">
        <v>32</v>
      </c>
    </row>
    <row r="4801" spans="1:30" x14ac:dyDescent="0.35">
      <c r="A4801" t="s">
        <v>23</v>
      </c>
      <c r="B4801" t="s">
        <v>23481</v>
      </c>
      <c r="C4801" t="s">
        <v>23482</v>
      </c>
      <c r="D4801">
        <v>93</v>
      </c>
      <c r="E4801" s="4">
        <v>33862479.638009049</v>
      </c>
      <c r="F4801" s="4">
        <v>40807395.57333333</v>
      </c>
      <c r="G4801" s="3">
        <f>movie_metadata[[#This Row],[New_gross]]-movie_metadata[[#This Row],[New_budget]]</f>
        <v>6944915.9353242815</v>
      </c>
      <c r="H4801" s="3" t="str">
        <f>IF(movie_metadata[[#This Row],[Profit/Loss_in money]]&gt;0,"Profit","Loss")</f>
        <v>Profit</v>
      </c>
      <c r="I4801" t="s">
        <v>26</v>
      </c>
      <c r="J4801" t="s">
        <v>27</v>
      </c>
      <c r="K4801" t="s">
        <v>2676</v>
      </c>
      <c r="L4801" s="1">
        <v>2014</v>
      </c>
      <c r="M4801" t="s">
        <v>60</v>
      </c>
      <c r="N4801">
        <v>6.3</v>
      </c>
      <c r="O4801">
        <v>2.35</v>
      </c>
      <c r="P4801">
        <v>142</v>
      </c>
      <c r="Q4801">
        <v>18</v>
      </c>
      <c r="R4801">
        <v>0</v>
      </c>
      <c r="S4801">
        <v>75</v>
      </c>
      <c r="T4801" t="s">
        <v>23483</v>
      </c>
      <c r="U4801">
        <v>110</v>
      </c>
      <c r="V4801" t="s">
        <v>23484</v>
      </c>
      <c r="W4801">
        <v>191</v>
      </c>
      <c r="X4801">
        <v>338</v>
      </c>
      <c r="Y4801" t="s">
        <v>4959</v>
      </c>
      <c r="Z4801">
        <v>0</v>
      </c>
      <c r="AA4801" t="s">
        <v>62</v>
      </c>
      <c r="AB4801" t="s">
        <v>23485</v>
      </c>
      <c r="AC4801">
        <v>1</v>
      </c>
      <c r="AD4801">
        <v>79</v>
      </c>
    </row>
    <row r="4802" spans="1:30" x14ac:dyDescent="0.35">
      <c r="A4802" t="s">
        <v>23</v>
      </c>
      <c r="B4802" t="s">
        <v>23486</v>
      </c>
      <c r="C4802" t="s">
        <v>23487</v>
      </c>
      <c r="D4802">
        <v>94</v>
      </c>
      <c r="E4802" s="4">
        <v>200000</v>
      </c>
      <c r="F4802" s="4">
        <v>109020586.22448979</v>
      </c>
      <c r="G4802" s="3">
        <f>movie_metadata[[#This Row],[New_gross]]-movie_metadata[[#This Row],[New_budget]]</f>
        <v>108820586.22448979</v>
      </c>
      <c r="H4802" s="3" t="str">
        <f>IF(movie_metadata[[#This Row],[Profit/Loss_in money]]&gt;0,"Profit","Loss")</f>
        <v>Profit</v>
      </c>
      <c r="I4802" t="s">
        <v>26</v>
      </c>
      <c r="J4802" t="s">
        <v>27</v>
      </c>
      <c r="K4802" t="s">
        <v>3402</v>
      </c>
      <c r="L4802" s="1">
        <v>2012</v>
      </c>
      <c r="M4802" t="s">
        <v>60</v>
      </c>
      <c r="N4802">
        <v>8.1</v>
      </c>
      <c r="O4802">
        <v>1.78</v>
      </c>
      <c r="P4802">
        <v>66</v>
      </c>
      <c r="Q4802">
        <v>3</v>
      </c>
      <c r="R4802">
        <v>0</v>
      </c>
      <c r="S4802">
        <v>178</v>
      </c>
      <c r="T4802" t="s">
        <v>23488</v>
      </c>
      <c r="U4802">
        <v>433</v>
      </c>
      <c r="V4802" t="s">
        <v>6367</v>
      </c>
      <c r="W4802">
        <v>15</v>
      </c>
      <c r="X4802">
        <v>1112</v>
      </c>
      <c r="Y4802" t="s">
        <v>23478</v>
      </c>
      <c r="Z4802">
        <v>1</v>
      </c>
      <c r="AA4802" t="s">
        <v>62</v>
      </c>
      <c r="AB4802" t="s">
        <v>23489</v>
      </c>
      <c r="AC4802">
        <v>3</v>
      </c>
      <c r="AD4802">
        <v>375</v>
      </c>
    </row>
    <row r="4803" spans="1:30" x14ac:dyDescent="0.35">
      <c r="A4803" t="s">
        <v>23</v>
      </c>
      <c r="B4803" t="s">
        <v>23490</v>
      </c>
      <c r="C4803" t="s">
        <v>23491</v>
      </c>
      <c r="D4803">
        <v>89</v>
      </c>
      <c r="E4803" s="4">
        <v>180000</v>
      </c>
      <c r="F4803" s="4">
        <v>925402</v>
      </c>
      <c r="G4803" s="3">
        <f>movie_metadata[[#This Row],[New_gross]]-movie_metadata[[#This Row],[New_budget]]</f>
        <v>745402</v>
      </c>
      <c r="H4803" s="3" t="str">
        <f>IF(movie_metadata[[#This Row],[Profit/Loss_in money]]&gt;0,"Profit","Loss")</f>
        <v>Profit</v>
      </c>
      <c r="I4803" t="s">
        <v>22042</v>
      </c>
      <c r="J4803" t="s">
        <v>13530</v>
      </c>
      <c r="K4803" t="s">
        <v>7133</v>
      </c>
      <c r="L4803" s="1">
        <v>1997</v>
      </c>
      <c r="M4803" t="s">
        <v>82</v>
      </c>
      <c r="N4803">
        <v>8.5</v>
      </c>
      <c r="O4803">
        <v>1.85</v>
      </c>
      <c r="P4803">
        <v>0</v>
      </c>
      <c r="Q4803">
        <v>46</v>
      </c>
      <c r="R4803">
        <v>373</v>
      </c>
      <c r="S4803">
        <v>27</v>
      </c>
      <c r="T4803" t="s">
        <v>23492</v>
      </c>
      <c r="U4803">
        <v>36</v>
      </c>
      <c r="V4803" t="s">
        <v>23493</v>
      </c>
      <c r="W4803">
        <v>27882</v>
      </c>
      <c r="X4803">
        <v>100</v>
      </c>
      <c r="Y4803" t="s">
        <v>23494</v>
      </c>
      <c r="Z4803">
        <v>0</v>
      </c>
      <c r="AA4803" t="s">
        <v>23495</v>
      </c>
      <c r="AB4803" t="s">
        <v>23496</v>
      </c>
      <c r="AC4803">
        <v>130</v>
      </c>
      <c r="AD4803">
        <v>35</v>
      </c>
    </row>
    <row r="4804" spans="1:30" x14ac:dyDescent="0.35">
      <c r="A4804" t="s">
        <v>23</v>
      </c>
      <c r="B4804" t="s">
        <v>23497</v>
      </c>
      <c r="C4804" t="s">
        <v>23498</v>
      </c>
      <c r="D4804">
        <v>97</v>
      </c>
      <c r="E4804" s="4">
        <v>120000</v>
      </c>
      <c r="F4804" s="4">
        <v>469947</v>
      </c>
      <c r="G4804" s="3">
        <f>movie_metadata[[#This Row],[New_gross]]-movie_metadata[[#This Row],[New_budget]]</f>
        <v>349947</v>
      </c>
      <c r="H4804" s="3" t="str">
        <f>IF(movie_metadata[[#This Row],[Profit/Loss_in money]]&gt;0,"Profit","Loss")</f>
        <v>Profit</v>
      </c>
      <c r="I4804" t="s">
        <v>26</v>
      </c>
      <c r="J4804" t="s">
        <v>45</v>
      </c>
      <c r="K4804" t="s">
        <v>206</v>
      </c>
      <c r="L4804" s="1">
        <v>2011</v>
      </c>
      <c r="M4804" t="s">
        <v>4815</v>
      </c>
      <c r="N4804">
        <v>7.7</v>
      </c>
      <c r="O4804">
        <v>1.85</v>
      </c>
      <c r="P4804">
        <v>0</v>
      </c>
      <c r="Q4804">
        <v>143</v>
      </c>
      <c r="R4804">
        <v>131</v>
      </c>
      <c r="S4804">
        <v>67</v>
      </c>
      <c r="T4804" t="s">
        <v>23499</v>
      </c>
      <c r="U4804">
        <v>507</v>
      </c>
      <c r="V4804" t="s">
        <v>14697</v>
      </c>
      <c r="W4804">
        <v>19846</v>
      </c>
      <c r="X4804">
        <v>654</v>
      </c>
      <c r="Y4804" t="s">
        <v>23500</v>
      </c>
      <c r="Z4804">
        <v>0</v>
      </c>
      <c r="AA4804" t="s">
        <v>23501</v>
      </c>
      <c r="AB4804" t="s">
        <v>23502</v>
      </c>
      <c r="AC4804">
        <v>68</v>
      </c>
      <c r="AD4804">
        <v>75</v>
      </c>
    </row>
    <row r="4805" spans="1:30" x14ac:dyDescent="0.35">
      <c r="A4805" t="s">
        <v>739</v>
      </c>
      <c r="B4805" t="s">
        <v>5066</v>
      </c>
      <c r="C4805" t="s">
        <v>23503</v>
      </c>
      <c r="D4805">
        <v>88</v>
      </c>
      <c r="E4805" s="4">
        <v>175000</v>
      </c>
      <c r="F4805" s="4">
        <v>7137502</v>
      </c>
      <c r="G4805" s="3">
        <f>movie_metadata[[#This Row],[New_gross]]-movie_metadata[[#This Row],[New_budget]]</f>
        <v>6962502</v>
      </c>
      <c r="H4805" s="3" t="str">
        <f>IF(movie_metadata[[#This Row],[Profit/Loss_in money]]&gt;0,"Profit","Loss")</f>
        <v>Profit</v>
      </c>
      <c r="I4805" t="s">
        <v>26</v>
      </c>
      <c r="J4805" t="s">
        <v>27</v>
      </c>
      <c r="K4805" t="s">
        <v>1674</v>
      </c>
      <c r="L4805" s="1">
        <v>1986</v>
      </c>
      <c r="M4805" t="s">
        <v>572</v>
      </c>
      <c r="N4805">
        <v>6.5</v>
      </c>
      <c r="O4805">
        <v>1.85</v>
      </c>
      <c r="P4805">
        <v>406</v>
      </c>
      <c r="Q4805">
        <v>26</v>
      </c>
      <c r="R4805">
        <v>0</v>
      </c>
      <c r="S4805">
        <v>46</v>
      </c>
      <c r="T4805" t="s">
        <v>23504</v>
      </c>
      <c r="U4805">
        <v>539</v>
      </c>
      <c r="V4805" t="s">
        <v>1710</v>
      </c>
      <c r="W4805">
        <v>4769</v>
      </c>
      <c r="X4805">
        <v>708</v>
      </c>
      <c r="Y4805" t="s">
        <v>23505</v>
      </c>
      <c r="Z4805">
        <v>0</v>
      </c>
      <c r="AA4805" t="s">
        <v>23506</v>
      </c>
      <c r="AB4805" t="s">
        <v>23507</v>
      </c>
      <c r="AC4805">
        <v>26</v>
      </c>
      <c r="AD4805">
        <v>53</v>
      </c>
    </row>
    <row r="4806" spans="1:30" x14ac:dyDescent="0.35">
      <c r="A4806" t="s">
        <v>23</v>
      </c>
      <c r="B4806" t="s">
        <v>23508</v>
      </c>
      <c r="C4806" t="s">
        <v>23509</v>
      </c>
      <c r="D4806">
        <v>78</v>
      </c>
      <c r="E4806" s="4">
        <v>180000</v>
      </c>
      <c r="F4806" s="4">
        <v>162780952.57142857</v>
      </c>
      <c r="G4806" s="3">
        <f>movie_metadata[[#This Row],[New_gross]]-movie_metadata[[#This Row],[New_budget]]</f>
        <v>162600952.57142857</v>
      </c>
      <c r="H4806" s="3" t="str">
        <f>IF(movie_metadata[[#This Row],[Profit/Loss_in money]]&gt;0,"Profit","Loss")</f>
        <v>Profit</v>
      </c>
      <c r="I4806" t="s">
        <v>26</v>
      </c>
      <c r="J4806" t="s">
        <v>27</v>
      </c>
      <c r="K4806" t="s">
        <v>61</v>
      </c>
      <c r="L4806" s="1">
        <v>2014</v>
      </c>
      <c r="M4806" t="s">
        <v>60</v>
      </c>
      <c r="N4806">
        <v>8.6999999999999993</v>
      </c>
      <c r="O4806">
        <v>2.35</v>
      </c>
      <c r="P4806">
        <v>88</v>
      </c>
      <c r="Q4806">
        <v>1</v>
      </c>
      <c r="R4806">
        <v>0</v>
      </c>
      <c r="S4806">
        <v>0</v>
      </c>
      <c r="T4806" t="s">
        <v>23510</v>
      </c>
      <c r="U4806">
        <v>0</v>
      </c>
      <c r="V4806" t="s">
        <v>23511</v>
      </c>
      <c r="W4806">
        <v>27</v>
      </c>
      <c r="X4806">
        <v>0</v>
      </c>
      <c r="Y4806" t="s">
        <v>23512</v>
      </c>
      <c r="Z4806">
        <v>0</v>
      </c>
      <c r="AA4806" t="s">
        <v>62</v>
      </c>
      <c r="AB4806" t="s">
        <v>23513</v>
      </c>
      <c r="AC4806">
        <v>1</v>
      </c>
      <c r="AD4806">
        <v>0</v>
      </c>
    </row>
    <row r="4807" spans="1:30" x14ac:dyDescent="0.35">
      <c r="A4807" t="s">
        <v>23</v>
      </c>
      <c r="B4807" t="s">
        <v>23514</v>
      </c>
      <c r="C4807" t="s">
        <v>23515</v>
      </c>
      <c r="D4807">
        <v>104</v>
      </c>
      <c r="E4807" s="4">
        <v>168000</v>
      </c>
      <c r="F4807" s="4">
        <v>44266402.593939394</v>
      </c>
      <c r="G4807" s="3">
        <f>movie_metadata[[#This Row],[New_gross]]-movie_metadata[[#This Row],[New_budget]]</f>
        <v>44098402.593939394</v>
      </c>
      <c r="H4807" s="3" t="str">
        <f>IF(movie_metadata[[#This Row],[Profit/Loss_in money]]&gt;0,"Profit","Loss")</f>
        <v>Profit</v>
      </c>
      <c r="I4807" t="s">
        <v>22022</v>
      </c>
      <c r="J4807" t="s">
        <v>8804</v>
      </c>
      <c r="K4807" t="s">
        <v>3402</v>
      </c>
      <c r="L4807" s="1">
        <v>2015</v>
      </c>
      <c r="M4807" t="s">
        <v>60</v>
      </c>
      <c r="N4807">
        <v>6.5</v>
      </c>
      <c r="O4807">
        <v>2.35</v>
      </c>
      <c r="P4807">
        <v>34</v>
      </c>
      <c r="Q4807">
        <v>5</v>
      </c>
      <c r="R4807">
        <v>0</v>
      </c>
      <c r="S4807">
        <v>0</v>
      </c>
      <c r="T4807" t="s">
        <v>23516</v>
      </c>
      <c r="U4807">
        <v>0</v>
      </c>
      <c r="V4807" t="s">
        <v>23517</v>
      </c>
      <c r="W4807">
        <v>354</v>
      </c>
      <c r="X4807">
        <v>0</v>
      </c>
      <c r="Y4807" t="s">
        <v>23518</v>
      </c>
      <c r="Z4807">
        <v>1</v>
      </c>
      <c r="AA4807" t="s">
        <v>62</v>
      </c>
      <c r="AB4807" t="s">
        <v>23519</v>
      </c>
      <c r="AC4807">
        <v>1</v>
      </c>
      <c r="AD4807">
        <v>0</v>
      </c>
    </row>
    <row r="4808" spans="1:30" x14ac:dyDescent="0.35">
      <c r="A4808" t="s">
        <v>23</v>
      </c>
      <c r="B4808" t="s">
        <v>21715</v>
      </c>
      <c r="C4808" t="s">
        <v>23520</v>
      </c>
      <c r="D4808">
        <v>92</v>
      </c>
      <c r="E4808" s="4">
        <v>100000</v>
      </c>
      <c r="F4808" s="4">
        <v>1316074</v>
      </c>
      <c r="G4808" s="3">
        <f>movie_metadata[[#This Row],[New_gross]]-movie_metadata[[#This Row],[New_budget]]</f>
        <v>1216074</v>
      </c>
      <c r="H4808" s="3" t="str">
        <f>IF(movie_metadata[[#This Row],[Profit/Loss_in money]]&gt;0,"Profit","Loss")</f>
        <v>Profit</v>
      </c>
      <c r="I4808" t="s">
        <v>26</v>
      </c>
      <c r="J4808" t="s">
        <v>27</v>
      </c>
      <c r="K4808" t="s">
        <v>5490</v>
      </c>
      <c r="L4808" s="1">
        <v>2011</v>
      </c>
      <c r="M4808" t="s">
        <v>29</v>
      </c>
      <c r="N4808">
        <v>7</v>
      </c>
      <c r="O4808">
        <v>1.85</v>
      </c>
      <c r="P4808">
        <v>21000</v>
      </c>
      <c r="Q4808">
        <v>242</v>
      </c>
      <c r="R4808">
        <v>135</v>
      </c>
      <c r="S4808">
        <v>259</v>
      </c>
      <c r="T4808" t="s">
        <v>9162</v>
      </c>
      <c r="U4808">
        <v>574</v>
      </c>
      <c r="V4808" t="s">
        <v>23521</v>
      </c>
      <c r="W4808">
        <v>71387</v>
      </c>
      <c r="X4808">
        <v>1303</v>
      </c>
      <c r="Y4808" t="s">
        <v>23522</v>
      </c>
      <c r="Z4808">
        <v>1</v>
      </c>
      <c r="AA4808" t="s">
        <v>23523</v>
      </c>
      <c r="AB4808" t="s">
        <v>23524</v>
      </c>
      <c r="AC4808">
        <v>228</v>
      </c>
      <c r="AD4808">
        <v>399</v>
      </c>
    </row>
    <row r="4809" spans="1:30" x14ac:dyDescent="0.35">
      <c r="A4809" t="s">
        <v>23</v>
      </c>
      <c r="B4809" t="s">
        <v>23525</v>
      </c>
      <c r="C4809" t="s">
        <v>23526</v>
      </c>
      <c r="D4809">
        <v>97</v>
      </c>
      <c r="E4809" s="4">
        <v>500000</v>
      </c>
      <c r="F4809" s="4">
        <v>15180000</v>
      </c>
      <c r="G4809" s="3">
        <f>movie_metadata[[#This Row],[New_gross]]-movie_metadata[[#This Row],[New_budget]]</f>
        <v>14680000</v>
      </c>
      <c r="H4809" s="3" t="str">
        <f>IF(movie_metadata[[#This Row],[Profit/Loss_in money]]&gt;0,"Profit","Loss")</f>
        <v>Profit</v>
      </c>
      <c r="I4809" t="s">
        <v>26</v>
      </c>
      <c r="J4809" t="s">
        <v>27</v>
      </c>
      <c r="K4809" t="s">
        <v>2118</v>
      </c>
      <c r="L4809" s="1">
        <v>1971</v>
      </c>
      <c r="M4809" t="s">
        <v>572</v>
      </c>
      <c r="N4809">
        <v>5.5</v>
      </c>
      <c r="O4809">
        <v>1.37</v>
      </c>
      <c r="P4809">
        <v>566</v>
      </c>
      <c r="Q4809">
        <v>38</v>
      </c>
      <c r="R4809">
        <v>101</v>
      </c>
      <c r="S4809">
        <v>101</v>
      </c>
      <c r="T4809" t="s">
        <v>9318</v>
      </c>
      <c r="U4809">
        <v>982</v>
      </c>
      <c r="V4809" t="s">
        <v>3322</v>
      </c>
      <c r="W4809">
        <v>3340</v>
      </c>
      <c r="X4809">
        <v>1631</v>
      </c>
      <c r="Y4809" t="s">
        <v>23525</v>
      </c>
      <c r="Z4809">
        <v>1</v>
      </c>
      <c r="AA4809" t="s">
        <v>23527</v>
      </c>
      <c r="AB4809" t="s">
        <v>23528</v>
      </c>
      <c r="AC4809">
        <v>50</v>
      </c>
      <c r="AD4809">
        <v>535</v>
      </c>
    </row>
    <row r="4810" spans="1:30" x14ac:dyDescent="0.35">
      <c r="A4810" t="s">
        <v>23</v>
      </c>
      <c r="B4810" t="s">
        <v>23529</v>
      </c>
      <c r="C4810" t="s">
        <v>23530</v>
      </c>
      <c r="D4810">
        <v>109</v>
      </c>
      <c r="E4810" s="4">
        <v>200000</v>
      </c>
      <c r="F4810" s="4">
        <v>51002419.543624163</v>
      </c>
      <c r="G4810" s="3">
        <f>movie_metadata[[#This Row],[New_gross]]-movie_metadata[[#This Row],[New_budget]]</f>
        <v>50802419.543624163</v>
      </c>
      <c r="H4810" s="3" t="str">
        <f>IF(movie_metadata[[#This Row],[Profit/Loss_in money]]&gt;0,"Profit","Loss")</f>
        <v>Profit</v>
      </c>
      <c r="I4810" t="s">
        <v>26</v>
      </c>
      <c r="J4810" t="s">
        <v>27</v>
      </c>
      <c r="K4810" t="s">
        <v>3402</v>
      </c>
      <c r="L4810" s="1">
        <v>2014</v>
      </c>
      <c r="M4810" t="s">
        <v>60</v>
      </c>
      <c r="N4810">
        <v>7</v>
      </c>
      <c r="O4810">
        <v>2.35</v>
      </c>
      <c r="P4810">
        <v>65</v>
      </c>
      <c r="Q4810">
        <v>1</v>
      </c>
      <c r="R4810">
        <v>0</v>
      </c>
      <c r="S4810">
        <v>26</v>
      </c>
      <c r="T4810" t="s">
        <v>23531</v>
      </c>
      <c r="U4810">
        <v>270</v>
      </c>
      <c r="V4810" t="s">
        <v>23532</v>
      </c>
      <c r="W4810">
        <v>8</v>
      </c>
      <c r="X4810">
        <v>364</v>
      </c>
      <c r="Y4810" t="s">
        <v>23533</v>
      </c>
      <c r="Z4810">
        <v>3</v>
      </c>
      <c r="AA4810" t="s">
        <v>23534</v>
      </c>
      <c r="AB4810" t="s">
        <v>23535</v>
      </c>
      <c r="AD4810">
        <v>54</v>
      </c>
    </row>
    <row r="4811" spans="1:30" x14ac:dyDescent="0.35">
      <c r="A4811" t="s">
        <v>23</v>
      </c>
      <c r="B4811" t="s">
        <v>2553</v>
      </c>
      <c r="C4811" t="s">
        <v>23536</v>
      </c>
      <c r="D4811">
        <v>78</v>
      </c>
      <c r="E4811" s="4">
        <v>150000</v>
      </c>
      <c r="F4811" s="4">
        <v>2882062</v>
      </c>
      <c r="G4811" s="3">
        <f>movie_metadata[[#This Row],[New_gross]]-movie_metadata[[#This Row],[New_budget]]</f>
        <v>2732062</v>
      </c>
      <c r="H4811" s="3" t="str">
        <f>IF(movie_metadata[[#This Row],[Profit/Loss_in money]]&gt;0,"Profit","Loss")</f>
        <v>Profit</v>
      </c>
      <c r="I4811" t="s">
        <v>26</v>
      </c>
      <c r="J4811" t="s">
        <v>27</v>
      </c>
      <c r="K4811" t="s">
        <v>1407</v>
      </c>
      <c r="L4811" s="1">
        <v>2000</v>
      </c>
      <c r="M4811" t="s">
        <v>29</v>
      </c>
      <c r="N4811">
        <v>6.3</v>
      </c>
      <c r="O4811">
        <v>1.85</v>
      </c>
      <c r="P4811">
        <v>132</v>
      </c>
      <c r="Q4811">
        <v>91</v>
      </c>
      <c r="R4811">
        <v>56</v>
      </c>
      <c r="S4811">
        <v>184</v>
      </c>
      <c r="T4811" t="s">
        <v>1280</v>
      </c>
      <c r="U4811">
        <v>376</v>
      </c>
      <c r="V4811" t="s">
        <v>9781</v>
      </c>
      <c r="W4811">
        <v>5178</v>
      </c>
      <c r="X4811">
        <v>1144</v>
      </c>
      <c r="Y4811" t="s">
        <v>3385</v>
      </c>
      <c r="Z4811">
        <v>2</v>
      </c>
      <c r="AA4811" t="s">
        <v>23537</v>
      </c>
      <c r="AB4811" t="s">
        <v>23538</v>
      </c>
      <c r="AC4811">
        <v>101</v>
      </c>
      <c r="AD4811">
        <v>346</v>
      </c>
    </row>
    <row r="4812" spans="1:30" x14ac:dyDescent="0.35">
      <c r="A4812" t="s">
        <v>23</v>
      </c>
      <c r="B4812" t="s">
        <v>16172</v>
      </c>
      <c r="C4812" t="s">
        <v>23539</v>
      </c>
      <c r="D4812">
        <v>85</v>
      </c>
      <c r="E4812" s="4">
        <v>180000</v>
      </c>
      <c r="F4812" s="4">
        <v>9437933</v>
      </c>
      <c r="G4812" s="3">
        <f>movie_metadata[[#This Row],[New_gross]]-movie_metadata[[#This Row],[New_budget]]</f>
        <v>9257933</v>
      </c>
      <c r="H4812" s="3" t="str">
        <f>IF(movie_metadata[[#This Row],[Profit/Loss_in money]]&gt;0,"Profit","Loss")</f>
        <v>Profit</v>
      </c>
      <c r="I4812" t="s">
        <v>26</v>
      </c>
      <c r="J4812" t="s">
        <v>7972</v>
      </c>
      <c r="K4812" t="s">
        <v>7826</v>
      </c>
      <c r="L4812" s="1">
        <v>2007</v>
      </c>
      <c r="M4812" t="s">
        <v>572</v>
      </c>
      <c r="N4812">
        <v>7.9</v>
      </c>
      <c r="O4812">
        <v>1.85</v>
      </c>
      <c r="P4812">
        <v>26000</v>
      </c>
      <c r="Q4812">
        <v>232</v>
      </c>
      <c r="R4812">
        <v>109</v>
      </c>
      <c r="S4812">
        <v>18</v>
      </c>
      <c r="T4812" t="s">
        <v>23540</v>
      </c>
      <c r="U4812">
        <v>200</v>
      </c>
      <c r="V4812" t="s">
        <v>23541</v>
      </c>
      <c r="W4812">
        <v>90827</v>
      </c>
      <c r="X4812">
        <v>332</v>
      </c>
      <c r="Y4812" t="s">
        <v>23542</v>
      </c>
      <c r="Z4812">
        <v>0</v>
      </c>
      <c r="AA4812" t="s">
        <v>23543</v>
      </c>
      <c r="AB4812" t="s">
        <v>23544</v>
      </c>
      <c r="AC4812">
        <v>329</v>
      </c>
      <c r="AD4812">
        <v>96</v>
      </c>
    </row>
    <row r="4813" spans="1:30" x14ac:dyDescent="0.35">
      <c r="A4813" t="s">
        <v>739</v>
      </c>
      <c r="B4813" t="s">
        <v>23545</v>
      </c>
      <c r="C4813" t="s">
        <v>23546</v>
      </c>
      <c r="D4813">
        <v>88</v>
      </c>
      <c r="E4813" s="4">
        <v>1200000</v>
      </c>
      <c r="F4813" s="4">
        <v>110720</v>
      </c>
      <c r="G4813" s="3">
        <f>movie_metadata[[#This Row],[New_gross]]-movie_metadata[[#This Row],[New_budget]]</f>
        <v>-1089280</v>
      </c>
      <c r="H4813" s="3" t="str">
        <f>IF(movie_metadata[[#This Row],[Profit/Loss_in money]]&gt;0,"Profit","Loss")</f>
        <v>Loss</v>
      </c>
      <c r="I4813" t="s">
        <v>26</v>
      </c>
      <c r="J4813" t="s">
        <v>27</v>
      </c>
      <c r="K4813" t="s">
        <v>1664</v>
      </c>
      <c r="L4813" s="1">
        <v>1999</v>
      </c>
      <c r="M4813" t="s">
        <v>60</v>
      </c>
      <c r="N4813">
        <v>7.3</v>
      </c>
      <c r="O4813">
        <v>2.35</v>
      </c>
      <c r="P4813">
        <v>73</v>
      </c>
      <c r="Q4813">
        <v>18</v>
      </c>
      <c r="R4813">
        <v>14</v>
      </c>
      <c r="S4813">
        <v>3</v>
      </c>
      <c r="T4813" t="s">
        <v>23547</v>
      </c>
      <c r="U4813">
        <v>142</v>
      </c>
      <c r="V4813" t="s">
        <v>23548</v>
      </c>
      <c r="W4813">
        <v>524</v>
      </c>
      <c r="X4813">
        <v>168</v>
      </c>
      <c r="Y4813" t="s">
        <v>23549</v>
      </c>
      <c r="Z4813">
        <v>0</v>
      </c>
      <c r="AA4813" t="s">
        <v>23550</v>
      </c>
      <c r="AB4813" t="s">
        <v>23551</v>
      </c>
      <c r="AC4813">
        <v>22</v>
      </c>
      <c r="AD4813">
        <v>23</v>
      </c>
    </row>
    <row r="4814" spans="1:30" x14ac:dyDescent="0.35">
      <c r="A4814" t="s">
        <v>23</v>
      </c>
      <c r="B4814" t="s">
        <v>23552</v>
      </c>
      <c r="C4814" t="s">
        <v>23553</v>
      </c>
      <c r="D4814">
        <v>93</v>
      </c>
      <c r="E4814" s="4">
        <v>160000</v>
      </c>
      <c r="F4814" s="4">
        <v>155984</v>
      </c>
      <c r="G4814" s="3">
        <f>movie_metadata[[#This Row],[New_gross]]-movie_metadata[[#This Row],[New_budget]]</f>
        <v>-4016</v>
      </c>
      <c r="H4814" s="3" t="str">
        <f>IF(movie_metadata[[#This Row],[Profit/Loss_in money]]&gt;0,"Profit","Loss")</f>
        <v>Loss</v>
      </c>
      <c r="I4814" t="s">
        <v>26</v>
      </c>
      <c r="J4814" t="s">
        <v>27</v>
      </c>
      <c r="K4814" t="s">
        <v>61</v>
      </c>
      <c r="L4814" s="1">
        <v>2009</v>
      </c>
      <c r="M4814" t="s">
        <v>5598</v>
      </c>
      <c r="N4814">
        <v>7.4</v>
      </c>
      <c r="O4814">
        <v>1.85</v>
      </c>
      <c r="P4814">
        <v>0</v>
      </c>
      <c r="Q4814">
        <v>29</v>
      </c>
      <c r="R4814">
        <v>0</v>
      </c>
      <c r="S4814">
        <v>2</v>
      </c>
      <c r="T4814" t="s">
        <v>23554</v>
      </c>
      <c r="U4814">
        <v>58</v>
      </c>
      <c r="V4814" t="s">
        <v>23555</v>
      </c>
      <c r="W4814">
        <v>586</v>
      </c>
      <c r="X4814">
        <v>62</v>
      </c>
      <c r="Y4814" t="s">
        <v>23556</v>
      </c>
      <c r="Z4814">
        <v>0</v>
      </c>
      <c r="AA4814" t="s">
        <v>23557</v>
      </c>
      <c r="AB4814" t="s">
        <v>23558</v>
      </c>
      <c r="AC4814">
        <v>9</v>
      </c>
      <c r="AD4814">
        <v>2</v>
      </c>
    </row>
    <row r="4815" spans="1:30" x14ac:dyDescent="0.35">
      <c r="A4815" t="s">
        <v>23</v>
      </c>
      <c r="B4815" t="s">
        <v>23559</v>
      </c>
      <c r="C4815" t="s">
        <v>23560</v>
      </c>
      <c r="D4815">
        <v>86</v>
      </c>
      <c r="E4815" s="4">
        <v>38897216.623036653</v>
      </c>
      <c r="F4815" s="4">
        <v>34288338.670731708</v>
      </c>
      <c r="G4815" s="3">
        <f>movie_metadata[[#This Row],[New_gross]]-movie_metadata[[#This Row],[New_budget]]</f>
        <v>-4608877.9523049444</v>
      </c>
      <c r="H4815" s="3" t="str">
        <f>IF(movie_metadata[[#This Row],[Profit/Loss_in money]]&gt;0,"Profit","Loss")</f>
        <v>Loss</v>
      </c>
      <c r="I4815" t="s">
        <v>26</v>
      </c>
      <c r="J4815" t="s">
        <v>45</v>
      </c>
      <c r="K4815" t="s">
        <v>6392</v>
      </c>
      <c r="L4815" s="1">
        <v>2012</v>
      </c>
      <c r="M4815" t="s">
        <v>60</v>
      </c>
      <c r="N4815">
        <v>5.4</v>
      </c>
      <c r="O4815">
        <v>2.35</v>
      </c>
      <c r="P4815">
        <v>0</v>
      </c>
      <c r="Q4815">
        <v>44</v>
      </c>
      <c r="R4815">
        <v>6</v>
      </c>
      <c r="S4815">
        <v>115</v>
      </c>
      <c r="T4815" t="s">
        <v>23561</v>
      </c>
      <c r="U4815">
        <v>498</v>
      </c>
      <c r="V4815" t="s">
        <v>23562</v>
      </c>
      <c r="W4815">
        <v>3813</v>
      </c>
      <c r="X4815">
        <v>895</v>
      </c>
      <c r="Y4815" t="s">
        <v>23563</v>
      </c>
      <c r="Z4815">
        <v>0</v>
      </c>
      <c r="AA4815" t="s">
        <v>23564</v>
      </c>
      <c r="AB4815" t="s">
        <v>23565</v>
      </c>
      <c r="AC4815">
        <v>27</v>
      </c>
      <c r="AD4815">
        <v>204</v>
      </c>
    </row>
    <row r="4816" spans="1:30" x14ac:dyDescent="0.35">
      <c r="A4816" t="s">
        <v>23</v>
      </c>
      <c r="B4816" t="s">
        <v>23566</v>
      </c>
      <c r="C4816" t="s">
        <v>23567</v>
      </c>
      <c r="D4816">
        <v>98</v>
      </c>
      <c r="E4816" s="4">
        <v>35363302.854166664</v>
      </c>
      <c r="F4816" s="4">
        <v>41095974.55704698</v>
      </c>
      <c r="G4816" s="3">
        <f>movie_metadata[[#This Row],[New_gross]]-movie_metadata[[#This Row],[New_budget]]</f>
        <v>5732671.7028803155</v>
      </c>
      <c r="H4816" s="3" t="str">
        <f>IF(movie_metadata[[#This Row],[Profit/Loss_in money]]&gt;0,"Profit","Loss")</f>
        <v>Profit</v>
      </c>
      <c r="I4816" t="s">
        <v>26</v>
      </c>
      <c r="J4816" t="s">
        <v>27</v>
      </c>
      <c r="K4816" t="s">
        <v>3258</v>
      </c>
      <c r="L4816" s="1">
        <v>2015</v>
      </c>
      <c r="M4816" t="s">
        <v>29</v>
      </c>
      <c r="N4816">
        <v>7.1</v>
      </c>
      <c r="O4816">
        <v>2.35</v>
      </c>
      <c r="P4816">
        <v>197</v>
      </c>
      <c r="Q4816">
        <v>2</v>
      </c>
      <c r="R4816">
        <v>0</v>
      </c>
      <c r="S4816">
        <v>21</v>
      </c>
      <c r="T4816" t="s">
        <v>23568</v>
      </c>
      <c r="U4816">
        <v>52</v>
      </c>
      <c r="V4816" t="s">
        <v>23569</v>
      </c>
      <c r="W4816">
        <v>53</v>
      </c>
      <c r="X4816">
        <v>130</v>
      </c>
      <c r="Y4816" t="s">
        <v>23570</v>
      </c>
      <c r="Z4816">
        <v>0</v>
      </c>
      <c r="AA4816" t="s">
        <v>23571</v>
      </c>
      <c r="AB4816" t="s">
        <v>23572</v>
      </c>
      <c r="AC4816">
        <v>1</v>
      </c>
      <c r="AD4816">
        <v>36</v>
      </c>
    </row>
    <row r="4817" spans="1:30" x14ac:dyDescent="0.35">
      <c r="A4817" t="s">
        <v>23</v>
      </c>
      <c r="B4817" t="s">
        <v>1911</v>
      </c>
      <c r="C4817" t="s">
        <v>23573</v>
      </c>
      <c r="D4817">
        <v>25</v>
      </c>
      <c r="E4817" s="4">
        <v>150000</v>
      </c>
      <c r="F4817" s="4">
        <v>50939289.944444448</v>
      </c>
      <c r="G4817" s="3">
        <f>movie_metadata[[#This Row],[New_gross]]-movie_metadata[[#This Row],[New_budget]]</f>
        <v>50789289.944444448</v>
      </c>
      <c r="H4817" s="3" t="str">
        <f>IF(movie_metadata[[#This Row],[Profit/Loss_in money]]&gt;0,"Profit","Loss")</f>
        <v>Profit</v>
      </c>
      <c r="I4817" t="s">
        <v>26</v>
      </c>
      <c r="J4817" t="s">
        <v>27</v>
      </c>
      <c r="K4817" t="s">
        <v>2958</v>
      </c>
      <c r="L4817" s="1">
        <v>1965</v>
      </c>
      <c r="M4817" t="s">
        <v>2736</v>
      </c>
      <c r="N4817">
        <v>8.4</v>
      </c>
      <c r="O4817">
        <v>1.33</v>
      </c>
      <c r="P4817">
        <v>0</v>
      </c>
      <c r="Q4817">
        <v>43</v>
      </c>
      <c r="R4817">
        <v>36</v>
      </c>
      <c r="S4817">
        <v>27</v>
      </c>
      <c r="T4817" t="s">
        <v>1911</v>
      </c>
      <c r="U4817">
        <v>39</v>
      </c>
      <c r="V4817" t="s">
        <v>23574</v>
      </c>
      <c r="W4817">
        <v>21826</v>
      </c>
      <c r="X4817">
        <v>139</v>
      </c>
      <c r="Y4817" t="s">
        <v>23575</v>
      </c>
      <c r="Z4817">
        <v>0</v>
      </c>
      <c r="AA4817" t="s">
        <v>23576</v>
      </c>
      <c r="AB4817" t="s">
        <v>23577</v>
      </c>
      <c r="AC4817">
        <v>126</v>
      </c>
      <c r="AD4817">
        <v>36</v>
      </c>
    </row>
    <row r="4818" spans="1:30" x14ac:dyDescent="0.35">
      <c r="A4818" t="s">
        <v>23</v>
      </c>
      <c r="B4818" t="s">
        <v>23578</v>
      </c>
      <c r="C4818" t="s">
        <v>23579</v>
      </c>
      <c r="D4818">
        <v>72</v>
      </c>
      <c r="E4818" s="4">
        <v>150000</v>
      </c>
      <c r="F4818" s="4">
        <v>4914</v>
      </c>
      <c r="G4818" s="3">
        <f>movie_metadata[[#This Row],[New_gross]]-movie_metadata[[#This Row],[New_budget]]</f>
        <v>-145086</v>
      </c>
      <c r="H4818" s="3" t="str">
        <f>IF(movie_metadata[[#This Row],[Profit/Loss_in money]]&gt;0,"Profit","Loss")</f>
        <v>Loss</v>
      </c>
      <c r="I4818" t="s">
        <v>26</v>
      </c>
      <c r="J4818" t="s">
        <v>27</v>
      </c>
      <c r="K4818" t="s">
        <v>23580</v>
      </c>
      <c r="L4818" s="1">
        <v>2015</v>
      </c>
      <c r="M4818" t="s">
        <v>60</v>
      </c>
      <c r="N4818">
        <v>7</v>
      </c>
      <c r="O4818">
        <v>2.35</v>
      </c>
      <c r="P4818">
        <v>215</v>
      </c>
      <c r="Q4818">
        <v>5</v>
      </c>
      <c r="R4818">
        <v>0</v>
      </c>
      <c r="S4818">
        <v>0</v>
      </c>
      <c r="T4818" t="s">
        <v>23581</v>
      </c>
      <c r="U4818">
        <v>0</v>
      </c>
      <c r="V4818" t="s">
        <v>23582</v>
      </c>
      <c r="W4818">
        <v>123</v>
      </c>
      <c r="X4818">
        <v>0</v>
      </c>
      <c r="Y4818" t="s">
        <v>23583</v>
      </c>
      <c r="Z4818">
        <v>0</v>
      </c>
      <c r="AA4818" t="s">
        <v>62</v>
      </c>
      <c r="AB4818" t="s">
        <v>23584</v>
      </c>
      <c r="AC4818">
        <v>2</v>
      </c>
      <c r="AD4818">
        <v>0</v>
      </c>
    </row>
    <row r="4819" spans="1:30" x14ac:dyDescent="0.35">
      <c r="A4819" t="s">
        <v>739</v>
      </c>
      <c r="B4819" t="s">
        <v>23585</v>
      </c>
      <c r="C4819" t="s">
        <v>23586</v>
      </c>
      <c r="D4819">
        <v>66</v>
      </c>
      <c r="E4819" s="4">
        <v>150000</v>
      </c>
      <c r="F4819" s="4">
        <v>18658828.323943663</v>
      </c>
      <c r="G4819" s="3">
        <f>movie_metadata[[#This Row],[New_gross]]-movie_metadata[[#This Row],[New_budget]]</f>
        <v>18508828.323943663</v>
      </c>
      <c r="H4819" s="3" t="str">
        <f>IF(movie_metadata[[#This Row],[Profit/Loss_in money]]&gt;0,"Profit","Loss")</f>
        <v>Profit</v>
      </c>
      <c r="I4819" t="s">
        <v>26</v>
      </c>
      <c r="J4819" t="s">
        <v>27</v>
      </c>
      <c r="K4819" t="s">
        <v>61</v>
      </c>
      <c r="L4819" s="1">
        <v>2013</v>
      </c>
      <c r="M4819" t="s">
        <v>60</v>
      </c>
      <c r="N4819">
        <v>5.3</v>
      </c>
      <c r="O4819">
        <v>2.35</v>
      </c>
      <c r="P4819">
        <v>207</v>
      </c>
      <c r="Q4819">
        <v>16</v>
      </c>
      <c r="R4819">
        <v>4</v>
      </c>
      <c r="S4819">
        <v>232</v>
      </c>
      <c r="T4819" t="s">
        <v>23587</v>
      </c>
      <c r="U4819">
        <v>502</v>
      </c>
      <c r="V4819" t="s">
        <v>23588</v>
      </c>
      <c r="W4819">
        <v>502</v>
      </c>
      <c r="X4819">
        <v>1796</v>
      </c>
      <c r="Y4819" t="s">
        <v>23589</v>
      </c>
      <c r="Z4819">
        <v>0</v>
      </c>
      <c r="AA4819" t="s">
        <v>23590</v>
      </c>
      <c r="AB4819" t="s">
        <v>23591</v>
      </c>
      <c r="AC4819">
        <v>9</v>
      </c>
      <c r="AD4819">
        <v>366</v>
      </c>
    </row>
    <row r="4820" spans="1:30" x14ac:dyDescent="0.35">
      <c r="A4820" t="s">
        <v>23</v>
      </c>
      <c r="B4820" t="s">
        <v>23592</v>
      </c>
      <c r="C4820" t="s">
        <v>23593</v>
      </c>
      <c r="D4820">
        <v>80</v>
      </c>
      <c r="E4820" s="4">
        <v>150000</v>
      </c>
      <c r="F4820" s="4">
        <v>5858</v>
      </c>
      <c r="G4820" s="3">
        <f>movie_metadata[[#This Row],[New_gross]]-movie_metadata[[#This Row],[New_budget]]</f>
        <v>-144142</v>
      </c>
      <c r="H4820" s="3" t="str">
        <f>IF(movie_metadata[[#This Row],[Profit/Loss_in money]]&gt;0,"Profit","Loss")</f>
        <v>Loss</v>
      </c>
      <c r="I4820" t="s">
        <v>26</v>
      </c>
      <c r="J4820" t="s">
        <v>27</v>
      </c>
      <c r="K4820" t="s">
        <v>61</v>
      </c>
      <c r="L4820" s="1">
        <v>2014</v>
      </c>
      <c r="M4820" t="s">
        <v>60</v>
      </c>
      <c r="N4820">
        <v>7.1</v>
      </c>
      <c r="O4820">
        <v>2.35</v>
      </c>
      <c r="P4820">
        <v>116</v>
      </c>
      <c r="Q4820">
        <v>18</v>
      </c>
      <c r="R4820">
        <v>0</v>
      </c>
      <c r="S4820">
        <v>0</v>
      </c>
      <c r="T4820" t="s">
        <v>23594</v>
      </c>
      <c r="U4820">
        <v>0</v>
      </c>
      <c r="V4820" t="s">
        <v>23595</v>
      </c>
      <c r="W4820">
        <v>260</v>
      </c>
      <c r="X4820">
        <v>0</v>
      </c>
      <c r="Y4820" t="s">
        <v>23596</v>
      </c>
      <c r="Z4820">
        <v>0</v>
      </c>
      <c r="AA4820" t="s">
        <v>62</v>
      </c>
      <c r="AB4820" t="s">
        <v>23597</v>
      </c>
      <c r="AC4820">
        <v>2</v>
      </c>
      <c r="AD4820">
        <v>0</v>
      </c>
    </row>
    <row r="4821" spans="1:30" x14ac:dyDescent="0.35">
      <c r="A4821" t="s">
        <v>23</v>
      </c>
      <c r="B4821" t="s">
        <v>3799</v>
      </c>
      <c r="C4821" t="s">
        <v>23598</v>
      </c>
      <c r="D4821">
        <v>91</v>
      </c>
      <c r="E4821" s="4">
        <v>160000</v>
      </c>
      <c r="F4821" s="4">
        <v>6706368</v>
      </c>
      <c r="G4821" s="3">
        <f>movie_metadata[[#This Row],[New_gross]]-movie_metadata[[#This Row],[New_budget]]</f>
        <v>6546368</v>
      </c>
      <c r="H4821" s="3" t="str">
        <f>IF(movie_metadata[[#This Row],[Profit/Loss_in money]]&gt;0,"Profit","Loss")</f>
        <v>Profit</v>
      </c>
      <c r="I4821" t="s">
        <v>26</v>
      </c>
      <c r="J4821" t="s">
        <v>27</v>
      </c>
      <c r="K4821" t="s">
        <v>61</v>
      </c>
      <c r="L4821" s="1">
        <v>1989</v>
      </c>
      <c r="M4821" t="s">
        <v>572</v>
      </c>
      <c r="N4821">
        <v>7.5</v>
      </c>
      <c r="O4821">
        <v>1.66</v>
      </c>
      <c r="P4821">
        <v>667</v>
      </c>
      <c r="Q4821">
        <v>40</v>
      </c>
      <c r="R4821">
        <v>909</v>
      </c>
      <c r="S4821">
        <v>42</v>
      </c>
      <c r="T4821" t="s">
        <v>23599</v>
      </c>
      <c r="U4821">
        <v>909</v>
      </c>
      <c r="V4821" t="s">
        <v>3799</v>
      </c>
      <c r="W4821">
        <v>22800</v>
      </c>
      <c r="X4821">
        <v>1048</v>
      </c>
      <c r="Y4821" t="s">
        <v>23600</v>
      </c>
      <c r="Z4821">
        <v>0</v>
      </c>
      <c r="AA4821" t="s">
        <v>23601</v>
      </c>
      <c r="AB4821" t="s">
        <v>23602</v>
      </c>
      <c r="AC4821">
        <v>133</v>
      </c>
      <c r="AD4821">
        <v>91</v>
      </c>
    </row>
    <row r="4822" spans="1:30" x14ac:dyDescent="0.35">
      <c r="A4822" t="s">
        <v>23</v>
      </c>
      <c r="B4822" t="s">
        <v>23603</v>
      </c>
      <c r="C4822" t="s">
        <v>23604</v>
      </c>
      <c r="D4822">
        <v>89</v>
      </c>
      <c r="E4822" s="4">
        <v>125000</v>
      </c>
      <c r="F4822" s="4">
        <v>54058783.513157897</v>
      </c>
      <c r="G4822" s="3">
        <f>movie_metadata[[#This Row],[New_gross]]-movie_metadata[[#This Row],[New_budget]]</f>
        <v>53933783.513157897</v>
      </c>
      <c r="H4822" s="3" t="str">
        <f>IF(movie_metadata[[#This Row],[Profit/Loss_in money]]&gt;0,"Profit","Loss")</f>
        <v>Profit</v>
      </c>
      <c r="I4822" t="s">
        <v>26</v>
      </c>
      <c r="J4822" t="s">
        <v>27</v>
      </c>
      <c r="K4822" t="s">
        <v>3402</v>
      </c>
      <c r="L4822" s="1">
        <v>2014</v>
      </c>
      <c r="M4822" t="s">
        <v>572</v>
      </c>
      <c r="N4822">
        <v>7.2</v>
      </c>
      <c r="O4822">
        <v>2.35</v>
      </c>
      <c r="P4822">
        <v>72</v>
      </c>
      <c r="Q4822">
        <v>3</v>
      </c>
      <c r="R4822">
        <v>0</v>
      </c>
      <c r="S4822">
        <v>163</v>
      </c>
      <c r="T4822" t="s">
        <v>23605</v>
      </c>
      <c r="U4822">
        <v>196</v>
      </c>
      <c r="V4822" t="s">
        <v>23606</v>
      </c>
      <c r="W4822">
        <v>100</v>
      </c>
      <c r="X4822">
        <v>942</v>
      </c>
      <c r="Y4822" t="s">
        <v>23607</v>
      </c>
      <c r="Z4822">
        <v>0</v>
      </c>
      <c r="AA4822" t="s">
        <v>23608</v>
      </c>
      <c r="AB4822" t="s">
        <v>23609</v>
      </c>
      <c r="AC4822">
        <v>3</v>
      </c>
      <c r="AD4822">
        <v>180</v>
      </c>
    </row>
    <row r="4823" spans="1:30" x14ac:dyDescent="0.35">
      <c r="A4823" t="s">
        <v>23</v>
      </c>
      <c r="B4823" t="s">
        <v>16898</v>
      </c>
      <c r="C4823" t="s">
        <v>23610</v>
      </c>
      <c r="D4823">
        <v>85</v>
      </c>
      <c r="E4823" s="4">
        <v>37652702.696078435</v>
      </c>
      <c r="F4823" s="4">
        <v>405614</v>
      </c>
      <c r="G4823" s="3">
        <f>movie_metadata[[#This Row],[New_gross]]-movie_metadata[[#This Row],[New_budget]]</f>
        <v>-37247088.696078435</v>
      </c>
      <c r="H4823" s="3" t="str">
        <f>IF(movie_metadata[[#This Row],[Profit/Loss_in money]]&gt;0,"Profit","Loss")</f>
        <v>Loss</v>
      </c>
      <c r="I4823" t="s">
        <v>26</v>
      </c>
      <c r="J4823" t="s">
        <v>27</v>
      </c>
      <c r="K4823" t="s">
        <v>2194</v>
      </c>
      <c r="L4823" s="1">
        <v>2011</v>
      </c>
      <c r="M4823" t="s">
        <v>572</v>
      </c>
      <c r="N4823">
        <v>6.7</v>
      </c>
      <c r="O4823">
        <v>1.85</v>
      </c>
      <c r="P4823">
        <v>0</v>
      </c>
      <c r="Q4823">
        <v>136</v>
      </c>
      <c r="R4823">
        <v>129</v>
      </c>
      <c r="S4823">
        <v>100</v>
      </c>
      <c r="T4823" t="s">
        <v>20182</v>
      </c>
      <c r="U4823">
        <v>120</v>
      </c>
      <c r="V4823" t="s">
        <v>22685</v>
      </c>
      <c r="W4823">
        <v>15775</v>
      </c>
      <c r="X4823">
        <v>511</v>
      </c>
      <c r="Y4823" t="s">
        <v>23611</v>
      </c>
      <c r="Z4823">
        <v>0</v>
      </c>
      <c r="AA4823" t="s">
        <v>23612</v>
      </c>
      <c r="AB4823" t="s">
        <v>23613</v>
      </c>
      <c r="AC4823">
        <v>69</v>
      </c>
      <c r="AD4823">
        <v>119</v>
      </c>
    </row>
    <row r="4824" spans="1:30" x14ac:dyDescent="0.35">
      <c r="A4824" t="s">
        <v>23</v>
      </c>
      <c r="B4824" t="s">
        <v>23614</v>
      </c>
      <c r="C4824" t="s">
        <v>23615</v>
      </c>
      <c r="D4824">
        <v>62</v>
      </c>
      <c r="E4824" s="4">
        <v>125000</v>
      </c>
      <c r="F4824" s="4">
        <v>82054764.760000005</v>
      </c>
      <c r="G4824" s="3">
        <f>movie_metadata[[#This Row],[New_gross]]-movie_metadata[[#This Row],[New_budget]]</f>
        <v>81929764.760000005</v>
      </c>
      <c r="H4824" s="3" t="str">
        <f>IF(movie_metadata[[#This Row],[Profit/Loss_in money]]&gt;0,"Profit","Loss")</f>
        <v>Profit</v>
      </c>
      <c r="I4824" t="s">
        <v>15925</v>
      </c>
      <c r="J4824" t="s">
        <v>23616</v>
      </c>
      <c r="K4824" t="s">
        <v>23617</v>
      </c>
      <c r="L4824" s="1">
        <v>2013</v>
      </c>
      <c r="M4824" t="s">
        <v>60</v>
      </c>
      <c r="N4824">
        <v>8.1999999999999993</v>
      </c>
      <c r="O4824">
        <v>2.35</v>
      </c>
      <c r="P4824">
        <v>54</v>
      </c>
      <c r="Q4824">
        <v>1</v>
      </c>
      <c r="R4824">
        <v>58</v>
      </c>
      <c r="T4824" t="s">
        <v>60</v>
      </c>
      <c r="V4824" t="s">
        <v>62</v>
      </c>
      <c r="W4824">
        <v>18</v>
      </c>
      <c r="X4824">
        <v>0</v>
      </c>
      <c r="Y4824" t="s">
        <v>62</v>
      </c>
      <c r="Z4824">
        <v>1</v>
      </c>
      <c r="AA4824" t="s">
        <v>23618</v>
      </c>
      <c r="AB4824" t="s">
        <v>23619</v>
      </c>
    </row>
    <row r="4825" spans="1:30" x14ac:dyDescent="0.35">
      <c r="A4825" t="s">
        <v>23</v>
      </c>
      <c r="B4825" t="s">
        <v>23620</v>
      </c>
      <c r="C4825" t="s">
        <v>23621</v>
      </c>
      <c r="D4825">
        <v>90</v>
      </c>
      <c r="E4825" s="4">
        <v>120000</v>
      </c>
      <c r="F4825" s="4">
        <v>46173431.063218392</v>
      </c>
      <c r="G4825" s="3">
        <f>movie_metadata[[#This Row],[New_gross]]-movie_metadata[[#This Row],[New_budget]]</f>
        <v>46053431.063218392</v>
      </c>
      <c r="H4825" s="3" t="str">
        <f>IF(movie_metadata[[#This Row],[Profit/Loss_in money]]&gt;0,"Profit","Loss")</f>
        <v>Profit</v>
      </c>
      <c r="I4825" t="s">
        <v>26</v>
      </c>
      <c r="J4825" t="s">
        <v>27</v>
      </c>
      <c r="K4825" t="s">
        <v>20285</v>
      </c>
      <c r="L4825" s="1">
        <v>2005</v>
      </c>
      <c r="M4825" t="s">
        <v>60</v>
      </c>
      <c r="N4825">
        <v>6.6</v>
      </c>
      <c r="O4825">
        <v>1.66</v>
      </c>
      <c r="P4825">
        <v>14</v>
      </c>
      <c r="Q4825">
        <v>12</v>
      </c>
      <c r="R4825">
        <v>0</v>
      </c>
      <c r="T4825" t="s">
        <v>60</v>
      </c>
      <c r="V4825" t="s">
        <v>62</v>
      </c>
      <c r="W4825">
        <v>102</v>
      </c>
      <c r="X4825">
        <v>0</v>
      </c>
      <c r="Y4825" t="s">
        <v>62</v>
      </c>
      <c r="Z4825">
        <v>1</v>
      </c>
      <c r="AA4825" t="s">
        <v>23622</v>
      </c>
      <c r="AB4825" t="s">
        <v>23623</v>
      </c>
      <c r="AC4825">
        <v>7</v>
      </c>
    </row>
    <row r="4826" spans="1:30" x14ac:dyDescent="0.35">
      <c r="A4826" t="s">
        <v>23</v>
      </c>
      <c r="B4826" t="s">
        <v>23624</v>
      </c>
      <c r="C4826" t="s">
        <v>23625</v>
      </c>
      <c r="D4826">
        <v>90</v>
      </c>
      <c r="E4826" s="4">
        <v>125000</v>
      </c>
      <c r="F4826" s="4">
        <v>1573712</v>
      </c>
      <c r="G4826" s="3">
        <f>movie_metadata[[#This Row],[New_gross]]-movie_metadata[[#This Row],[New_budget]]</f>
        <v>1448712</v>
      </c>
      <c r="H4826" s="3" t="str">
        <f>IF(movie_metadata[[#This Row],[Profit/Loss_in money]]&gt;0,"Profit","Loss")</f>
        <v>Profit</v>
      </c>
      <c r="I4826" t="s">
        <v>26</v>
      </c>
      <c r="J4826" t="s">
        <v>27</v>
      </c>
      <c r="K4826" t="s">
        <v>2520</v>
      </c>
      <c r="L4826" s="1">
        <v>2011</v>
      </c>
      <c r="M4826" t="s">
        <v>572</v>
      </c>
      <c r="N4826">
        <v>6.7</v>
      </c>
      <c r="O4826">
        <v>2.35</v>
      </c>
      <c r="P4826">
        <v>3000</v>
      </c>
      <c r="Q4826">
        <v>171</v>
      </c>
      <c r="R4826">
        <v>100</v>
      </c>
      <c r="S4826">
        <v>9</v>
      </c>
      <c r="T4826" t="s">
        <v>23626</v>
      </c>
      <c r="U4826">
        <v>830</v>
      </c>
      <c r="V4826" t="s">
        <v>10680</v>
      </c>
      <c r="W4826">
        <v>21618</v>
      </c>
      <c r="X4826">
        <v>973</v>
      </c>
      <c r="Y4826" t="s">
        <v>23627</v>
      </c>
      <c r="Z4826">
        <v>2</v>
      </c>
      <c r="AA4826" t="s">
        <v>23628</v>
      </c>
      <c r="AB4826" t="s">
        <v>23629</v>
      </c>
      <c r="AC4826">
        <v>62</v>
      </c>
      <c r="AD4826">
        <v>128</v>
      </c>
    </row>
    <row r="4827" spans="1:30" x14ac:dyDescent="0.35">
      <c r="A4827" t="s">
        <v>23</v>
      </c>
      <c r="B4827" t="s">
        <v>23630</v>
      </c>
      <c r="C4827" t="s">
        <v>23631</v>
      </c>
      <c r="D4827">
        <v>90</v>
      </c>
      <c r="E4827" s="4">
        <v>125000</v>
      </c>
      <c r="F4827" s="4">
        <v>27178415.033333335</v>
      </c>
      <c r="G4827" s="3">
        <f>movie_metadata[[#This Row],[New_gross]]-movie_metadata[[#This Row],[New_budget]]</f>
        <v>27053415.033333335</v>
      </c>
      <c r="H4827" s="3" t="str">
        <f>IF(movie_metadata[[#This Row],[Profit/Loss_in money]]&gt;0,"Profit","Loss")</f>
        <v>Profit</v>
      </c>
      <c r="I4827" t="s">
        <v>26</v>
      </c>
      <c r="J4827" t="s">
        <v>27</v>
      </c>
      <c r="K4827" t="s">
        <v>19686</v>
      </c>
      <c r="L4827" s="1">
        <v>2015</v>
      </c>
      <c r="M4827" t="s">
        <v>29</v>
      </c>
      <c r="N4827">
        <v>5.0999999999999996</v>
      </c>
      <c r="O4827">
        <v>2.35</v>
      </c>
      <c r="P4827">
        <v>0</v>
      </c>
      <c r="Q4827">
        <v>1</v>
      </c>
      <c r="R4827">
        <v>0</v>
      </c>
      <c r="T4827" t="s">
        <v>23630</v>
      </c>
      <c r="U4827">
        <v>17</v>
      </c>
      <c r="V4827" t="s">
        <v>23632</v>
      </c>
      <c r="W4827">
        <v>172</v>
      </c>
      <c r="X4827">
        <v>17</v>
      </c>
      <c r="Y4827" t="s">
        <v>62</v>
      </c>
      <c r="Z4827">
        <v>2</v>
      </c>
      <c r="AA4827" t="s">
        <v>62</v>
      </c>
      <c r="AB4827" t="s">
        <v>23633</v>
      </c>
      <c r="AD4827">
        <v>0</v>
      </c>
    </row>
    <row r="4828" spans="1:30" x14ac:dyDescent="0.35">
      <c r="A4828" t="s">
        <v>23</v>
      </c>
      <c r="B4828" t="s">
        <v>8543</v>
      </c>
      <c r="C4828" t="s">
        <v>23634</v>
      </c>
      <c r="D4828">
        <v>88</v>
      </c>
      <c r="E4828" s="4">
        <v>120000</v>
      </c>
      <c r="F4828" s="4">
        <v>51002419.543624163</v>
      </c>
      <c r="G4828" s="3">
        <f>movie_metadata[[#This Row],[New_gross]]-movie_metadata[[#This Row],[New_budget]]</f>
        <v>50882419.543624163</v>
      </c>
      <c r="H4828" s="3" t="str">
        <f>IF(movie_metadata[[#This Row],[Profit/Loss_in money]]&gt;0,"Profit","Loss")</f>
        <v>Profit</v>
      </c>
      <c r="I4828" t="s">
        <v>26</v>
      </c>
      <c r="J4828" t="s">
        <v>254</v>
      </c>
      <c r="K4828" t="s">
        <v>1664</v>
      </c>
      <c r="L4828" s="1">
        <v>2007</v>
      </c>
      <c r="M4828" t="s">
        <v>60</v>
      </c>
      <c r="N4828">
        <v>7</v>
      </c>
      <c r="O4828">
        <v>1.78</v>
      </c>
      <c r="P4828">
        <v>377</v>
      </c>
      <c r="Q4828">
        <v>8</v>
      </c>
      <c r="R4828">
        <v>686</v>
      </c>
      <c r="S4828">
        <v>405</v>
      </c>
      <c r="T4828" t="s">
        <v>8543</v>
      </c>
      <c r="U4828">
        <v>847</v>
      </c>
      <c r="V4828" t="s">
        <v>4648</v>
      </c>
      <c r="W4828">
        <v>3262</v>
      </c>
      <c r="X4828">
        <v>2364</v>
      </c>
      <c r="Y4828" t="s">
        <v>20581</v>
      </c>
      <c r="Z4828">
        <v>2</v>
      </c>
      <c r="AA4828" t="s">
        <v>23635</v>
      </c>
      <c r="AB4828" t="s">
        <v>23636</v>
      </c>
      <c r="AC4828">
        <v>46</v>
      </c>
      <c r="AD4828">
        <v>686</v>
      </c>
    </row>
    <row r="4829" spans="1:30" x14ac:dyDescent="0.35">
      <c r="A4829" t="s">
        <v>739</v>
      </c>
      <c r="B4829" t="s">
        <v>23029</v>
      </c>
      <c r="C4829" t="s">
        <v>23637</v>
      </c>
      <c r="D4829">
        <v>94</v>
      </c>
      <c r="E4829" s="4">
        <v>120000</v>
      </c>
      <c r="F4829" s="4">
        <v>40504450.288288288</v>
      </c>
      <c r="G4829" s="3">
        <f>movie_metadata[[#This Row],[New_gross]]-movie_metadata[[#This Row],[New_budget]]</f>
        <v>40384450.288288288</v>
      </c>
      <c r="H4829" s="3" t="str">
        <f>IF(movie_metadata[[#This Row],[Profit/Loss_in money]]&gt;0,"Profit","Loss")</f>
        <v>Profit</v>
      </c>
      <c r="I4829" t="s">
        <v>1451</v>
      </c>
      <c r="J4829" t="s">
        <v>1452</v>
      </c>
      <c r="K4829" t="s">
        <v>3402</v>
      </c>
      <c r="L4829" s="1">
        <v>1964</v>
      </c>
      <c r="M4829" t="s">
        <v>60</v>
      </c>
      <c r="N4829">
        <v>7.4</v>
      </c>
      <c r="O4829">
        <v>1.37</v>
      </c>
      <c r="P4829">
        <v>187</v>
      </c>
      <c r="Q4829">
        <v>36</v>
      </c>
      <c r="R4829">
        <v>0</v>
      </c>
      <c r="S4829">
        <v>5</v>
      </c>
      <c r="T4829" t="s">
        <v>23638</v>
      </c>
      <c r="U4829">
        <v>12</v>
      </c>
      <c r="V4829" t="s">
        <v>23639</v>
      </c>
      <c r="W4829">
        <v>1962</v>
      </c>
      <c r="X4829">
        <v>27</v>
      </c>
      <c r="Y4829" t="s">
        <v>23640</v>
      </c>
      <c r="Z4829">
        <v>0</v>
      </c>
      <c r="AA4829" t="s">
        <v>23641</v>
      </c>
      <c r="AB4829" t="s">
        <v>23642</v>
      </c>
      <c r="AC4829">
        <v>10</v>
      </c>
      <c r="AD4829">
        <v>7</v>
      </c>
    </row>
    <row r="4830" spans="1:30" x14ac:dyDescent="0.35">
      <c r="A4830" t="s">
        <v>23</v>
      </c>
      <c r="B4830" t="s">
        <v>4496</v>
      </c>
      <c r="C4830" t="s">
        <v>23643</v>
      </c>
      <c r="D4830">
        <v>120</v>
      </c>
      <c r="E4830" s="4">
        <v>10000000</v>
      </c>
      <c r="F4830" s="4">
        <v>34288338.670731708</v>
      </c>
      <c r="G4830" s="3">
        <f>movie_metadata[[#This Row],[New_gross]]-movie_metadata[[#This Row],[New_budget]]</f>
        <v>24288338.670731708</v>
      </c>
      <c r="H4830" s="3" t="str">
        <f>IF(movie_metadata[[#This Row],[Profit/Loss_in money]]&gt;0,"Profit","Loss")</f>
        <v>Profit</v>
      </c>
      <c r="I4830" t="s">
        <v>26</v>
      </c>
      <c r="J4830" t="s">
        <v>27</v>
      </c>
      <c r="K4830" t="s">
        <v>1536</v>
      </c>
      <c r="L4830" s="1">
        <v>2016</v>
      </c>
      <c r="M4830" t="s">
        <v>572</v>
      </c>
      <c r="N4830">
        <v>5.4</v>
      </c>
      <c r="O4830">
        <v>2.35</v>
      </c>
      <c r="P4830">
        <v>0</v>
      </c>
      <c r="Q4830">
        <v>21</v>
      </c>
      <c r="R4830">
        <v>664</v>
      </c>
      <c r="S4830">
        <v>400</v>
      </c>
      <c r="T4830" t="s">
        <v>4496</v>
      </c>
      <c r="U4830">
        <v>990</v>
      </c>
      <c r="V4830" t="s">
        <v>23644</v>
      </c>
      <c r="W4830">
        <v>1197</v>
      </c>
      <c r="X4830">
        <v>3525</v>
      </c>
      <c r="Y4830" t="s">
        <v>8462</v>
      </c>
      <c r="Z4830">
        <v>1</v>
      </c>
      <c r="AA4830" t="s">
        <v>62</v>
      </c>
      <c r="AB4830" t="s">
        <v>23645</v>
      </c>
      <c r="AC4830">
        <v>8</v>
      </c>
      <c r="AD4830">
        <v>664</v>
      </c>
    </row>
    <row r="4831" spans="1:30" x14ac:dyDescent="0.35">
      <c r="A4831" t="s">
        <v>23</v>
      </c>
      <c r="B4831" t="s">
        <v>23646</v>
      </c>
      <c r="C4831" t="s">
        <v>23647</v>
      </c>
      <c r="D4831">
        <v>77</v>
      </c>
      <c r="E4831" s="4">
        <v>103000</v>
      </c>
      <c r="F4831" s="4">
        <v>38844610.303370789</v>
      </c>
      <c r="G4831" s="3">
        <f>movie_metadata[[#This Row],[New_gross]]-movie_metadata[[#This Row],[New_budget]]</f>
        <v>38741610.303370789</v>
      </c>
      <c r="H4831" s="3" t="str">
        <f>IF(movie_metadata[[#This Row],[Profit/Loss_in money]]&gt;0,"Profit","Loss")</f>
        <v>Profit</v>
      </c>
      <c r="I4831" t="s">
        <v>26</v>
      </c>
      <c r="J4831" t="s">
        <v>27</v>
      </c>
      <c r="K4831" t="s">
        <v>1664</v>
      </c>
      <c r="L4831" s="1">
        <v>2003</v>
      </c>
      <c r="M4831" t="s">
        <v>60</v>
      </c>
      <c r="N4831">
        <v>5.7</v>
      </c>
      <c r="O4831">
        <v>2.35</v>
      </c>
      <c r="P4831">
        <v>0</v>
      </c>
      <c r="Q4831">
        <v>1</v>
      </c>
      <c r="R4831">
        <v>7</v>
      </c>
      <c r="S4831">
        <v>69</v>
      </c>
      <c r="T4831" t="s">
        <v>21671</v>
      </c>
      <c r="U4831">
        <v>206</v>
      </c>
      <c r="V4831" t="s">
        <v>23648</v>
      </c>
      <c r="W4831">
        <v>98</v>
      </c>
      <c r="X4831">
        <v>516</v>
      </c>
      <c r="Y4831" t="s">
        <v>23649</v>
      </c>
      <c r="Z4831">
        <v>0</v>
      </c>
      <c r="AA4831" t="s">
        <v>23650</v>
      </c>
      <c r="AB4831" t="s">
        <v>23651</v>
      </c>
      <c r="AC4831">
        <v>5</v>
      </c>
      <c r="AD4831">
        <v>81</v>
      </c>
    </row>
    <row r="4832" spans="1:30" x14ac:dyDescent="0.35">
      <c r="A4832" t="s">
        <v>23</v>
      </c>
      <c r="B4832" t="s">
        <v>18245</v>
      </c>
      <c r="C4832" t="s">
        <v>23652</v>
      </c>
      <c r="D4832">
        <v>111</v>
      </c>
      <c r="E4832" s="4">
        <v>100000</v>
      </c>
      <c r="F4832" s="4">
        <v>10174663</v>
      </c>
      <c r="G4832" s="3">
        <f>movie_metadata[[#This Row],[New_gross]]-movie_metadata[[#This Row],[New_budget]]</f>
        <v>10074663</v>
      </c>
      <c r="H4832" s="3" t="str">
        <f>IF(movie_metadata[[#This Row],[Profit/Loss_in money]]&gt;0,"Profit","Loss")</f>
        <v>Profit</v>
      </c>
      <c r="I4832" t="s">
        <v>26</v>
      </c>
      <c r="J4832" t="s">
        <v>27</v>
      </c>
      <c r="K4832" t="s">
        <v>3787</v>
      </c>
      <c r="L4832" s="1">
        <v>2006</v>
      </c>
      <c r="M4832" t="s">
        <v>82</v>
      </c>
      <c r="N4832">
        <v>6.7</v>
      </c>
      <c r="O4832">
        <v>1.85</v>
      </c>
      <c r="P4832">
        <v>0</v>
      </c>
      <c r="Q4832">
        <v>31</v>
      </c>
      <c r="R4832">
        <v>589</v>
      </c>
      <c r="S4832">
        <v>51</v>
      </c>
      <c r="T4832" t="s">
        <v>22449</v>
      </c>
      <c r="U4832">
        <v>589</v>
      </c>
      <c r="V4832" t="s">
        <v>18245</v>
      </c>
      <c r="W4832">
        <v>12399</v>
      </c>
      <c r="X4832">
        <v>916</v>
      </c>
      <c r="Y4832" t="s">
        <v>23653</v>
      </c>
      <c r="Z4832">
        <v>0</v>
      </c>
      <c r="AA4832" t="s">
        <v>23654</v>
      </c>
      <c r="AB4832" t="s">
        <v>23655</v>
      </c>
      <c r="AC4832">
        <v>382</v>
      </c>
      <c r="AD4832">
        <v>150</v>
      </c>
    </row>
    <row r="4833" spans="1:30" x14ac:dyDescent="0.35">
      <c r="A4833" t="s">
        <v>23</v>
      </c>
      <c r="B4833" t="s">
        <v>23656</v>
      </c>
      <c r="C4833" t="s">
        <v>23657</v>
      </c>
      <c r="D4833">
        <v>81</v>
      </c>
      <c r="E4833" s="4">
        <v>100000</v>
      </c>
      <c r="F4833" s="4">
        <v>22757819</v>
      </c>
      <c r="G4833" s="3">
        <f>movie_metadata[[#This Row],[New_gross]]-movie_metadata[[#This Row],[New_budget]]</f>
        <v>22657819</v>
      </c>
      <c r="H4833" s="3" t="str">
        <f>IF(movie_metadata[[#This Row],[Profit/Loss_in money]]&gt;0,"Profit","Loss")</f>
        <v>Profit</v>
      </c>
      <c r="I4833" t="s">
        <v>26</v>
      </c>
      <c r="J4833" t="s">
        <v>27</v>
      </c>
      <c r="K4833" t="s">
        <v>5534</v>
      </c>
      <c r="L4833" s="1">
        <v>2015</v>
      </c>
      <c r="M4833" t="s">
        <v>572</v>
      </c>
      <c r="N4833">
        <v>4.2</v>
      </c>
      <c r="O4833">
        <v>1.85</v>
      </c>
      <c r="P4833">
        <v>0</v>
      </c>
      <c r="Q4833">
        <v>159</v>
      </c>
      <c r="R4833">
        <v>3</v>
      </c>
      <c r="S4833">
        <v>7</v>
      </c>
      <c r="T4833" t="s">
        <v>23658</v>
      </c>
      <c r="U4833">
        <v>220</v>
      </c>
      <c r="V4833" t="s">
        <v>23659</v>
      </c>
      <c r="W4833">
        <v>13521</v>
      </c>
      <c r="X4833">
        <v>276</v>
      </c>
      <c r="Y4833" t="s">
        <v>23660</v>
      </c>
      <c r="Z4833">
        <v>0</v>
      </c>
      <c r="AA4833" t="s">
        <v>23661</v>
      </c>
      <c r="AB4833" t="s">
        <v>23662</v>
      </c>
      <c r="AC4833">
        <v>150</v>
      </c>
      <c r="AD4833">
        <v>40</v>
      </c>
    </row>
    <row r="4834" spans="1:30" x14ac:dyDescent="0.35">
      <c r="A4834" t="s">
        <v>739</v>
      </c>
      <c r="B4834" t="s">
        <v>5866</v>
      </c>
      <c r="C4834" t="s">
        <v>23663</v>
      </c>
      <c r="D4834">
        <v>89</v>
      </c>
      <c r="E4834" s="4">
        <v>20000</v>
      </c>
      <c r="F4834" s="4">
        <v>40504450.288288288</v>
      </c>
      <c r="G4834" s="3">
        <f>movie_metadata[[#This Row],[New_gross]]-movie_metadata[[#This Row],[New_budget]]</f>
        <v>40484450.288288288</v>
      </c>
      <c r="H4834" s="3" t="str">
        <f>IF(movie_metadata[[#This Row],[Profit/Loss_in money]]&gt;0,"Profit","Loss")</f>
        <v>Profit</v>
      </c>
      <c r="I4834" t="s">
        <v>26</v>
      </c>
      <c r="J4834" t="s">
        <v>27</v>
      </c>
      <c r="K4834" t="s">
        <v>14888</v>
      </c>
      <c r="L4834" s="1">
        <v>1977</v>
      </c>
      <c r="M4834" t="s">
        <v>5598</v>
      </c>
      <c r="N4834">
        <v>7.4</v>
      </c>
      <c r="O4834">
        <v>1.37</v>
      </c>
      <c r="P4834">
        <v>0</v>
      </c>
      <c r="Q4834">
        <v>152</v>
      </c>
      <c r="R4834">
        <v>0</v>
      </c>
      <c r="S4834">
        <v>121</v>
      </c>
      <c r="T4834" t="s">
        <v>23664</v>
      </c>
      <c r="U4834">
        <v>195</v>
      </c>
      <c r="V4834" t="s">
        <v>18622</v>
      </c>
      <c r="W4834">
        <v>69831</v>
      </c>
      <c r="X4834">
        <v>837</v>
      </c>
      <c r="Y4834" t="s">
        <v>23665</v>
      </c>
      <c r="Z4834">
        <v>1</v>
      </c>
      <c r="AA4834" t="s">
        <v>23666</v>
      </c>
      <c r="AB4834" t="s">
        <v>23667</v>
      </c>
      <c r="AC4834">
        <v>535</v>
      </c>
      <c r="AD4834">
        <v>158</v>
      </c>
    </row>
    <row r="4835" spans="1:30" x14ac:dyDescent="0.35">
      <c r="A4835" t="s">
        <v>739</v>
      </c>
      <c r="B4835" t="s">
        <v>23668</v>
      </c>
      <c r="C4835" t="s">
        <v>23669</v>
      </c>
      <c r="D4835">
        <v>110</v>
      </c>
      <c r="E4835" s="4">
        <v>100000</v>
      </c>
      <c r="F4835" s="4">
        <v>3000000</v>
      </c>
      <c r="G4835" s="3">
        <f>movie_metadata[[#This Row],[New_gross]]-movie_metadata[[#This Row],[New_budget]]</f>
        <v>2900000</v>
      </c>
      <c r="H4835" s="3" t="str">
        <f>IF(movie_metadata[[#This Row],[Profit/Loss_in money]]&gt;0,"Profit","Loss")</f>
        <v>Profit</v>
      </c>
      <c r="I4835" t="s">
        <v>60</v>
      </c>
      <c r="J4835" t="s">
        <v>27</v>
      </c>
      <c r="K4835" t="s">
        <v>1928</v>
      </c>
      <c r="L4835" s="1">
        <v>1920</v>
      </c>
      <c r="M4835" t="s">
        <v>60</v>
      </c>
      <c r="N4835">
        <v>4.8</v>
      </c>
      <c r="O4835">
        <v>1.33</v>
      </c>
      <c r="P4835">
        <v>0</v>
      </c>
      <c r="Q4835">
        <v>1</v>
      </c>
      <c r="R4835">
        <v>0</v>
      </c>
      <c r="S4835">
        <v>0</v>
      </c>
      <c r="T4835" t="s">
        <v>23670</v>
      </c>
      <c r="U4835">
        <v>2</v>
      </c>
      <c r="V4835" t="s">
        <v>23671</v>
      </c>
      <c r="W4835">
        <v>5</v>
      </c>
      <c r="X4835">
        <v>4</v>
      </c>
      <c r="Y4835" t="s">
        <v>23672</v>
      </c>
      <c r="Z4835">
        <v>1</v>
      </c>
      <c r="AA4835" t="s">
        <v>23673</v>
      </c>
      <c r="AB4835" t="s">
        <v>23674</v>
      </c>
      <c r="AC4835">
        <v>1</v>
      </c>
      <c r="AD4835">
        <v>2</v>
      </c>
    </row>
    <row r="4836" spans="1:30" x14ac:dyDescent="0.35">
      <c r="A4836" t="s">
        <v>23</v>
      </c>
      <c r="B4836" t="s">
        <v>18979</v>
      </c>
      <c r="C4836" t="s">
        <v>23675</v>
      </c>
      <c r="D4836">
        <v>81</v>
      </c>
      <c r="E4836" s="4">
        <v>100000</v>
      </c>
      <c r="F4836" s="4">
        <v>5228617</v>
      </c>
      <c r="G4836" s="3">
        <f>movie_metadata[[#This Row],[New_gross]]-movie_metadata[[#This Row],[New_budget]]</f>
        <v>5128617</v>
      </c>
      <c r="H4836" s="3" t="str">
        <f>IF(movie_metadata[[#This Row],[Profit/Loss_in money]]&gt;0,"Profit","Loss")</f>
        <v>Profit</v>
      </c>
      <c r="I4836" t="s">
        <v>26</v>
      </c>
      <c r="J4836" t="s">
        <v>27</v>
      </c>
      <c r="K4836" t="s">
        <v>1664</v>
      </c>
      <c r="L4836" s="1">
        <v>1987</v>
      </c>
      <c r="M4836" t="s">
        <v>572</v>
      </c>
      <c r="N4836">
        <v>7</v>
      </c>
      <c r="O4836">
        <v>1.85</v>
      </c>
      <c r="P4836">
        <v>471</v>
      </c>
      <c r="Q4836">
        <v>21</v>
      </c>
      <c r="R4836">
        <v>467</v>
      </c>
      <c r="S4836">
        <v>287</v>
      </c>
      <c r="T4836" t="s">
        <v>3872</v>
      </c>
      <c r="U4836">
        <v>467</v>
      </c>
      <c r="V4836" t="s">
        <v>18979</v>
      </c>
      <c r="W4836">
        <v>2770</v>
      </c>
      <c r="X4836">
        <v>1431</v>
      </c>
      <c r="Y4836" t="s">
        <v>17614</v>
      </c>
      <c r="Z4836">
        <v>1</v>
      </c>
      <c r="AA4836" t="s">
        <v>23676</v>
      </c>
      <c r="AB4836" t="s">
        <v>23677</v>
      </c>
      <c r="AC4836">
        <v>32</v>
      </c>
      <c r="AD4836">
        <v>322</v>
      </c>
    </row>
    <row r="4837" spans="1:30" x14ac:dyDescent="0.35">
      <c r="A4837" t="s">
        <v>23</v>
      </c>
      <c r="B4837" t="s">
        <v>1671</v>
      </c>
      <c r="C4837" t="s">
        <v>23678</v>
      </c>
      <c r="D4837">
        <v>100</v>
      </c>
      <c r="E4837" s="4">
        <v>40299836.065573767</v>
      </c>
      <c r="F4837" s="4">
        <v>2643689</v>
      </c>
      <c r="G4837" s="3">
        <f>movie_metadata[[#This Row],[New_gross]]-movie_metadata[[#This Row],[New_budget]]</f>
        <v>-37656147.065573767</v>
      </c>
      <c r="H4837" s="3" t="str">
        <f>IF(movie_metadata[[#This Row],[Profit/Loss_in money]]&gt;0,"Profit","Loss")</f>
        <v>Loss</v>
      </c>
      <c r="I4837" t="s">
        <v>26</v>
      </c>
      <c r="J4837" t="s">
        <v>27</v>
      </c>
      <c r="K4837" t="s">
        <v>2520</v>
      </c>
      <c r="L4837" s="1">
        <v>1998</v>
      </c>
      <c r="M4837" t="s">
        <v>29</v>
      </c>
      <c r="N4837">
        <v>7.3</v>
      </c>
      <c r="O4837">
        <v>1.85</v>
      </c>
      <c r="P4837">
        <v>0</v>
      </c>
      <c r="Q4837">
        <v>57</v>
      </c>
      <c r="R4837">
        <v>23</v>
      </c>
      <c r="S4837">
        <v>545</v>
      </c>
      <c r="T4837" t="s">
        <v>2624</v>
      </c>
      <c r="U4837">
        <v>1000</v>
      </c>
      <c r="V4837" t="s">
        <v>2448</v>
      </c>
      <c r="W4837">
        <v>10499</v>
      </c>
      <c r="X4837">
        <v>2283</v>
      </c>
      <c r="Y4837" t="s">
        <v>6481</v>
      </c>
      <c r="Z4837">
        <v>4</v>
      </c>
      <c r="AA4837" t="s">
        <v>23679</v>
      </c>
      <c r="AB4837" t="s">
        <v>23680</v>
      </c>
      <c r="AC4837">
        <v>113</v>
      </c>
      <c r="AD4837">
        <v>577</v>
      </c>
    </row>
    <row r="4838" spans="1:30" x14ac:dyDescent="0.35">
      <c r="A4838" t="s">
        <v>23</v>
      </c>
      <c r="B4838" t="s">
        <v>23681</v>
      </c>
      <c r="C4838" t="s">
        <v>23682</v>
      </c>
      <c r="D4838">
        <v>99</v>
      </c>
      <c r="E4838" s="4">
        <v>100000</v>
      </c>
      <c r="F4838" s="4">
        <v>43398733.811881185</v>
      </c>
      <c r="G4838" s="3">
        <f>movie_metadata[[#This Row],[New_gross]]-movie_metadata[[#This Row],[New_budget]]</f>
        <v>43298733.811881185</v>
      </c>
      <c r="H4838" s="3" t="str">
        <f>IF(movie_metadata[[#This Row],[Profit/Loss_in money]]&gt;0,"Profit","Loss")</f>
        <v>Profit</v>
      </c>
      <c r="I4838" t="s">
        <v>26</v>
      </c>
      <c r="J4838" t="s">
        <v>27</v>
      </c>
      <c r="K4838" t="s">
        <v>8420</v>
      </c>
      <c r="L4838" s="1">
        <v>1979</v>
      </c>
      <c r="M4838" t="s">
        <v>572</v>
      </c>
      <c r="N4838">
        <v>5.8</v>
      </c>
      <c r="O4838">
        <v>1.85</v>
      </c>
      <c r="P4838">
        <v>157</v>
      </c>
      <c r="Q4838">
        <v>23</v>
      </c>
      <c r="R4838">
        <v>9</v>
      </c>
      <c r="S4838">
        <v>10</v>
      </c>
      <c r="T4838" t="s">
        <v>23683</v>
      </c>
      <c r="U4838">
        <v>116</v>
      </c>
      <c r="V4838" t="s">
        <v>23684</v>
      </c>
      <c r="W4838">
        <v>509</v>
      </c>
      <c r="X4838">
        <v>170</v>
      </c>
      <c r="Y4838" t="s">
        <v>23685</v>
      </c>
      <c r="Z4838">
        <v>2</v>
      </c>
      <c r="AA4838" t="s">
        <v>23686</v>
      </c>
      <c r="AB4838" t="s">
        <v>23687</v>
      </c>
      <c r="AC4838">
        <v>10</v>
      </c>
      <c r="AD4838">
        <v>24</v>
      </c>
    </row>
    <row r="4839" spans="1:30" x14ac:dyDescent="0.35">
      <c r="A4839" t="s">
        <v>739</v>
      </c>
      <c r="B4839" t="s">
        <v>23688</v>
      </c>
      <c r="C4839" t="s">
        <v>23689</v>
      </c>
      <c r="D4839">
        <v>90</v>
      </c>
      <c r="E4839" s="4">
        <v>40000</v>
      </c>
      <c r="F4839" s="4">
        <v>110536</v>
      </c>
      <c r="G4839" s="3">
        <f>movie_metadata[[#This Row],[New_gross]]-movie_metadata[[#This Row],[New_budget]]</f>
        <v>70536</v>
      </c>
      <c r="H4839" s="3" t="str">
        <f>IF(movie_metadata[[#This Row],[Profit/Loss_in money]]&gt;0,"Profit","Loss")</f>
        <v>Profit</v>
      </c>
      <c r="I4839" t="s">
        <v>26</v>
      </c>
      <c r="J4839" t="s">
        <v>27</v>
      </c>
      <c r="K4839" t="s">
        <v>12627</v>
      </c>
      <c r="L4839" s="1">
        <v>2001</v>
      </c>
      <c r="M4839" t="s">
        <v>82</v>
      </c>
      <c r="N4839">
        <v>7</v>
      </c>
      <c r="O4839">
        <v>1.85</v>
      </c>
      <c r="P4839">
        <v>0</v>
      </c>
      <c r="Q4839">
        <v>88</v>
      </c>
      <c r="R4839">
        <v>56</v>
      </c>
      <c r="S4839">
        <v>56</v>
      </c>
      <c r="T4839" t="s">
        <v>23690</v>
      </c>
      <c r="U4839">
        <v>126</v>
      </c>
      <c r="V4839" t="s">
        <v>23691</v>
      </c>
      <c r="W4839">
        <v>4117</v>
      </c>
      <c r="X4839">
        <v>284</v>
      </c>
      <c r="Y4839" t="s">
        <v>23688</v>
      </c>
      <c r="Z4839">
        <v>1</v>
      </c>
      <c r="AA4839" t="s">
        <v>23692</v>
      </c>
      <c r="AB4839" t="s">
        <v>23693</v>
      </c>
      <c r="AC4839">
        <v>118</v>
      </c>
      <c r="AD4839">
        <v>76</v>
      </c>
    </row>
    <row r="4840" spans="1:30" x14ac:dyDescent="0.35">
      <c r="A4840" t="s">
        <v>23</v>
      </c>
      <c r="B4840" t="s">
        <v>23694</v>
      </c>
      <c r="C4840" t="s">
        <v>23695</v>
      </c>
      <c r="D4840">
        <v>82</v>
      </c>
      <c r="E4840" s="4">
        <v>20000</v>
      </c>
      <c r="F4840" s="4">
        <v>7888703</v>
      </c>
      <c r="G4840" s="3">
        <f>movie_metadata[[#This Row],[New_gross]]-movie_metadata[[#This Row],[New_budget]]</f>
        <v>7868703</v>
      </c>
      <c r="H4840" s="3" t="str">
        <f>IF(movie_metadata[[#This Row],[Profit/Loss_in money]]&gt;0,"Profit","Loss")</f>
        <v>Profit</v>
      </c>
      <c r="I4840" t="s">
        <v>26</v>
      </c>
      <c r="J4840" t="s">
        <v>27</v>
      </c>
      <c r="K4840" t="s">
        <v>18070</v>
      </c>
      <c r="L4840" s="1">
        <v>2014</v>
      </c>
      <c r="M4840" t="s">
        <v>82</v>
      </c>
      <c r="N4840">
        <v>3.2</v>
      </c>
      <c r="O4840">
        <v>1.85</v>
      </c>
      <c r="P4840">
        <v>178</v>
      </c>
      <c r="Q4840">
        <v>2</v>
      </c>
      <c r="R4840">
        <v>7</v>
      </c>
      <c r="S4840">
        <v>50</v>
      </c>
      <c r="T4840" t="s">
        <v>23696</v>
      </c>
      <c r="U4840">
        <v>143</v>
      </c>
      <c r="V4840" t="s">
        <v>23697</v>
      </c>
      <c r="W4840">
        <v>73</v>
      </c>
      <c r="X4840">
        <v>417</v>
      </c>
      <c r="Y4840" t="s">
        <v>23698</v>
      </c>
      <c r="Z4840">
        <v>0</v>
      </c>
      <c r="AA4840" t="s">
        <v>62</v>
      </c>
      <c r="AB4840" t="s">
        <v>23699</v>
      </c>
      <c r="AC4840">
        <v>4</v>
      </c>
      <c r="AD4840">
        <v>134</v>
      </c>
    </row>
    <row r="4841" spans="1:30" x14ac:dyDescent="0.35">
      <c r="A4841" t="s">
        <v>23</v>
      </c>
      <c r="B4841" t="s">
        <v>23700</v>
      </c>
      <c r="C4841" t="s">
        <v>23701</v>
      </c>
      <c r="D4841">
        <v>88</v>
      </c>
      <c r="E4841" s="4">
        <v>200000</v>
      </c>
      <c r="F4841" s="4">
        <v>59379</v>
      </c>
      <c r="G4841" s="3">
        <f>movie_metadata[[#This Row],[New_gross]]-movie_metadata[[#This Row],[New_budget]]</f>
        <v>-140621</v>
      </c>
      <c r="H4841" s="3" t="str">
        <f>IF(movie_metadata[[#This Row],[Profit/Loss_in money]]&gt;0,"Profit","Loss")</f>
        <v>Loss</v>
      </c>
      <c r="I4841" t="s">
        <v>26</v>
      </c>
      <c r="J4841" t="s">
        <v>27</v>
      </c>
      <c r="K4841" t="s">
        <v>23702</v>
      </c>
      <c r="L4841" s="1">
        <v>2013</v>
      </c>
      <c r="M4841" t="s">
        <v>4815</v>
      </c>
      <c r="N4841">
        <v>6.8</v>
      </c>
      <c r="O4841">
        <v>2.35</v>
      </c>
      <c r="P4841">
        <v>0</v>
      </c>
      <c r="Q4841">
        <v>193</v>
      </c>
      <c r="R4841">
        <v>3</v>
      </c>
      <c r="S4841">
        <v>307</v>
      </c>
      <c r="T4841" t="s">
        <v>2635</v>
      </c>
      <c r="U4841">
        <v>3000</v>
      </c>
      <c r="V4841" t="s">
        <v>13655</v>
      </c>
      <c r="W4841">
        <v>12796</v>
      </c>
      <c r="X4841">
        <v>4729</v>
      </c>
      <c r="Y4841" t="s">
        <v>23703</v>
      </c>
      <c r="Z4841">
        <v>3</v>
      </c>
      <c r="AA4841" t="s">
        <v>23704</v>
      </c>
      <c r="AB4841" t="s">
        <v>23705</v>
      </c>
      <c r="AC4841">
        <v>52</v>
      </c>
      <c r="AD4841">
        <v>982</v>
      </c>
    </row>
    <row r="4842" spans="1:30" x14ac:dyDescent="0.35">
      <c r="A4842" t="s">
        <v>23</v>
      </c>
      <c r="B4842" t="s">
        <v>23706</v>
      </c>
      <c r="C4842" t="s">
        <v>23707</v>
      </c>
      <c r="D4842">
        <v>103</v>
      </c>
      <c r="E4842" s="4">
        <v>100000</v>
      </c>
      <c r="F4842" s="4">
        <v>52256060.75</v>
      </c>
      <c r="G4842" s="3">
        <f>movie_metadata[[#This Row],[New_gross]]-movie_metadata[[#This Row],[New_budget]]</f>
        <v>52156060.75</v>
      </c>
      <c r="H4842" s="3" t="str">
        <f>IF(movie_metadata[[#This Row],[Profit/Loss_in money]]&gt;0,"Profit","Loss")</f>
        <v>Profit</v>
      </c>
      <c r="I4842" t="s">
        <v>26</v>
      </c>
      <c r="J4842" t="s">
        <v>254</v>
      </c>
      <c r="K4842" t="s">
        <v>61</v>
      </c>
      <c r="L4842" s="1">
        <v>2012</v>
      </c>
      <c r="M4842" t="s">
        <v>4815</v>
      </c>
      <c r="N4842">
        <v>7.7</v>
      </c>
      <c r="O4842">
        <v>16</v>
      </c>
      <c r="P4842">
        <v>0</v>
      </c>
      <c r="Q4842">
        <v>50</v>
      </c>
      <c r="R4842">
        <v>0</v>
      </c>
      <c r="S4842">
        <v>0</v>
      </c>
      <c r="T4842" t="s">
        <v>23708</v>
      </c>
      <c r="U4842">
        <v>0</v>
      </c>
      <c r="V4842" t="s">
        <v>23709</v>
      </c>
      <c r="W4842">
        <v>16701</v>
      </c>
      <c r="X4842">
        <v>0</v>
      </c>
      <c r="Y4842" t="s">
        <v>23710</v>
      </c>
      <c r="Z4842">
        <v>0</v>
      </c>
      <c r="AA4842" t="s">
        <v>23711</v>
      </c>
      <c r="AB4842" t="s">
        <v>23712</v>
      </c>
      <c r="AC4842">
        <v>23</v>
      </c>
      <c r="AD4842">
        <v>0</v>
      </c>
    </row>
    <row r="4843" spans="1:30" x14ac:dyDescent="0.35">
      <c r="A4843" t="s">
        <v>23</v>
      </c>
      <c r="B4843" t="s">
        <v>23713</v>
      </c>
      <c r="C4843" t="s">
        <v>23714</v>
      </c>
      <c r="D4843">
        <v>80</v>
      </c>
      <c r="E4843" s="4">
        <v>1800000</v>
      </c>
      <c r="F4843" s="4">
        <v>33123701.93877551</v>
      </c>
      <c r="G4843" s="3">
        <f>movie_metadata[[#This Row],[New_gross]]-movie_metadata[[#This Row],[New_budget]]</f>
        <v>31323701.93877551</v>
      </c>
      <c r="H4843" s="3" t="str">
        <f>IF(movie_metadata[[#This Row],[Profit/Loss_in money]]&gt;0,"Profit","Loss")</f>
        <v>Profit</v>
      </c>
      <c r="I4843" t="s">
        <v>26</v>
      </c>
      <c r="J4843" t="s">
        <v>45</v>
      </c>
      <c r="K4843" t="s">
        <v>10401</v>
      </c>
      <c r="L4843" s="1">
        <v>2007</v>
      </c>
      <c r="M4843" t="s">
        <v>572</v>
      </c>
      <c r="N4843">
        <v>5.6</v>
      </c>
      <c r="O4843">
        <v>1.85</v>
      </c>
      <c r="P4843">
        <v>246</v>
      </c>
      <c r="Q4843">
        <v>61</v>
      </c>
      <c r="R4843">
        <v>3</v>
      </c>
      <c r="S4843">
        <v>140</v>
      </c>
      <c r="T4843" t="s">
        <v>23715</v>
      </c>
      <c r="U4843">
        <v>798</v>
      </c>
      <c r="V4843" t="s">
        <v>15323</v>
      </c>
      <c r="W4843">
        <v>5747</v>
      </c>
      <c r="X4843">
        <v>1401</v>
      </c>
      <c r="Y4843" t="s">
        <v>353</v>
      </c>
      <c r="Z4843">
        <v>1</v>
      </c>
      <c r="AA4843" t="s">
        <v>23716</v>
      </c>
      <c r="AB4843" t="s">
        <v>23717</v>
      </c>
      <c r="AC4843">
        <v>44</v>
      </c>
      <c r="AD4843">
        <v>279</v>
      </c>
    </row>
    <row r="4844" spans="1:30" x14ac:dyDescent="0.35">
      <c r="A4844" t="s">
        <v>739</v>
      </c>
      <c r="B4844" t="s">
        <v>23718</v>
      </c>
      <c r="C4844" t="s">
        <v>23719</v>
      </c>
      <c r="D4844">
        <v>68</v>
      </c>
      <c r="E4844" s="4">
        <v>3350000</v>
      </c>
      <c r="F4844" s="4">
        <v>41095974.55704698</v>
      </c>
      <c r="G4844" s="3">
        <f>movie_metadata[[#This Row],[New_gross]]-movie_metadata[[#This Row],[New_budget]]</f>
        <v>37745974.55704698</v>
      </c>
      <c r="H4844" s="3" t="str">
        <f>IF(movie_metadata[[#This Row],[Profit/Loss_in money]]&gt;0,"Profit","Loss")</f>
        <v>Profit</v>
      </c>
      <c r="I4844" t="s">
        <v>26</v>
      </c>
      <c r="J4844" t="s">
        <v>27</v>
      </c>
      <c r="K4844" t="s">
        <v>1928</v>
      </c>
      <c r="L4844" s="1">
        <v>1948</v>
      </c>
      <c r="M4844" t="s">
        <v>6020</v>
      </c>
      <c r="N4844">
        <v>7.1</v>
      </c>
      <c r="O4844">
        <v>1.37</v>
      </c>
      <c r="P4844">
        <v>10</v>
      </c>
      <c r="Q4844">
        <v>1</v>
      </c>
      <c r="R4844">
        <v>2</v>
      </c>
      <c r="S4844">
        <v>75</v>
      </c>
      <c r="T4844" t="s">
        <v>12246</v>
      </c>
      <c r="U4844">
        <v>142</v>
      </c>
      <c r="V4844" t="s">
        <v>23720</v>
      </c>
      <c r="W4844">
        <v>67</v>
      </c>
      <c r="X4844">
        <v>354</v>
      </c>
      <c r="Y4844" t="s">
        <v>23721</v>
      </c>
      <c r="Z4844">
        <v>3</v>
      </c>
      <c r="AA4844" t="s">
        <v>23722</v>
      </c>
      <c r="AB4844" t="s">
        <v>23723</v>
      </c>
      <c r="AC4844">
        <v>9</v>
      </c>
      <c r="AD4844">
        <v>86</v>
      </c>
    </row>
    <row r="4845" spans="1:30" x14ac:dyDescent="0.35">
      <c r="A4845" t="s">
        <v>23</v>
      </c>
      <c r="B4845" t="s">
        <v>23724</v>
      </c>
      <c r="C4845" t="s">
        <v>23725</v>
      </c>
      <c r="D4845">
        <v>81</v>
      </c>
      <c r="E4845" s="4">
        <v>100000</v>
      </c>
      <c r="F4845" s="4">
        <v>13953816.090909092</v>
      </c>
      <c r="G4845" s="3">
        <f>movie_metadata[[#This Row],[New_gross]]-movie_metadata[[#This Row],[New_budget]]</f>
        <v>13853816.090909092</v>
      </c>
      <c r="H4845" s="3" t="str">
        <f>IF(movie_metadata[[#This Row],[Profit/Loss_in money]]&gt;0,"Profit","Loss")</f>
        <v>Profit</v>
      </c>
      <c r="I4845" t="s">
        <v>26</v>
      </c>
      <c r="J4845" t="s">
        <v>27</v>
      </c>
      <c r="K4845" t="s">
        <v>1383</v>
      </c>
      <c r="L4845" s="1">
        <v>2013</v>
      </c>
      <c r="M4845" t="s">
        <v>60</v>
      </c>
      <c r="N4845">
        <v>3.6</v>
      </c>
      <c r="O4845">
        <v>1.78</v>
      </c>
      <c r="P4845">
        <v>17</v>
      </c>
      <c r="Q4845">
        <v>5</v>
      </c>
      <c r="R4845">
        <v>0</v>
      </c>
      <c r="S4845">
        <v>10</v>
      </c>
      <c r="T4845" t="s">
        <v>23726</v>
      </c>
      <c r="U4845">
        <v>416</v>
      </c>
      <c r="V4845" t="s">
        <v>23727</v>
      </c>
      <c r="W4845">
        <v>101</v>
      </c>
      <c r="X4845">
        <v>459</v>
      </c>
      <c r="Y4845" t="s">
        <v>23728</v>
      </c>
      <c r="Z4845">
        <v>2</v>
      </c>
      <c r="AA4845" t="s">
        <v>23729</v>
      </c>
      <c r="AB4845" t="s">
        <v>23730</v>
      </c>
      <c r="AC4845">
        <v>1</v>
      </c>
      <c r="AD4845">
        <v>18</v>
      </c>
    </row>
    <row r="4846" spans="1:30" x14ac:dyDescent="0.35">
      <c r="A4846" t="s">
        <v>23</v>
      </c>
      <c r="B4846" t="s">
        <v>23731</v>
      </c>
      <c r="C4846" t="s">
        <v>23732</v>
      </c>
      <c r="D4846">
        <v>106</v>
      </c>
      <c r="E4846" s="4">
        <v>3614111.111111111</v>
      </c>
      <c r="F4846" s="4">
        <v>41403387.075000003</v>
      </c>
      <c r="G4846" s="3">
        <f>movie_metadata[[#This Row],[New_gross]]-movie_metadata[[#This Row],[New_budget]]</f>
        <v>37789275.963888891</v>
      </c>
      <c r="H4846" s="3" t="str">
        <f>IF(movie_metadata[[#This Row],[Profit/Loss_in money]]&gt;0,"Profit","Loss")</f>
        <v>Profit</v>
      </c>
      <c r="I4846" t="s">
        <v>26</v>
      </c>
      <c r="J4846" t="s">
        <v>27</v>
      </c>
      <c r="K4846" t="s">
        <v>6779</v>
      </c>
      <c r="L4846" s="1">
        <v>1971</v>
      </c>
      <c r="M4846" t="s">
        <v>14087</v>
      </c>
      <c r="N4846">
        <v>6.8</v>
      </c>
      <c r="O4846">
        <v>2.35</v>
      </c>
      <c r="P4846">
        <v>65</v>
      </c>
      <c r="Q4846">
        <v>14</v>
      </c>
      <c r="R4846">
        <v>6</v>
      </c>
      <c r="S4846">
        <v>13</v>
      </c>
      <c r="T4846" t="s">
        <v>23733</v>
      </c>
      <c r="U4846">
        <v>440</v>
      </c>
      <c r="V4846" t="s">
        <v>17486</v>
      </c>
      <c r="W4846">
        <v>544</v>
      </c>
      <c r="X4846">
        <v>564</v>
      </c>
      <c r="Y4846" t="s">
        <v>23734</v>
      </c>
      <c r="Z4846">
        <v>1</v>
      </c>
      <c r="AA4846" t="s">
        <v>23735</v>
      </c>
      <c r="AB4846" t="s">
        <v>23736</v>
      </c>
      <c r="AC4846">
        <v>19</v>
      </c>
      <c r="AD4846">
        <v>98</v>
      </c>
    </row>
    <row r="4847" spans="1:30" x14ac:dyDescent="0.35">
      <c r="A4847" t="s">
        <v>23</v>
      </c>
      <c r="B4847" t="s">
        <v>23737</v>
      </c>
      <c r="C4847" t="s">
        <v>23738</v>
      </c>
      <c r="D4847">
        <v>77</v>
      </c>
      <c r="E4847" s="4">
        <v>100000</v>
      </c>
      <c r="F4847" s="4">
        <v>64553018.355140187</v>
      </c>
      <c r="G4847" s="3">
        <f>movie_metadata[[#This Row],[New_gross]]-movie_metadata[[#This Row],[New_budget]]</f>
        <v>64453018.355140187</v>
      </c>
      <c r="H4847" s="3" t="str">
        <f>IF(movie_metadata[[#This Row],[Profit/Loss_in money]]&gt;0,"Profit","Loss")</f>
        <v>Profit</v>
      </c>
      <c r="I4847" t="s">
        <v>26</v>
      </c>
      <c r="J4847" t="s">
        <v>27</v>
      </c>
      <c r="K4847" t="s">
        <v>21576</v>
      </c>
      <c r="L4847" s="1">
        <v>2014</v>
      </c>
      <c r="M4847" t="s">
        <v>5598</v>
      </c>
      <c r="N4847">
        <v>7.6</v>
      </c>
      <c r="O4847">
        <v>1.78</v>
      </c>
      <c r="P4847">
        <v>82</v>
      </c>
      <c r="Q4847">
        <v>5</v>
      </c>
      <c r="R4847">
        <v>0</v>
      </c>
      <c r="S4847">
        <v>0</v>
      </c>
      <c r="T4847" t="s">
        <v>23739</v>
      </c>
      <c r="U4847">
        <v>45</v>
      </c>
      <c r="V4847" t="s">
        <v>23740</v>
      </c>
      <c r="W4847">
        <v>80</v>
      </c>
      <c r="X4847">
        <v>45</v>
      </c>
      <c r="Y4847" t="s">
        <v>23741</v>
      </c>
      <c r="Z4847">
        <v>0</v>
      </c>
      <c r="AA4847" t="s">
        <v>23742</v>
      </c>
      <c r="AB4847" t="s">
        <v>23743</v>
      </c>
      <c r="AC4847">
        <v>1</v>
      </c>
      <c r="AD4847">
        <v>0</v>
      </c>
    </row>
    <row r="4848" spans="1:30" x14ac:dyDescent="0.35">
      <c r="A4848" t="s">
        <v>23</v>
      </c>
      <c r="B4848" t="s">
        <v>23744</v>
      </c>
      <c r="C4848" t="s">
        <v>23745</v>
      </c>
      <c r="D4848">
        <v>80</v>
      </c>
      <c r="E4848" s="4">
        <v>70000</v>
      </c>
      <c r="F4848" s="4">
        <v>93365838.444444448</v>
      </c>
      <c r="G4848" s="3">
        <f>movie_metadata[[#This Row],[New_gross]]-movie_metadata[[#This Row],[New_budget]]</f>
        <v>93295838.444444448</v>
      </c>
      <c r="H4848" s="3" t="str">
        <f>IF(movie_metadata[[#This Row],[Profit/Loss_in money]]&gt;0,"Profit","Loss")</f>
        <v>Profit</v>
      </c>
      <c r="I4848" t="s">
        <v>26</v>
      </c>
      <c r="J4848" t="s">
        <v>27</v>
      </c>
      <c r="K4848" t="s">
        <v>61</v>
      </c>
      <c r="L4848" s="1">
        <v>2004</v>
      </c>
      <c r="M4848" t="s">
        <v>60</v>
      </c>
      <c r="N4848">
        <v>8.3000000000000007</v>
      </c>
      <c r="O4848">
        <v>2.35</v>
      </c>
      <c r="P4848">
        <v>110</v>
      </c>
      <c r="Q4848">
        <v>16</v>
      </c>
      <c r="R4848">
        <v>3</v>
      </c>
      <c r="S4848">
        <v>0</v>
      </c>
      <c r="T4848" t="s">
        <v>23746</v>
      </c>
      <c r="U4848">
        <v>103</v>
      </c>
      <c r="V4848" t="s">
        <v>17242</v>
      </c>
      <c r="W4848">
        <v>496</v>
      </c>
      <c r="X4848">
        <v>103</v>
      </c>
      <c r="Y4848" t="s">
        <v>23747</v>
      </c>
      <c r="Z4848">
        <v>3</v>
      </c>
      <c r="AA4848" t="s">
        <v>23748</v>
      </c>
      <c r="AB4848" t="s">
        <v>23749</v>
      </c>
      <c r="AC4848">
        <v>13</v>
      </c>
      <c r="AD4848">
        <v>0</v>
      </c>
    </row>
    <row r="4849" spans="1:30" x14ac:dyDescent="0.35">
      <c r="A4849" t="s">
        <v>739</v>
      </c>
      <c r="B4849" t="s">
        <v>1196</v>
      </c>
      <c r="C4849" t="s">
        <v>23750</v>
      </c>
      <c r="D4849">
        <v>84</v>
      </c>
      <c r="E4849" s="4">
        <v>60000</v>
      </c>
      <c r="F4849" s="4">
        <v>3216970</v>
      </c>
      <c r="G4849" s="3">
        <f>movie_metadata[[#This Row],[New_gross]]-movie_metadata[[#This Row],[New_budget]]</f>
        <v>3156970</v>
      </c>
      <c r="H4849" s="3" t="str">
        <f>IF(movie_metadata[[#This Row],[Profit/Loss_in money]]&gt;0,"Profit","Loss")</f>
        <v>Profit</v>
      </c>
      <c r="I4849" t="s">
        <v>26</v>
      </c>
      <c r="J4849" t="s">
        <v>27</v>
      </c>
      <c r="K4849" t="s">
        <v>1916</v>
      </c>
      <c r="L4849" s="1">
        <v>1998</v>
      </c>
      <c r="M4849" t="s">
        <v>572</v>
      </c>
      <c r="N4849">
        <v>7.5</v>
      </c>
      <c r="O4849">
        <v>1.66</v>
      </c>
      <c r="P4849">
        <v>24000</v>
      </c>
      <c r="Q4849">
        <v>138</v>
      </c>
      <c r="R4849">
        <v>0</v>
      </c>
      <c r="S4849">
        <v>194</v>
      </c>
      <c r="T4849" t="s">
        <v>23751</v>
      </c>
      <c r="U4849">
        <v>1000</v>
      </c>
      <c r="V4849" t="s">
        <v>1814</v>
      </c>
      <c r="W4849">
        <v>142619</v>
      </c>
      <c r="X4849">
        <v>2065</v>
      </c>
      <c r="Y4849" t="s">
        <v>23752</v>
      </c>
      <c r="Z4849">
        <v>0</v>
      </c>
      <c r="AA4849" t="s">
        <v>23753</v>
      </c>
      <c r="AB4849" t="s">
        <v>23754</v>
      </c>
      <c r="AC4849">
        <v>586</v>
      </c>
      <c r="AD4849">
        <v>512</v>
      </c>
    </row>
    <row r="4850" spans="1:30" x14ac:dyDescent="0.35">
      <c r="A4850" t="s">
        <v>23</v>
      </c>
      <c r="B4850" t="s">
        <v>23755</v>
      </c>
      <c r="C4850" t="s">
        <v>23756</v>
      </c>
      <c r="D4850">
        <v>86</v>
      </c>
      <c r="E4850" s="4">
        <v>59947149.532710284</v>
      </c>
      <c r="F4850" s="4">
        <v>33598</v>
      </c>
      <c r="G4850" s="3">
        <f>movie_metadata[[#This Row],[New_gross]]-movie_metadata[[#This Row],[New_budget]]</f>
        <v>-59913551.532710284</v>
      </c>
      <c r="H4850" s="3" t="str">
        <f>IF(movie_metadata[[#This Row],[Profit/Loss_in money]]&gt;0,"Profit","Loss")</f>
        <v>Loss</v>
      </c>
      <c r="I4850" t="s">
        <v>26</v>
      </c>
      <c r="J4850" t="s">
        <v>27</v>
      </c>
      <c r="K4850" t="s">
        <v>1674</v>
      </c>
      <c r="L4850" s="1">
        <v>1997</v>
      </c>
      <c r="M4850" t="s">
        <v>572</v>
      </c>
      <c r="N4850">
        <v>5.4</v>
      </c>
      <c r="O4850">
        <v>2.35</v>
      </c>
      <c r="P4850">
        <v>97</v>
      </c>
      <c r="Q4850">
        <v>5</v>
      </c>
      <c r="R4850">
        <v>12</v>
      </c>
      <c r="S4850">
        <v>117</v>
      </c>
      <c r="T4850" t="s">
        <v>23757</v>
      </c>
      <c r="U4850">
        <v>238</v>
      </c>
      <c r="V4850" t="s">
        <v>14489</v>
      </c>
      <c r="W4850">
        <v>405</v>
      </c>
      <c r="X4850">
        <v>623</v>
      </c>
      <c r="Y4850" t="s">
        <v>23758</v>
      </c>
      <c r="Z4850">
        <v>1</v>
      </c>
      <c r="AA4850" t="s">
        <v>23759</v>
      </c>
      <c r="AB4850" t="s">
        <v>23760</v>
      </c>
      <c r="AC4850">
        <v>15</v>
      </c>
      <c r="AD4850">
        <v>166</v>
      </c>
    </row>
    <row r="4851" spans="1:30" x14ac:dyDescent="0.35">
      <c r="A4851" t="s">
        <v>23</v>
      </c>
      <c r="B4851" t="s">
        <v>23761</v>
      </c>
      <c r="C4851" t="s">
        <v>23762</v>
      </c>
      <c r="D4851">
        <v>87</v>
      </c>
      <c r="E4851" s="4">
        <v>60000</v>
      </c>
      <c r="F4851" s="4">
        <v>536767</v>
      </c>
      <c r="G4851" s="3">
        <f>movie_metadata[[#This Row],[New_gross]]-movie_metadata[[#This Row],[New_budget]]</f>
        <v>476767</v>
      </c>
      <c r="H4851" s="3" t="str">
        <f>IF(movie_metadata[[#This Row],[Profit/Loss_in money]]&gt;0,"Profit","Loss")</f>
        <v>Profit</v>
      </c>
      <c r="I4851" t="s">
        <v>26</v>
      </c>
      <c r="J4851" t="s">
        <v>27</v>
      </c>
      <c r="K4851" t="s">
        <v>7208</v>
      </c>
      <c r="L4851" s="1">
        <v>1998</v>
      </c>
      <c r="M4851" t="s">
        <v>572</v>
      </c>
      <c r="N4851">
        <v>5.3</v>
      </c>
      <c r="O4851">
        <v>1.85</v>
      </c>
      <c r="P4851">
        <v>30</v>
      </c>
      <c r="Q4851">
        <v>32</v>
      </c>
      <c r="R4851">
        <v>0</v>
      </c>
      <c r="S4851">
        <v>153</v>
      </c>
      <c r="T4851" t="s">
        <v>23763</v>
      </c>
      <c r="U4851">
        <v>1000</v>
      </c>
      <c r="V4851" t="s">
        <v>1726</v>
      </c>
      <c r="W4851">
        <v>1622</v>
      </c>
      <c r="X4851">
        <v>1362</v>
      </c>
      <c r="Y4851" t="s">
        <v>23764</v>
      </c>
      <c r="Z4851">
        <v>0</v>
      </c>
      <c r="AA4851" t="s">
        <v>23765</v>
      </c>
      <c r="AB4851" t="s">
        <v>23766</v>
      </c>
      <c r="AC4851">
        <v>83</v>
      </c>
      <c r="AD4851">
        <v>184</v>
      </c>
    </row>
    <row r="4852" spans="1:30" x14ac:dyDescent="0.35">
      <c r="A4852" t="s">
        <v>23</v>
      </c>
      <c r="B4852" t="s">
        <v>23767</v>
      </c>
      <c r="C4852" t="s">
        <v>23768</v>
      </c>
      <c r="D4852">
        <v>80</v>
      </c>
      <c r="E4852" s="4">
        <v>75000</v>
      </c>
      <c r="F4852" s="4">
        <v>27322043.428571429</v>
      </c>
      <c r="G4852" s="3">
        <f>movie_metadata[[#This Row],[New_gross]]-movie_metadata[[#This Row],[New_budget]]</f>
        <v>27247043.428571429</v>
      </c>
      <c r="H4852" s="3" t="str">
        <f>IF(movie_metadata[[#This Row],[Profit/Loss_in money]]&gt;0,"Profit","Loss")</f>
        <v>Profit</v>
      </c>
      <c r="I4852" t="s">
        <v>26</v>
      </c>
      <c r="J4852" t="s">
        <v>27</v>
      </c>
      <c r="K4852" t="s">
        <v>2805</v>
      </c>
      <c r="L4852" s="1">
        <v>2015</v>
      </c>
      <c r="M4852" t="s">
        <v>60</v>
      </c>
      <c r="N4852">
        <v>4.5</v>
      </c>
      <c r="O4852">
        <v>2.35</v>
      </c>
      <c r="P4852">
        <v>34</v>
      </c>
      <c r="Q4852">
        <v>18</v>
      </c>
      <c r="R4852">
        <v>7</v>
      </c>
      <c r="S4852">
        <v>3</v>
      </c>
      <c r="T4852" t="s">
        <v>23769</v>
      </c>
      <c r="U4852">
        <v>118</v>
      </c>
      <c r="V4852" t="s">
        <v>23770</v>
      </c>
      <c r="W4852">
        <v>48</v>
      </c>
      <c r="X4852">
        <v>138</v>
      </c>
      <c r="Y4852" t="s">
        <v>23771</v>
      </c>
      <c r="Z4852">
        <v>0</v>
      </c>
      <c r="AA4852" t="s">
        <v>62</v>
      </c>
      <c r="AB4852" t="s">
        <v>23772</v>
      </c>
      <c r="AC4852">
        <v>18</v>
      </c>
      <c r="AD4852">
        <v>15</v>
      </c>
    </row>
    <row r="4853" spans="1:30" x14ac:dyDescent="0.35">
      <c r="A4853" t="s">
        <v>23</v>
      </c>
      <c r="B4853" t="s">
        <v>15007</v>
      </c>
      <c r="C4853" t="s">
        <v>23773</v>
      </c>
      <c r="D4853">
        <v>100</v>
      </c>
      <c r="E4853" s="4">
        <v>65000</v>
      </c>
      <c r="F4853" s="4">
        <v>11529368</v>
      </c>
      <c r="G4853" s="3">
        <f>movie_metadata[[#This Row],[New_gross]]-movie_metadata[[#This Row],[New_budget]]</f>
        <v>11464368</v>
      </c>
      <c r="H4853" s="3" t="str">
        <f>IF(movie_metadata[[#This Row],[Profit/Loss_in money]]&gt;0,"Profit","Loss")</f>
        <v>Profit</v>
      </c>
      <c r="I4853" t="s">
        <v>26</v>
      </c>
      <c r="J4853" t="s">
        <v>27</v>
      </c>
      <c r="K4853" t="s">
        <v>23774</v>
      </c>
      <c r="L4853" s="1">
        <v>2004</v>
      </c>
      <c r="M4853" t="s">
        <v>82</v>
      </c>
      <c r="N4853">
        <v>7.3</v>
      </c>
      <c r="O4853">
        <v>1.78</v>
      </c>
      <c r="P4853">
        <v>0</v>
      </c>
      <c r="Q4853">
        <v>193</v>
      </c>
      <c r="R4853">
        <v>293</v>
      </c>
      <c r="S4853">
        <v>0</v>
      </c>
      <c r="T4853" t="s">
        <v>23775</v>
      </c>
      <c r="U4853">
        <v>0</v>
      </c>
      <c r="V4853" t="s">
        <v>23776</v>
      </c>
      <c r="W4853">
        <v>85028</v>
      </c>
      <c r="X4853">
        <v>0</v>
      </c>
      <c r="Y4853" t="s">
        <v>23777</v>
      </c>
      <c r="Z4853">
        <v>2</v>
      </c>
      <c r="AA4853" t="s">
        <v>23778</v>
      </c>
      <c r="AB4853" t="s">
        <v>23779</v>
      </c>
      <c r="AC4853">
        <v>404</v>
      </c>
      <c r="AD4853">
        <v>0</v>
      </c>
    </row>
    <row r="4854" spans="1:30" x14ac:dyDescent="0.35">
      <c r="A4854" t="s">
        <v>23</v>
      </c>
      <c r="B4854" t="s">
        <v>23780</v>
      </c>
      <c r="C4854" t="s">
        <v>23781</v>
      </c>
      <c r="D4854">
        <v>82</v>
      </c>
      <c r="E4854" s="4">
        <v>60000</v>
      </c>
      <c r="F4854" s="4">
        <v>40557</v>
      </c>
      <c r="G4854" s="3">
        <f>movie_metadata[[#This Row],[New_gross]]-movie_metadata[[#This Row],[New_budget]]</f>
        <v>-19443</v>
      </c>
      <c r="H4854" s="3" t="str">
        <f>IF(movie_metadata[[#This Row],[Profit/Loss_in money]]&gt;0,"Profit","Loss")</f>
        <v>Loss</v>
      </c>
      <c r="I4854" t="s">
        <v>26</v>
      </c>
      <c r="J4854" t="s">
        <v>27</v>
      </c>
      <c r="K4854" t="s">
        <v>1664</v>
      </c>
      <c r="L4854" s="1">
        <v>2011</v>
      </c>
      <c r="M4854" t="s">
        <v>572</v>
      </c>
      <c r="N4854">
        <v>5.6</v>
      </c>
      <c r="O4854">
        <v>2.35</v>
      </c>
      <c r="P4854">
        <v>0</v>
      </c>
      <c r="Q4854">
        <v>66</v>
      </c>
      <c r="R4854">
        <v>32</v>
      </c>
      <c r="S4854">
        <v>128</v>
      </c>
      <c r="T4854" t="s">
        <v>23782</v>
      </c>
      <c r="U4854">
        <v>968</v>
      </c>
      <c r="V4854" t="s">
        <v>372</v>
      </c>
      <c r="W4854">
        <v>1389</v>
      </c>
      <c r="X4854">
        <v>2046</v>
      </c>
      <c r="Y4854" t="s">
        <v>23783</v>
      </c>
      <c r="Z4854">
        <v>0</v>
      </c>
      <c r="AA4854" t="s">
        <v>23784</v>
      </c>
      <c r="AB4854" t="s">
        <v>23785</v>
      </c>
      <c r="AC4854">
        <v>22</v>
      </c>
      <c r="AD4854">
        <v>407</v>
      </c>
    </row>
    <row r="4855" spans="1:30" x14ac:dyDescent="0.35">
      <c r="A4855" t="s">
        <v>23</v>
      </c>
      <c r="B4855" t="s">
        <v>22566</v>
      </c>
      <c r="C4855" t="s">
        <v>23786</v>
      </c>
      <c r="D4855">
        <v>82</v>
      </c>
      <c r="E4855" s="4">
        <v>70000</v>
      </c>
      <c r="F4855" s="4">
        <v>30084</v>
      </c>
      <c r="G4855" s="3">
        <f>movie_metadata[[#This Row],[New_gross]]-movie_metadata[[#This Row],[New_budget]]</f>
        <v>-39916</v>
      </c>
      <c r="H4855" s="3" t="str">
        <f>IF(movie_metadata[[#This Row],[Profit/Loss_in money]]&gt;0,"Profit","Loss")</f>
        <v>Loss</v>
      </c>
      <c r="I4855" t="s">
        <v>26</v>
      </c>
      <c r="J4855" t="s">
        <v>27</v>
      </c>
      <c r="K4855" t="s">
        <v>2520</v>
      </c>
      <c r="L4855" s="1">
        <v>2014</v>
      </c>
      <c r="M4855" t="s">
        <v>572</v>
      </c>
      <c r="N4855">
        <v>5.6</v>
      </c>
      <c r="O4855">
        <v>1.85</v>
      </c>
      <c r="P4855">
        <v>812</v>
      </c>
      <c r="Q4855">
        <v>65</v>
      </c>
      <c r="R4855">
        <v>217</v>
      </c>
      <c r="S4855">
        <v>442</v>
      </c>
      <c r="T4855" t="s">
        <v>21782</v>
      </c>
      <c r="U4855">
        <v>10000</v>
      </c>
      <c r="V4855" t="s">
        <v>2449</v>
      </c>
      <c r="W4855">
        <v>5507</v>
      </c>
      <c r="X4855">
        <v>11642</v>
      </c>
      <c r="Y4855" t="s">
        <v>11469</v>
      </c>
      <c r="Z4855">
        <v>3</v>
      </c>
      <c r="AA4855" t="s">
        <v>23787</v>
      </c>
      <c r="AB4855" t="s">
        <v>23788</v>
      </c>
      <c r="AC4855">
        <v>23</v>
      </c>
      <c r="AD4855">
        <v>969</v>
      </c>
    </row>
    <row r="4856" spans="1:30" x14ac:dyDescent="0.35">
      <c r="A4856" t="s">
        <v>739</v>
      </c>
      <c r="B4856" t="s">
        <v>23789</v>
      </c>
      <c r="C4856" t="s">
        <v>23790</v>
      </c>
      <c r="D4856">
        <v>70</v>
      </c>
      <c r="E4856" s="4">
        <v>62000</v>
      </c>
      <c r="F4856" s="4">
        <v>35886775.049999997</v>
      </c>
      <c r="G4856" s="3">
        <f>movie_metadata[[#This Row],[New_gross]]-movie_metadata[[#This Row],[New_budget]]</f>
        <v>35824775.049999997</v>
      </c>
      <c r="H4856" s="3" t="str">
        <f>IF(movie_metadata[[#This Row],[Profit/Loss_in money]]&gt;0,"Profit","Loss")</f>
        <v>Profit</v>
      </c>
      <c r="I4856" t="s">
        <v>26</v>
      </c>
      <c r="J4856" t="s">
        <v>27</v>
      </c>
      <c r="K4856" t="s">
        <v>10211</v>
      </c>
      <c r="L4856" s="1">
        <v>1962</v>
      </c>
      <c r="M4856" t="s">
        <v>6020</v>
      </c>
      <c r="N4856">
        <v>4.0999999999999996</v>
      </c>
      <c r="O4856">
        <v>1.66</v>
      </c>
      <c r="P4856">
        <v>1000</v>
      </c>
      <c r="Q4856">
        <v>95</v>
      </c>
      <c r="R4856">
        <v>2</v>
      </c>
      <c r="S4856">
        <v>6</v>
      </c>
      <c r="T4856" t="s">
        <v>23791</v>
      </c>
      <c r="U4856">
        <v>24</v>
      </c>
      <c r="V4856" t="s">
        <v>23792</v>
      </c>
      <c r="W4856">
        <v>4752</v>
      </c>
      <c r="X4856">
        <v>52</v>
      </c>
      <c r="Y4856" t="s">
        <v>23793</v>
      </c>
      <c r="Z4856">
        <v>1</v>
      </c>
      <c r="AA4856" t="s">
        <v>23794</v>
      </c>
      <c r="AB4856" t="s">
        <v>23795</v>
      </c>
      <c r="AC4856">
        <v>152</v>
      </c>
      <c r="AD4856">
        <v>16</v>
      </c>
    </row>
    <row r="4857" spans="1:30" x14ac:dyDescent="0.35">
      <c r="A4857" t="s">
        <v>23</v>
      </c>
      <c r="B4857" t="s">
        <v>23796</v>
      </c>
      <c r="C4857" t="s">
        <v>23797</v>
      </c>
      <c r="D4857">
        <v>75</v>
      </c>
      <c r="E4857" s="4">
        <v>100000</v>
      </c>
      <c r="F4857" s="4">
        <v>41403387.075000003</v>
      </c>
      <c r="G4857" s="3">
        <f>movie_metadata[[#This Row],[New_gross]]-movie_metadata[[#This Row],[New_budget]]</f>
        <v>41303387.075000003</v>
      </c>
      <c r="H4857" s="3" t="str">
        <f>IF(movie_metadata[[#This Row],[Profit/Loss_in money]]&gt;0,"Profit","Loss")</f>
        <v>Profit</v>
      </c>
      <c r="I4857" t="s">
        <v>26</v>
      </c>
      <c r="J4857" t="s">
        <v>27</v>
      </c>
      <c r="K4857" t="s">
        <v>3402</v>
      </c>
      <c r="L4857" s="1">
        <v>2014</v>
      </c>
      <c r="M4857" t="s">
        <v>5598</v>
      </c>
      <c r="N4857">
        <v>6.8</v>
      </c>
      <c r="O4857">
        <v>1.78</v>
      </c>
      <c r="P4857">
        <v>182</v>
      </c>
      <c r="Q4857">
        <v>13</v>
      </c>
      <c r="R4857">
        <v>0</v>
      </c>
      <c r="S4857">
        <v>46</v>
      </c>
      <c r="T4857" t="s">
        <v>23798</v>
      </c>
      <c r="U4857">
        <v>267</v>
      </c>
      <c r="V4857" t="s">
        <v>23799</v>
      </c>
      <c r="W4857">
        <v>683</v>
      </c>
      <c r="X4857">
        <v>488</v>
      </c>
      <c r="Y4857" t="s">
        <v>23800</v>
      </c>
      <c r="Z4857">
        <v>2</v>
      </c>
      <c r="AA4857" t="s">
        <v>23801</v>
      </c>
      <c r="AB4857" t="s">
        <v>23802</v>
      </c>
      <c r="AC4857">
        <v>8</v>
      </c>
      <c r="AD4857">
        <v>87</v>
      </c>
    </row>
    <row r="4858" spans="1:30" x14ac:dyDescent="0.35">
      <c r="A4858" t="s">
        <v>23</v>
      </c>
      <c r="B4858" t="s">
        <v>23803</v>
      </c>
      <c r="C4858" t="s">
        <v>23804</v>
      </c>
      <c r="D4858">
        <v>87</v>
      </c>
      <c r="E4858" s="4">
        <v>38897216.623036653</v>
      </c>
      <c r="F4858" s="4">
        <v>40807395.57333333</v>
      </c>
      <c r="G4858" s="3">
        <f>movie_metadata[[#This Row],[New_gross]]-movie_metadata[[#This Row],[New_budget]]</f>
        <v>1910178.9502966776</v>
      </c>
      <c r="H4858" s="3" t="str">
        <f>IF(movie_metadata[[#This Row],[Profit/Loss_in money]]&gt;0,"Profit","Loss")</f>
        <v>Profit</v>
      </c>
      <c r="I4858" t="s">
        <v>26</v>
      </c>
      <c r="J4858" t="s">
        <v>27</v>
      </c>
      <c r="K4858" t="s">
        <v>1664</v>
      </c>
      <c r="L4858" s="1">
        <v>2012</v>
      </c>
      <c r="M4858" t="s">
        <v>4815</v>
      </c>
      <c r="N4858">
        <v>6.3</v>
      </c>
      <c r="O4858">
        <v>2.35</v>
      </c>
      <c r="P4858">
        <v>209</v>
      </c>
      <c r="Q4858">
        <v>15</v>
      </c>
      <c r="R4858">
        <v>8</v>
      </c>
      <c r="S4858">
        <v>272</v>
      </c>
      <c r="T4858" t="s">
        <v>4358</v>
      </c>
      <c r="U4858">
        <v>969</v>
      </c>
      <c r="V4858" t="s">
        <v>21782</v>
      </c>
      <c r="W4858">
        <v>760</v>
      </c>
      <c r="X4858">
        <v>2398</v>
      </c>
      <c r="Y4858" t="s">
        <v>14629</v>
      </c>
      <c r="Z4858">
        <v>0</v>
      </c>
      <c r="AA4858" t="s">
        <v>23805</v>
      </c>
      <c r="AB4858" t="s">
        <v>23806</v>
      </c>
      <c r="AC4858">
        <v>4</v>
      </c>
      <c r="AD4858">
        <v>778</v>
      </c>
    </row>
    <row r="4859" spans="1:30" x14ac:dyDescent="0.35">
      <c r="A4859" t="s">
        <v>23</v>
      </c>
      <c r="B4859" t="s">
        <v>17594</v>
      </c>
      <c r="C4859" t="s">
        <v>23807</v>
      </c>
      <c r="D4859">
        <v>87</v>
      </c>
      <c r="E4859" s="4">
        <v>70000</v>
      </c>
      <c r="F4859" s="4">
        <v>43398733.811881185</v>
      </c>
      <c r="G4859" s="3">
        <f>movie_metadata[[#This Row],[New_gross]]-movie_metadata[[#This Row],[New_budget]]</f>
        <v>43328733.811881185</v>
      </c>
      <c r="H4859" s="3" t="str">
        <f>IF(movie_metadata[[#This Row],[Profit/Loss_in money]]&gt;0,"Profit","Loss")</f>
        <v>Profit</v>
      </c>
      <c r="I4859" t="s">
        <v>26</v>
      </c>
      <c r="J4859" t="s">
        <v>27</v>
      </c>
      <c r="K4859" t="s">
        <v>18405</v>
      </c>
      <c r="L4859" s="1">
        <v>2011</v>
      </c>
      <c r="M4859" t="s">
        <v>572</v>
      </c>
      <c r="N4859">
        <v>5.8</v>
      </c>
      <c r="O4859">
        <v>1.78</v>
      </c>
      <c r="P4859">
        <v>3000</v>
      </c>
      <c r="Q4859">
        <v>125</v>
      </c>
      <c r="R4859">
        <v>59</v>
      </c>
      <c r="S4859">
        <v>9</v>
      </c>
      <c r="T4859" t="s">
        <v>23808</v>
      </c>
      <c r="U4859">
        <v>35</v>
      </c>
      <c r="V4859" t="s">
        <v>23809</v>
      </c>
      <c r="W4859">
        <v>13065</v>
      </c>
      <c r="X4859">
        <v>97</v>
      </c>
      <c r="Y4859" t="s">
        <v>23810</v>
      </c>
      <c r="Z4859">
        <v>0</v>
      </c>
      <c r="AA4859" t="s">
        <v>23811</v>
      </c>
      <c r="AB4859" t="s">
        <v>23812</v>
      </c>
      <c r="AC4859">
        <v>136</v>
      </c>
      <c r="AD4859">
        <v>28</v>
      </c>
    </row>
    <row r="4860" spans="1:30" x14ac:dyDescent="0.35">
      <c r="A4860" t="s">
        <v>23</v>
      </c>
      <c r="B4860" t="s">
        <v>18725</v>
      </c>
      <c r="C4860" t="s">
        <v>23813</v>
      </c>
      <c r="D4860">
        <v>98</v>
      </c>
      <c r="E4860" s="4">
        <v>25000</v>
      </c>
      <c r="F4860" s="4">
        <v>10246600</v>
      </c>
      <c r="G4860" s="3">
        <f>movie_metadata[[#This Row],[New_gross]]-movie_metadata[[#This Row],[New_budget]]</f>
        <v>10221600</v>
      </c>
      <c r="H4860" s="3" t="str">
        <f>IF(movie_metadata[[#This Row],[Profit/Loss_in money]]&gt;0,"Profit","Loss")</f>
        <v>Profit</v>
      </c>
      <c r="I4860" t="s">
        <v>26</v>
      </c>
      <c r="J4860" t="s">
        <v>27</v>
      </c>
      <c r="K4860" t="s">
        <v>1407</v>
      </c>
      <c r="L4860" s="1">
        <v>1995</v>
      </c>
      <c r="M4860" t="s">
        <v>572</v>
      </c>
      <c r="N4860">
        <v>6.6</v>
      </c>
      <c r="O4860">
        <v>1.85</v>
      </c>
      <c r="P4860">
        <v>265</v>
      </c>
      <c r="Q4860">
        <v>36</v>
      </c>
      <c r="R4860">
        <v>0</v>
      </c>
      <c r="S4860">
        <v>73</v>
      </c>
      <c r="T4860" t="s">
        <v>18905</v>
      </c>
      <c r="U4860">
        <v>138</v>
      </c>
      <c r="V4860" t="s">
        <v>23814</v>
      </c>
      <c r="W4860">
        <v>6375</v>
      </c>
      <c r="X4860">
        <v>388</v>
      </c>
      <c r="Y4860" t="s">
        <v>23815</v>
      </c>
      <c r="Z4860">
        <v>0</v>
      </c>
      <c r="AA4860" t="s">
        <v>23816</v>
      </c>
      <c r="AB4860" t="s">
        <v>23817</v>
      </c>
      <c r="AC4860">
        <v>36</v>
      </c>
      <c r="AD4860">
        <v>111</v>
      </c>
    </row>
    <row r="4861" spans="1:30" x14ac:dyDescent="0.35">
      <c r="A4861" t="s">
        <v>23</v>
      </c>
      <c r="B4861" t="s">
        <v>23818</v>
      </c>
      <c r="C4861" t="s">
        <v>23819</v>
      </c>
      <c r="D4861">
        <v>83</v>
      </c>
      <c r="E4861" s="4">
        <v>39502675.802884616</v>
      </c>
      <c r="F4861" s="4">
        <v>49321125.367567569</v>
      </c>
      <c r="G4861" s="3">
        <f>movie_metadata[[#This Row],[New_gross]]-movie_metadata[[#This Row],[New_budget]]</f>
        <v>9818449.5646829531</v>
      </c>
      <c r="H4861" s="3" t="str">
        <f>IF(movie_metadata[[#This Row],[Profit/Loss_in money]]&gt;0,"Profit","Loss")</f>
        <v>Profit</v>
      </c>
      <c r="I4861" t="s">
        <v>26</v>
      </c>
      <c r="J4861" t="s">
        <v>254</v>
      </c>
      <c r="K4861" t="s">
        <v>2118</v>
      </c>
      <c r="L4861" s="1">
        <v>2013</v>
      </c>
      <c r="M4861" t="s">
        <v>4815</v>
      </c>
      <c r="N4861">
        <v>6.7</v>
      </c>
      <c r="O4861">
        <v>2.35</v>
      </c>
      <c r="P4861">
        <v>1000</v>
      </c>
      <c r="Q4861">
        <v>73</v>
      </c>
      <c r="R4861">
        <v>8</v>
      </c>
      <c r="S4861">
        <v>8</v>
      </c>
      <c r="T4861" t="s">
        <v>23820</v>
      </c>
      <c r="U4861">
        <v>111</v>
      </c>
      <c r="V4861" t="s">
        <v>23821</v>
      </c>
      <c r="W4861">
        <v>3885</v>
      </c>
      <c r="X4861">
        <v>147</v>
      </c>
      <c r="Y4861" t="s">
        <v>23818</v>
      </c>
      <c r="Z4861">
        <v>0</v>
      </c>
      <c r="AA4861" t="s">
        <v>23822</v>
      </c>
      <c r="AB4861" t="s">
        <v>23823</v>
      </c>
      <c r="AC4861">
        <v>40</v>
      </c>
      <c r="AD4861">
        <v>19</v>
      </c>
    </row>
    <row r="4862" spans="1:30" x14ac:dyDescent="0.35">
      <c r="A4862" t="s">
        <v>23</v>
      </c>
      <c r="B4862" t="s">
        <v>23824</v>
      </c>
      <c r="C4862" t="s">
        <v>23825</v>
      </c>
      <c r="D4862">
        <v>99</v>
      </c>
      <c r="E4862" s="4">
        <v>15875100</v>
      </c>
      <c r="F4862" s="4">
        <v>50901481.036144577</v>
      </c>
      <c r="G4862" s="3">
        <f>movie_metadata[[#This Row],[New_gross]]-movie_metadata[[#This Row],[New_budget]]</f>
        <v>35026381.036144577</v>
      </c>
      <c r="H4862" s="3" t="str">
        <f>IF(movie_metadata[[#This Row],[Profit/Loss_in money]]&gt;0,"Profit","Loss")</f>
        <v>Profit</v>
      </c>
      <c r="I4862" t="s">
        <v>14478</v>
      </c>
      <c r="J4862" t="s">
        <v>16818</v>
      </c>
      <c r="K4862" t="s">
        <v>1407</v>
      </c>
      <c r="L4862" s="1">
        <v>1983</v>
      </c>
      <c r="M4862" t="s">
        <v>572</v>
      </c>
      <c r="N4862">
        <v>6.4</v>
      </c>
      <c r="O4862">
        <v>2.35</v>
      </c>
      <c r="P4862">
        <v>114</v>
      </c>
      <c r="Q4862">
        <v>1</v>
      </c>
      <c r="R4862">
        <v>9</v>
      </c>
      <c r="S4862">
        <v>3</v>
      </c>
      <c r="T4862" t="s">
        <v>7006</v>
      </c>
      <c r="U4862">
        <v>866</v>
      </c>
      <c r="V4862" t="s">
        <v>23826</v>
      </c>
      <c r="W4862">
        <v>712</v>
      </c>
      <c r="X4862">
        <v>1179</v>
      </c>
      <c r="Y4862" t="s">
        <v>23827</v>
      </c>
      <c r="Z4862">
        <v>0</v>
      </c>
      <c r="AA4862" t="s">
        <v>23828</v>
      </c>
      <c r="AB4862" t="s">
        <v>23829</v>
      </c>
      <c r="AC4862">
        <v>9</v>
      </c>
      <c r="AD4862">
        <v>308</v>
      </c>
    </row>
    <row r="4863" spans="1:30" x14ac:dyDescent="0.35">
      <c r="A4863" t="s">
        <v>23</v>
      </c>
      <c r="B4863" t="s">
        <v>21782</v>
      </c>
      <c r="C4863" t="s">
        <v>23830</v>
      </c>
      <c r="D4863">
        <v>98</v>
      </c>
      <c r="E4863" s="4">
        <v>65000</v>
      </c>
      <c r="F4863" s="4">
        <v>389804</v>
      </c>
      <c r="G4863" s="3">
        <f>movie_metadata[[#This Row],[New_gross]]-movie_metadata[[#This Row],[New_budget]]</f>
        <v>324804</v>
      </c>
      <c r="H4863" s="3" t="str">
        <f>IF(movie_metadata[[#This Row],[Profit/Loss_in money]]&gt;0,"Profit","Loss")</f>
        <v>Profit</v>
      </c>
      <c r="I4863" t="s">
        <v>26</v>
      </c>
      <c r="J4863" t="s">
        <v>27</v>
      </c>
      <c r="K4863" t="s">
        <v>1407</v>
      </c>
      <c r="L4863" s="1">
        <v>2010</v>
      </c>
      <c r="M4863" t="s">
        <v>4815</v>
      </c>
      <c r="N4863">
        <v>6.3</v>
      </c>
      <c r="O4863">
        <v>2.35</v>
      </c>
      <c r="P4863">
        <v>0</v>
      </c>
      <c r="Q4863">
        <v>113</v>
      </c>
      <c r="R4863">
        <v>969</v>
      </c>
      <c r="S4863">
        <v>433</v>
      </c>
      <c r="T4863" t="s">
        <v>3279</v>
      </c>
      <c r="U4863">
        <v>969</v>
      </c>
      <c r="V4863" t="s">
        <v>21782</v>
      </c>
      <c r="W4863">
        <v>11816</v>
      </c>
      <c r="X4863">
        <v>2530</v>
      </c>
      <c r="Y4863" t="s">
        <v>23831</v>
      </c>
      <c r="Z4863">
        <v>0</v>
      </c>
      <c r="AA4863" t="s">
        <v>23832</v>
      </c>
      <c r="AB4863" t="s">
        <v>23833</v>
      </c>
      <c r="AC4863">
        <v>35</v>
      </c>
      <c r="AD4863">
        <v>529</v>
      </c>
    </row>
    <row r="4864" spans="1:30" x14ac:dyDescent="0.35">
      <c r="A4864" t="s">
        <v>23</v>
      </c>
      <c r="B4864" t="s">
        <v>23834</v>
      </c>
      <c r="C4864" t="s">
        <v>23835</v>
      </c>
      <c r="D4864">
        <v>93</v>
      </c>
      <c r="E4864" s="4">
        <v>60000</v>
      </c>
      <c r="F4864" s="4">
        <v>30389904.25</v>
      </c>
      <c r="G4864" s="3">
        <f>movie_metadata[[#This Row],[New_gross]]-movie_metadata[[#This Row],[New_budget]]</f>
        <v>30329904.25</v>
      </c>
      <c r="H4864" s="3" t="str">
        <f>IF(movie_metadata[[#This Row],[Profit/Loss_in money]]&gt;0,"Profit","Loss")</f>
        <v>Profit</v>
      </c>
      <c r="I4864" t="s">
        <v>26</v>
      </c>
      <c r="J4864" t="s">
        <v>27</v>
      </c>
      <c r="K4864" t="s">
        <v>23836</v>
      </c>
      <c r="L4864" s="1">
        <v>2012</v>
      </c>
      <c r="M4864" t="s">
        <v>4815</v>
      </c>
      <c r="N4864">
        <v>3.4</v>
      </c>
      <c r="O4864">
        <v>1.78</v>
      </c>
      <c r="P4864">
        <v>284</v>
      </c>
      <c r="Q4864">
        <v>13</v>
      </c>
      <c r="R4864">
        <v>9</v>
      </c>
      <c r="S4864">
        <v>133</v>
      </c>
      <c r="T4864" t="s">
        <v>23837</v>
      </c>
      <c r="U4864">
        <v>743</v>
      </c>
      <c r="V4864" t="s">
        <v>2831</v>
      </c>
      <c r="W4864">
        <v>485</v>
      </c>
      <c r="X4864">
        <v>1527</v>
      </c>
      <c r="Y4864" t="s">
        <v>23838</v>
      </c>
      <c r="Z4864">
        <v>0</v>
      </c>
      <c r="AA4864" t="s">
        <v>62</v>
      </c>
      <c r="AB4864" t="s">
        <v>23839</v>
      </c>
      <c r="AC4864">
        <v>5</v>
      </c>
      <c r="AD4864">
        <v>413</v>
      </c>
    </row>
    <row r="4865" spans="1:30" x14ac:dyDescent="0.35">
      <c r="A4865" t="s">
        <v>23</v>
      </c>
      <c r="B4865" t="s">
        <v>23840</v>
      </c>
      <c r="C4865" t="s">
        <v>23841</v>
      </c>
      <c r="D4865">
        <v>90</v>
      </c>
      <c r="E4865" s="4">
        <v>36258765.550239235</v>
      </c>
      <c r="F4865" s="4">
        <v>17718182.173913043</v>
      </c>
      <c r="G4865" s="3">
        <f>movie_metadata[[#This Row],[New_gross]]-movie_metadata[[#This Row],[New_budget]]</f>
        <v>-18540583.376326192</v>
      </c>
      <c r="H4865" s="3" t="str">
        <f>IF(movie_metadata[[#This Row],[Profit/Loss_in money]]&gt;0,"Profit","Loss")</f>
        <v>Loss</v>
      </c>
      <c r="I4865" t="s">
        <v>26</v>
      </c>
      <c r="J4865" t="s">
        <v>27</v>
      </c>
      <c r="K4865" t="s">
        <v>2520</v>
      </c>
      <c r="L4865" s="1">
        <v>2006</v>
      </c>
      <c r="M4865" t="s">
        <v>60</v>
      </c>
      <c r="N4865">
        <v>4.7</v>
      </c>
      <c r="O4865">
        <v>2.35</v>
      </c>
      <c r="P4865">
        <v>2</v>
      </c>
      <c r="Q4865">
        <v>1</v>
      </c>
      <c r="R4865">
        <v>0</v>
      </c>
      <c r="S4865">
        <v>15</v>
      </c>
      <c r="T4865" t="s">
        <v>23842</v>
      </c>
      <c r="U4865">
        <v>1000</v>
      </c>
      <c r="V4865" t="s">
        <v>13140</v>
      </c>
      <c r="W4865">
        <v>128</v>
      </c>
      <c r="X4865">
        <v>1077</v>
      </c>
      <c r="Y4865" t="s">
        <v>23843</v>
      </c>
      <c r="Z4865">
        <v>0</v>
      </c>
      <c r="AA4865" t="s">
        <v>23844</v>
      </c>
      <c r="AB4865" t="s">
        <v>23845</v>
      </c>
      <c r="AC4865">
        <v>3</v>
      </c>
      <c r="AD4865">
        <v>36</v>
      </c>
    </row>
    <row r="4866" spans="1:30" x14ac:dyDescent="0.35">
      <c r="A4866" t="s">
        <v>23</v>
      </c>
      <c r="B4866" t="s">
        <v>23846</v>
      </c>
      <c r="C4866" t="s">
        <v>23847</v>
      </c>
      <c r="D4866">
        <v>111</v>
      </c>
      <c r="E4866" s="4">
        <v>50000</v>
      </c>
      <c r="F4866" s="4">
        <v>39098914.305555552</v>
      </c>
      <c r="G4866" s="3">
        <f>movie_metadata[[#This Row],[New_gross]]-movie_metadata[[#This Row],[New_budget]]</f>
        <v>39048914.305555552</v>
      </c>
      <c r="H4866" s="3" t="str">
        <f>IF(movie_metadata[[#This Row],[Profit/Loss_in money]]&gt;0,"Profit","Loss")</f>
        <v>Profit</v>
      </c>
      <c r="I4866" t="s">
        <v>26</v>
      </c>
      <c r="J4866" t="s">
        <v>27</v>
      </c>
      <c r="K4866" t="s">
        <v>61</v>
      </c>
      <c r="L4866" s="1">
        <v>2015</v>
      </c>
      <c r="M4866" t="s">
        <v>60</v>
      </c>
      <c r="N4866">
        <v>6</v>
      </c>
      <c r="O4866">
        <v>1.78</v>
      </c>
      <c r="P4866">
        <v>5</v>
      </c>
      <c r="Q4866">
        <v>12</v>
      </c>
      <c r="R4866">
        <v>6</v>
      </c>
      <c r="T4866" t="s">
        <v>60</v>
      </c>
      <c r="V4866" t="s">
        <v>62</v>
      </c>
      <c r="W4866">
        <v>61</v>
      </c>
      <c r="X4866">
        <v>0</v>
      </c>
      <c r="Y4866" t="s">
        <v>62</v>
      </c>
      <c r="Z4866">
        <v>0</v>
      </c>
      <c r="AA4866" t="s">
        <v>23848</v>
      </c>
      <c r="AB4866" t="s">
        <v>23849</v>
      </c>
      <c r="AC4866">
        <v>1</v>
      </c>
    </row>
    <row r="4867" spans="1:30" x14ac:dyDescent="0.35">
      <c r="A4867" t="s">
        <v>739</v>
      </c>
      <c r="B4867" t="s">
        <v>23850</v>
      </c>
      <c r="C4867" t="s">
        <v>23851</v>
      </c>
      <c r="D4867">
        <v>47</v>
      </c>
      <c r="E4867" s="4">
        <v>50000</v>
      </c>
      <c r="F4867" s="4">
        <v>55856656.279220782</v>
      </c>
      <c r="G4867" s="3">
        <f>movie_metadata[[#This Row],[New_gross]]-movie_metadata[[#This Row],[New_budget]]</f>
        <v>55806656.279220782</v>
      </c>
      <c r="H4867" s="3" t="str">
        <f>IF(movie_metadata[[#This Row],[Profit/Loss_in money]]&gt;0,"Profit","Loss")</f>
        <v>Profit</v>
      </c>
      <c r="I4867" t="s">
        <v>26</v>
      </c>
      <c r="J4867" t="s">
        <v>27</v>
      </c>
      <c r="K4867" t="s">
        <v>2656</v>
      </c>
      <c r="L4867" s="1">
        <v>2005</v>
      </c>
      <c r="M4867" t="s">
        <v>60</v>
      </c>
      <c r="N4867">
        <v>7.3</v>
      </c>
      <c r="O4867">
        <v>1.33</v>
      </c>
      <c r="P4867">
        <v>0</v>
      </c>
      <c r="Q4867">
        <v>60</v>
      </c>
      <c r="R4867">
        <v>2</v>
      </c>
      <c r="S4867">
        <v>5</v>
      </c>
      <c r="T4867" t="s">
        <v>23852</v>
      </c>
      <c r="U4867">
        <v>19</v>
      </c>
      <c r="V4867" t="s">
        <v>23853</v>
      </c>
      <c r="W4867">
        <v>6261</v>
      </c>
      <c r="X4867">
        <v>43</v>
      </c>
      <c r="Y4867" t="s">
        <v>23854</v>
      </c>
      <c r="Z4867">
        <v>0</v>
      </c>
      <c r="AA4867" t="s">
        <v>23855</v>
      </c>
      <c r="AB4867" t="s">
        <v>23856</v>
      </c>
      <c r="AC4867">
        <v>99</v>
      </c>
      <c r="AD4867">
        <v>9</v>
      </c>
    </row>
    <row r="4868" spans="1:30" x14ac:dyDescent="0.35">
      <c r="A4868" t="s">
        <v>23</v>
      </c>
      <c r="B4868" t="s">
        <v>23857</v>
      </c>
      <c r="C4868" t="s">
        <v>23858</v>
      </c>
      <c r="D4868">
        <v>92</v>
      </c>
      <c r="E4868" s="4">
        <v>50000</v>
      </c>
      <c r="F4868" s="4">
        <v>89009738.685185179</v>
      </c>
      <c r="G4868" s="3">
        <f>movie_metadata[[#This Row],[New_gross]]-movie_metadata[[#This Row],[New_budget]]</f>
        <v>88959738.685185179</v>
      </c>
      <c r="H4868" s="3" t="str">
        <f>IF(movie_metadata[[#This Row],[Profit/Loss_in money]]&gt;0,"Profit","Loss")</f>
        <v>Profit</v>
      </c>
      <c r="I4868" t="s">
        <v>26</v>
      </c>
      <c r="J4868" t="s">
        <v>27</v>
      </c>
      <c r="K4868" t="s">
        <v>61</v>
      </c>
      <c r="L4868" s="1">
        <v>2013</v>
      </c>
      <c r="M4868" t="s">
        <v>60</v>
      </c>
      <c r="N4868">
        <v>7.9</v>
      </c>
      <c r="O4868">
        <v>16</v>
      </c>
      <c r="P4868">
        <v>33</v>
      </c>
      <c r="Q4868">
        <v>10</v>
      </c>
      <c r="R4868">
        <v>0</v>
      </c>
      <c r="T4868" t="s">
        <v>60</v>
      </c>
      <c r="U4868">
        <v>0</v>
      </c>
      <c r="V4868" t="s">
        <v>23859</v>
      </c>
      <c r="W4868">
        <v>53</v>
      </c>
      <c r="X4868">
        <v>0</v>
      </c>
      <c r="Y4868" t="s">
        <v>62</v>
      </c>
      <c r="Z4868">
        <v>0</v>
      </c>
      <c r="AA4868" t="s">
        <v>62</v>
      </c>
      <c r="AB4868" t="s">
        <v>23860</v>
      </c>
      <c r="AC4868">
        <v>10</v>
      </c>
    </row>
    <row r="4869" spans="1:30" x14ac:dyDescent="0.35">
      <c r="A4869" t="s">
        <v>23</v>
      </c>
      <c r="B4869" t="s">
        <v>23861</v>
      </c>
      <c r="C4869" t="s">
        <v>23862</v>
      </c>
      <c r="D4869">
        <v>97</v>
      </c>
      <c r="E4869" s="4">
        <v>4000000</v>
      </c>
      <c r="F4869" s="4">
        <v>47871522.055172414</v>
      </c>
      <c r="G4869" s="3">
        <f>movie_metadata[[#This Row],[New_gross]]-movie_metadata[[#This Row],[New_budget]]</f>
        <v>43871522.055172414</v>
      </c>
      <c r="H4869" s="3" t="str">
        <f>IF(movie_metadata[[#This Row],[Profit/Loss_in money]]&gt;0,"Profit","Loss")</f>
        <v>Profit</v>
      </c>
      <c r="I4869" t="s">
        <v>26</v>
      </c>
      <c r="J4869" t="s">
        <v>27</v>
      </c>
      <c r="K4869" t="s">
        <v>2946</v>
      </c>
      <c r="L4869" s="1">
        <v>2014</v>
      </c>
      <c r="M4869" t="s">
        <v>29</v>
      </c>
      <c r="N4869">
        <v>6.1</v>
      </c>
      <c r="O4869">
        <v>2.35</v>
      </c>
      <c r="P4869">
        <v>10000</v>
      </c>
      <c r="Q4869">
        <v>161</v>
      </c>
      <c r="R4869">
        <v>18</v>
      </c>
      <c r="S4869">
        <v>236</v>
      </c>
      <c r="T4869" t="s">
        <v>23863</v>
      </c>
      <c r="U4869">
        <v>852</v>
      </c>
      <c r="V4869" t="s">
        <v>7320</v>
      </c>
      <c r="W4869">
        <v>48236</v>
      </c>
      <c r="X4869">
        <v>1922</v>
      </c>
      <c r="Y4869" t="s">
        <v>23864</v>
      </c>
      <c r="Z4869">
        <v>0</v>
      </c>
      <c r="AA4869" t="s">
        <v>23865</v>
      </c>
      <c r="AB4869" t="s">
        <v>23866</v>
      </c>
      <c r="AC4869">
        <v>180</v>
      </c>
      <c r="AD4869">
        <v>680</v>
      </c>
    </row>
    <row r="4870" spans="1:30" x14ac:dyDescent="0.35">
      <c r="A4870" t="s">
        <v>23</v>
      </c>
      <c r="B4870" t="s">
        <v>23867</v>
      </c>
      <c r="C4870" t="s">
        <v>23868</v>
      </c>
      <c r="D4870">
        <v>81</v>
      </c>
      <c r="E4870" s="4">
        <v>50000</v>
      </c>
      <c r="F4870" s="4">
        <v>40504450.288288288</v>
      </c>
      <c r="G4870" s="3">
        <f>movie_metadata[[#This Row],[New_gross]]-movie_metadata[[#This Row],[New_budget]]</f>
        <v>40454450.288288288</v>
      </c>
      <c r="H4870" s="3" t="str">
        <f>IF(movie_metadata[[#This Row],[Profit/Loss_in money]]&gt;0,"Profit","Loss")</f>
        <v>Profit</v>
      </c>
      <c r="I4870" t="s">
        <v>26</v>
      </c>
      <c r="J4870" t="s">
        <v>27</v>
      </c>
      <c r="K4870" t="s">
        <v>22840</v>
      </c>
      <c r="L4870" s="1">
        <v>2014</v>
      </c>
      <c r="M4870" t="s">
        <v>60</v>
      </c>
      <c r="N4870">
        <v>7.4</v>
      </c>
      <c r="O4870">
        <v>2.35</v>
      </c>
      <c r="P4870">
        <v>83</v>
      </c>
      <c r="Q4870">
        <v>7</v>
      </c>
      <c r="R4870">
        <v>3</v>
      </c>
      <c r="S4870">
        <v>18</v>
      </c>
      <c r="T4870" t="s">
        <v>23869</v>
      </c>
      <c r="U4870">
        <v>26</v>
      </c>
      <c r="V4870" t="s">
        <v>23870</v>
      </c>
      <c r="W4870">
        <v>66</v>
      </c>
      <c r="X4870">
        <v>70</v>
      </c>
      <c r="Y4870" t="s">
        <v>23871</v>
      </c>
      <c r="Z4870">
        <v>7</v>
      </c>
      <c r="AA4870" t="s">
        <v>23872</v>
      </c>
      <c r="AB4870" t="s">
        <v>23873</v>
      </c>
      <c r="AC4870">
        <v>2</v>
      </c>
      <c r="AD4870">
        <v>20</v>
      </c>
    </row>
    <row r="4871" spans="1:30" x14ac:dyDescent="0.35">
      <c r="A4871" t="s">
        <v>23</v>
      </c>
      <c r="B4871" t="s">
        <v>23874</v>
      </c>
      <c r="C4871" t="s">
        <v>23875</v>
      </c>
      <c r="D4871">
        <v>83</v>
      </c>
      <c r="E4871" s="4">
        <v>42000</v>
      </c>
      <c r="F4871" s="4">
        <v>46173431.063218392</v>
      </c>
      <c r="G4871" s="3">
        <f>movie_metadata[[#This Row],[New_gross]]-movie_metadata[[#This Row],[New_budget]]</f>
        <v>46131431.063218392</v>
      </c>
      <c r="H4871" s="3" t="str">
        <f>IF(movie_metadata[[#This Row],[Profit/Loss_in money]]&gt;0,"Profit","Loss")</f>
        <v>Profit</v>
      </c>
      <c r="I4871" t="s">
        <v>26</v>
      </c>
      <c r="J4871" t="s">
        <v>27</v>
      </c>
      <c r="K4871" t="s">
        <v>3402</v>
      </c>
      <c r="L4871" s="1">
        <v>2013</v>
      </c>
      <c r="M4871" t="s">
        <v>572</v>
      </c>
      <c r="N4871">
        <v>6.6</v>
      </c>
      <c r="O4871">
        <v>16</v>
      </c>
      <c r="P4871">
        <v>234</v>
      </c>
      <c r="Q4871">
        <v>34</v>
      </c>
      <c r="R4871">
        <v>3</v>
      </c>
      <c r="S4871">
        <v>69</v>
      </c>
      <c r="T4871" t="s">
        <v>23876</v>
      </c>
      <c r="U4871">
        <v>695</v>
      </c>
      <c r="V4871" t="s">
        <v>23877</v>
      </c>
      <c r="W4871">
        <v>733</v>
      </c>
      <c r="X4871">
        <v>1438</v>
      </c>
      <c r="Y4871" t="s">
        <v>23878</v>
      </c>
      <c r="Z4871">
        <v>0</v>
      </c>
      <c r="AA4871" t="s">
        <v>23879</v>
      </c>
      <c r="AB4871" t="s">
        <v>23880</v>
      </c>
      <c r="AC4871">
        <v>7</v>
      </c>
      <c r="AD4871">
        <v>571</v>
      </c>
    </row>
    <row r="4872" spans="1:30" x14ac:dyDescent="0.35">
      <c r="A4872" t="s">
        <v>23</v>
      </c>
      <c r="B4872" t="s">
        <v>4471</v>
      </c>
      <c r="C4872" t="s">
        <v>23881</v>
      </c>
      <c r="D4872">
        <v>96</v>
      </c>
      <c r="E4872" s="4">
        <v>45000</v>
      </c>
      <c r="F4872" s="4">
        <v>46357505.382716052</v>
      </c>
      <c r="G4872" s="3">
        <f>movie_metadata[[#This Row],[New_gross]]-movie_metadata[[#This Row],[New_budget]]</f>
        <v>46312505.382716052</v>
      </c>
      <c r="H4872" s="3" t="str">
        <f>IF(movie_metadata[[#This Row],[Profit/Loss_in money]]&gt;0,"Profit","Loss")</f>
        <v>Profit</v>
      </c>
      <c r="I4872" t="s">
        <v>26</v>
      </c>
      <c r="J4872" t="s">
        <v>27</v>
      </c>
      <c r="K4872" t="s">
        <v>1664</v>
      </c>
      <c r="L4872" s="1">
        <v>2013</v>
      </c>
      <c r="M4872" t="s">
        <v>60</v>
      </c>
      <c r="N4872">
        <v>5.5</v>
      </c>
      <c r="O4872">
        <v>2.35</v>
      </c>
      <c r="P4872">
        <v>72</v>
      </c>
      <c r="Q4872">
        <v>1</v>
      </c>
      <c r="R4872">
        <v>117</v>
      </c>
      <c r="S4872">
        <v>281</v>
      </c>
      <c r="T4872" t="s">
        <v>5581</v>
      </c>
      <c r="U4872">
        <v>948</v>
      </c>
      <c r="V4872" t="s">
        <v>11639</v>
      </c>
      <c r="W4872">
        <v>181</v>
      </c>
      <c r="X4872">
        <v>2058</v>
      </c>
      <c r="Y4872" t="s">
        <v>23882</v>
      </c>
      <c r="Z4872">
        <v>5</v>
      </c>
      <c r="AA4872" t="s">
        <v>23883</v>
      </c>
      <c r="AB4872" t="s">
        <v>23884</v>
      </c>
      <c r="AC4872">
        <v>4</v>
      </c>
      <c r="AD4872">
        <v>482</v>
      </c>
    </row>
    <row r="4873" spans="1:30" x14ac:dyDescent="0.35">
      <c r="A4873" t="s">
        <v>23</v>
      </c>
      <c r="B4873" t="s">
        <v>5408</v>
      </c>
      <c r="C4873" t="s">
        <v>23885</v>
      </c>
      <c r="D4873">
        <v>90</v>
      </c>
      <c r="E4873" s="4">
        <v>42000</v>
      </c>
      <c r="F4873" s="4">
        <v>241816</v>
      </c>
      <c r="G4873" s="3">
        <f>movie_metadata[[#This Row],[New_gross]]-movie_metadata[[#This Row],[New_budget]]</f>
        <v>199816</v>
      </c>
      <c r="H4873" s="3" t="str">
        <f>IF(movie_metadata[[#This Row],[Profit/Loss_in money]]&gt;0,"Profit","Loss")</f>
        <v>Profit</v>
      </c>
      <c r="I4873" t="s">
        <v>26</v>
      </c>
      <c r="J4873" t="s">
        <v>27</v>
      </c>
      <c r="K4873" t="s">
        <v>3402</v>
      </c>
      <c r="L4873" s="1">
        <v>2000</v>
      </c>
      <c r="M4873" t="s">
        <v>5598</v>
      </c>
      <c r="N4873">
        <v>7.5</v>
      </c>
      <c r="O4873">
        <v>2.35</v>
      </c>
      <c r="P4873">
        <v>451</v>
      </c>
      <c r="Q4873">
        <v>75</v>
      </c>
      <c r="R4873">
        <v>234</v>
      </c>
      <c r="S4873">
        <v>15</v>
      </c>
      <c r="T4873" t="s">
        <v>6805</v>
      </c>
      <c r="U4873">
        <v>552</v>
      </c>
      <c r="V4873" t="s">
        <v>11743</v>
      </c>
      <c r="W4873">
        <v>6246</v>
      </c>
      <c r="X4873">
        <v>642</v>
      </c>
      <c r="Y4873" t="s">
        <v>23886</v>
      </c>
      <c r="Z4873">
        <v>0</v>
      </c>
      <c r="AA4873" t="s">
        <v>23887</v>
      </c>
      <c r="AB4873" t="s">
        <v>23888</v>
      </c>
      <c r="AC4873">
        <v>76</v>
      </c>
      <c r="AD4873">
        <v>61</v>
      </c>
    </row>
    <row r="4874" spans="1:30" x14ac:dyDescent="0.35">
      <c r="A4874" t="s">
        <v>23</v>
      </c>
      <c r="B4874" t="s">
        <v>23889</v>
      </c>
      <c r="C4874" t="s">
        <v>23890</v>
      </c>
      <c r="D4874">
        <v>90</v>
      </c>
      <c r="E4874" s="4">
        <v>40000</v>
      </c>
      <c r="F4874" s="4">
        <v>277233</v>
      </c>
      <c r="G4874" s="3">
        <f>movie_metadata[[#This Row],[New_gross]]-movie_metadata[[#This Row],[New_budget]]</f>
        <v>237233</v>
      </c>
      <c r="H4874" s="3" t="str">
        <f>IF(movie_metadata[[#This Row],[Profit/Loss_in money]]&gt;0,"Profit","Loss")</f>
        <v>Profit</v>
      </c>
      <c r="I4874" t="s">
        <v>26</v>
      </c>
      <c r="J4874" t="s">
        <v>27</v>
      </c>
      <c r="K4874" t="s">
        <v>1674</v>
      </c>
      <c r="L4874" s="1">
        <v>1999</v>
      </c>
      <c r="M4874" t="s">
        <v>572</v>
      </c>
      <c r="N4874">
        <v>7.6</v>
      </c>
      <c r="O4874">
        <v>1.85</v>
      </c>
      <c r="P4874">
        <v>0</v>
      </c>
      <c r="Q4874">
        <v>21</v>
      </c>
      <c r="R4874">
        <v>4</v>
      </c>
      <c r="S4874">
        <v>113</v>
      </c>
      <c r="T4874" t="s">
        <v>23891</v>
      </c>
      <c r="U4874">
        <v>20000</v>
      </c>
      <c r="V4874" t="s">
        <v>20562</v>
      </c>
      <c r="W4874">
        <v>2631</v>
      </c>
      <c r="X4874">
        <v>20814</v>
      </c>
      <c r="Y4874" t="s">
        <v>23892</v>
      </c>
      <c r="Z4874">
        <v>5</v>
      </c>
      <c r="AA4874" t="s">
        <v>23893</v>
      </c>
      <c r="AB4874" t="s">
        <v>23894</v>
      </c>
      <c r="AC4874">
        <v>26</v>
      </c>
      <c r="AD4874">
        <v>467</v>
      </c>
    </row>
    <row r="4875" spans="1:30" x14ac:dyDescent="0.35">
      <c r="A4875" t="s">
        <v>23</v>
      </c>
      <c r="B4875" t="s">
        <v>23895</v>
      </c>
      <c r="C4875" t="s">
        <v>23896</v>
      </c>
      <c r="D4875">
        <v>95</v>
      </c>
      <c r="E4875" s="4">
        <v>75000</v>
      </c>
      <c r="F4875" s="4">
        <v>29526736.71875</v>
      </c>
      <c r="G4875" s="3">
        <f>movie_metadata[[#This Row],[New_gross]]-movie_metadata[[#This Row],[New_budget]]</f>
        <v>29451736.71875</v>
      </c>
      <c r="H4875" s="3" t="str">
        <f>IF(movie_metadata[[#This Row],[Profit/Loss_in money]]&gt;0,"Profit","Loss")</f>
        <v>Profit</v>
      </c>
      <c r="I4875" t="s">
        <v>26</v>
      </c>
      <c r="J4875" t="s">
        <v>27</v>
      </c>
      <c r="K4875" t="s">
        <v>2676</v>
      </c>
      <c r="L4875" s="1">
        <v>2014</v>
      </c>
      <c r="M4875" t="s">
        <v>60</v>
      </c>
      <c r="N4875">
        <v>5</v>
      </c>
      <c r="O4875">
        <v>2.35</v>
      </c>
      <c r="P4875">
        <v>87</v>
      </c>
      <c r="Q4875">
        <v>3</v>
      </c>
      <c r="R4875">
        <v>0</v>
      </c>
      <c r="S4875">
        <v>279</v>
      </c>
      <c r="T4875" t="s">
        <v>23897</v>
      </c>
      <c r="U4875">
        <v>883</v>
      </c>
      <c r="V4875" t="s">
        <v>4537</v>
      </c>
      <c r="W4875">
        <v>34</v>
      </c>
      <c r="X4875">
        <v>2618</v>
      </c>
      <c r="Y4875" t="s">
        <v>23898</v>
      </c>
      <c r="Z4875">
        <v>0</v>
      </c>
      <c r="AA4875" t="s">
        <v>62</v>
      </c>
      <c r="AB4875" t="s">
        <v>23899</v>
      </c>
      <c r="AC4875">
        <v>2</v>
      </c>
      <c r="AD4875">
        <v>507</v>
      </c>
    </row>
    <row r="4876" spans="1:30" x14ac:dyDescent="0.35">
      <c r="A4876" t="s">
        <v>23</v>
      </c>
      <c r="B4876" t="s">
        <v>23900</v>
      </c>
      <c r="C4876" t="s">
        <v>23901</v>
      </c>
      <c r="D4876">
        <v>83</v>
      </c>
      <c r="E4876" s="4">
        <v>40000</v>
      </c>
      <c r="F4876" s="4">
        <v>7888703</v>
      </c>
      <c r="G4876" s="3">
        <f>movie_metadata[[#This Row],[New_gross]]-movie_metadata[[#This Row],[New_budget]]</f>
        <v>7848703</v>
      </c>
      <c r="H4876" s="3" t="str">
        <f>IF(movie_metadata[[#This Row],[Profit/Loss_in money]]&gt;0,"Profit","Loss")</f>
        <v>Profit</v>
      </c>
      <c r="I4876" t="s">
        <v>26</v>
      </c>
      <c r="J4876" t="s">
        <v>27</v>
      </c>
      <c r="K4876" t="s">
        <v>6392</v>
      </c>
      <c r="L4876" s="1">
        <v>2011</v>
      </c>
      <c r="M4876" t="s">
        <v>5598</v>
      </c>
      <c r="N4876">
        <v>3.2</v>
      </c>
      <c r="O4876">
        <v>2.35</v>
      </c>
      <c r="P4876">
        <v>239</v>
      </c>
      <c r="Q4876">
        <v>2</v>
      </c>
      <c r="R4876">
        <v>138</v>
      </c>
      <c r="S4876">
        <v>76</v>
      </c>
      <c r="T4876" t="s">
        <v>23902</v>
      </c>
      <c r="U4876">
        <v>307</v>
      </c>
      <c r="V4876" t="s">
        <v>23703</v>
      </c>
      <c r="W4876">
        <v>192</v>
      </c>
      <c r="X4876">
        <v>619</v>
      </c>
      <c r="Y4876" t="s">
        <v>23903</v>
      </c>
      <c r="Z4876">
        <v>0</v>
      </c>
      <c r="AA4876" t="s">
        <v>23904</v>
      </c>
      <c r="AB4876" t="s">
        <v>23905</v>
      </c>
      <c r="AC4876">
        <v>6</v>
      </c>
      <c r="AD4876">
        <v>114</v>
      </c>
    </row>
    <row r="4877" spans="1:30" x14ac:dyDescent="0.35">
      <c r="A4877" t="s">
        <v>23</v>
      </c>
      <c r="B4877" t="s">
        <v>479</v>
      </c>
      <c r="C4877" t="s">
        <v>23906</v>
      </c>
      <c r="D4877">
        <v>117</v>
      </c>
      <c r="E4877" s="4">
        <v>12973076.923076924</v>
      </c>
      <c r="F4877" s="4">
        <v>321952</v>
      </c>
      <c r="G4877" s="3">
        <f>movie_metadata[[#This Row],[New_gross]]-movie_metadata[[#This Row],[New_budget]]</f>
        <v>-12651124.923076924</v>
      </c>
      <c r="H4877" s="3" t="str">
        <f>IF(movie_metadata[[#This Row],[Profit/Loss_in money]]&gt;0,"Profit","Loss")</f>
        <v>Loss</v>
      </c>
      <c r="I4877" t="s">
        <v>26</v>
      </c>
      <c r="J4877" t="s">
        <v>27</v>
      </c>
      <c r="K4877" t="s">
        <v>4059</v>
      </c>
      <c r="L4877" s="1">
        <v>1978</v>
      </c>
      <c r="M4877" t="s">
        <v>82</v>
      </c>
      <c r="N4877">
        <v>8.1999999999999993</v>
      </c>
      <c r="O4877">
        <v>1.85</v>
      </c>
      <c r="P4877">
        <v>0</v>
      </c>
      <c r="Q4877">
        <v>71</v>
      </c>
      <c r="R4877">
        <v>17000</v>
      </c>
      <c r="S4877">
        <v>476</v>
      </c>
      <c r="T4877" t="s">
        <v>12697</v>
      </c>
      <c r="U4877">
        <v>725</v>
      </c>
      <c r="V4877" t="s">
        <v>22425</v>
      </c>
      <c r="W4877">
        <v>12611</v>
      </c>
      <c r="X4877">
        <v>2783</v>
      </c>
      <c r="Y4877" t="s">
        <v>18138</v>
      </c>
      <c r="Z4877">
        <v>0</v>
      </c>
      <c r="AA4877" t="s">
        <v>23907</v>
      </c>
      <c r="AB4877" t="s">
        <v>23908</v>
      </c>
      <c r="AC4877">
        <v>113</v>
      </c>
      <c r="AD4877">
        <v>572</v>
      </c>
    </row>
    <row r="4878" spans="1:30" x14ac:dyDescent="0.35">
      <c r="A4878" t="s">
        <v>23</v>
      </c>
      <c r="B4878" t="s">
        <v>23909</v>
      </c>
      <c r="C4878" t="s">
        <v>23910</v>
      </c>
      <c r="D4878">
        <v>75</v>
      </c>
      <c r="E4878" s="4">
        <v>50000</v>
      </c>
      <c r="F4878" s="4">
        <v>58904067.600000001</v>
      </c>
      <c r="G4878" s="3">
        <f>movie_metadata[[#This Row],[New_gross]]-movie_metadata[[#This Row],[New_budget]]</f>
        <v>58854067.600000001</v>
      </c>
      <c r="H4878" s="3" t="str">
        <f>IF(movie_metadata[[#This Row],[Profit/Loss_in money]]&gt;0,"Profit","Loss")</f>
        <v>Profit</v>
      </c>
      <c r="I4878" t="s">
        <v>26</v>
      </c>
      <c r="J4878" t="s">
        <v>27</v>
      </c>
      <c r="K4878" t="s">
        <v>5534</v>
      </c>
      <c r="L4878" s="1">
        <v>2012</v>
      </c>
      <c r="M4878" t="s">
        <v>60</v>
      </c>
      <c r="N4878">
        <v>3.7</v>
      </c>
      <c r="O4878">
        <v>2.35</v>
      </c>
      <c r="P4878">
        <v>225</v>
      </c>
      <c r="Q4878">
        <v>7</v>
      </c>
      <c r="R4878">
        <v>14</v>
      </c>
      <c r="S4878">
        <v>130</v>
      </c>
      <c r="T4878" t="s">
        <v>23911</v>
      </c>
      <c r="U4878">
        <v>252</v>
      </c>
      <c r="V4878" t="s">
        <v>23912</v>
      </c>
      <c r="W4878">
        <v>106</v>
      </c>
      <c r="X4878">
        <v>638</v>
      </c>
      <c r="Y4878" t="s">
        <v>23913</v>
      </c>
      <c r="Z4878">
        <v>0</v>
      </c>
      <c r="AA4878" t="s">
        <v>62</v>
      </c>
      <c r="AB4878" t="s">
        <v>23914</v>
      </c>
      <c r="AC4878">
        <v>5</v>
      </c>
      <c r="AD4878">
        <v>132</v>
      </c>
    </row>
    <row r="4879" spans="1:30" x14ac:dyDescent="0.35">
      <c r="A4879" t="s">
        <v>23</v>
      </c>
      <c r="B4879" t="s">
        <v>23915</v>
      </c>
      <c r="C4879" t="s">
        <v>23916</v>
      </c>
      <c r="D4879">
        <v>79</v>
      </c>
      <c r="E4879" s="4">
        <v>37432523.809523806</v>
      </c>
      <c r="F4879" s="4">
        <v>24705</v>
      </c>
      <c r="G4879" s="3">
        <f>movie_metadata[[#This Row],[New_gross]]-movie_metadata[[#This Row],[New_budget]]</f>
        <v>-37407818.809523806</v>
      </c>
      <c r="H4879" s="3" t="str">
        <f>IF(movie_metadata[[#This Row],[Profit/Loss_in money]]&gt;0,"Profit","Loss")</f>
        <v>Loss</v>
      </c>
      <c r="I4879" t="s">
        <v>26</v>
      </c>
      <c r="J4879" t="s">
        <v>27</v>
      </c>
      <c r="K4879" t="s">
        <v>3402</v>
      </c>
      <c r="L4879" s="1">
        <v>2009</v>
      </c>
      <c r="M4879" t="s">
        <v>5598</v>
      </c>
      <c r="N4879">
        <v>6.3</v>
      </c>
      <c r="O4879">
        <v>2.35</v>
      </c>
      <c r="P4879">
        <v>377</v>
      </c>
      <c r="Q4879">
        <v>61</v>
      </c>
      <c r="R4879">
        <v>2</v>
      </c>
      <c r="S4879">
        <v>20</v>
      </c>
      <c r="T4879" t="s">
        <v>8363</v>
      </c>
      <c r="U4879">
        <v>962</v>
      </c>
      <c r="V4879" t="s">
        <v>2371</v>
      </c>
      <c r="W4879">
        <v>1516</v>
      </c>
      <c r="X4879">
        <v>1054</v>
      </c>
      <c r="Y4879" t="s">
        <v>23917</v>
      </c>
      <c r="Z4879">
        <v>0</v>
      </c>
      <c r="AA4879" t="s">
        <v>23918</v>
      </c>
      <c r="AB4879" t="s">
        <v>23919</v>
      </c>
      <c r="AC4879">
        <v>10</v>
      </c>
      <c r="AD4879">
        <v>72</v>
      </c>
    </row>
    <row r="4880" spans="1:30" x14ac:dyDescent="0.35">
      <c r="A4880" t="s">
        <v>23</v>
      </c>
      <c r="B4880" t="s">
        <v>23920</v>
      </c>
      <c r="C4880" t="s">
        <v>23921</v>
      </c>
      <c r="D4880">
        <v>78</v>
      </c>
      <c r="E4880" s="4">
        <v>30000</v>
      </c>
      <c r="F4880" s="4">
        <v>243768</v>
      </c>
      <c r="G4880" s="3">
        <f>movie_metadata[[#This Row],[New_gross]]-movie_metadata[[#This Row],[New_budget]]</f>
        <v>213768</v>
      </c>
      <c r="H4880" s="3" t="str">
        <f>IF(movie_metadata[[#This Row],[Profit/Loss_in money]]&gt;0,"Profit","Loss")</f>
        <v>Profit</v>
      </c>
      <c r="I4880" t="s">
        <v>26</v>
      </c>
      <c r="J4880" t="s">
        <v>27</v>
      </c>
      <c r="K4880" t="s">
        <v>14992</v>
      </c>
      <c r="L4880" s="1">
        <v>2007</v>
      </c>
      <c r="M4880" t="s">
        <v>572</v>
      </c>
      <c r="N4880">
        <v>4.0999999999999996</v>
      </c>
      <c r="O4880">
        <v>2.35</v>
      </c>
      <c r="P4880">
        <v>13</v>
      </c>
      <c r="Q4880">
        <v>3</v>
      </c>
      <c r="R4880">
        <v>6</v>
      </c>
      <c r="S4880">
        <v>17</v>
      </c>
      <c r="T4880" t="s">
        <v>23922</v>
      </c>
      <c r="U4880">
        <v>32</v>
      </c>
      <c r="V4880" t="s">
        <v>23923</v>
      </c>
      <c r="W4880">
        <v>143</v>
      </c>
      <c r="X4880">
        <v>72</v>
      </c>
      <c r="Y4880" t="s">
        <v>23924</v>
      </c>
      <c r="Z4880">
        <v>0</v>
      </c>
      <c r="AA4880" t="s">
        <v>62</v>
      </c>
      <c r="AB4880" t="s">
        <v>23925</v>
      </c>
      <c r="AC4880">
        <v>9</v>
      </c>
      <c r="AD4880">
        <v>17</v>
      </c>
    </row>
    <row r="4881" spans="1:30" x14ac:dyDescent="0.35">
      <c r="A4881" t="s">
        <v>739</v>
      </c>
      <c r="B4881" t="s">
        <v>23926</v>
      </c>
      <c r="C4881" t="s">
        <v>23927</v>
      </c>
      <c r="D4881">
        <v>109</v>
      </c>
      <c r="E4881" s="4">
        <v>68968482.12626262</v>
      </c>
      <c r="F4881" s="4">
        <v>47985218.06122449</v>
      </c>
      <c r="G4881" s="3">
        <f>movie_metadata[[#This Row],[New_gross]]-movie_metadata[[#This Row],[New_budget]]</f>
        <v>-20983264.06503813</v>
      </c>
      <c r="H4881" s="3" t="str">
        <f>IF(movie_metadata[[#This Row],[Profit/Loss_in money]]&gt;0,"Profit","Loss")</f>
        <v>Loss</v>
      </c>
      <c r="I4881" t="s">
        <v>26</v>
      </c>
      <c r="J4881" t="s">
        <v>27</v>
      </c>
      <c r="K4881" t="s">
        <v>1664</v>
      </c>
      <c r="L4881" s="1">
        <v>2005</v>
      </c>
      <c r="M4881" t="s">
        <v>572</v>
      </c>
      <c r="N4881">
        <v>6.9</v>
      </c>
      <c r="O4881">
        <v>1.66</v>
      </c>
      <c r="P4881">
        <v>91</v>
      </c>
      <c r="Q4881">
        <v>52</v>
      </c>
      <c r="R4881">
        <v>26</v>
      </c>
      <c r="S4881">
        <v>3</v>
      </c>
      <c r="T4881" t="s">
        <v>23928</v>
      </c>
      <c r="U4881">
        <v>26</v>
      </c>
      <c r="V4881" t="s">
        <v>23926</v>
      </c>
      <c r="W4881">
        <v>1578</v>
      </c>
      <c r="X4881">
        <v>38</v>
      </c>
      <c r="Y4881" t="s">
        <v>23929</v>
      </c>
      <c r="Z4881">
        <v>0</v>
      </c>
      <c r="AA4881" t="s">
        <v>23930</v>
      </c>
      <c r="AB4881" t="s">
        <v>23931</v>
      </c>
      <c r="AC4881">
        <v>23</v>
      </c>
      <c r="AD4881">
        <v>6</v>
      </c>
    </row>
    <row r="4882" spans="1:30" x14ac:dyDescent="0.35">
      <c r="A4882" t="s">
        <v>23</v>
      </c>
      <c r="B4882" t="s">
        <v>23932</v>
      </c>
      <c r="C4882" t="s">
        <v>23933</v>
      </c>
      <c r="D4882">
        <v>89</v>
      </c>
      <c r="E4882" s="4">
        <v>60000</v>
      </c>
      <c r="F4882" s="4">
        <v>34288338.670731708</v>
      </c>
      <c r="G4882" s="3">
        <f>movie_metadata[[#This Row],[New_gross]]-movie_metadata[[#This Row],[New_budget]]</f>
        <v>34228338.670731708</v>
      </c>
      <c r="H4882" s="3" t="str">
        <f>IF(movie_metadata[[#This Row],[Profit/Loss_in money]]&gt;0,"Profit","Loss")</f>
        <v>Profit</v>
      </c>
      <c r="I4882" t="s">
        <v>26</v>
      </c>
      <c r="J4882" t="s">
        <v>27</v>
      </c>
      <c r="K4882" t="s">
        <v>6392</v>
      </c>
      <c r="L4882" s="1">
        <v>2013</v>
      </c>
      <c r="M4882" t="s">
        <v>4815</v>
      </c>
      <c r="N4882">
        <v>5.4</v>
      </c>
      <c r="O4882">
        <v>2.35</v>
      </c>
      <c r="P4882">
        <v>48</v>
      </c>
      <c r="Q4882">
        <v>1</v>
      </c>
      <c r="R4882">
        <v>2</v>
      </c>
      <c r="S4882">
        <v>0</v>
      </c>
      <c r="T4882" t="s">
        <v>23934</v>
      </c>
      <c r="U4882">
        <v>5</v>
      </c>
      <c r="V4882" t="s">
        <v>23935</v>
      </c>
      <c r="W4882">
        <v>23</v>
      </c>
      <c r="X4882">
        <v>5</v>
      </c>
      <c r="Y4882" t="s">
        <v>23936</v>
      </c>
      <c r="Z4882">
        <v>0</v>
      </c>
      <c r="AA4882" t="s">
        <v>23937</v>
      </c>
      <c r="AB4882" t="s">
        <v>23938</v>
      </c>
      <c r="AC4882">
        <v>2</v>
      </c>
      <c r="AD4882">
        <v>0</v>
      </c>
    </row>
    <row r="4883" spans="1:30" x14ac:dyDescent="0.35">
      <c r="A4883" t="s">
        <v>23</v>
      </c>
      <c r="B4883" t="s">
        <v>22222</v>
      </c>
      <c r="C4883" t="s">
        <v>23939</v>
      </c>
      <c r="D4883">
        <v>93</v>
      </c>
      <c r="E4883" s="4">
        <v>37432523.809523806</v>
      </c>
      <c r="F4883" s="4">
        <v>9609</v>
      </c>
      <c r="G4883" s="3">
        <f>movie_metadata[[#This Row],[New_gross]]-movie_metadata[[#This Row],[New_budget]]</f>
        <v>-37422914.809523806</v>
      </c>
      <c r="H4883" s="3" t="str">
        <f>IF(movie_metadata[[#This Row],[Profit/Loss_in money]]&gt;0,"Profit","Loss")</f>
        <v>Loss</v>
      </c>
      <c r="I4883" t="s">
        <v>26</v>
      </c>
      <c r="J4883" t="s">
        <v>45</v>
      </c>
      <c r="K4883" t="s">
        <v>9182</v>
      </c>
      <c r="L4883" s="1">
        <v>2009</v>
      </c>
      <c r="M4883" t="s">
        <v>572</v>
      </c>
      <c r="N4883">
        <v>6.5</v>
      </c>
      <c r="O4883">
        <v>2.35</v>
      </c>
      <c r="P4883">
        <v>535</v>
      </c>
      <c r="Q4883">
        <v>53</v>
      </c>
      <c r="R4883">
        <v>214</v>
      </c>
      <c r="S4883">
        <v>59</v>
      </c>
      <c r="T4883" t="s">
        <v>23940</v>
      </c>
      <c r="U4883">
        <v>177</v>
      </c>
      <c r="V4883" t="s">
        <v>3838</v>
      </c>
      <c r="W4883">
        <v>2646</v>
      </c>
      <c r="X4883">
        <v>365</v>
      </c>
      <c r="Y4883" t="s">
        <v>23941</v>
      </c>
      <c r="Z4883">
        <v>4</v>
      </c>
      <c r="AA4883" t="s">
        <v>23942</v>
      </c>
      <c r="AB4883" t="s">
        <v>23943</v>
      </c>
      <c r="AC4883">
        <v>22</v>
      </c>
      <c r="AD4883">
        <v>95</v>
      </c>
    </row>
    <row r="4884" spans="1:30" x14ac:dyDescent="0.35">
      <c r="A4884" t="s">
        <v>739</v>
      </c>
      <c r="B4884" t="s">
        <v>7123</v>
      </c>
      <c r="C4884" t="s">
        <v>23944</v>
      </c>
      <c r="D4884">
        <v>102</v>
      </c>
      <c r="E4884" s="4">
        <v>230000</v>
      </c>
      <c r="F4884" s="4">
        <v>3151130</v>
      </c>
      <c r="G4884" s="3">
        <f>movie_metadata[[#This Row],[New_gross]]-movie_metadata[[#This Row],[New_budget]]</f>
        <v>2921130</v>
      </c>
      <c r="H4884" s="3" t="str">
        <f>IF(movie_metadata[[#This Row],[Profit/Loss_in money]]&gt;0,"Profit","Loss")</f>
        <v>Profit</v>
      </c>
      <c r="I4884" t="s">
        <v>26</v>
      </c>
      <c r="J4884" t="s">
        <v>27</v>
      </c>
      <c r="K4884" t="s">
        <v>1664</v>
      </c>
      <c r="L4884" s="1">
        <v>1994</v>
      </c>
      <c r="M4884" t="s">
        <v>572</v>
      </c>
      <c r="N4884">
        <v>7.8</v>
      </c>
      <c r="O4884">
        <v>1.37</v>
      </c>
      <c r="P4884">
        <v>0</v>
      </c>
      <c r="Q4884">
        <v>136</v>
      </c>
      <c r="R4884">
        <v>0</v>
      </c>
      <c r="S4884">
        <v>216</v>
      </c>
      <c r="T4884" t="s">
        <v>17601</v>
      </c>
      <c r="U4884">
        <v>898</v>
      </c>
      <c r="V4884" t="s">
        <v>10420</v>
      </c>
      <c r="W4884">
        <v>181749</v>
      </c>
      <c r="X4884">
        <v>2103</v>
      </c>
      <c r="Y4884" t="s">
        <v>10106</v>
      </c>
      <c r="Z4884">
        <v>4</v>
      </c>
      <c r="AA4884" t="s">
        <v>23945</v>
      </c>
      <c r="AB4884" t="s">
        <v>23946</v>
      </c>
      <c r="AC4884">
        <v>615</v>
      </c>
      <c r="AD4884">
        <v>657</v>
      </c>
    </row>
    <row r="4885" spans="1:30" x14ac:dyDescent="0.35">
      <c r="A4885" t="s">
        <v>23</v>
      </c>
      <c r="B4885" t="s">
        <v>23947</v>
      </c>
      <c r="C4885" t="s">
        <v>23948</v>
      </c>
      <c r="D4885">
        <v>65</v>
      </c>
      <c r="E4885" s="4">
        <v>27000</v>
      </c>
      <c r="F4885" s="4">
        <v>8231</v>
      </c>
      <c r="G4885" s="3">
        <f>movie_metadata[[#This Row],[New_gross]]-movie_metadata[[#This Row],[New_budget]]</f>
        <v>-18769</v>
      </c>
      <c r="H4885" s="3" t="str">
        <f>IF(movie_metadata[[#This Row],[Profit/Loss_in money]]&gt;0,"Profit","Loss")</f>
        <v>Loss</v>
      </c>
      <c r="I4885" t="s">
        <v>26</v>
      </c>
      <c r="J4885" t="s">
        <v>27</v>
      </c>
      <c r="K4885" t="s">
        <v>5314</v>
      </c>
      <c r="L4885" s="1">
        <v>1971</v>
      </c>
      <c r="M4885" t="s">
        <v>4815</v>
      </c>
      <c r="N4885">
        <v>6.7</v>
      </c>
      <c r="O4885">
        <v>1.37</v>
      </c>
      <c r="P4885">
        <v>85</v>
      </c>
      <c r="Q4885">
        <v>8</v>
      </c>
      <c r="R4885">
        <v>0</v>
      </c>
      <c r="T4885" t="s">
        <v>23949</v>
      </c>
      <c r="U4885">
        <v>0</v>
      </c>
      <c r="V4885" t="s">
        <v>23950</v>
      </c>
      <c r="W4885">
        <v>803</v>
      </c>
      <c r="X4885">
        <v>0</v>
      </c>
      <c r="Y4885" t="s">
        <v>62</v>
      </c>
      <c r="Z4885">
        <v>1</v>
      </c>
      <c r="AA4885" t="s">
        <v>23951</v>
      </c>
      <c r="AB4885" t="s">
        <v>23952</v>
      </c>
      <c r="AC4885">
        <v>16</v>
      </c>
      <c r="AD4885">
        <v>0</v>
      </c>
    </row>
    <row r="4886" spans="1:30" x14ac:dyDescent="0.35">
      <c r="A4886" t="s">
        <v>23</v>
      </c>
      <c r="B4886" t="s">
        <v>23926</v>
      </c>
      <c r="C4886" t="s">
        <v>23953</v>
      </c>
      <c r="D4886">
        <v>85</v>
      </c>
      <c r="E4886" s="4">
        <v>32750757.152284265</v>
      </c>
      <c r="F4886" s="4">
        <v>50901481.036144577</v>
      </c>
      <c r="G4886" s="3">
        <f>movie_metadata[[#This Row],[New_gross]]-movie_metadata[[#This Row],[New_budget]]</f>
        <v>18150723.883860312</v>
      </c>
      <c r="H4886" s="3" t="str">
        <f>IF(movie_metadata[[#This Row],[Profit/Loss_in money]]&gt;0,"Profit","Loss")</f>
        <v>Profit</v>
      </c>
      <c r="I4886" t="s">
        <v>26</v>
      </c>
      <c r="J4886" t="s">
        <v>27</v>
      </c>
      <c r="K4886" t="s">
        <v>2520</v>
      </c>
      <c r="L4886" s="1">
        <v>2002</v>
      </c>
      <c r="M4886" t="s">
        <v>60</v>
      </c>
      <c r="N4886">
        <v>6.4</v>
      </c>
      <c r="O4886">
        <v>1.37</v>
      </c>
      <c r="P4886">
        <v>108</v>
      </c>
      <c r="Q4886">
        <v>43</v>
      </c>
      <c r="R4886">
        <v>26</v>
      </c>
      <c r="S4886">
        <v>3</v>
      </c>
      <c r="T4886" t="s">
        <v>23928</v>
      </c>
      <c r="U4886">
        <v>26</v>
      </c>
      <c r="V4886" t="s">
        <v>23926</v>
      </c>
      <c r="W4886">
        <v>1894</v>
      </c>
      <c r="X4886">
        <v>40</v>
      </c>
      <c r="Y4886" t="s">
        <v>23929</v>
      </c>
      <c r="Z4886">
        <v>1</v>
      </c>
      <c r="AA4886" t="s">
        <v>23954</v>
      </c>
      <c r="AB4886" t="s">
        <v>23955</v>
      </c>
      <c r="AC4886">
        <v>61</v>
      </c>
      <c r="AD4886">
        <v>6</v>
      </c>
    </row>
    <row r="4887" spans="1:30" x14ac:dyDescent="0.35">
      <c r="A4887" t="s">
        <v>23</v>
      </c>
      <c r="B4887" t="s">
        <v>10110</v>
      </c>
      <c r="C4887" t="s">
        <v>23956</v>
      </c>
      <c r="D4887">
        <v>97</v>
      </c>
      <c r="E4887" s="4">
        <v>25000</v>
      </c>
      <c r="F4887" s="4">
        <v>2856622</v>
      </c>
      <c r="G4887" s="3">
        <f>movie_metadata[[#This Row],[New_gross]]-movie_metadata[[#This Row],[New_budget]]</f>
        <v>2831622</v>
      </c>
      <c r="H4887" s="3" t="str">
        <f>IF(movie_metadata[[#This Row],[Profit/Loss_in money]]&gt;0,"Profit","Loss")</f>
        <v>Profit</v>
      </c>
      <c r="I4887" t="s">
        <v>26</v>
      </c>
      <c r="J4887" t="s">
        <v>254</v>
      </c>
      <c r="K4887" t="s">
        <v>2520</v>
      </c>
      <c r="L4887" s="1">
        <v>1997</v>
      </c>
      <c r="M4887" t="s">
        <v>572</v>
      </c>
      <c r="N4887">
        <v>7.3</v>
      </c>
      <c r="O4887">
        <v>1.85</v>
      </c>
      <c r="P4887">
        <v>489</v>
      </c>
      <c r="Q4887">
        <v>80</v>
      </c>
      <c r="R4887">
        <v>119</v>
      </c>
      <c r="S4887">
        <v>7</v>
      </c>
      <c r="T4887" t="s">
        <v>5765</v>
      </c>
      <c r="U4887">
        <v>136</v>
      </c>
      <c r="V4887" t="s">
        <v>23957</v>
      </c>
      <c r="W4887">
        <v>11550</v>
      </c>
      <c r="X4887">
        <v>254</v>
      </c>
      <c r="Y4887" t="s">
        <v>23958</v>
      </c>
      <c r="Z4887">
        <v>0</v>
      </c>
      <c r="AA4887" t="s">
        <v>23959</v>
      </c>
      <c r="AB4887" t="s">
        <v>23960</v>
      </c>
      <c r="AC4887">
        <v>197</v>
      </c>
      <c r="AD4887">
        <v>108</v>
      </c>
    </row>
    <row r="4888" spans="1:30" x14ac:dyDescent="0.35">
      <c r="A4888" t="s">
        <v>23</v>
      </c>
      <c r="B4888" t="s">
        <v>23961</v>
      </c>
      <c r="C4888" t="s">
        <v>23962</v>
      </c>
      <c r="D4888">
        <v>79</v>
      </c>
      <c r="E4888" s="4">
        <v>24000</v>
      </c>
      <c r="F4888" s="4">
        <v>51002419.543624163</v>
      </c>
      <c r="G4888" s="3">
        <f>movie_metadata[[#This Row],[New_gross]]-movie_metadata[[#This Row],[New_budget]]</f>
        <v>50978419.543624163</v>
      </c>
      <c r="H4888" s="3" t="str">
        <f>IF(movie_metadata[[#This Row],[Profit/Loss_in money]]&gt;0,"Profit","Loss")</f>
        <v>Profit</v>
      </c>
      <c r="I4888" t="s">
        <v>26</v>
      </c>
      <c r="J4888" t="s">
        <v>27</v>
      </c>
      <c r="K4888" t="s">
        <v>7133</v>
      </c>
      <c r="L4888" s="1">
        <v>2002</v>
      </c>
      <c r="M4888" t="s">
        <v>60</v>
      </c>
      <c r="N4888">
        <v>7</v>
      </c>
      <c r="O4888">
        <v>1.78</v>
      </c>
      <c r="P4888">
        <v>61</v>
      </c>
      <c r="Q4888">
        <v>28</v>
      </c>
      <c r="R4888">
        <v>3</v>
      </c>
      <c r="S4888">
        <v>42</v>
      </c>
      <c r="T4888" t="s">
        <v>23963</v>
      </c>
      <c r="U4888">
        <v>93</v>
      </c>
      <c r="V4888" t="s">
        <v>17415</v>
      </c>
      <c r="W4888">
        <v>493</v>
      </c>
      <c r="X4888">
        <v>243</v>
      </c>
      <c r="Y4888" t="s">
        <v>23964</v>
      </c>
      <c r="Z4888">
        <v>0</v>
      </c>
      <c r="AA4888" t="s">
        <v>23965</v>
      </c>
      <c r="AB4888" t="s">
        <v>23966</v>
      </c>
      <c r="AC4888">
        <v>21</v>
      </c>
      <c r="AD4888">
        <v>46</v>
      </c>
    </row>
    <row r="4889" spans="1:30" x14ac:dyDescent="0.35">
      <c r="A4889" t="s">
        <v>23</v>
      </c>
      <c r="B4889" t="s">
        <v>4399</v>
      </c>
      <c r="C4889" t="s">
        <v>23967</v>
      </c>
      <c r="D4889">
        <v>80</v>
      </c>
      <c r="E4889" s="4">
        <v>37432523.809523806</v>
      </c>
      <c r="F4889" s="4">
        <v>40807395.57333333</v>
      </c>
      <c r="G4889" s="3">
        <f>movie_metadata[[#This Row],[New_gross]]-movie_metadata[[#This Row],[New_budget]]</f>
        <v>3374871.7638095245</v>
      </c>
      <c r="H4889" s="3" t="str">
        <f>IF(movie_metadata[[#This Row],[Profit/Loss_in money]]&gt;0,"Profit","Loss")</f>
        <v>Profit</v>
      </c>
      <c r="I4889" t="s">
        <v>26</v>
      </c>
      <c r="J4889" t="s">
        <v>254</v>
      </c>
      <c r="K4889" t="s">
        <v>326</v>
      </c>
      <c r="L4889" s="1">
        <v>2009</v>
      </c>
      <c r="M4889" t="s">
        <v>572</v>
      </c>
      <c r="N4889">
        <v>6.3</v>
      </c>
      <c r="O4889">
        <v>2.35</v>
      </c>
      <c r="P4889">
        <v>0</v>
      </c>
      <c r="Q4889">
        <v>58</v>
      </c>
      <c r="R4889">
        <v>892</v>
      </c>
      <c r="S4889">
        <v>492</v>
      </c>
      <c r="T4889" t="s">
        <v>9415</v>
      </c>
      <c r="U4889">
        <v>986</v>
      </c>
      <c r="V4889" t="s">
        <v>1046</v>
      </c>
      <c r="W4889">
        <v>15091</v>
      </c>
      <c r="X4889">
        <v>3197</v>
      </c>
      <c r="Y4889" t="s">
        <v>9974</v>
      </c>
      <c r="Z4889">
        <v>0</v>
      </c>
      <c r="AA4889" t="s">
        <v>23968</v>
      </c>
      <c r="AB4889" t="s">
        <v>23969</v>
      </c>
      <c r="AC4889">
        <v>129</v>
      </c>
      <c r="AD4889">
        <v>918</v>
      </c>
    </row>
    <row r="4890" spans="1:30" x14ac:dyDescent="0.35">
      <c r="A4890" t="s">
        <v>739</v>
      </c>
      <c r="B4890" t="s">
        <v>9150</v>
      </c>
      <c r="C4890" t="s">
        <v>23970</v>
      </c>
      <c r="D4890">
        <v>100</v>
      </c>
      <c r="E4890" s="4">
        <v>23000</v>
      </c>
      <c r="F4890" s="4">
        <v>1227508</v>
      </c>
      <c r="G4890" s="3">
        <f>movie_metadata[[#This Row],[New_gross]]-movie_metadata[[#This Row],[New_budget]]</f>
        <v>1204508</v>
      </c>
      <c r="H4890" s="3" t="str">
        <f>IF(movie_metadata[[#This Row],[Profit/Loss_in money]]&gt;0,"Profit","Loss")</f>
        <v>Profit</v>
      </c>
      <c r="I4890" t="s">
        <v>26</v>
      </c>
      <c r="J4890" t="s">
        <v>27</v>
      </c>
      <c r="K4890" t="s">
        <v>2520</v>
      </c>
      <c r="L4890" s="1">
        <v>1991</v>
      </c>
      <c r="M4890" t="s">
        <v>572</v>
      </c>
      <c r="N4890">
        <v>7.1</v>
      </c>
      <c r="O4890">
        <v>1.37</v>
      </c>
      <c r="P4890">
        <v>2000</v>
      </c>
      <c r="Q4890">
        <v>61</v>
      </c>
      <c r="R4890">
        <v>0</v>
      </c>
      <c r="S4890">
        <v>0</v>
      </c>
      <c r="T4890" t="s">
        <v>9150</v>
      </c>
      <c r="U4890">
        <v>5</v>
      </c>
      <c r="V4890" t="s">
        <v>23971</v>
      </c>
      <c r="W4890">
        <v>15103</v>
      </c>
      <c r="X4890">
        <v>5</v>
      </c>
      <c r="Y4890" t="s">
        <v>23972</v>
      </c>
      <c r="Z4890">
        <v>0</v>
      </c>
      <c r="AA4890" t="s">
        <v>23973</v>
      </c>
      <c r="AB4890" t="s">
        <v>23974</v>
      </c>
      <c r="AC4890">
        <v>80</v>
      </c>
      <c r="AD4890">
        <v>0</v>
      </c>
    </row>
    <row r="4891" spans="1:30" x14ac:dyDescent="0.35">
      <c r="A4891" t="s">
        <v>23</v>
      </c>
      <c r="B4891" t="s">
        <v>23975</v>
      </c>
      <c r="C4891" t="s">
        <v>23976</v>
      </c>
      <c r="D4891">
        <v>90</v>
      </c>
      <c r="E4891" s="4">
        <v>25000</v>
      </c>
      <c r="F4891" s="4">
        <v>30689986</v>
      </c>
      <c r="G4891" s="3">
        <f>movie_metadata[[#This Row],[New_gross]]-movie_metadata[[#This Row],[New_budget]]</f>
        <v>30664986</v>
      </c>
      <c r="H4891" s="3" t="str">
        <f>IF(movie_metadata[[#This Row],[Profit/Loss_in money]]&gt;0,"Profit","Loss")</f>
        <v>Profit</v>
      </c>
      <c r="I4891" t="s">
        <v>26</v>
      </c>
      <c r="J4891" t="s">
        <v>27</v>
      </c>
      <c r="K4891" t="s">
        <v>2118</v>
      </c>
      <c r="L4891" s="1">
        <v>2015</v>
      </c>
      <c r="M4891" t="s">
        <v>60</v>
      </c>
      <c r="N4891">
        <v>4.8</v>
      </c>
      <c r="O4891">
        <v>2.35</v>
      </c>
      <c r="P4891">
        <v>33</v>
      </c>
      <c r="Q4891">
        <v>1</v>
      </c>
      <c r="R4891">
        <v>0</v>
      </c>
      <c r="S4891">
        <v>9</v>
      </c>
      <c r="T4891" t="s">
        <v>23977</v>
      </c>
      <c r="U4891">
        <v>313</v>
      </c>
      <c r="V4891" t="s">
        <v>23978</v>
      </c>
      <c r="W4891">
        <v>57</v>
      </c>
      <c r="X4891">
        <v>366</v>
      </c>
      <c r="Y4891" t="s">
        <v>23979</v>
      </c>
      <c r="Z4891">
        <v>2</v>
      </c>
      <c r="AA4891" t="s">
        <v>62</v>
      </c>
      <c r="AB4891" t="s">
        <v>23980</v>
      </c>
      <c r="AC4891">
        <v>2</v>
      </c>
      <c r="AD4891">
        <v>25</v>
      </c>
    </row>
    <row r="4892" spans="1:30" x14ac:dyDescent="0.35">
      <c r="A4892" t="s">
        <v>23</v>
      </c>
      <c r="B4892" t="s">
        <v>23900</v>
      </c>
      <c r="C4892" t="s">
        <v>23981</v>
      </c>
      <c r="D4892">
        <v>90</v>
      </c>
      <c r="E4892" s="4">
        <v>22000</v>
      </c>
      <c r="F4892" s="4">
        <v>15540818.818181818</v>
      </c>
      <c r="G4892" s="3">
        <f>movie_metadata[[#This Row],[New_gross]]-movie_metadata[[#This Row],[New_budget]]</f>
        <v>15518818.818181818</v>
      </c>
      <c r="H4892" s="3" t="str">
        <f>IF(movie_metadata[[#This Row],[Profit/Loss_in money]]&gt;0,"Profit","Loss")</f>
        <v>Profit</v>
      </c>
      <c r="I4892" t="s">
        <v>26</v>
      </c>
      <c r="J4892" t="s">
        <v>27</v>
      </c>
      <c r="K4892" t="s">
        <v>1674</v>
      </c>
      <c r="L4892" s="1">
        <v>2013</v>
      </c>
      <c r="M4892" t="s">
        <v>60</v>
      </c>
      <c r="N4892">
        <v>3.3</v>
      </c>
      <c r="O4892">
        <v>1.78</v>
      </c>
      <c r="P4892">
        <v>200</v>
      </c>
      <c r="Q4892">
        <v>1</v>
      </c>
      <c r="R4892">
        <v>138</v>
      </c>
      <c r="S4892">
        <v>138</v>
      </c>
      <c r="T4892" t="s">
        <v>23982</v>
      </c>
      <c r="U4892">
        <v>370</v>
      </c>
      <c r="V4892" t="s">
        <v>23983</v>
      </c>
      <c r="W4892">
        <v>114</v>
      </c>
      <c r="X4892">
        <v>841</v>
      </c>
      <c r="Y4892" t="s">
        <v>23900</v>
      </c>
      <c r="Z4892">
        <v>1</v>
      </c>
      <c r="AA4892" t="s">
        <v>23984</v>
      </c>
      <c r="AB4892" t="s">
        <v>23985</v>
      </c>
      <c r="AC4892">
        <v>3</v>
      </c>
      <c r="AD4892">
        <v>184</v>
      </c>
    </row>
    <row r="4893" spans="1:30" x14ac:dyDescent="0.35">
      <c r="A4893" t="s">
        <v>23</v>
      </c>
      <c r="B4893" t="s">
        <v>18245</v>
      </c>
      <c r="C4893" t="s">
        <v>23986</v>
      </c>
      <c r="D4893">
        <v>120</v>
      </c>
      <c r="E4893" s="4">
        <v>20000</v>
      </c>
      <c r="F4893" s="4">
        <v>47985218.06122449</v>
      </c>
      <c r="G4893" s="3">
        <f>movie_metadata[[#This Row],[New_gross]]-movie_metadata[[#This Row],[New_budget]]</f>
        <v>47965218.06122449</v>
      </c>
      <c r="H4893" s="3" t="str">
        <f>IF(movie_metadata[[#This Row],[Profit/Loss_in money]]&gt;0,"Profit","Loss")</f>
        <v>Profit</v>
      </c>
      <c r="I4893" t="s">
        <v>26</v>
      </c>
      <c r="J4893" t="s">
        <v>27</v>
      </c>
      <c r="K4893" t="s">
        <v>3402</v>
      </c>
      <c r="L4893" s="1">
        <v>2003</v>
      </c>
      <c r="M4893" t="s">
        <v>60</v>
      </c>
      <c r="N4893">
        <v>6.9</v>
      </c>
      <c r="O4893">
        <v>1.85</v>
      </c>
      <c r="P4893">
        <v>725</v>
      </c>
      <c r="Q4893">
        <v>5</v>
      </c>
      <c r="R4893">
        <v>589</v>
      </c>
      <c r="S4893">
        <v>4</v>
      </c>
      <c r="T4893" t="s">
        <v>23987</v>
      </c>
      <c r="U4893">
        <v>51</v>
      </c>
      <c r="V4893" t="s">
        <v>23653</v>
      </c>
      <c r="W4893">
        <v>2986</v>
      </c>
      <c r="X4893">
        <v>108</v>
      </c>
      <c r="Y4893" t="s">
        <v>23988</v>
      </c>
      <c r="Z4893">
        <v>1</v>
      </c>
      <c r="AA4893" t="s">
        <v>23989</v>
      </c>
      <c r="AB4893" t="s">
        <v>23990</v>
      </c>
      <c r="AC4893">
        <v>49</v>
      </c>
      <c r="AD4893">
        <v>49</v>
      </c>
    </row>
    <row r="4894" spans="1:30" x14ac:dyDescent="0.35">
      <c r="A4894" t="s">
        <v>23</v>
      </c>
      <c r="B4894" t="s">
        <v>23991</v>
      </c>
      <c r="C4894" t="s">
        <v>23992</v>
      </c>
      <c r="D4894">
        <v>91</v>
      </c>
      <c r="E4894" s="4">
        <v>35363302.854166664</v>
      </c>
      <c r="F4894" s="4">
        <v>40193383.166666664</v>
      </c>
      <c r="G4894" s="3">
        <f>movie_metadata[[#This Row],[New_gross]]-movie_metadata[[#This Row],[New_budget]]</f>
        <v>4830080.3125</v>
      </c>
      <c r="H4894" s="3" t="str">
        <f>IF(movie_metadata[[#This Row],[Profit/Loss_in money]]&gt;0,"Profit","Loss")</f>
        <v>Profit</v>
      </c>
      <c r="I4894" t="s">
        <v>26</v>
      </c>
      <c r="J4894" t="s">
        <v>27</v>
      </c>
      <c r="K4894" t="s">
        <v>3022</v>
      </c>
      <c r="L4894" s="1">
        <v>2015</v>
      </c>
      <c r="M4894" t="s">
        <v>572</v>
      </c>
      <c r="N4894">
        <v>4.5999999999999996</v>
      </c>
      <c r="O4894">
        <v>1.85</v>
      </c>
      <c r="P4894">
        <v>0</v>
      </c>
      <c r="Q4894">
        <v>43</v>
      </c>
      <c r="R4894">
        <v>158</v>
      </c>
      <c r="S4894">
        <v>265</v>
      </c>
      <c r="T4894" t="s">
        <v>5364</v>
      </c>
      <c r="U4894">
        <v>630</v>
      </c>
      <c r="V4894" t="s">
        <v>23993</v>
      </c>
      <c r="W4894">
        <v>3836</v>
      </c>
      <c r="X4894">
        <v>2679</v>
      </c>
      <c r="Y4894" t="s">
        <v>23994</v>
      </c>
      <c r="Z4894">
        <v>0</v>
      </c>
      <c r="AA4894" t="s">
        <v>23995</v>
      </c>
      <c r="AB4894" t="s">
        <v>23996</v>
      </c>
      <c r="AC4894">
        <v>33</v>
      </c>
      <c r="AD4894">
        <v>512</v>
      </c>
    </row>
    <row r="4895" spans="1:30" x14ac:dyDescent="0.35">
      <c r="A4895" t="s">
        <v>60</v>
      </c>
      <c r="B4895" t="s">
        <v>23997</v>
      </c>
      <c r="C4895" t="s">
        <v>23998</v>
      </c>
      <c r="D4895">
        <v>143</v>
      </c>
      <c r="E4895" s="4">
        <v>17350</v>
      </c>
      <c r="F4895" s="4">
        <v>9455254</v>
      </c>
      <c r="G4895" s="3">
        <f>movie_metadata[[#This Row],[New_gross]]-movie_metadata[[#This Row],[New_budget]]</f>
        <v>9437904</v>
      </c>
      <c r="H4895" s="3" t="str">
        <f>IF(movie_metadata[[#This Row],[Profit/Loss_in money]]&gt;0,"Profit","Loss")</f>
        <v>Profit</v>
      </c>
      <c r="I4895" t="s">
        <v>26</v>
      </c>
      <c r="J4895" t="s">
        <v>27</v>
      </c>
      <c r="K4895" t="s">
        <v>4375</v>
      </c>
      <c r="L4895" s="1">
        <v>2011</v>
      </c>
      <c r="M4895" t="s">
        <v>60</v>
      </c>
      <c r="N4895">
        <v>3</v>
      </c>
      <c r="O4895">
        <v>2.35</v>
      </c>
      <c r="P4895">
        <v>33</v>
      </c>
      <c r="Q4895">
        <v>1</v>
      </c>
      <c r="R4895">
        <v>8</v>
      </c>
      <c r="S4895">
        <v>8</v>
      </c>
      <c r="T4895" t="s">
        <v>23999</v>
      </c>
      <c r="U4895">
        <v>720</v>
      </c>
      <c r="V4895" t="s">
        <v>24000</v>
      </c>
      <c r="W4895">
        <v>125</v>
      </c>
      <c r="X4895">
        <v>770</v>
      </c>
      <c r="Y4895" t="s">
        <v>23997</v>
      </c>
      <c r="Z4895">
        <v>0</v>
      </c>
      <c r="AA4895" t="s">
        <v>24001</v>
      </c>
      <c r="AB4895" t="s">
        <v>24002</v>
      </c>
      <c r="AC4895">
        <v>8</v>
      </c>
      <c r="AD4895">
        <v>19</v>
      </c>
    </row>
    <row r="4896" spans="1:30" x14ac:dyDescent="0.35">
      <c r="A4896" t="s">
        <v>23</v>
      </c>
      <c r="B4896" t="s">
        <v>15156</v>
      </c>
      <c r="C4896" t="s">
        <v>24003</v>
      </c>
      <c r="D4896">
        <v>85</v>
      </c>
      <c r="E4896" s="4">
        <v>15000</v>
      </c>
      <c r="F4896" s="4">
        <v>192467</v>
      </c>
      <c r="G4896" s="3">
        <f>movie_metadata[[#This Row],[New_gross]]-movie_metadata[[#This Row],[New_budget]]</f>
        <v>177467</v>
      </c>
      <c r="H4896" s="3" t="str">
        <f>IF(movie_metadata[[#This Row],[Profit/Loss_in money]]&gt;0,"Profit","Loss")</f>
        <v>Profit</v>
      </c>
      <c r="I4896" t="s">
        <v>26</v>
      </c>
      <c r="J4896" t="s">
        <v>27</v>
      </c>
      <c r="K4896" t="s">
        <v>1407</v>
      </c>
      <c r="L4896" s="1">
        <v>2005</v>
      </c>
      <c r="M4896" t="s">
        <v>572</v>
      </c>
      <c r="N4896">
        <v>6.6</v>
      </c>
      <c r="O4896">
        <v>2.35</v>
      </c>
      <c r="P4896">
        <v>297</v>
      </c>
      <c r="Q4896">
        <v>51</v>
      </c>
      <c r="R4896">
        <v>157</v>
      </c>
      <c r="S4896">
        <v>10</v>
      </c>
      <c r="T4896" t="s">
        <v>16622</v>
      </c>
      <c r="U4896">
        <v>830</v>
      </c>
      <c r="V4896" t="s">
        <v>10680</v>
      </c>
      <c r="W4896">
        <v>4067</v>
      </c>
      <c r="X4896">
        <v>1064</v>
      </c>
      <c r="Y4896" t="s">
        <v>24004</v>
      </c>
      <c r="Z4896">
        <v>0</v>
      </c>
      <c r="AA4896" t="s">
        <v>24005</v>
      </c>
      <c r="AB4896" t="s">
        <v>24006</v>
      </c>
      <c r="AC4896">
        <v>71</v>
      </c>
      <c r="AD4896">
        <v>224</v>
      </c>
    </row>
    <row r="4897" spans="1:30" x14ac:dyDescent="0.35">
      <c r="A4897" t="s">
        <v>739</v>
      </c>
      <c r="B4897" t="s">
        <v>24007</v>
      </c>
      <c r="C4897" t="s">
        <v>24008</v>
      </c>
      <c r="D4897">
        <v>60</v>
      </c>
      <c r="E4897" s="4">
        <v>15000</v>
      </c>
      <c r="F4897" s="4">
        <v>40504450.288288288</v>
      </c>
      <c r="G4897" s="3">
        <f>movie_metadata[[#This Row],[New_gross]]-movie_metadata[[#This Row],[New_budget]]</f>
        <v>40489450.288288288</v>
      </c>
      <c r="H4897" s="3" t="str">
        <f>IF(movie_metadata[[#This Row],[Profit/Loss_in money]]&gt;0,"Profit","Loss")</f>
        <v>Profit</v>
      </c>
      <c r="I4897" t="s">
        <v>24009</v>
      </c>
      <c r="J4897" t="s">
        <v>24010</v>
      </c>
      <c r="K4897" t="s">
        <v>3402</v>
      </c>
      <c r="L4897" s="1">
        <v>2014</v>
      </c>
      <c r="M4897" t="s">
        <v>60</v>
      </c>
      <c r="N4897">
        <v>7.4</v>
      </c>
      <c r="O4897">
        <v>2.35</v>
      </c>
      <c r="P4897">
        <v>45</v>
      </c>
      <c r="Q4897">
        <v>6</v>
      </c>
      <c r="R4897">
        <v>0</v>
      </c>
      <c r="S4897">
        <v>4</v>
      </c>
      <c r="T4897" t="s">
        <v>24011</v>
      </c>
      <c r="U4897">
        <v>147</v>
      </c>
      <c r="V4897" t="s">
        <v>24012</v>
      </c>
      <c r="W4897">
        <v>70</v>
      </c>
      <c r="X4897">
        <v>170</v>
      </c>
      <c r="Y4897" t="s">
        <v>24013</v>
      </c>
      <c r="Z4897">
        <v>0</v>
      </c>
      <c r="AA4897" t="s">
        <v>62</v>
      </c>
      <c r="AB4897" t="s">
        <v>24014</v>
      </c>
      <c r="AC4897">
        <v>1</v>
      </c>
      <c r="AD4897">
        <v>19</v>
      </c>
    </row>
    <row r="4898" spans="1:30" x14ac:dyDescent="0.35">
      <c r="A4898" t="s">
        <v>23</v>
      </c>
      <c r="B4898" t="s">
        <v>24015</v>
      </c>
      <c r="C4898" t="s">
        <v>24016</v>
      </c>
      <c r="D4898">
        <v>88</v>
      </c>
      <c r="E4898" s="4">
        <v>15000</v>
      </c>
      <c r="F4898" s="4">
        <v>76382</v>
      </c>
      <c r="G4898" s="3">
        <f>movie_metadata[[#This Row],[New_gross]]-movie_metadata[[#This Row],[New_budget]]</f>
        <v>61382</v>
      </c>
      <c r="H4898" s="3" t="str">
        <f>IF(movie_metadata[[#This Row],[Profit/Loss_in money]]&gt;0,"Profit","Loss")</f>
        <v>Profit</v>
      </c>
      <c r="I4898" t="s">
        <v>26</v>
      </c>
      <c r="J4898" t="s">
        <v>27</v>
      </c>
      <c r="K4898" t="s">
        <v>19686</v>
      </c>
      <c r="L4898" s="1">
        <v>2009</v>
      </c>
      <c r="M4898" t="s">
        <v>60</v>
      </c>
      <c r="N4898">
        <v>6.2</v>
      </c>
      <c r="O4898">
        <v>2.35</v>
      </c>
      <c r="P4898">
        <v>324</v>
      </c>
      <c r="Q4898">
        <v>22</v>
      </c>
      <c r="R4898">
        <v>38</v>
      </c>
      <c r="S4898">
        <v>211</v>
      </c>
      <c r="T4898" t="s">
        <v>5703</v>
      </c>
      <c r="U4898">
        <v>331</v>
      </c>
      <c r="V4898" t="s">
        <v>24017</v>
      </c>
      <c r="W4898">
        <v>1194</v>
      </c>
      <c r="X4898">
        <v>1546</v>
      </c>
      <c r="Y4898" t="s">
        <v>6476</v>
      </c>
      <c r="Z4898">
        <v>2</v>
      </c>
      <c r="AA4898" t="s">
        <v>62</v>
      </c>
      <c r="AB4898" t="s">
        <v>24018</v>
      </c>
      <c r="AC4898">
        <v>8</v>
      </c>
      <c r="AD4898">
        <v>212</v>
      </c>
    </row>
    <row r="4899" spans="1:30" x14ac:dyDescent="0.35">
      <c r="A4899" t="s">
        <v>23</v>
      </c>
      <c r="B4899" t="s">
        <v>24019</v>
      </c>
      <c r="C4899" t="s">
        <v>24020</v>
      </c>
      <c r="D4899">
        <v>78</v>
      </c>
      <c r="E4899" s="4">
        <v>20000</v>
      </c>
      <c r="F4899" s="4">
        <v>16472998</v>
      </c>
      <c r="G4899" s="3">
        <f>movie_metadata[[#This Row],[New_gross]]-movie_metadata[[#This Row],[New_budget]]</f>
        <v>16452998</v>
      </c>
      <c r="H4899" s="3" t="str">
        <f>IF(movie_metadata[[#This Row],[Profit/Loss_in money]]&gt;0,"Profit","Loss")</f>
        <v>Profit</v>
      </c>
      <c r="I4899" t="s">
        <v>26</v>
      </c>
      <c r="J4899" t="s">
        <v>27</v>
      </c>
      <c r="K4899" t="s">
        <v>2946</v>
      </c>
      <c r="L4899" s="1">
        <v>2011</v>
      </c>
      <c r="M4899" t="s">
        <v>5598</v>
      </c>
      <c r="N4899">
        <v>4</v>
      </c>
      <c r="O4899">
        <v>2.35</v>
      </c>
      <c r="P4899">
        <v>835</v>
      </c>
      <c r="Q4899">
        <v>42</v>
      </c>
      <c r="R4899">
        <v>91</v>
      </c>
      <c r="S4899">
        <v>86</v>
      </c>
      <c r="T4899" t="s">
        <v>24019</v>
      </c>
      <c r="U4899">
        <v>407</v>
      </c>
      <c r="V4899" t="s">
        <v>23782</v>
      </c>
      <c r="W4899">
        <v>1771</v>
      </c>
      <c r="X4899">
        <v>674</v>
      </c>
      <c r="Y4899" t="s">
        <v>24021</v>
      </c>
      <c r="Z4899">
        <v>0</v>
      </c>
      <c r="AA4899" t="s">
        <v>24022</v>
      </c>
      <c r="AB4899" t="s">
        <v>24023</v>
      </c>
      <c r="AC4899">
        <v>35</v>
      </c>
      <c r="AD4899">
        <v>91</v>
      </c>
    </row>
    <row r="4900" spans="1:30" x14ac:dyDescent="0.35">
      <c r="A4900" t="s">
        <v>23</v>
      </c>
      <c r="B4900" t="s">
        <v>13778</v>
      </c>
      <c r="C4900" t="s">
        <v>24024</v>
      </c>
      <c r="D4900">
        <v>108</v>
      </c>
      <c r="E4900" s="4">
        <v>10000</v>
      </c>
      <c r="F4900" s="4">
        <v>180483</v>
      </c>
      <c r="G4900" s="3">
        <f>movie_metadata[[#This Row],[New_gross]]-movie_metadata[[#This Row],[New_budget]]</f>
        <v>170483</v>
      </c>
      <c r="H4900" s="3" t="str">
        <f>IF(movie_metadata[[#This Row],[Profit/Loss_in money]]&gt;0,"Profit","Loss")</f>
        <v>Profit</v>
      </c>
      <c r="I4900" t="s">
        <v>26</v>
      </c>
      <c r="J4900" t="s">
        <v>27</v>
      </c>
      <c r="K4900" t="s">
        <v>24025</v>
      </c>
      <c r="L4900" s="1">
        <v>1972</v>
      </c>
      <c r="M4900" t="s">
        <v>6708</v>
      </c>
      <c r="N4900">
        <v>6.1</v>
      </c>
      <c r="O4900">
        <v>1.37</v>
      </c>
      <c r="P4900">
        <v>0</v>
      </c>
      <c r="Q4900">
        <v>73</v>
      </c>
      <c r="R4900">
        <v>0</v>
      </c>
      <c r="S4900">
        <v>105</v>
      </c>
      <c r="T4900" t="s">
        <v>24026</v>
      </c>
      <c r="U4900">
        <v>462</v>
      </c>
      <c r="V4900" t="s">
        <v>24027</v>
      </c>
      <c r="W4900">
        <v>16792</v>
      </c>
      <c r="X4900">
        <v>760</v>
      </c>
      <c r="Y4900" t="s">
        <v>24028</v>
      </c>
      <c r="Z4900">
        <v>2</v>
      </c>
      <c r="AA4900" t="s">
        <v>24029</v>
      </c>
      <c r="AB4900" t="s">
        <v>24030</v>
      </c>
      <c r="AC4900">
        <v>183</v>
      </c>
      <c r="AD4900">
        <v>143</v>
      </c>
    </row>
    <row r="4901" spans="1:30" x14ac:dyDescent="0.35">
      <c r="A4901" t="s">
        <v>23</v>
      </c>
      <c r="B4901" t="s">
        <v>13812</v>
      </c>
      <c r="C4901" t="s">
        <v>24031</v>
      </c>
      <c r="D4901">
        <v>110</v>
      </c>
      <c r="E4901" s="4">
        <v>4500</v>
      </c>
      <c r="F4901" s="4">
        <v>136007</v>
      </c>
      <c r="G4901" s="3">
        <f>movie_metadata[[#This Row],[New_gross]]-movie_metadata[[#This Row],[New_budget]]</f>
        <v>131507</v>
      </c>
      <c r="H4901" s="3" t="str">
        <f>IF(movie_metadata[[#This Row],[Profit/Loss_in money]]&gt;0,"Profit","Loss")</f>
        <v>Profit</v>
      </c>
      <c r="I4901" t="s">
        <v>1451</v>
      </c>
      <c r="J4901" t="s">
        <v>1452</v>
      </c>
      <c r="K4901" t="s">
        <v>7826</v>
      </c>
      <c r="L4901" s="1">
        <v>2004</v>
      </c>
      <c r="M4901" t="s">
        <v>572</v>
      </c>
      <c r="N4901">
        <v>6.9</v>
      </c>
      <c r="O4901">
        <v>2.35</v>
      </c>
      <c r="P4901">
        <v>171</v>
      </c>
      <c r="Q4901">
        <v>81</v>
      </c>
      <c r="R4901">
        <v>107</v>
      </c>
      <c r="S4901">
        <v>45</v>
      </c>
      <c r="T4901" t="s">
        <v>24032</v>
      </c>
      <c r="U4901">
        <v>576</v>
      </c>
      <c r="V4901" t="s">
        <v>6157</v>
      </c>
      <c r="W4901">
        <v>3924</v>
      </c>
      <c r="X4901">
        <v>776</v>
      </c>
      <c r="Y4901" t="s">
        <v>9968</v>
      </c>
      <c r="Z4901">
        <v>1</v>
      </c>
      <c r="AA4901" t="s">
        <v>24033</v>
      </c>
      <c r="AB4901" t="s">
        <v>24034</v>
      </c>
      <c r="AC4901">
        <v>39</v>
      </c>
      <c r="AD4901">
        <v>133</v>
      </c>
    </row>
    <row r="4902" spans="1:30" x14ac:dyDescent="0.35">
      <c r="A4902" t="s">
        <v>23</v>
      </c>
      <c r="B4902" t="s">
        <v>24035</v>
      </c>
      <c r="C4902" t="s">
        <v>24036</v>
      </c>
      <c r="D4902">
        <v>90</v>
      </c>
      <c r="E4902" s="4">
        <v>10000</v>
      </c>
      <c r="F4902" s="4">
        <v>673780</v>
      </c>
      <c r="G4902" s="3">
        <f>movie_metadata[[#This Row],[New_gross]]-movie_metadata[[#This Row],[New_budget]]</f>
        <v>663780</v>
      </c>
      <c r="H4902" s="3" t="str">
        <f>IF(movie_metadata[[#This Row],[Profit/Loss_in money]]&gt;0,"Profit","Loss")</f>
        <v>Profit</v>
      </c>
      <c r="I4902" t="s">
        <v>22042</v>
      </c>
      <c r="J4902" t="s">
        <v>13530</v>
      </c>
      <c r="K4902" t="s">
        <v>3402</v>
      </c>
      <c r="L4902" s="1">
        <v>2000</v>
      </c>
      <c r="M4902" t="s">
        <v>4815</v>
      </c>
      <c r="N4902">
        <v>7.5</v>
      </c>
      <c r="O4902">
        <v>1.85</v>
      </c>
      <c r="P4902">
        <v>697</v>
      </c>
      <c r="Q4902">
        <v>64</v>
      </c>
      <c r="R4902">
        <v>397</v>
      </c>
      <c r="S4902">
        <v>0</v>
      </c>
      <c r="T4902" t="s">
        <v>24037</v>
      </c>
      <c r="U4902">
        <v>5</v>
      </c>
      <c r="V4902" t="s">
        <v>24038</v>
      </c>
      <c r="W4902">
        <v>4555</v>
      </c>
      <c r="X4902">
        <v>5</v>
      </c>
      <c r="Y4902" t="s">
        <v>24039</v>
      </c>
      <c r="Z4902">
        <v>0</v>
      </c>
      <c r="AA4902" t="s">
        <v>24040</v>
      </c>
      <c r="AB4902" t="s">
        <v>24041</v>
      </c>
      <c r="AC4902">
        <v>26</v>
      </c>
      <c r="AD4902">
        <v>0</v>
      </c>
    </row>
    <row r="4903" spans="1:30" x14ac:dyDescent="0.35">
      <c r="A4903" t="s">
        <v>739</v>
      </c>
      <c r="B4903" t="s">
        <v>24042</v>
      </c>
      <c r="C4903" t="s">
        <v>24043</v>
      </c>
      <c r="D4903">
        <v>83</v>
      </c>
      <c r="E4903" s="4">
        <v>10000</v>
      </c>
      <c r="F4903" s="4">
        <v>49321125.367567569</v>
      </c>
      <c r="G4903" s="3">
        <f>movie_metadata[[#This Row],[New_gross]]-movie_metadata[[#This Row],[New_budget]]</f>
        <v>49311125.367567569</v>
      </c>
      <c r="H4903" s="3" t="str">
        <f>IF(movie_metadata[[#This Row],[Profit/Loss_in money]]&gt;0,"Profit","Loss")</f>
        <v>Profit</v>
      </c>
      <c r="I4903" t="s">
        <v>26</v>
      </c>
      <c r="J4903" t="s">
        <v>7972</v>
      </c>
      <c r="K4903" t="s">
        <v>6392</v>
      </c>
      <c r="L4903" s="1">
        <v>2007</v>
      </c>
      <c r="M4903" t="s">
        <v>60</v>
      </c>
      <c r="N4903">
        <v>6.7</v>
      </c>
      <c r="O4903">
        <v>1.33</v>
      </c>
      <c r="P4903">
        <v>105</v>
      </c>
      <c r="Q4903">
        <v>12</v>
      </c>
      <c r="R4903">
        <v>18</v>
      </c>
      <c r="S4903">
        <v>0</v>
      </c>
      <c r="T4903" t="s">
        <v>24044</v>
      </c>
      <c r="U4903">
        <v>10</v>
      </c>
      <c r="V4903" t="s">
        <v>24045</v>
      </c>
      <c r="W4903">
        <v>57</v>
      </c>
      <c r="X4903">
        <v>15</v>
      </c>
      <c r="Y4903" t="s">
        <v>24046</v>
      </c>
      <c r="Z4903">
        <v>0</v>
      </c>
      <c r="AA4903" t="s">
        <v>62</v>
      </c>
      <c r="AB4903" t="s">
        <v>24047</v>
      </c>
      <c r="AC4903">
        <v>1</v>
      </c>
      <c r="AD4903">
        <v>5</v>
      </c>
    </row>
    <row r="4904" spans="1:30" x14ac:dyDescent="0.35">
      <c r="A4904" t="s">
        <v>23</v>
      </c>
      <c r="B4904" t="s">
        <v>24048</v>
      </c>
      <c r="C4904" t="s">
        <v>24049</v>
      </c>
      <c r="D4904">
        <v>111</v>
      </c>
      <c r="E4904" s="4">
        <v>1000000</v>
      </c>
      <c r="F4904" s="4">
        <v>94596</v>
      </c>
      <c r="G4904" s="3">
        <f>movie_metadata[[#This Row],[New_gross]]-movie_metadata[[#This Row],[New_budget]]</f>
        <v>-905404</v>
      </c>
      <c r="H4904" s="3" t="str">
        <f>IF(movie_metadata[[#This Row],[Profit/Loss_in money]]&gt;0,"Profit","Loss")</f>
        <v>Loss</v>
      </c>
      <c r="I4904" t="s">
        <v>662</v>
      </c>
      <c r="J4904" t="s">
        <v>663</v>
      </c>
      <c r="K4904" t="s">
        <v>4823</v>
      </c>
      <c r="L4904" s="1">
        <v>1997</v>
      </c>
      <c r="M4904" t="s">
        <v>60</v>
      </c>
      <c r="N4904">
        <v>7.4</v>
      </c>
      <c r="O4904">
        <v>1.85</v>
      </c>
      <c r="P4904">
        <v>817</v>
      </c>
      <c r="Q4904">
        <v>78</v>
      </c>
      <c r="R4904">
        <v>62</v>
      </c>
      <c r="S4904">
        <v>6</v>
      </c>
      <c r="T4904" t="s">
        <v>24050</v>
      </c>
      <c r="U4904">
        <v>89</v>
      </c>
      <c r="V4904" t="s">
        <v>24051</v>
      </c>
      <c r="W4904">
        <v>6318</v>
      </c>
      <c r="X4904">
        <v>115</v>
      </c>
      <c r="Y4904" t="s">
        <v>24052</v>
      </c>
      <c r="Z4904">
        <v>0</v>
      </c>
      <c r="AA4904" t="s">
        <v>24053</v>
      </c>
      <c r="AB4904" t="s">
        <v>24054</v>
      </c>
      <c r="AC4904">
        <v>50</v>
      </c>
      <c r="AD4904">
        <v>13</v>
      </c>
    </row>
    <row r="4905" spans="1:30" x14ac:dyDescent="0.35">
      <c r="A4905" t="s">
        <v>23</v>
      </c>
      <c r="B4905" t="s">
        <v>24055</v>
      </c>
      <c r="C4905" t="s">
        <v>24056</v>
      </c>
      <c r="D4905">
        <v>84</v>
      </c>
      <c r="E4905" s="4">
        <v>46894594.163157895</v>
      </c>
      <c r="F4905" s="4">
        <v>47871522.055172414</v>
      </c>
      <c r="G4905" s="3">
        <f>movie_metadata[[#This Row],[New_gross]]-movie_metadata[[#This Row],[New_budget]]</f>
        <v>976927.89201451838</v>
      </c>
      <c r="H4905" s="3" t="str">
        <f>IF(movie_metadata[[#This Row],[Profit/Loss_in money]]&gt;0,"Profit","Loss")</f>
        <v>Profit</v>
      </c>
      <c r="I4905" t="s">
        <v>26</v>
      </c>
      <c r="J4905" t="s">
        <v>27</v>
      </c>
      <c r="K4905" t="s">
        <v>3402</v>
      </c>
      <c r="L4905" s="1">
        <v>2004</v>
      </c>
      <c r="M4905" t="s">
        <v>60</v>
      </c>
      <c r="N4905">
        <v>6.1</v>
      </c>
      <c r="O4905">
        <v>2.35</v>
      </c>
      <c r="P4905">
        <v>22</v>
      </c>
      <c r="Q4905">
        <v>1</v>
      </c>
      <c r="R4905">
        <v>5</v>
      </c>
      <c r="S4905">
        <v>12</v>
      </c>
      <c r="T4905" t="s">
        <v>24057</v>
      </c>
      <c r="U4905">
        <v>21</v>
      </c>
      <c r="V4905" t="s">
        <v>24058</v>
      </c>
      <c r="W4905">
        <v>156</v>
      </c>
      <c r="X4905">
        <v>62</v>
      </c>
      <c r="Y4905" t="s">
        <v>24059</v>
      </c>
      <c r="Z4905">
        <v>2</v>
      </c>
      <c r="AA4905" t="s">
        <v>24060</v>
      </c>
      <c r="AB4905" t="s">
        <v>24061</v>
      </c>
      <c r="AC4905">
        <v>3</v>
      </c>
      <c r="AD4905">
        <v>20</v>
      </c>
    </row>
    <row r="4906" spans="1:30" x14ac:dyDescent="0.35">
      <c r="A4906" t="s">
        <v>23</v>
      </c>
      <c r="B4906" t="s">
        <v>24062</v>
      </c>
      <c r="C4906" t="s">
        <v>24063</v>
      </c>
      <c r="D4906">
        <v>82</v>
      </c>
      <c r="E4906" s="4">
        <v>200000</v>
      </c>
      <c r="F4906" s="4">
        <v>34288338.670731708</v>
      </c>
      <c r="G4906" s="3">
        <f>movie_metadata[[#This Row],[New_gross]]-movie_metadata[[#This Row],[New_budget]]</f>
        <v>34088338.670731708</v>
      </c>
      <c r="H4906" s="3" t="str">
        <f>IF(movie_metadata[[#This Row],[Profit/Loss_in money]]&gt;0,"Profit","Loss")</f>
        <v>Profit</v>
      </c>
      <c r="I4906" t="s">
        <v>26</v>
      </c>
      <c r="J4906" t="s">
        <v>27</v>
      </c>
      <c r="K4906" t="s">
        <v>12825</v>
      </c>
      <c r="L4906" s="1">
        <v>2012</v>
      </c>
      <c r="M4906" t="s">
        <v>60</v>
      </c>
      <c r="N4906">
        <v>5.4</v>
      </c>
      <c r="O4906">
        <v>16</v>
      </c>
      <c r="P4906">
        <v>424</v>
      </c>
      <c r="Q4906">
        <v>13</v>
      </c>
      <c r="R4906">
        <v>120</v>
      </c>
      <c r="S4906">
        <v>84</v>
      </c>
      <c r="T4906" t="s">
        <v>24064</v>
      </c>
      <c r="U4906">
        <v>785</v>
      </c>
      <c r="V4906" t="s">
        <v>24065</v>
      </c>
      <c r="W4906">
        <v>133</v>
      </c>
      <c r="X4906">
        <v>1111</v>
      </c>
      <c r="Y4906" t="s">
        <v>24066</v>
      </c>
      <c r="AA4906" t="s">
        <v>24067</v>
      </c>
      <c r="AB4906" t="s">
        <v>24068</v>
      </c>
      <c r="AC4906">
        <v>8</v>
      </c>
      <c r="AD4906">
        <v>98</v>
      </c>
    </row>
    <row r="4907" spans="1:30" x14ac:dyDescent="0.35">
      <c r="A4907" t="s">
        <v>23</v>
      </c>
      <c r="B4907" t="s">
        <v>24069</v>
      </c>
      <c r="C4907" t="s">
        <v>24070</v>
      </c>
      <c r="D4907">
        <v>98</v>
      </c>
      <c r="E4907" s="4">
        <v>32775000</v>
      </c>
      <c r="F4907" s="4">
        <v>50901481.036144577</v>
      </c>
      <c r="G4907" s="3">
        <f>movie_metadata[[#This Row],[New_gross]]-movie_metadata[[#This Row],[New_budget]]</f>
        <v>18126481.036144577</v>
      </c>
      <c r="H4907" s="3" t="str">
        <f>IF(movie_metadata[[#This Row],[Profit/Loss_in money]]&gt;0,"Profit","Loss")</f>
        <v>Profit</v>
      </c>
      <c r="I4907" t="s">
        <v>26</v>
      </c>
      <c r="J4907" t="s">
        <v>27</v>
      </c>
      <c r="K4907" t="s">
        <v>1928</v>
      </c>
      <c r="L4907" s="1">
        <v>1995</v>
      </c>
      <c r="M4907" t="s">
        <v>60</v>
      </c>
      <c r="N4907">
        <v>6.4</v>
      </c>
      <c r="O4907">
        <v>2.35</v>
      </c>
      <c r="P4907">
        <v>20</v>
      </c>
      <c r="Q4907">
        <v>10</v>
      </c>
      <c r="R4907">
        <v>3</v>
      </c>
      <c r="S4907">
        <v>152</v>
      </c>
      <c r="T4907" t="s">
        <v>23752</v>
      </c>
      <c r="U4907">
        <v>789</v>
      </c>
      <c r="V4907" t="s">
        <v>4148</v>
      </c>
      <c r="W4907">
        <v>438</v>
      </c>
      <c r="X4907">
        <v>1186</v>
      </c>
      <c r="Y4907" t="s">
        <v>24071</v>
      </c>
      <c r="Z4907">
        <v>1</v>
      </c>
      <c r="AA4907" t="s">
        <v>24072</v>
      </c>
      <c r="AB4907" t="s">
        <v>24073</v>
      </c>
      <c r="AC4907">
        <v>14</v>
      </c>
      <c r="AD4907">
        <v>194</v>
      </c>
    </row>
    <row r="4908" spans="1:30" x14ac:dyDescent="0.35">
      <c r="A4908" t="s">
        <v>23</v>
      </c>
      <c r="B4908" t="s">
        <v>24074</v>
      </c>
      <c r="C4908" t="s">
        <v>24075</v>
      </c>
      <c r="D4908">
        <v>77</v>
      </c>
      <c r="E4908" s="4">
        <v>7000</v>
      </c>
      <c r="F4908" s="4">
        <v>424760</v>
      </c>
      <c r="G4908" s="3">
        <f>movie_metadata[[#This Row],[New_gross]]-movie_metadata[[#This Row],[New_budget]]</f>
        <v>417760</v>
      </c>
      <c r="H4908" s="3" t="str">
        <f>IF(movie_metadata[[#This Row],[Profit/Loss_in money]]&gt;0,"Profit","Loss")</f>
        <v>Profit</v>
      </c>
      <c r="I4908" t="s">
        <v>26</v>
      </c>
      <c r="J4908" t="s">
        <v>27</v>
      </c>
      <c r="K4908" t="s">
        <v>2676</v>
      </c>
      <c r="L4908" s="1">
        <v>2004</v>
      </c>
      <c r="M4908" t="s">
        <v>29</v>
      </c>
      <c r="N4908">
        <v>7</v>
      </c>
      <c r="O4908">
        <v>1.85</v>
      </c>
      <c r="P4908">
        <v>19000</v>
      </c>
      <c r="Q4908">
        <v>143</v>
      </c>
      <c r="R4908">
        <v>291</v>
      </c>
      <c r="S4908">
        <v>8</v>
      </c>
      <c r="T4908" t="s">
        <v>24076</v>
      </c>
      <c r="U4908">
        <v>291</v>
      </c>
      <c r="V4908" t="s">
        <v>24074</v>
      </c>
      <c r="W4908">
        <v>72639</v>
      </c>
      <c r="X4908">
        <v>368</v>
      </c>
      <c r="Y4908" t="s">
        <v>24077</v>
      </c>
      <c r="Z4908">
        <v>0</v>
      </c>
      <c r="AA4908" t="s">
        <v>24078</v>
      </c>
      <c r="AB4908" t="s">
        <v>24079</v>
      </c>
      <c r="AC4908">
        <v>371</v>
      </c>
      <c r="AD4908">
        <v>45</v>
      </c>
    </row>
    <row r="4909" spans="1:30" x14ac:dyDescent="0.35">
      <c r="A4909" t="s">
        <v>23</v>
      </c>
      <c r="B4909" t="s">
        <v>24080</v>
      </c>
      <c r="C4909" t="s">
        <v>24081</v>
      </c>
      <c r="D4909">
        <v>80</v>
      </c>
      <c r="E4909" s="4">
        <v>7000</v>
      </c>
      <c r="F4909" s="4">
        <v>70071</v>
      </c>
      <c r="G4909" s="3">
        <f>movie_metadata[[#This Row],[New_gross]]-movie_metadata[[#This Row],[New_budget]]</f>
        <v>63071</v>
      </c>
      <c r="H4909" s="3" t="str">
        <f>IF(movie_metadata[[#This Row],[Profit/Loss_in money]]&gt;0,"Profit","Loss")</f>
        <v>Profit</v>
      </c>
      <c r="I4909" t="s">
        <v>26</v>
      </c>
      <c r="J4909" t="s">
        <v>24082</v>
      </c>
      <c r="K4909" t="s">
        <v>10401</v>
      </c>
      <c r="L4909" s="1">
        <v>2005</v>
      </c>
      <c r="M4909" t="s">
        <v>4815</v>
      </c>
      <c r="N4909">
        <v>6.3</v>
      </c>
      <c r="O4909">
        <v>2.35</v>
      </c>
      <c r="P4909">
        <v>74</v>
      </c>
      <c r="Q4909">
        <v>35</v>
      </c>
      <c r="R4909">
        <v>0</v>
      </c>
      <c r="S4909">
        <v>0</v>
      </c>
      <c r="T4909" t="s">
        <v>24083</v>
      </c>
      <c r="U4909">
        <v>0</v>
      </c>
      <c r="V4909" t="s">
        <v>24084</v>
      </c>
      <c r="W4909">
        <v>589</v>
      </c>
      <c r="X4909">
        <v>0</v>
      </c>
      <c r="Y4909" t="s">
        <v>24085</v>
      </c>
      <c r="Z4909">
        <v>0</v>
      </c>
      <c r="AA4909" t="s">
        <v>24086</v>
      </c>
      <c r="AB4909" t="s">
        <v>24087</v>
      </c>
      <c r="AC4909">
        <v>35</v>
      </c>
      <c r="AD4909">
        <v>0</v>
      </c>
    </row>
    <row r="4910" spans="1:30" x14ac:dyDescent="0.35">
      <c r="A4910" t="s">
        <v>23</v>
      </c>
      <c r="B4910" t="s">
        <v>4893</v>
      </c>
      <c r="C4910" t="s">
        <v>24088</v>
      </c>
      <c r="D4910">
        <v>81</v>
      </c>
      <c r="E4910" s="4">
        <v>7000</v>
      </c>
      <c r="F4910" s="4">
        <v>2040920</v>
      </c>
      <c r="G4910" s="3">
        <f>movie_metadata[[#This Row],[New_gross]]-movie_metadata[[#This Row],[New_budget]]</f>
        <v>2033920</v>
      </c>
      <c r="H4910" s="3" t="str">
        <f>IF(movie_metadata[[#This Row],[Profit/Loss_in money]]&gt;0,"Profit","Loss")</f>
        <v>Profit</v>
      </c>
      <c r="I4910" t="s">
        <v>2765</v>
      </c>
      <c r="J4910" t="s">
        <v>27</v>
      </c>
      <c r="K4910" t="s">
        <v>5796</v>
      </c>
      <c r="L4910" s="1">
        <v>1992</v>
      </c>
      <c r="M4910" t="s">
        <v>572</v>
      </c>
      <c r="N4910">
        <v>6.9</v>
      </c>
      <c r="O4910">
        <v>1.37</v>
      </c>
      <c r="P4910">
        <v>0</v>
      </c>
      <c r="Q4910">
        <v>56</v>
      </c>
      <c r="R4910">
        <v>0</v>
      </c>
      <c r="S4910">
        <v>6</v>
      </c>
      <c r="T4910" t="s">
        <v>24089</v>
      </c>
      <c r="U4910">
        <v>121</v>
      </c>
      <c r="V4910" t="s">
        <v>24090</v>
      </c>
      <c r="W4910">
        <v>52055</v>
      </c>
      <c r="X4910">
        <v>147</v>
      </c>
      <c r="Y4910" t="s">
        <v>24091</v>
      </c>
      <c r="Z4910">
        <v>0</v>
      </c>
      <c r="AA4910" t="s">
        <v>24092</v>
      </c>
      <c r="AB4910" t="s">
        <v>24093</v>
      </c>
      <c r="AC4910">
        <v>130</v>
      </c>
      <c r="AD4910">
        <v>20</v>
      </c>
    </row>
    <row r="4911" spans="1:30" x14ac:dyDescent="0.35">
      <c r="A4911" t="s">
        <v>23</v>
      </c>
      <c r="B4911" t="s">
        <v>24094</v>
      </c>
      <c r="C4911" t="s">
        <v>24095</v>
      </c>
      <c r="D4911">
        <v>84</v>
      </c>
      <c r="E4911" s="4">
        <v>3250</v>
      </c>
      <c r="F4911" s="4">
        <v>72139959.341176465</v>
      </c>
      <c r="G4911" s="3">
        <f>movie_metadata[[#This Row],[New_gross]]-movie_metadata[[#This Row],[New_budget]]</f>
        <v>72136709.341176465</v>
      </c>
      <c r="H4911" s="3" t="str">
        <f>IF(movie_metadata[[#This Row],[Profit/Loss_in money]]&gt;0,"Profit","Loss")</f>
        <v>Profit</v>
      </c>
      <c r="I4911" t="s">
        <v>26</v>
      </c>
      <c r="J4911" t="s">
        <v>27</v>
      </c>
      <c r="K4911" t="s">
        <v>1928</v>
      </c>
      <c r="L4911" s="1">
        <v>2005</v>
      </c>
      <c r="M4911" t="s">
        <v>29</v>
      </c>
      <c r="N4911">
        <v>7.8</v>
      </c>
      <c r="O4911">
        <v>2.35</v>
      </c>
      <c r="P4911">
        <v>4</v>
      </c>
      <c r="Q4911">
        <v>1</v>
      </c>
      <c r="R4911">
        <v>2</v>
      </c>
      <c r="S4911">
        <v>2</v>
      </c>
      <c r="T4911" t="s">
        <v>24096</v>
      </c>
      <c r="U4911">
        <v>45</v>
      </c>
      <c r="V4911" t="s">
        <v>24097</v>
      </c>
      <c r="W4911">
        <v>36</v>
      </c>
      <c r="X4911">
        <v>93</v>
      </c>
      <c r="Y4911" t="s">
        <v>24098</v>
      </c>
      <c r="Z4911">
        <v>0</v>
      </c>
      <c r="AA4911" t="s">
        <v>24099</v>
      </c>
      <c r="AB4911" t="s">
        <v>24100</v>
      </c>
      <c r="AC4911">
        <v>1</v>
      </c>
      <c r="AD4911">
        <v>44</v>
      </c>
    </row>
    <row r="4912" spans="1:30" x14ac:dyDescent="0.35">
      <c r="A4912" t="s">
        <v>23</v>
      </c>
      <c r="B4912" t="s">
        <v>18725</v>
      </c>
      <c r="C4912" t="s">
        <v>24101</v>
      </c>
      <c r="D4912">
        <v>95</v>
      </c>
      <c r="E4912" s="4">
        <v>9000</v>
      </c>
      <c r="F4912" s="4">
        <v>4584</v>
      </c>
      <c r="G4912" s="3">
        <f>movie_metadata[[#This Row],[New_gross]]-movie_metadata[[#This Row],[New_budget]]</f>
        <v>-4416</v>
      </c>
      <c r="H4912" s="3" t="str">
        <f>IF(movie_metadata[[#This Row],[Profit/Loss_in money]]&gt;0,"Profit","Loss")</f>
        <v>Loss</v>
      </c>
      <c r="I4912" t="s">
        <v>26</v>
      </c>
      <c r="J4912" t="s">
        <v>27</v>
      </c>
      <c r="K4912" t="s">
        <v>2520</v>
      </c>
      <c r="L4912" s="1">
        <v>2011</v>
      </c>
      <c r="M4912" t="s">
        <v>4815</v>
      </c>
      <c r="N4912">
        <v>6.4</v>
      </c>
      <c r="O4912">
        <v>2.35</v>
      </c>
      <c r="P4912">
        <v>413</v>
      </c>
      <c r="Q4912">
        <v>14</v>
      </c>
      <c r="R4912">
        <v>0</v>
      </c>
      <c r="S4912">
        <v>133</v>
      </c>
      <c r="T4912" t="s">
        <v>24102</v>
      </c>
      <c r="U4912">
        <v>296</v>
      </c>
      <c r="V4912" t="s">
        <v>24103</v>
      </c>
      <c r="W4912">
        <v>1338</v>
      </c>
      <c r="X4912">
        <v>690</v>
      </c>
      <c r="Y4912" t="s">
        <v>24104</v>
      </c>
      <c r="Z4912">
        <v>1</v>
      </c>
      <c r="AA4912" t="s">
        <v>24105</v>
      </c>
      <c r="AB4912" t="s">
        <v>24106</v>
      </c>
      <c r="AC4912">
        <v>14</v>
      </c>
      <c r="AD4912">
        <v>205</v>
      </c>
    </row>
    <row r="4913" spans="1:30" x14ac:dyDescent="0.35">
      <c r="A4913" t="s">
        <v>23</v>
      </c>
      <c r="B4913" t="s">
        <v>24107</v>
      </c>
      <c r="C4913" t="s">
        <v>24108</v>
      </c>
      <c r="D4913">
        <v>87</v>
      </c>
      <c r="E4913" s="4">
        <v>39502675.802884616</v>
      </c>
      <c r="F4913" s="4">
        <v>52256060.75</v>
      </c>
      <c r="G4913" s="3">
        <f>movie_metadata[[#This Row],[New_gross]]-movie_metadata[[#This Row],[New_budget]]</f>
        <v>12753384.947115384</v>
      </c>
      <c r="H4913" s="3" t="str">
        <f>IF(movie_metadata[[#This Row],[Profit/Loss_in money]]&gt;0,"Profit","Loss")</f>
        <v>Profit</v>
      </c>
      <c r="I4913" t="s">
        <v>26</v>
      </c>
      <c r="J4913" t="s">
        <v>254</v>
      </c>
      <c r="K4913" t="s">
        <v>2520</v>
      </c>
      <c r="L4913" s="1">
        <v>2013</v>
      </c>
      <c r="M4913" t="s">
        <v>60</v>
      </c>
      <c r="N4913">
        <v>7.7</v>
      </c>
      <c r="O4913">
        <v>2.35</v>
      </c>
      <c r="P4913">
        <v>84</v>
      </c>
      <c r="Q4913">
        <v>1</v>
      </c>
      <c r="R4913">
        <v>2</v>
      </c>
      <c r="S4913">
        <v>318</v>
      </c>
      <c r="T4913" t="s">
        <v>24109</v>
      </c>
      <c r="U4913">
        <v>637</v>
      </c>
      <c r="V4913" t="s">
        <v>14528</v>
      </c>
      <c r="W4913">
        <v>629</v>
      </c>
      <c r="X4913">
        <v>2283</v>
      </c>
      <c r="Y4913" t="s">
        <v>5651</v>
      </c>
      <c r="Z4913">
        <v>2</v>
      </c>
      <c r="AA4913" t="s">
        <v>24110</v>
      </c>
      <c r="AB4913" t="s">
        <v>24111</v>
      </c>
      <c r="AC4913">
        <v>6</v>
      </c>
      <c r="AD4913">
        <v>470</v>
      </c>
    </row>
    <row r="4914" spans="1:30" x14ac:dyDescent="0.35">
      <c r="A4914" t="s">
        <v>23</v>
      </c>
      <c r="B4914" t="s">
        <v>60</v>
      </c>
      <c r="C4914" t="s">
        <v>24112</v>
      </c>
      <c r="D4914">
        <v>43</v>
      </c>
      <c r="E4914" s="4">
        <v>36541497.422512971</v>
      </c>
      <c r="F4914" s="4">
        <v>54866338.819819823</v>
      </c>
      <c r="G4914" s="3">
        <f>movie_metadata[[#This Row],[New_gross]]-movie_metadata[[#This Row],[New_budget]]</f>
        <v>18324841.397306852</v>
      </c>
      <c r="H4914" s="3" t="str">
        <f>IF(movie_metadata[[#This Row],[Profit/Loss_in money]]&gt;0,"Profit","Loss")</f>
        <v>Profit</v>
      </c>
      <c r="I4914" t="s">
        <v>26</v>
      </c>
      <c r="J4914" t="s">
        <v>27</v>
      </c>
      <c r="K4914" t="s">
        <v>2134</v>
      </c>
      <c r="L4914" s="1">
        <v>2005</v>
      </c>
      <c r="M4914" t="s">
        <v>1113</v>
      </c>
      <c r="N4914">
        <v>7.5</v>
      </c>
      <c r="O4914">
        <v>16</v>
      </c>
      <c r="P4914">
        <v>32000</v>
      </c>
      <c r="Q4914">
        <v>43</v>
      </c>
      <c r="S4914">
        <v>319</v>
      </c>
      <c r="T4914" t="s">
        <v>24113</v>
      </c>
      <c r="U4914">
        <v>841</v>
      </c>
      <c r="V4914" t="s">
        <v>24114</v>
      </c>
      <c r="W4914">
        <v>73839</v>
      </c>
      <c r="X4914">
        <v>1753</v>
      </c>
      <c r="Y4914" t="s">
        <v>24115</v>
      </c>
      <c r="Z4914">
        <v>1</v>
      </c>
      <c r="AA4914" t="s">
        <v>24116</v>
      </c>
      <c r="AB4914" t="s">
        <v>24117</v>
      </c>
      <c r="AC4914">
        <v>359</v>
      </c>
      <c r="AD4914">
        <v>593</v>
      </c>
    </row>
    <row r="4915" spans="1:30" x14ac:dyDescent="0.35">
      <c r="A4915" t="s">
        <v>23</v>
      </c>
      <c r="B4915" t="s">
        <v>24118</v>
      </c>
      <c r="C4915" t="s">
        <v>24119</v>
      </c>
      <c r="D4915">
        <v>76</v>
      </c>
      <c r="E4915" s="4">
        <v>1400</v>
      </c>
      <c r="F4915" s="4">
        <v>40807395.57333333</v>
      </c>
      <c r="G4915" s="3">
        <f>movie_metadata[[#This Row],[New_gross]]-movie_metadata[[#This Row],[New_budget]]</f>
        <v>40805995.57333333</v>
      </c>
      <c r="H4915" s="3" t="str">
        <f>IF(movie_metadata[[#This Row],[Profit/Loss_in money]]&gt;0,"Profit","Loss")</f>
        <v>Profit</v>
      </c>
      <c r="I4915" t="s">
        <v>26</v>
      </c>
      <c r="J4915" t="s">
        <v>27</v>
      </c>
      <c r="K4915" t="s">
        <v>4375</v>
      </c>
      <c r="L4915" s="1">
        <v>2013</v>
      </c>
      <c r="M4915" t="s">
        <v>60</v>
      </c>
      <c r="N4915">
        <v>6.3</v>
      </c>
      <c r="O4915">
        <v>2.35</v>
      </c>
      <c r="P4915">
        <v>16</v>
      </c>
      <c r="Q4915">
        <v>13</v>
      </c>
      <c r="R4915">
        <v>0</v>
      </c>
      <c r="S4915">
        <v>0</v>
      </c>
      <c r="T4915" t="s">
        <v>24120</v>
      </c>
      <c r="U4915">
        <v>0</v>
      </c>
      <c r="V4915" t="s">
        <v>24121</v>
      </c>
      <c r="W4915">
        <v>38</v>
      </c>
      <c r="X4915">
        <v>0</v>
      </c>
      <c r="Y4915" t="s">
        <v>24122</v>
      </c>
      <c r="Z4915">
        <v>0</v>
      </c>
      <c r="AA4915" t="s">
        <v>62</v>
      </c>
      <c r="AB4915" t="s">
        <v>24123</v>
      </c>
      <c r="AC4915">
        <v>3</v>
      </c>
      <c r="AD4915">
        <v>0</v>
      </c>
    </row>
    <row r="4916" spans="1:30" x14ac:dyDescent="0.35">
      <c r="A4916" t="s">
        <v>23</v>
      </c>
      <c r="B4916" t="s">
        <v>24124</v>
      </c>
      <c r="C4916" t="s">
        <v>24125</v>
      </c>
      <c r="D4916">
        <v>100</v>
      </c>
      <c r="E4916" s="4">
        <v>38897216.623036653</v>
      </c>
      <c r="F4916" s="4">
        <v>10443</v>
      </c>
      <c r="G4916" s="3">
        <f>movie_metadata[[#This Row],[New_gross]]-movie_metadata[[#This Row],[New_budget]]</f>
        <v>-38886773.623036653</v>
      </c>
      <c r="H4916" s="3" t="str">
        <f>IF(movie_metadata[[#This Row],[Profit/Loss_in money]]&gt;0,"Profit","Loss")</f>
        <v>Loss</v>
      </c>
      <c r="I4916" t="s">
        <v>26</v>
      </c>
      <c r="J4916" t="s">
        <v>27</v>
      </c>
      <c r="K4916" t="s">
        <v>1407</v>
      </c>
      <c r="L4916" s="1">
        <v>2012</v>
      </c>
      <c r="M4916" t="s">
        <v>29</v>
      </c>
      <c r="N4916">
        <v>6.3</v>
      </c>
      <c r="O4916">
        <v>2.35</v>
      </c>
      <c r="P4916">
        <v>660</v>
      </c>
      <c r="Q4916">
        <v>14</v>
      </c>
      <c r="R4916">
        <v>0</v>
      </c>
      <c r="S4916">
        <v>489</v>
      </c>
      <c r="T4916" t="s">
        <v>606</v>
      </c>
      <c r="U4916">
        <v>946</v>
      </c>
      <c r="V4916" t="s">
        <v>2295</v>
      </c>
      <c r="W4916">
        <v>1255</v>
      </c>
      <c r="X4916">
        <v>2386</v>
      </c>
      <c r="Y4916" t="s">
        <v>13466</v>
      </c>
      <c r="Z4916">
        <v>5</v>
      </c>
      <c r="AA4916" t="s">
        <v>62</v>
      </c>
      <c r="AB4916" t="s">
        <v>24126</v>
      </c>
      <c r="AC4916">
        <v>9</v>
      </c>
      <c r="AD4916">
        <v>719</v>
      </c>
    </row>
    <row r="4917" spans="1:30" x14ac:dyDescent="0.35">
      <c r="A4917" t="s">
        <v>23</v>
      </c>
      <c r="B4917" t="s">
        <v>20005</v>
      </c>
      <c r="C4917" t="s">
        <v>24127</v>
      </c>
      <c r="D4917">
        <v>90</v>
      </c>
      <c r="E4917" s="4">
        <v>1100</v>
      </c>
      <c r="F4917" s="4">
        <v>85222</v>
      </c>
      <c r="G4917" s="3">
        <f>movie_metadata[[#This Row],[New_gross]]-movie_metadata[[#This Row],[New_budget]]</f>
        <v>84122</v>
      </c>
      <c r="H4917" s="3" t="str">
        <f>IF(movie_metadata[[#This Row],[Profit/Loss_in money]]&gt;0,"Profit","Loss")</f>
        <v>Profit</v>
      </c>
      <c r="I4917" t="s">
        <v>26</v>
      </c>
      <c r="J4917" t="s">
        <v>27</v>
      </c>
      <c r="K4917" t="s">
        <v>61</v>
      </c>
      <c r="L4917" s="1">
        <v>2004</v>
      </c>
      <c r="M4917" t="s">
        <v>82</v>
      </c>
      <c r="N4917">
        <v>6.6</v>
      </c>
      <c r="O4917">
        <v>1.85</v>
      </c>
      <c r="P4917">
        <v>456</v>
      </c>
      <c r="Q4917">
        <v>43</v>
      </c>
      <c r="R4917">
        <v>16</v>
      </c>
      <c r="S4917">
        <v>16</v>
      </c>
      <c r="T4917" t="s">
        <v>24128</v>
      </c>
      <c r="U4917">
        <v>86</v>
      </c>
      <c r="V4917" t="s">
        <v>24129</v>
      </c>
      <c r="W4917">
        <v>4285</v>
      </c>
      <c r="X4917">
        <v>163</v>
      </c>
      <c r="Y4917" t="s">
        <v>20005</v>
      </c>
      <c r="Z4917">
        <v>0</v>
      </c>
      <c r="AA4917" t="s">
        <v>24130</v>
      </c>
      <c r="AB4917" t="s">
        <v>24131</v>
      </c>
      <c r="AC4917">
        <v>84</v>
      </c>
      <c r="AD4917">
        <v>23</v>
      </c>
    </row>
  </sheetData>
  <conditionalFormatting sqref="H2:H4917">
    <cfRule type="containsText" dxfId="1" priority="1" operator="containsText" text="Loss">
      <formula>NOT(ISERROR(SEARCH("Loss",H2)))</formula>
    </cfRule>
    <cfRule type="containsText" dxfId="0" priority="2" operator="containsText" text="Profit">
      <formula>NOT(ISERROR(SEARCH("Profit",H2)))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444C77-066B-4C94-8294-8F43805BE7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salin</dc:creator>
  <cp:lastModifiedBy>anisha salin</cp:lastModifiedBy>
  <dcterms:created xsi:type="dcterms:W3CDTF">2026-01-14T13:54:48Z</dcterms:created>
  <dcterms:modified xsi:type="dcterms:W3CDTF">2026-01-19T11:52:31Z</dcterms:modified>
</cp:coreProperties>
</file>